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4° TRIMESTRE\11-NOVIEMBRE 2021\"/>
    </mc:Choice>
  </mc:AlternateContent>
  <xr:revisionPtr revIDLastSave="0" documentId="13_ncr:1_{5381D11E-A190-464F-9DA3-1B41690C841C}" xr6:coauthVersionLast="47" xr6:coauthVersionMax="47" xr10:uidLastSave="{00000000-0000-0000-0000-000000000000}"/>
  <bookViews>
    <workbookView xWindow="-120" yWindow="-120" windowWidth="20730" windowHeight="11160" xr2:uid="{DC9A8E3E-CD0C-4C05-ACDB-2110DF489771}"/>
  </bookViews>
  <sheets>
    <sheet name="NOVIEMBRE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'NOVIEMBRE 2021-FSV 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3" i="1"/>
  <c r="E18" i="1"/>
  <c r="F18" i="1" l="1"/>
  <c r="E19" i="1"/>
  <c r="F19" i="1"/>
  <c r="F11" i="1"/>
  <c r="E11" i="1"/>
  <c r="E10" i="1"/>
  <c r="F10" i="1"/>
  <c r="F21" i="1"/>
  <c r="E21" i="1"/>
  <c r="F22" i="1"/>
  <c r="E22" i="1"/>
  <c r="F17" i="1"/>
  <c r="E17" i="1"/>
  <c r="F9" i="1"/>
  <c r="E9" i="1"/>
  <c r="E8" i="1"/>
  <c r="F8" i="1"/>
  <c r="E20" i="1"/>
  <c r="F13" i="1"/>
  <c r="D23" i="1"/>
  <c r="C23" i="1"/>
  <c r="F20" i="1" l="1"/>
  <c r="F16" i="1"/>
  <c r="D14" i="1"/>
  <c r="E23" i="1"/>
  <c r="C14" i="1"/>
  <c r="E16" i="1"/>
  <c r="F23" i="1" l="1"/>
  <c r="E7" i="1"/>
  <c r="E14" i="1"/>
  <c r="F7" i="1"/>
  <c r="F14" i="1" s="1"/>
</calcChain>
</file>

<file path=xl/sharedStrings.xml><?xml version="1.0" encoding="utf-8"?>
<sst xmlns="http://schemas.openxmlformats.org/spreadsheetml/2006/main" count="25" uniqueCount="24">
  <si>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</si>
  <si>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</si>
  <si>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</si>
  <si>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</si>
  <si>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</si>
  <si>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</si>
  <si>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</si>
  <si>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</si>
  <si>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</si>
  <si>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</si>
  <si>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</si>
  <si>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</si>
  <si>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</si>
  <si>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</si>
  <si>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</si>
  <si>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</si>
  <si>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</si>
  <si>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AHORRO O DEFICIT</t>
  </si>
  <si>
    <t>EJECUTADO 
NOVIEMBRE 2021</t>
  </si>
  <si>
    <t>PRESUPUESTO ESTIMADO 
NOVIEMBRE 2021</t>
  </si>
  <si>
    <t>(MONTO EN US$)</t>
  </si>
  <si>
    <t>EJECUCION PRESUPUESTARIA CORRESPONDIENTE AL MES DE NOVIEMBRE 2021</t>
  </si>
  <si>
    <t>FONDO SOCIAL PARA LA VIVIENDA</t>
  </si>
  <si>
    <t>% (EJECUTADO / PRESUPUESTO ESTIMADO
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</si>
</sst>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top"/>
    </xf>
    <xf numFmtId="0" fontId="2" fillId="0" borderId="0" xfId="0" applyFont="1"/>
    <xf numFmtId="0" fontId="1" fillId="2" borderId="0" xfId="0" applyFont="1" applyFill="1"/>
    <xf numFmtId="0" fontId="1" fillId="0" borderId="0" xfId="0" applyFont="1"/>
    <xf numFmtId="0" fontId="2" fillId="0" borderId="1" xfId="0" applyFont="1" applyBorder="1"/>
    <xf numFmtId="165" fontId="2" fillId="0" borderId="1" xfId="0" applyNumberFormat="1" applyFont="1" applyBorder="1"/>
    <xf numFmtId="165" fontId="2" fillId="0" borderId="1" xfId="1" applyNumberFormat="1" applyFont="1" applyBorder="1" applyAlignment="1">
      <alignment vertical="center" wrapText="1"/>
    </xf>
    <xf numFmtId="0" fontId="2" fillId="2" borderId="1" xfId="0" applyFont="1" applyFill="1" applyBorder="1"/>
    <xf numFmtId="164" fontId="3" fillId="2" borderId="2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2" applyFont="1" applyFill="1" applyBorder="1" applyAlignment="1">
      <alignment vertical="center"/>
    </xf>
    <xf numFmtId="10" fontId="3" fillId="0" borderId="7" xfId="3" applyNumberFormat="1" applyFont="1" applyFill="1" applyBorder="1" applyAlignment="1">
      <alignment horizontal="center" vertical="center"/>
    </xf>
    <xf numFmtId="164" fontId="3" fillId="2" borderId="8" xfId="2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2" borderId="6" xfId="2" applyFont="1" applyFill="1" applyBorder="1" applyAlignment="1">
      <alignment vertical="center"/>
    </xf>
    <xf numFmtId="10" fontId="3" fillId="2" borderId="7" xfId="3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164" fontId="3" fillId="2" borderId="7" xfId="2" applyFont="1" applyFill="1" applyBorder="1" applyAlignment="1">
      <alignment vertical="center"/>
    </xf>
    <xf numFmtId="164" fontId="3" fillId="0" borderId="11" xfId="2" applyFont="1" applyFill="1" applyBorder="1" applyAlignment="1">
      <alignment vertical="center"/>
    </xf>
    <xf numFmtId="10" fontId="3" fillId="0" borderId="12" xfId="3" applyNumberFormat="1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2" borderId="12" xfId="2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4" fontId="3" fillId="2" borderId="3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4" xfId="0" applyFont="1" applyBorder="1"/>
    <xf numFmtId="10" fontId="3" fillId="0" borderId="12" xfId="3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8021-693F-4BDD-8FBD-1E7D4C7F779B}">
  <sheetPr>
    <tabColor rgb="FF0070C0"/>
  </sheetPr>
  <dimension ref="A1:F24"/>
  <sheetViews>
    <sheetView showGridLines="0" tabSelected="1" zoomScaleNormal="100" zoomScaleSheetLayoutView="100" workbookViewId="0">
      <selection activeCell="B3" sqref="B3"/>
    </sheetView>
  </sheetViews>
  <sheetFormatPr baseColWidth="10" defaultRowHeight="12.75" x14ac:dyDescent="0.2"/>
  <cols>
    <col min="1" max="1" width="2.7109375" style="2" customWidth="1"/>
    <col min="2" max="2" width="27.7109375" customWidth="1"/>
    <col min="3" max="3" width="18.5703125" style="1" customWidth="1"/>
    <col min="4" max="4" width="16.5703125" customWidth="1"/>
    <col min="5" max="5" width="16.42578125" customWidth="1"/>
    <col min="6" max="6" width="15.5703125" customWidth="1"/>
    <col min="228" max="228" width="6.42578125" customWidth="1"/>
    <col min="229" max="229" width="0.5703125" customWidth="1"/>
    <col min="230" max="230" width="27.7109375" customWidth="1"/>
    <col min="231" max="231" width="18.28515625" customWidth="1"/>
    <col min="232" max="232" width="17.42578125" customWidth="1"/>
    <col min="233" max="233" width="14.42578125" customWidth="1"/>
    <col min="234" max="234" width="20.5703125" customWidth="1"/>
    <col min="235" max="235" width="15.5703125" customWidth="1"/>
    <col min="236" max="236" width="20.42578125" customWidth="1"/>
    <col min="237" max="237" width="17" customWidth="1"/>
    <col min="238" max="238" width="16.7109375" bestFit="1" customWidth="1"/>
    <col min="239" max="239" width="17.140625" customWidth="1"/>
    <col min="240" max="240" width="14.140625" customWidth="1"/>
    <col min="241" max="241" width="15.42578125" bestFit="1" customWidth="1"/>
    <col min="242" max="242" width="14.28515625" customWidth="1"/>
    <col min="244" max="245" width="13.42578125" bestFit="1" customWidth="1"/>
    <col min="249" max="249" width="11.5703125" bestFit="1" customWidth="1"/>
    <col min="484" max="484" width="6.42578125" customWidth="1"/>
    <col min="485" max="485" width="0.5703125" customWidth="1"/>
    <col min="486" max="486" width="27.7109375" customWidth="1"/>
    <col min="487" max="487" width="18.28515625" customWidth="1"/>
    <col min="488" max="488" width="17.42578125" customWidth="1"/>
    <col min="489" max="489" width="14.42578125" customWidth="1"/>
    <col min="490" max="490" width="20.5703125" customWidth="1"/>
    <col min="491" max="491" width="15.5703125" customWidth="1"/>
    <col min="492" max="492" width="20.42578125" customWidth="1"/>
    <col min="493" max="493" width="17" customWidth="1"/>
    <col min="494" max="494" width="16.7109375" bestFit="1" customWidth="1"/>
    <col min="495" max="495" width="17.140625" customWidth="1"/>
    <col min="496" max="496" width="14.140625" customWidth="1"/>
    <col min="497" max="497" width="15.42578125" bestFit="1" customWidth="1"/>
    <col min="498" max="498" width="14.28515625" customWidth="1"/>
    <col min="500" max="501" width="13.42578125" bestFit="1" customWidth="1"/>
    <col min="505" max="505" width="11.5703125" bestFit="1" customWidth="1"/>
    <col min="740" max="740" width="6.42578125" customWidth="1"/>
    <col min="741" max="741" width="0.5703125" customWidth="1"/>
    <col min="742" max="742" width="27.7109375" customWidth="1"/>
    <col min="743" max="743" width="18.28515625" customWidth="1"/>
    <col min="744" max="744" width="17.42578125" customWidth="1"/>
    <col min="745" max="745" width="14.42578125" customWidth="1"/>
    <col min="746" max="746" width="20.5703125" customWidth="1"/>
    <col min="747" max="747" width="15.5703125" customWidth="1"/>
    <col min="748" max="748" width="20.42578125" customWidth="1"/>
    <col min="749" max="749" width="17" customWidth="1"/>
    <col min="750" max="750" width="16.7109375" bestFit="1" customWidth="1"/>
    <col min="751" max="751" width="17.140625" customWidth="1"/>
    <col min="752" max="752" width="14.140625" customWidth="1"/>
    <col min="753" max="753" width="15.42578125" bestFit="1" customWidth="1"/>
    <col min="754" max="754" width="14.28515625" customWidth="1"/>
    <col min="756" max="757" width="13.42578125" bestFit="1" customWidth="1"/>
    <col min="761" max="761" width="11.5703125" bestFit="1" customWidth="1"/>
    <col min="996" max="996" width="6.42578125" customWidth="1"/>
    <col min="997" max="997" width="0.5703125" customWidth="1"/>
    <col min="998" max="998" width="27.7109375" customWidth="1"/>
    <col min="999" max="999" width="18.28515625" customWidth="1"/>
    <col min="1000" max="1000" width="17.42578125" customWidth="1"/>
    <col min="1001" max="1001" width="14.42578125" customWidth="1"/>
    <col min="1002" max="1002" width="20.5703125" customWidth="1"/>
    <col min="1003" max="1003" width="15.5703125" customWidth="1"/>
    <col min="1004" max="1004" width="20.42578125" customWidth="1"/>
    <col min="1005" max="1005" width="17" customWidth="1"/>
    <col min="1006" max="1006" width="16.7109375" bestFit="1" customWidth="1"/>
    <col min="1007" max="1007" width="17.140625" customWidth="1"/>
    <col min="1008" max="1008" width="14.140625" customWidth="1"/>
    <col min="1009" max="1009" width="15.42578125" bestFit="1" customWidth="1"/>
    <col min="1010" max="1010" width="14.28515625" customWidth="1"/>
    <col min="1012" max="1013" width="13.42578125" bestFit="1" customWidth="1"/>
    <col min="1017" max="1017" width="11.5703125" bestFit="1" customWidth="1"/>
    <col min="1252" max="1252" width="6.42578125" customWidth="1"/>
    <col min="1253" max="1253" width="0.5703125" customWidth="1"/>
    <col min="1254" max="1254" width="27.7109375" customWidth="1"/>
    <col min="1255" max="1255" width="18.28515625" customWidth="1"/>
    <col min="1256" max="1256" width="17.42578125" customWidth="1"/>
    <col min="1257" max="1257" width="14.42578125" customWidth="1"/>
    <col min="1258" max="1258" width="20.5703125" customWidth="1"/>
    <col min="1259" max="1259" width="15.5703125" customWidth="1"/>
    <col min="1260" max="1260" width="20.42578125" customWidth="1"/>
    <col min="1261" max="1261" width="17" customWidth="1"/>
    <col min="1262" max="1262" width="16.7109375" bestFit="1" customWidth="1"/>
    <col min="1263" max="1263" width="17.140625" customWidth="1"/>
    <col min="1264" max="1264" width="14.140625" customWidth="1"/>
    <col min="1265" max="1265" width="15.42578125" bestFit="1" customWidth="1"/>
    <col min="1266" max="1266" width="14.28515625" customWidth="1"/>
    <col min="1268" max="1269" width="13.42578125" bestFit="1" customWidth="1"/>
    <col min="1273" max="1273" width="11.5703125" bestFit="1" customWidth="1"/>
    <col min="1508" max="1508" width="6.42578125" customWidth="1"/>
    <col min="1509" max="1509" width="0.5703125" customWidth="1"/>
    <col min="1510" max="1510" width="27.7109375" customWidth="1"/>
    <col min="1511" max="1511" width="18.28515625" customWidth="1"/>
    <col min="1512" max="1512" width="17.42578125" customWidth="1"/>
    <col min="1513" max="1513" width="14.42578125" customWidth="1"/>
    <col min="1514" max="1514" width="20.5703125" customWidth="1"/>
    <col min="1515" max="1515" width="15.5703125" customWidth="1"/>
    <col min="1516" max="1516" width="20.42578125" customWidth="1"/>
    <col min="1517" max="1517" width="17" customWidth="1"/>
    <col min="1518" max="1518" width="16.7109375" bestFit="1" customWidth="1"/>
    <col min="1519" max="1519" width="17.140625" customWidth="1"/>
    <col min="1520" max="1520" width="14.140625" customWidth="1"/>
    <col min="1521" max="1521" width="15.42578125" bestFit="1" customWidth="1"/>
    <col min="1522" max="1522" width="14.28515625" customWidth="1"/>
    <col min="1524" max="1525" width="13.42578125" bestFit="1" customWidth="1"/>
    <col min="1529" max="1529" width="11.5703125" bestFit="1" customWidth="1"/>
    <col min="1764" max="1764" width="6.42578125" customWidth="1"/>
    <col min="1765" max="1765" width="0.5703125" customWidth="1"/>
    <col min="1766" max="1766" width="27.7109375" customWidth="1"/>
    <col min="1767" max="1767" width="18.28515625" customWidth="1"/>
    <col min="1768" max="1768" width="17.42578125" customWidth="1"/>
    <col min="1769" max="1769" width="14.42578125" customWidth="1"/>
    <col min="1770" max="1770" width="20.5703125" customWidth="1"/>
    <col min="1771" max="1771" width="15.5703125" customWidth="1"/>
    <col min="1772" max="1772" width="20.42578125" customWidth="1"/>
    <col min="1773" max="1773" width="17" customWidth="1"/>
    <col min="1774" max="1774" width="16.7109375" bestFit="1" customWidth="1"/>
    <col min="1775" max="1775" width="17.140625" customWidth="1"/>
    <col min="1776" max="1776" width="14.140625" customWidth="1"/>
    <col min="1777" max="1777" width="15.42578125" bestFit="1" customWidth="1"/>
    <col min="1778" max="1778" width="14.28515625" customWidth="1"/>
    <col min="1780" max="1781" width="13.42578125" bestFit="1" customWidth="1"/>
    <col min="1785" max="1785" width="11.5703125" bestFit="1" customWidth="1"/>
    <col min="2020" max="2020" width="6.42578125" customWidth="1"/>
    <col min="2021" max="2021" width="0.5703125" customWidth="1"/>
    <col min="2022" max="2022" width="27.7109375" customWidth="1"/>
    <col min="2023" max="2023" width="18.28515625" customWidth="1"/>
    <col min="2024" max="2024" width="17.42578125" customWidth="1"/>
    <col min="2025" max="2025" width="14.42578125" customWidth="1"/>
    <col min="2026" max="2026" width="20.5703125" customWidth="1"/>
    <col min="2027" max="2027" width="15.5703125" customWidth="1"/>
    <col min="2028" max="2028" width="20.42578125" customWidth="1"/>
    <col min="2029" max="2029" width="17" customWidth="1"/>
    <col min="2030" max="2030" width="16.7109375" bestFit="1" customWidth="1"/>
    <col min="2031" max="2031" width="17.140625" customWidth="1"/>
    <col min="2032" max="2032" width="14.140625" customWidth="1"/>
    <col min="2033" max="2033" width="15.42578125" bestFit="1" customWidth="1"/>
    <col min="2034" max="2034" width="14.28515625" customWidth="1"/>
    <col min="2036" max="2037" width="13.42578125" bestFit="1" customWidth="1"/>
    <col min="2041" max="2041" width="11.5703125" bestFit="1" customWidth="1"/>
    <col min="2276" max="2276" width="6.42578125" customWidth="1"/>
    <col min="2277" max="2277" width="0.5703125" customWidth="1"/>
    <col min="2278" max="2278" width="27.7109375" customWidth="1"/>
    <col min="2279" max="2279" width="18.28515625" customWidth="1"/>
    <col min="2280" max="2280" width="17.42578125" customWidth="1"/>
    <col min="2281" max="2281" width="14.42578125" customWidth="1"/>
    <col min="2282" max="2282" width="20.5703125" customWidth="1"/>
    <col min="2283" max="2283" width="15.5703125" customWidth="1"/>
    <col min="2284" max="2284" width="20.42578125" customWidth="1"/>
    <col min="2285" max="2285" width="17" customWidth="1"/>
    <col min="2286" max="2286" width="16.7109375" bestFit="1" customWidth="1"/>
    <col min="2287" max="2287" width="17.140625" customWidth="1"/>
    <col min="2288" max="2288" width="14.140625" customWidth="1"/>
    <col min="2289" max="2289" width="15.42578125" bestFit="1" customWidth="1"/>
    <col min="2290" max="2290" width="14.28515625" customWidth="1"/>
    <col min="2292" max="2293" width="13.42578125" bestFit="1" customWidth="1"/>
    <col min="2297" max="2297" width="11.5703125" bestFit="1" customWidth="1"/>
    <col min="2532" max="2532" width="6.42578125" customWidth="1"/>
    <col min="2533" max="2533" width="0.5703125" customWidth="1"/>
    <col min="2534" max="2534" width="27.7109375" customWidth="1"/>
    <col min="2535" max="2535" width="18.28515625" customWidth="1"/>
    <col min="2536" max="2536" width="17.42578125" customWidth="1"/>
    <col min="2537" max="2537" width="14.42578125" customWidth="1"/>
    <col min="2538" max="2538" width="20.5703125" customWidth="1"/>
    <col min="2539" max="2539" width="15.5703125" customWidth="1"/>
    <col min="2540" max="2540" width="20.42578125" customWidth="1"/>
    <col min="2541" max="2541" width="17" customWidth="1"/>
    <col min="2542" max="2542" width="16.7109375" bestFit="1" customWidth="1"/>
    <col min="2543" max="2543" width="17.140625" customWidth="1"/>
    <col min="2544" max="2544" width="14.140625" customWidth="1"/>
    <col min="2545" max="2545" width="15.42578125" bestFit="1" customWidth="1"/>
    <col min="2546" max="2546" width="14.28515625" customWidth="1"/>
    <col min="2548" max="2549" width="13.42578125" bestFit="1" customWidth="1"/>
    <col min="2553" max="2553" width="11.5703125" bestFit="1" customWidth="1"/>
    <col min="2788" max="2788" width="6.42578125" customWidth="1"/>
    <col min="2789" max="2789" width="0.5703125" customWidth="1"/>
    <col min="2790" max="2790" width="27.7109375" customWidth="1"/>
    <col min="2791" max="2791" width="18.28515625" customWidth="1"/>
    <col min="2792" max="2792" width="17.42578125" customWidth="1"/>
    <col min="2793" max="2793" width="14.42578125" customWidth="1"/>
    <col min="2794" max="2794" width="20.5703125" customWidth="1"/>
    <col min="2795" max="2795" width="15.5703125" customWidth="1"/>
    <col min="2796" max="2796" width="20.42578125" customWidth="1"/>
    <col min="2797" max="2797" width="17" customWidth="1"/>
    <col min="2798" max="2798" width="16.7109375" bestFit="1" customWidth="1"/>
    <col min="2799" max="2799" width="17.140625" customWidth="1"/>
    <col min="2800" max="2800" width="14.140625" customWidth="1"/>
    <col min="2801" max="2801" width="15.42578125" bestFit="1" customWidth="1"/>
    <col min="2802" max="2802" width="14.28515625" customWidth="1"/>
    <col min="2804" max="2805" width="13.42578125" bestFit="1" customWidth="1"/>
    <col min="2809" max="2809" width="11.5703125" bestFit="1" customWidth="1"/>
    <col min="3044" max="3044" width="6.42578125" customWidth="1"/>
    <col min="3045" max="3045" width="0.5703125" customWidth="1"/>
    <col min="3046" max="3046" width="27.7109375" customWidth="1"/>
    <col min="3047" max="3047" width="18.28515625" customWidth="1"/>
    <col min="3048" max="3048" width="17.42578125" customWidth="1"/>
    <col min="3049" max="3049" width="14.42578125" customWidth="1"/>
    <col min="3050" max="3050" width="20.5703125" customWidth="1"/>
    <col min="3051" max="3051" width="15.5703125" customWidth="1"/>
    <col min="3052" max="3052" width="20.42578125" customWidth="1"/>
    <col min="3053" max="3053" width="17" customWidth="1"/>
    <col min="3054" max="3054" width="16.7109375" bestFit="1" customWidth="1"/>
    <col min="3055" max="3055" width="17.140625" customWidth="1"/>
    <col min="3056" max="3056" width="14.140625" customWidth="1"/>
    <col min="3057" max="3057" width="15.42578125" bestFit="1" customWidth="1"/>
    <col min="3058" max="3058" width="14.28515625" customWidth="1"/>
    <col min="3060" max="3061" width="13.42578125" bestFit="1" customWidth="1"/>
    <col min="3065" max="3065" width="11.5703125" bestFit="1" customWidth="1"/>
    <col min="3300" max="3300" width="6.42578125" customWidth="1"/>
    <col min="3301" max="3301" width="0.5703125" customWidth="1"/>
    <col min="3302" max="3302" width="27.7109375" customWidth="1"/>
    <col min="3303" max="3303" width="18.28515625" customWidth="1"/>
    <col min="3304" max="3304" width="17.42578125" customWidth="1"/>
    <col min="3305" max="3305" width="14.42578125" customWidth="1"/>
    <col min="3306" max="3306" width="20.5703125" customWidth="1"/>
    <col min="3307" max="3307" width="15.5703125" customWidth="1"/>
    <col min="3308" max="3308" width="20.42578125" customWidth="1"/>
    <col min="3309" max="3309" width="17" customWidth="1"/>
    <col min="3310" max="3310" width="16.7109375" bestFit="1" customWidth="1"/>
    <col min="3311" max="3311" width="17.140625" customWidth="1"/>
    <col min="3312" max="3312" width="14.140625" customWidth="1"/>
    <col min="3313" max="3313" width="15.42578125" bestFit="1" customWidth="1"/>
    <col min="3314" max="3314" width="14.28515625" customWidth="1"/>
    <col min="3316" max="3317" width="13.42578125" bestFit="1" customWidth="1"/>
    <col min="3321" max="3321" width="11.5703125" bestFit="1" customWidth="1"/>
    <col min="3556" max="3556" width="6.42578125" customWidth="1"/>
    <col min="3557" max="3557" width="0.5703125" customWidth="1"/>
    <col min="3558" max="3558" width="27.7109375" customWidth="1"/>
    <col min="3559" max="3559" width="18.28515625" customWidth="1"/>
    <col min="3560" max="3560" width="17.42578125" customWidth="1"/>
    <col min="3561" max="3561" width="14.42578125" customWidth="1"/>
    <col min="3562" max="3562" width="20.5703125" customWidth="1"/>
    <col min="3563" max="3563" width="15.5703125" customWidth="1"/>
    <col min="3564" max="3564" width="20.42578125" customWidth="1"/>
    <col min="3565" max="3565" width="17" customWidth="1"/>
    <col min="3566" max="3566" width="16.7109375" bestFit="1" customWidth="1"/>
    <col min="3567" max="3567" width="17.140625" customWidth="1"/>
    <col min="3568" max="3568" width="14.140625" customWidth="1"/>
    <col min="3569" max="3569" width="15.42578125" bestFit="1" customWidth="1"/>
    <col min="3570" max="3570" width="14.28515625" customWidth="1"/>
    <col min="3572" max="3573" width="13.42578125" bestFit="1" customWidth="1"/>
    <col min="3577" max="3577" width="11.5703125" bestFit="1" customWidth="1"/>
    <col min="3812" max="3812" width="6.42578125" customWidth="1"/>
    <col min="3813" max="3813" width="0.5703125" customWidth="1"/>
    <col min="3814" max="3814" width="27.7109375" customWidth="1"/>
    <col min="3815" max="3815" width="18.28515625" customWidth="1"/>
    <col min="3816" max="3816" width="17.42578125" customWidth="1"/>
    <col min="3817" max="3817" width="14.42578125" customWidth="1"/>
    <col min="3818" max="3818" width="20.5703125" customWidth="1"/>
    <col min="3819" max="3819" width="15.5703125" customWidth="1"/>
    <col min="3820" max="3820" width="20.42578125" customWidth="1"/>
    <col min="3821" max="3821" width="17" customWidth="1"/>
    <col min="3822" max="3822" width="16.7109375" bestFit="1" customWidth="1"/>
    <col min="3823" max="3823" width="17.140625" customWidth="1"/>
    <col min="3824" max="3824" width="14.140625" customWidth="1"/>
    <col min="3825" max="3825" width="15.42578125" bestFit="1" customWidth="1"/>
    <col min="3826" max="3826" width="14.28515625" customWidth="1"/>
    <col min="3828" max="3829" width="13.42578125" bestFit="1" customWidth="1"/>
    <col min="3833" max="3833" width="11.5703125" bestFit="1" customWidth="1"/>
    <col min="4068" max="4068" width="6.42578125" customWidth="1"/>
    <col min="4069" max="4069" width="0.5703125" customWidth="1"/>
    <col min="4070" max="4070" width="27.7109375" customWidth="1"/>
    <col min="4071" max="4071" width="18.28515625" customWidth="1"/>
    <col min="4072" max="4072" width="17.42578125" customWidth="1"/>
    <col min="4073" max="4073" width="14.42578125" customWidth="1"/>
    <col min="4074" max="4074" width="20.5703125" customWidth="1"/>
    <col min="4075" max="4075" width="15.5703125" customWidth="1"/>
    <col min="4076" max="4076" width="20.42578125" customWidth="1"/>
    <col min="4077" max="4077" width="17" customWidth="1"/>
    <col min="4078" max="4078" width="16.7109375" bestFit="1" customWidth="1"/>
    <col min="4079" max="4079" width="17.140625" customWidth="1"/>
    <col min="4080" max="4080" width="14.140625" customWidth="1"/>
    <col min="4081" max="4081" width="15.42578125" bestFit="1" customWidth="1"/>
    <col min="4082" max="4082" width="14.28515625" customWidth="1"/>
    <col min="4084" max="4085" width="13.42578125" bestFit="1" customWidth="1"/>
    <col min="4089" max="4089" width="11.5703125" bestFit="1" customWidth="1"/>
    <col min="4324" max="4324" width="6.42578125" customWidth="1"/>
    <col min="4325" max="4325" width="0.5703125" customWidth="1"/>
    <col min="4326" max="4326" width="27.7109375" customWidth="1"/>
    <col min="4327" max="4327" width="18.28515625" customWidth="1"/>
    <col min="4328" max="4328" width="17.42578125" customWidth="1"/>
    <col min="4329" max="4329" width="14.42578125" customWidth="1"/>
    <col min="4330" max="4330" width="20.5703125" customWidth="1"/>
    <col min="4331" max="4331" width="15.5703125" customWidth="1"/>
    <col min="4332" max="4332" width="20.42578125" customWidth="1"/>
    <col min="4333" max="4333" width="17" customWidth="1"/>
    <col min="4334" max="4334" width="16.7109375" bestFit="1" customWidth="1"/>
    <col min="4335" max="4335" width="17.140625" customWidth="1"/>
    <col min="4336" max="4336" width="14.140625" customWidth="1"/>
    <col min="4337" max="4337" width="15.42578125" bestFit="1" customWidth="1"/>
    <col min="4338" max="4338" width="14.28515625" customWidth="1"/>
    <col min="4340" max="4341" width="13.42578125" bestFit="1" customWidth="1"/>
    <col min="4345" max="4345" width="11.5703125" bestFit="1" customWidth="1"/>
    <col min="4580" max="4580" width="6.42578125" customWidth="1"/>
    <col min="4581" max="4581" width="0.5703125" customWidth="1"/>
    <col min="4582" max="4582" width="27.7109375" customWidth="1"/>
    <col min="4583" max="4583" width="18.28515625" customWidth="1"/>
    <col min="4584" max="4584" width="17.42578125" customWidth="1"/>
    <col min="4585" max="4585" width="14.42578125" customWidth="1"/>
    <col min="4586" max="4586" width="20.5703125" customWidth="1"/>
    <col min="4587" max="4587" width="15.5703125" customWidth="1"/>
    <col min="4588" max="4588" width="20.42578125" customWidth="1"/>
    <col min="4589" max="4589" width="17" customWidth="1"/>
    <col min="4590" max="4590" width="16.7109375" bestFit="1" customWidth="1"/>
    <col min="4591" max="4591" width="17.140625" customWidth="1"/>
    <col min="4592" max="4592" width="14.140625" customWidth="1"/>
    <col min="4593" max="4593" width="15.42578125" bestFit="1" customWidth="1"/>
    <col min="4594" max="4594" width="14.28515625" customWidth="1"/>
    <col min="4596" max="4597" width="13.42578125" bestFit="1" customWidth="1"/>
    <col min="4601" max="4601" width="11.5703125" bestFit="1" customWidth="1"/>
    <col min="4836" max="4836" width="6.42578125" customWidth="1"/>
    <col min="4837" max="4837" width="0.5703125" customWidth="1"/>
    <col min="4838" max="4838" width="27.7109375" customWidth="1"/>
    <col min="4839" max="4839" width="18.28515625" customWidth="1"/>
    <col min="4840" max="4840" width="17.42578125" customWidth="1"/>
    <col min="4841" max="4841" width="14.42578125" customWidth="1"/>
    <col min="4842" max="4842" width="20.5703125" customWidth="1"/>
    <col min="4843" max="4843" width="15.5703125" customWidth="1"/>
    <col min="4844" max="4844" width="20.42578125" customWidth="1"/>
    <col min="4845" max="4845" width="17" customWidth="1"/>
    <col min="4846" max="4846" width="16.7109375" bestFit="1" customWidth="1"/>
    <col min="4847" max="4847" width="17.140625" customWidth="1"/>
    <col min="4848" max="4848" width="14.140625" customWidth="1"/>
    <col min="4849" max="4849" width="15.42578125" bestFit="1" customWidth="1"/>
    <col min="4850" max="4850" width="14.28515625" customWidth="1"/>
    <col min="4852" max="4853" width="13.42578125" bestFit="1" customWidth="1"/>
    <col min="4857" max="4857" width="11.5703125" bestFit="1" customWidth="1"/>
    <col min="5092" max="5092" width="6.42578125" customWidth="1"/>
    <col min="5093" max="5093" width="0.5703125" customWidth="1"/>
    <col min="5094" max="5094" width="27.7109375" customWidth="1"/>
    <col min="5095" max="5095" width="18.28515625" customWidth="1"/>
    <col min="5096" max="5096" width="17.42578125" customWidth="1"/>
    <col min="5097" max="5097" width="14.42578125" customWidth="1"/>
    <col min="5098" max="5098" width="20.5703125" customWidth="1"/>
    <col min="5099" max="5099" width="15.5703125" customWidth="1"/>
    <col min="5100" max="5100" width="20.42578125" customWidth="1"/>
    <col min="5101" max="5101" width="17" customWidth="1"/>
    <col min="5102" max="5102" width="16.7109375" bestFit="1" customWidth="1"/>
    <col min="5103" max="5103" width="17.140625" customWidth="1"/>
    <col min="5104" max="5104" width="14.140625" customWidth="1"/>
    <col min="5105" max="5105" width="15.42578125" bestFit="1" customWidth="1"/>
    <col min="5106" max="5106" width="14.28515625" customWidth="1"/>
    <col min="5108" max="5109" width="13.42578125" bestFit="1" customWidth="1"/>
    <col min="5113" max="5113" width="11.5703125" bestFit="1" customWidth="1"/>
    <col min="5348" max="5348" width="6.42578125" customWidth="1"/>
    <col min="5349" max="5349" width="0.5703125" customWidth="1"/>
    <col min="5350" max="5350" width="27.7109375" customWidth="1"/>
    <col min="5351" max="5351" width="18.28515625" customWidth="1"/>
    <col min="5352" max="5352" width="17.42578125" customWidth="1"/>
    <col min="5353" max="5353" width="14.42578125" customWidth="1"/>
    <col min="5354" max="5354" width="20.5703125" customWidth="1"/>
    <col min="5355" max="5355" width="15.5703125" customWidth="1"/>
    <col min="5356" max="5356" width="20.42578125" customWidth="1"/>
    <col min="5357" max="5357" width="17" customWidth="1"/>
    <col min="5358" max="5358" width="16.7109375" bestFit="1" customWidth="1"/>
    <col min="5359" max="5359" width="17.140625" customWidth="1"/>
    <col min="5360" max="5360" width="14.140625" customWidth="1"/>
    <col min="5361" max="5361" width="15.42578125" bestFit="1" customWidth="1"/>
    <col min="5362" max="5362" width="14.28515625" customWidth="1"/>
    <col min="5364" max="5365" width="13.42578125" bestFit="1" customWidth="1"/>
    <col min="5369" max="5369" width="11.5703125" bestFit="1" customWidth="1"/>
    <col min="5604" max="5604" width="6.42578125" customWidth="1"/>
    <col min="5605" max="5605" width="0.5703125" customWidth="1"/>
    <col min="5606" max="5606" width="27.7109375" customWidth="1"/>
    <col min="5607" max="5607" width="18.28515625" customWidth="1"/>
    <col min="5608" max="5608" width="17.42578125" customWidth="1"/>
    <col min="5609" max="5609" width="14.42578125" customWidth="1"/>
    <col min="5610" max="5610" width="20.5703125" customWidth="1"/>
    <col min="5611" max="5611" width="15.5703125" customWidth="1"/>
    <col min="5612" max="5612" width="20.42578125" customWidth="1"/>
    <col min="5613" max="5613" width="17" customWidth="1"/>
    <col min="5614" max="5614" width="16.7109375" bestFit="1" customWidth="1"/>
    <col min="5615" max="5615" width="17.140625" customWidth="1"/>
    <col min="5616" max="5616" width="14.140625" customWidth="1"/>
    <col min="5617" max="5617" width="15.42578125" bestFit="1" customWidth="1"/>
    <col min="5618" max="5618" width="14.28515625" customWidth="1"/>
    <col min="5620" max="5621" width="13.42578125" bestFit="1" customWidth="1"/>
    <col min="5625" max="5625" width="11.5703125" bestFit="1" customWidth="1"/>
    <col min="5860" max="5860" width="6.42578125" customWidth="1"/>
    <col min="5861" max="5861" width="0.5703125" customWidth="1"/>
    <col min="5862" max="5862" width="27.7109375" customWidth="1"/>
    <col min="5863" max="5863" width="18.28515625" customWidth="1"/>
    <col min="5864" max="5864" width="17.42578125" customWidth="1"/>
    <col min="5865" max="5865" width="14.42578125" customWidth="1"/>
    <col min="5866" max="5866" width="20.5703125" customWidth="1"/>
    <col min="5867" max="5867" width="15.5703125" customWidth="1"/>
    <col min="5868" max="5868" width="20.42578125" customWidth="1"/>
    <col min="5869" max="5869" width="17" customWidth="1"/>
    <col min="5870" max="5870" width="16.7109375" bestFit="1" customWidth="1"/>
    <col min="5871" max="5871" width="17.140625" customWidth="1"/>
    <col min="5872" max="5872" width="14.140625" customWidth="1"/>
    <col min="5873" max="5873" width="15.42578125" bestFit="1" customWidth="1"/>
    <col min="5874" max="5874" width="14.28515625" customWidth="1"/>
    <col min="5876" max="5877" width="13.42578125" bestFit="1" customWidth="1"/>
    <col min="5881" max="5881" width="11.5703125" bestFit="1" customWidth="1"/>
    <col min="6116" max="6116" width="6.42578125" customWidth="1"/>
    <col min="6117" max="6117" width="0.5703125" customWidth="1"/>
    <col min="6118" max="6118" width="27.7109375" customWidth="1"/>
    <col min="6119" max="6119" width="18.28515625" customWidth="1"/>
    <col min="6120" max="6120" width="17.42578125" customWidth="1"/>
    <col min="6121" max="6121" width="14.42578125" customWidth="1"/>
    <col min="6122" max="6122" width="20.5703125" customWidth="1"/>
    <col min="6123" max="6123" width="15.5703125" customWidth="1"/>
    <col min="6124" max="6124" width="20.42578125" customWidth="1"/>
    <col min="6125" max="6125" width="17" customWidth="1"/>
    <col min="6126" max="6126" width="16.7109375" bestFit="1" customWidth="1"/>
    <col min="6127" max="6127" width="17.140625" customWidth="1"/>
    <col min="6128" max="6128" width="14.140625" customWidth="1"/>
    <col min="6129" max="6129" width="15.42578125" bestFit="1" customWidth="1"/>
    <col min="6130" max="6130" width="14.28515625" customWidth="1"/>
    <col min="6132" max="6133" width="13.42578125" bestFit="1" customWidth="1"/>
    <col min="6137" max="6137" width="11.5703125" bestFit="1" customWidth="1"/>
    <col min="6372" max="6372" width="6.42578125" customWidth="1"/>
    <col min="6373" max="6373" width="0.5703125" customWidth="1"/>
    <col min="6374" max="6374" width="27.7109375" customWidth="1"/>
    <col min="6375" max="6375" width="18.28515625" customWidth="1"/>
    <col min="6376" max="6376" width="17.42578125" customWidth="1"/>
    <col min="6377" max="6377" width="14.42578125" customWidth="1"/>
    <col min="6378" max="6378" width="20.5703125" customWidth="1"/>
    <col min="6379" max="6379" width="15.5703125" customWidth="1"/>
    <col min="6380" max="6380" width="20.42578125" customWidth="1"/>
    <col min="6381" max="6381" width="17" customWidth="1"/>
    <col min="6382" max="6382" width="16.7109375" bestFit="1" customWidth="1"/>
    <col min="6383" max="6383" width="17.140625" customWidth="1"/>
    <col min="6384" max="6384" width="14.140625" customWidth="1"/>
    <col min="6385" max="6385" width="15.42578125" bestFit="1" customWidth="1"/>
    <col min="6386" max="6386" width="14.28515625" customWidth="1"/>
    <col min="6388" max="6389" width="13.42578125" bestFit="1" customWidth="1"/>
    <col min="6393" max="6393" width="11.5703125" bestFit="1" customWidth="1"/>
    <col min="6628" max="6628" width="6.42578125" customWidth="1"/>
    <col min="6629" max="6629" width="0.5703125" customWidth="1"/>
    <col min="6630" max="6630" width="27.7109375" customWidth="1"/>
    <col min="6631" max="6631" width="18.28515625" customWidth="1"/>
    <col min="6632" max="6632" width="17.42578125" customWidth="1"/>
    <col min="6633" max="6633" width="14.42578125" customWidth="1"/>
    <col min="6634" max="6634" width="20.5703125" customWidth="1"/>
    <col min="6635" max="6635" width="15.5703125" customWidth="1"/>
    <col min="6636" max="6636" width="20.42578125" customWidth="1"/>
    <col min="6637" max="6637" width="17" customWidth="1"/>
    <col min="6638" max="6638" width="16.7109375" bestFit="1" customWidth="1"/>
    <col min="6639" max="6639" width="17.140625" customWidth="1"/>
    <col min="6640" max="6640" width="14.140625" customWidth="1"/>
    <col min="6641" max="6641" width="15.42578125" bestFit="1" customWidth="1"/>
    <col min="6642" max="6642" width="14.28515625" customWidth="1"/>
    <col min="6644" max="6645" width="13.42578125" bestFit="1" customWidth="1"/>
    <col min="6649" max="6649" width="11.5703125" bestFit="1" customWidth="1"/>
    <col min="6884" max="6884" width="6.42578125" customWidth="1"/>
    <col min="6885" max="6885" width="0.5703125" customWidth="1"/>
    <col min="6886" max="6886" width="27.7109375" customWidth="1"/>
    <col min="6887" max="6887" width="18.28515625" customWidth="1"/>
    <col min="6888" max="6888" width="17.42578125" customWidth="1"/>
    <col min="6889" max="6889" width="14.42578125" customWidth="1"/>
    <col min="6890" max="6890" width="20.5703125" customWidth="1"/>
    <col min="6891" max="6891" width="15.5703125" customWidth="1"/>
    <col min="6892" max="6892" width="20.42578125" customWidth="1"/>
    <col min="6893" max="6893" width="17" customWidth="1"/>
    <col min="6894" max="6894" width="16.7109375" bestFit="1" customWidth="1"/>
    <col min="6895" max="6895" width="17.140625" customWidth="1"/>
    <col min="6896" max="6896" width="14.140625" customWidth="1"/>
    <col min="6897" max="6897" width="15.42578125" bestFit="1" customWidth="1"/>
    <col min="6898" max="6898" width="14.28515625" customWidth="1"/>
    <col min="6900" max="6901" width="13.42578125" bestFit="1" customWidth="1"/>
    <col min="6905" max="6905" width="11.5703125" bestFit="1" customWidth="1"/>
    <col min="7140" max="7140" width="6.42578125" customWidth="1"/>
    <col min="7141" max="7141" width="0.5703125" customWidth="1"/>
    <col min="7142" max="7142" width="27.7109375" customWidth="1"/>
    <col min="7143" max="7143" width="18.28515625" customWidth="1"/>
    <col min="7144" max="7144" width="17.42578125" customWidth="1"/>
    <col min="7145" max="7145" width="14.42578125" customWidth="1"/>
    <col min="7146" max="7146" width="20.5703125" customWidth="1"/>
    <col min="7147" max="7147" width="15.5703125" customWidth="1"/>
    <col min="7148" max="7148" width="20.42578125" customWidth="1"/>
    <col min="7149" max="7149" width="17" customWidth="1"/>
    <col min="7150" max="7150" width="16.7109375" bestFit="1" customWidth="1"/>
    <col min="7151" max="7151" width="17.140625" customWidth="1"/>
    <col min="7152" max="7152" width="14.140625" customWidth="1"/>
    <col min="7153" max="7153" width="15.42578125" bestFit="1" customWidth="1"/>
    <col min="7154" max="7154" width="14.28515625" customWidth="1"/>
    <col min="7156" max="7157" width="13.42578125" bestFit="1" customWidth="1"/>
    <col min="7161" max="7161" width="11.5703125" bestFit="1" customWidth="1"/>
    <col min="7396" max="7396" width="6.42578125" customWidth="1"/>
    <col min="7397" max="7397" width="0.5703125" customWidth="1"/>
    <col min="7398" max="7398" width="27.7109375" customWidth="1"/>
    <col min="7399" max="7399" width="18.28515625" customWidth="1"/>
    <col min="7400" max="7400" width="17.42578125" customWidth="1"/>
    <col min="7401" max="7401" width="14.42578125" customWidth="1"/>
    <col min="7402" max="7402" width="20.5703125" customWidth="1"/>
    <col min="7403" max="7403" width="15.5703125" customWidth="1"/>
    <col min="7404" max="7404" width="20.42578125" customWidth="1"/>
    <col min="7405" max="7405" width="17" customWidth="1"/>
    <col min="7406" max="7406" width="16.7109375" bestFit="1" customWidth="1"/>
    <col min="7407" max="7407" width="17.140625" customWidth="1"/>
    <col min="7408" max="7408" width="14.140625" customWidth="1"/>
    <col min="7409" max="7409" width="15.42578125" bestFit="1" customWidth="1"/>
    <col min="7410" max="7410" width="14.28515625" customWidth="1"/>
    <col min="7412" max="7413" width="13.42578125" bestFit="1" customWidth="1"/>
    <col min="7417" max="7417" width="11.5703125" bestFit="1" customWidth="1"/>
    <col min="7652" max="7652" width="6.42578125" customWidth="1"/>
    <col min="7653" max="7653" width="0.5703125" customWidth="1"/>
    <col min="7654" max="7654" width="27.7109375" customWidth="1"/>
    <col min="7655" max="7655" width="18.28515625" customWidth="1"/>
    <col min="7656" max="7656" width="17.42578125" customWidth="1"/>
    <col min="7657" max="7657" width="14.42578125" customWidth="1"/>
    <col min="7658" max="7658" width="20.5703125" customWidth="1"/>
    <col min="7659" max="7659" width="15.5703125" customWidth="1"/>
    <col min="7660" max="7660" width="20.42578125" customWidth="1"/>
    <col min="7661" max="7661" width="17" customWidth="1"/>
    <col min="7662" max="7662" width="16.7109375" bestFit="1" customWidth="1"/>
    <col min="7663" max="7663" width="17.140625" customWidth="1"/>
    <col min="7664" max="7664" width="14.140625" customWidth="1"/>
    <col min="7665" max="7665" width="15.42578125" bestFit="1" customWidth="1"/>
    <col min="7666" max="7666" width="14.28515625" customWidth="1"/>
    <col min="7668" max="7669" width="13.42578125" bestFit="1" customWidth="1"/>
    <col min="7673" max="7673" width="11.5703125" bestFit="1" customWidth="1"/>
    <col min="7908" max="7908" width="6.42578125" customWidth="1"/>
    <col min="7909" max="7909" width="0.5703125" customWidth="1"/>
    <col min="7910" max="7910" width="27.7109375" customWidth="1"/>
    <col min="7911" max="7911" width="18.28515625" customWidth="1"/>
    <col min="7912" max="7912" width="17.42578125" customWidth="1"/>
    <col min="7913" max="7913" width="14.42578125" customWidth="1"/>
    <col min="7914" max="7914" width="20.5703125" customWidth="1"/>
    <col min="7915" max="7915" width="15.5703125" customWidth="1"/>
    <col min="7916" max="7916" width="20.42578125" customWidth="1"/>
    <col min="7917" max="7917" width="17" customWidth="1"/>
    <col min="7918" max="7918" width="16.7109375" bestFit="1" customWidth="1"/>
    <col min="7919" max="7919" width="17.140625" customWidth="1"/>
    <col min="7920" max="7920" width="14.140625" customWidth="1"/>
    <col min="7921" max="7921" width="15.42578125" bestFit="1" customWidth="1"/>
    <col min="7922" max="7922" width="14.28515625" customWidth="1"/>
    <col min="7924" max="7925" width="13.42578125" bestFit="1" customWidth="1"/>
    <col min="7929" max="7929" width="11.5703125" bestFit="1" customWidth="1"/>
    <col min="8164" max="8164" width="6.42578125" customWidth="1"/>
    <col min="8165" max="8165" width="0.5703125" customWidth="1"/>
    <col min="8166" max="8166" width="27.7109375" customWidth="1"/>
    <col min="8167" max="8167" width="18.28515625" customWidth="1"/>
    <col min="8168" max="8168" width="17.42578125" customWidth="1"/>
    <col min="8169" max="8169" width="14.42578125" customWidth="1"/>
    <col min="8170" max="8170" width="20.5703125" customWidth="1"/>
    <col min="8171" max="8171" width="15.5703125" customWidth="1"/>
    <col min="8172" max="8172" width="20.42578125" customWidth="1"/>
    <col min="8173" max="8173" width="17" customWidth="1"/>
    <col min="8174" max="8174" width="16.7109375" bestFit="1" customWidth="1"/>
    <col min="8175" max="8175" width="17.140625" customWidth="1"/>
    <col min="8176" max="8176" width="14.140625" customWidth="1"/>
    <col min="8177" max="8177" width="15.42578125" bestFit="1" customWidth="1"/>
    <col min="8178" max="8178" width="14.28515625" customWidth="1"/>
    <col min="8180" max="8181" width="13.42578125" bestFit="1" customWidth="1"/>
    <col min="8185" max="8185" width="11.5703125" bestFit="1" customWidth="1"/>
    <col min="8420" max="8420" width="6.42578125" customWidth="1"/>
    <col min="8421" max="8421" width="0.5703125" customWidth="1"/>
    <col min="8422" max="8422" width="27.7109375" customWidth="1"/>
    <col min="8423" max="8423" width="18.28515625" customWidth="1"/>
    <col min="8424" max="8424" width="17.42578125" customWidth="1"/>
    <col min="8425" max="8425" width="14.42578125" customWidth="1"/>
    <col min="8426" max="8426" width="20.5703125" customWidth="1"/>
    <col min="8427" max="8427" width="15.5703125" customWidth="1"/>
    <col min="8428" max="8428" width="20.42578125" customWidth="1"/>
    <col min="8429" max="8429" width="17" customWidth="1"/>
    <col min="8430" max="8430" width="16.7109375" bestFit="1" customWidth="1"/>
    <col min="8431" max="8431" width="17.140625" customWidth="1"/>
    <col min="8432" max="8432" width="14.140625" customWidth="1"/>
    <col min="8433" max="8433" width="15.42578125" bestFit="1" customWidth="1"/>
    <col min="8434" max="8434" width="14.28515625" customWidth="1"/>
    <col min="8436" max="8437" width="13.42578125" bestFit="1" customWidth="1"/>
    <col min="8441" max="8441" width="11.5703125" bestFit="1" customWidth="1"/>
    <col min="8676" max="8676" width="6.42578125" customWidth="1"/>
    <col min="8677" max="8677" width="0.5703125" customWidth="1"/>
    <col min="8678" max="8678" width="27.7109375" customWidth="1"/>
    <col min="8679" max="8679" width="18.28515625" customWidth="1"/>
    <col min="8680" max="8680" width="17.42578125" customWidth="1"/>
    <col min="8681" max="8681" width="14.42578125" customWidth="1"/>
    <col min="8682" max="8682" width="20.5703125" customWidth="1"/>
    <col min="8683" max="8683" width="15.5703125" customWidth="1"/>
    <col min="8684" max="8684" width="20.42578125" customWidth="1"/>
    <col min="8685" max="8685" width="17" customWidth="1"/>
    <col min="8686" max="8686" width="16.7109375" bestFit="1" customWidth="1"/>
    <col min="8687" max="8687" width="17.140625" customWidth="1"/>
    <col min="8688" max="8688" width="14.140625" customWidth="1"/>
    <col min="8689" max="8689" width="15.42578125" bestFit="1" customWidth="1"/>
    <col min="8690" max="8690" width="14.28515625" customWidth="1"/>
    <col min="8692" max="8693" width="13.42578125" bestFit="1" customWidth="1"/>
    <col min="8697" max="8697" width="11.5703125" bestFit="1" customWidth="1"/>
    <col min="8932" max="8932" width="6.42578125" customWidth="1"/>
    <col min="8933" max="8933" width="0.5703125" customWidth="1"/>
    <col min="8934" max="8934" width="27.7109375" customWidth="1"/>
    <col min="8935" max="8935" width="18.28515625" customWidth="1"/>
    <col min="8936" max="8936" width="17.42578125" customWidth="1"/>
    <col min="8937" max="8937" width="14.42578125" customWidth="1"/>
    <col min="8938" max="8938" width="20.5703125" customWidth="1"/>
    <col min="8939" max="8939" width="15.5703125" customWidth="1"/>
    <col min="8940" max="8940" width="20.42578125" customWidth="1"/>
    <col min="8941" max="8941" width="17" customWidth="1"/>
    <col min="8942" max="8942" width="16.7109375" bestFit="1" customWidth="1"/>
    <col min="8943" max="8943" width="17.140625" customWidth="1"/>
    <col min="8944" max="8944" width="14.140625" customWidth="1"/>
    <col min="8945" max="8945" width="15.42578125" bestFit="1" customWidth="1"/>
    <col min="8946" max="8946" width="14.28515625" customWidth="1"/>
    <col min="8948" max="8949" width="13.42578125" bestFit="1" customWidth="1"/>
    <col min="8953" max="8953" width="11.5703125" bestFit="1" customWidth="1"/>
    <col min="9188" max="9188" width="6.42578125" customWidth="1"/>
    <col min="9189" max="9189" width="0.5703125" customWidth="1"/>
    <col min="9190" max="9190" width="27.7109375" customWidth="1"/>
    <col min="9191" max="9191" width="18.28515625" customWidth="1"/>
    <col min="9192" max="9192" width="17.42578125" customWidth="1"/>
    <col min="9193" max="9193" width="14.42578125" customWidth="1"/>
    <col min="9194" max="9194" width="20.5703125" customWidth="1"/>
    <col min="9195" max="9195" width="15.5703125" customWidth="1"/>
    <col min="9196" max="9196" width="20.42578125" customWidth="1"/>
    <col min="9197" max="9197" width="17" customWidth="1"/>
    <col min="9198" max="9198" width="16.7109375" bestFit="1" customWidth="1"/>
    <col min="9199" max="9199" width="17.140625" customWidth="1"/>
    <col min="9200" max="9200" width="14.140625" customWidth="1"/>
    <col min="9201" max="9201" width="15.42578125" bestFit="1" customWidth="1"/>
    <col min="9202" max="9202" width="14.28515625" customWidth="1"/>
    <col min="9204" max="9205" width="13.42578125" bestFit="1" customWidth="1"/>
    <col min="9209" max="9209" width="11.5703125" bestFit="1" customWidth="1"/>
    <col min="9444" max="9444" width="6.42578125" customWidth="1"/>
    <col min="9445" max="9445" width="0.5703125" customWidth="1"/>
    <col min="9446" max="9446" width="27.7109375" customWidth="1"/>
    <col min="9447" max="9447" width="18.28515625" customWidth="1"/>
    <col min="9448" max="9448" width="17.42578125" customWidth="1"/>
    <col min="9449" max="9449" width="14.42578125" customWidth="1"/>
    <col min="9450" max="9450" width="20.5703125" customWidth="1"/>
    <col min="9451" max="9451" width="15.5703125" customWidth="1"/>
    <col min="9452" max="9452" width="20.42578125" customWidth="1"/>
    <col min="9453" max="9453" width="17" customWidth="1"/>
    <col min="9454" max="9454" width="16.7109375" bestFit="1" customWidth="1"/>
    <col min="9455" max="9455" width="17.140625" customWidth="1"/>
    <col min="9456" max="9456" width="14.140625" customWidth="1"/>
    <col min="9457" max="9457" width="15.42578125" bestFit="1" customWidth="1"/>
    <col min="9458" max="9458" width="14.28515625" customWidth="1"/>
    <col min="9460" max="9461" width="13.42578125" bestFit="1" customWidth="1"/>
    <col min="9465" max="9465" width="11.5703125" bestFit="1" customWidth="1"/>
    <col min="9700" max="9700" width="6.42578125" customWidth="1"/>
    <col min="9701" max="9701" width="0.5703125" customWidth="1"/>
    <col min="9702" max="9702" width="27.7109375" customWidth="1"/>
    <col min="9703" max="9703" width="18.28515625" customWidth="1"/>
    <col min="9704" max="9704" width="17.42578125" customWidth="1"/>
    <col min="9705" max="9705" width="14.42578125" customWidth="1"/>
    <col min="9706" max="9706" width="20.5703125" customWidth="1"/>
    <col min="9707" max="9707" width="15.5703125" customWidth="1"/>
    <col min="9708" max="9708" width="20.42578125" customWidth="1"/>
    <col min="9709" max="9709" width="17" customWidth="1"/>
    <col min="9710" max="9710" width="16.7109375" bestFit="1" customWidth="1"/>
    <col min="9711" max="9711" width="17.140625" customWidth="1"/>
    <col min="9712" max="9712" width="14.140625" customWidth="1"/>
    <col min="9713" max="9713" width="15.42578125" bestFit="1" customWidth="1"/>
    <col min="9714" max="9714" width="14.28515625" customWidth="1"/>
    <col min="9716" max="9717" width="13.42578125" bestFit="1" customWidth="1"/>
    <col min="9721" max="9721" width="11.5703125" bestFit="1" customWidth="1"/>
    <col min="9956" max="9956" width="6.42578125" customWidth="1"/>
    <col min="9957" max="9957" width="0.5703125" customWidth="1"/>
    <col min="9958" max="9958" width="27.7109375" customWidth="1"/>
    <col min="9959" max="9959" width="18.28515625" customWidth="1"/>
    <col min="9960" max="9960" width="17.42578125" customWidth="1"/>
    <col min="9961" max="9961" width="14.42578125" customWidth="1"/>
    <col min="9962" max="9962" width="20.5703125" customWidth="1"/>
    <col min="9963" max="9963" width="15.5703125" customWidth="1"/>
    <col min="9964" max="9964" width="20.42578125" customWidth="1"/>
    <col min="9965" max="9965" width="17" customWidth="1"/>
    <col min="9966" max="9966" width="16.7109375" bestFit="1" customWidth="1"/>
    <col min="9967" max="9967" width="17.140625" customWidth="1"/>
    <col min="9968" max="9968" width="14.140625" customWidth="1"/>
    <col min="9969" max="9969" width="15.42578125" bestFit="1" customWidth="1"/>
    <col min="9970" max="9970" width="14.28515625" customWidth="1"/>
    <col min="9972" max="9973" width="13.42578125" bestFit="1" customWidth="1"/>
    <col min="9977" max="9977" width="11.5703125" bestFit="1" customWidth="1"/>
    <col min="10212" max="10212" width="6.42578125" customWidth="1"/>
    <col min="10213" max="10213" width="0.5703125" customWidth="1"/>
    <col min="10214" max="10214" width="27.7109375" customWidth="1"/>
    <col min="10215" max="10215" width="18.28515625" customWidth="1"/>
    <col min="10216" max="10216" width="17.42578125" customWidth="1"/>
    <col min="10217" max="10217" width="14.42578125" customWidth="1"/>
    <col min="10218" max="10218" width="20.5703125" customWidth="1"/>
    <col min="10219" max="10219" width="15.5703125" customWidth="1"/>
    <col min="10220" max="10220" width="20.42578125" customWidth="1"/>
    <col min="10221" max="10221" width="17" customWidth="1"/>
    <col min="10222" max="10222" width="16.7109375" bestFit="1" customWidth="1"/>
    <col min="10223" max="10223" width="17.140625" customWidth="1"/>
    <col min="10224" max="10224" width="14.140625" customWidth="1"/>
    <col min="10225" max="10225" width="15.42578125" bestFit="1" customWidth="1"/>
    <col min="10226" max="10226" width="14.28515625" customWidth="1"/>
    <col min="10228" max="10229" width="13.42578125" bestFit="1" customWidth="1"/>
    <col min="10233" max="10233" width="11.5703125" bestFit="1" customWidth="1"/>
    <col min="10468" max="10468" width="6.42578125" customWidth="1"/>
    <col min="10469" max="10469" width="0.5703125" customWidth="1"/>
    <col min="10470" max="10470" width="27.7109375" customWidth="1"/>
    <col min="10471" max="10471" width="18.28515625" customWidth="1"/>
    <col min="10472" max="10472" width="17.42578125" customWidth="1"/>
    <col min="10473" max="10473" width="14.42578125" customWidth="1"/>
    <col min="10474" max="10474" width="20.5703125" customWidth="1"/>
    <col min="10475" max="10475" width="15.5703125" customWidth="1"/>
    <col min="10476" max="10476" width="20.42578125" customWidth="1"/>
    <col min="10477" max="10477" width="17" customWidth="1"/>
    <col min="10478" max="10478" width="16.7109375" bestFit="1" customWidth="1"/>
    <col min="10479" max="10479" width="17.140625" customWidth="1"/>
    <col min="10480" max="10480" width="14.140625" customWidth="1"/>
    <col min="10481" max="10481" width="15.42578125" bestFit="1" customWidth="1"/>
    <col min="10482" max="10482" width="14.28515625" customWidth="1"/>
    <col min="10484" max="10485" width="13.42578125" bestFit="1" customWidth="1"/>
    <col min="10489" max="10489" width="11.5703125" bestFit="1" customWidth="1"/>
    <col min="10724" max="10724" width="6.42578125" customWidth="1"/>
    <col min="10725" max="10725" width="0.5703125" customWidth="1"/>
    <col min="10726" max="10726" width="27.7109375" customWidth="1"/>
    <col min="10727" max="10727" width="18.28515625" customWidth="1"/>
    <col min="10728" max="10728" width="17.42578125" customWidth="1"/>
    <col min="10729" max="10729" width="14.42578125" customWidth="1"/>
    <col min="10730" max="10730" width="20.5703125" customWidth="1"/>
    <col min="10731" max="10731" width="15.5703125" customWidth="1"/>
    <col min="10732" max="10732" width="20.42578125" customWidth="1"/>
    <col min="10733" max="10733" width="17" customWidth="1"/>
    <col min="10734" max="10734" width="16.7109375" bestFit="1" customWidth="1"/>
    <col min="10735" max="10735" width="17.140625" customWidth="1"/>
    <col min="10736" max="10736" width="14.140625" customWidth="1"/>
    <col min="10737" max="10737" width="15.42578125" bestFit="1" customWidth="1"/>
    <col min="10738" max="10738" width="14.28515625" customWidth="1"/>
    <col min="10740" max="10741" width="13.42578125" bestFit="1" customWidth="1"/>
    <col min="10745" max="10745" width="11.5703125" bestFit="1" customWidth="1"/>
    <col min="10980" max="10980" width="6.42578125" customWidth="1"/>
    <col min="10981" max="10981" width="0.5703125" customWidth="1"/>
    <col min="10982" max="10982" width="27.7109375" customWidth="1"/>
    <col min="10983" max="10983" width="18.28515625" customWidth="1"/>
    <col min="10984" max="10984" width="17.42578125" customWidth="1"/>
    <col min="10985" max="10985" width="14.42578125" customWidth="1"/>
    <col min="10986" max="10986" width="20.5703125" customWidth="1"/>
    <col min="10987" max="10987" width="15.5703125" customWidth="1"/>
    <col min="10988" max="10988" width="20.42578125" customWidth="1"/>
    <col min="10989" max="10989" width="17" customWidth="1"/>
    <col min="10990" max="10990" width="16.7109375" bestFit="1" customWidth="1"/>
    <col min="10991" max="10991" width="17.140625" customWidth="1"/>
    <col min="10992" max="10992" width="14.140625" customWidth="1"/>
    <col min="10993" max="10993" width="15.42578125" bestFit="1" customWidth="1"/>
    <col min="10994" max="10994" width="14.28515625" customWidth="1"/>
    <col min="10996" max="10997" width="13.42578125" bestFit="1" customWidth="1"/>
    <col min="11001" max="11001" width="11.5703125" bestFit="1" customWidth="1"/>
    <col min="11236" max="11236" width="6.42578125" customWidth="1"/>
    <col min="11237" max="11237" width="0.5703125" customWidth="1"/>
    <col min="11238" max="11238" width="27.7109375" customWidth="1"/>
    <col min="11239" max="11239" width="18.28515625" customWidth="1"/>
    <col min="11240" max="11240" width="17.42578125" customWidth="1"/>
    <col min="11241" max="11241" width="14.42578125" customWidth="1"/>
    <col min="11242" max="11242" width="20.5703125" customWidth="1"/>
    <col min="11243" max="11243" width="15.5703125" customWidth="1"/>
    <col min="11244" max="11244" width="20.42578125" customWidth="1"/>
    <col min="11245" max="11245" width="17" customWidth="1"/>
    <col min="11246" max="11246" width="16.7109375" bestFit="1" customWidth="1"/>
    <col min="11247" max="11247" width="17.140625" customWidth="1"/>
    <col min="11248" max="11248" width="14.140625" customWidth="1"/>
    <col min="11249" max="11249" width="15.42578125" bestFit="1" customWidth="1"/>
    <col min="11250" max="11250" width="14.28515625" customWidth="1"/>
    <col min="11252" max="11253" width="13.42578125" bestFit="1" customWidth="1"/>
    <col min="11257" max="11257" width="11.5703125" bestFit="1" customWidth="1"/>
    <col min="11492" max="11492" width="6.42578125" customWidth="1"/>
    <col min="11493" max="11493" width="0.5703125" customWidth="1"/>
    <col min="11494" max="11494" width="27.7109375" customWidth="1"/>
    <col min="11495" max="11495" width="18.28515625" customWidth="1"/>
    <col min="11496" max="11496" width="17.42578125" customWidth="1"/>
    <col min="11497" max="11497" width="14.42578125" customWidth="1"/>
    <col min="11498" max="11498" width="20.5703125" customWidth="1"/>
    <col min="11499" max="11499" width="15.5703125" customWidth="1"/>
    <col min="11500" max="11500" width="20.42578125" customWidth="1"/>
    <col min="11501" max="11501" width="17" customWidth="1"/>
    <col min="11502" max="11502" width="16.7109375" bestFit="1" customWidth="1"/>
    <col min="11503" max="11503" width="17.140625" customWidth="1"/>
    <col min="11504" max="11504" width="14.140625" customWidth="1"/>
    <col min="11505" max="11505" width="15.42578125" bestFit="1" customWidth="1"/>
    <col min="11506" max="11506" width="14.28515625" customWidth="1"/>
    <col min="11508" max="11509" width="13.42578125" bestFit="1" customWidth="1"/>
    <col min="11513" max="11513" width="11.5703125" bestFit="1" customWidth="1"/>
    <col min="11748" max="11748" width="6.42578125" customWidth="1"/>
    <col min="11749" max="11749" width="0.5703125" customWidth="1"/>
    <col min="11750" max="11750" width="27.7109375" customWidth="1"/>
    <col min="11751" max="11751" width="18.28515625" customWidth="1"/>
    <col min="11752" max="11752" width="17.42578125" customWidth="1"/>
    <col min="11753" max="11753" width="14.42578125" customWidth="1"/>
    <col min="11754" max="11754" width="20.5703125" customWidth="1"/>
    <col min="11755" max="11755" width="15.5703125" customWidth="1"/>
    <col min="11756" max="11756" width="20.42578125" customWidth="1"/>
    <col min="11757" max="11757" width="17" customWidth="1"/>
    <col min="11758" max="11758" width="16.7109375" bestFit="1" customWidth="1"/>
    <col min="11759" max="11759" width="17.140625" customWidth="1"/>
    <col min="11760" max="11760" width="14.140625" customWidth="1"/>
    <col min="11761" max="11761" width="15.42578125" bestFit="1" customWidth="1"/>
    <col min="11762" max="11762" width="14.28515625" customWidth="1"/>
    <col min="11764" max="11765" width="13.42578125" bestFit="1" customWidth="1"/>
    <col min="11769" max="11769" width="11.5703125" bestFit="1" customWidth="1"/>
    <col min="12004" max="12004" width="6.42578125" customWidth="1"/>
    <col min="12005" max="12005" width="0.5703125" customWidth="1"/>
    <col min="12006" max="12006" width="27.7109375" customWidth="1"/>
    <col min="12007" max="12007" width="18.28515625" customWidth="1"/>
    <col min="12008" max="12008" width="17.42578125" customWidth="1"/>
    <col min="12009" max="12009" width="14.42578125" customWidth="1"/>
    <col min="12010" max="12010" width="20.5703125" customWidth="1"/>
    <col min="12011" max="12011" width="15.5703125" customWidth="1"/>
    <col min="12012" max="12012" width="20.42578125" customWidth="1"/>
    <col min="12013" max="12013" width="17" customWidth="1"/>
    <col min="12014" max="12014" width="16.7109375" bestFit="1" customWidth="1"/>
    <col min="12015" max="12015" width="17.140625" customWidth="1"/>
    <col min="12016" max="12016" width="14.140625" customWidth="1"/>
    <col min="12017" max="12017" width="15.42578125" bestFit="1" customWidth="1"/>
    <col min="12018" max="12018" width="14.28515625" customWidth="1"/>
    <col min="12020" max="12021" width="13.42578125" bestFit="1" customWidth="1"/>
    <col min="12025" max="12025" width="11.5703125" bestFit="1" customWidth="1"/>
    <col min="12260" max="12260" width="6.42578125" customWidth="1"/>
    <col min="12261" max="12261" width="0.5703125" customWidth="1"/>
    <col min="12262" max="12262" width="27.7109375" customWidth="1"/>
    <col min="12263" max="12263" width="18.28515625" customWidth="1"/>
    <col min="12264" max="12264" width="17.42578125" customWidth="1"/>
    <col min="12265" max="12265" width="14.42578125" customWidth="1"/>
    <col min="12266" max="12266" width="20.5703125" customWidth="1"/>
    <col min="12267" max="12267" width="15.5703125" customWidth="1"/>
    <col min="12268" max="12268" width="20.42578125" customWidth="1"/>
    <col min="12269" max="12269" width="17" customWidth="1"/>
    <col min="12270" max="12270" width="16.7109375" bestFit="1" customWidth="1"/>
    <col min="12271" max="12271" width="17.140625" customWidth="1"/>
    <col min="12272" max="12272" width="14.140625" customWidth="1"/>
    <col min="12273" max="12273" width="15.42578125" bestFit="1" customWidth="1"/>
    <col min="12274" max="12274" width="14.28515625" customWidth="1"/>
    <col min="12276" max="12277" width="13.42578125" bestFit="1" customWidth="1"/>
    <col min="12281" max="12281" width="11.5703125" bestFit="1" customWidth="1"/>
    <col min="12516" max="12516" width="6.42578125" customWidth="1"/>
    <col min="12517" max="12517" width="0.5703125" customWidth="1"/>
    <col min="12518" max="12518" width="27.7109375" customWidth="1"/>
    <col min="12519" max="12519" width="18.28515625" customWidth="1"/>
    <col min="12520" max="12520" width="17.42578125" customWidth="1"/>
    <col min="12521" max="12521" width="14.42578125" customWidth="1"/>
    <col min="12522" max="12522" width="20.5703125" customWidth="1"/>
    <col min="12523" max="12523" width="15.5703125" customWidth="1"/>
    <col min="12524" max="12524" width="20.42578125" customWidth="1"/>
    <col min="12525" max="12525" width="17" customWidth="1"/>
    <col min="12526" max="12526" width="16.7109375" bestFit="1" customWidth="1"/>
    <col min="12527" max="12527" width="17.140625" customWidth="1"/>
    <col min="12528" max="12528" width="14.140625" customWidth="1"/>
    <col min="12529" max="12529" width="15.42578125" bestFit="1" customWidth="1"/>
    <col min="12530" max="12530" width="14.28515625" customWidth="1"/>
    <col min="12532" max="12533" width="13.42578125" bestFit="1" customWidth="1"/>
    <col min="12537" max="12537" width="11.5703125" bestFit="1" customWidth="1"/>
    <col min="12772" max="12772" width="6.42578125" customWidth="1"/>
    <col min="12773" max="12773" width="0.5703125" customWidth="1"/>
    <col min="12774" max="12774" width="27.7109375" customWidth="1"/>
    <col min="12775" max="12775" width="18.28515625" customWidth="1"/>
    <col min="12776" max="12776" width="17.42578125" customWidth="1"/>
    <col min="12777" max="12777" width="14.42578125" customWidth="1"/>
    <col min="12778" max="12778" width="20.5703125" customWidth="1"/>
    <col min="12779" max="12779" width="15.5703125" customWidth="1"/>
    <col min="12780" max="12780" width="20.42578125" customWidth="1"/>
    <col min="12781" max="12781" width="17" customWidth="1"/>
    <col min="12782" max="12782" width="16.7109375" bestFit="1" customWidth="1"/>
    <col min="12783" max="12783" width="17.140625" customWidth="1"/>
    <col min="12784" max="12784" width="14.140625" customWidth="1"/>
    <col min="12785" max="12785" width="15.42578125" bestFit="1" customWidth="1"/>
    <col min="12786" max="12786" width="14.28515625" customWidth="1"/>
    <col min="12788" max="12789" width="13.42578125" bestFit="1" customWidth="1"/>
    <col min="12793" max="12793" width="11.5703125" bestFit="1" customWidth="1"/>
    <col min="13028" max="13028" width="6.42578125" customWidth="1"/>
    <col min="13029" max="13029" width="0.5703125" customWidth="1"/>
    <col min="13030" max="13030" width="27.7109375" customWidth="1"/>
    <col min="13031" max="13031" width="18.28515625" customWidth="1"/>
    <col min="13032" max="13032" width="17.42578125" customWidth="1"/>
    <col min="13033" max="13033" width="14.42578125" customWidth="1"/>
    <col min="13034" max="13034" width="20.5703125" customWidth="1"/>
    <col min="13035" max="13035" width="15.5703125" customWidth="1"/>
    <col min="13036" max="13036" width="20.42578125" customWidth="1"/>
    <col min="13037" max="13037" width="17" customWidth="1"/>
    <col min="13038" max="13038" width="16.7109375" bestFit="1" customWidth="1"/>
    <col min="13039" max="13039" width="17.140625" customWidth="1"/>
    <col min="13040" max="13040" width="14.140625" customWidth="1"/>
    <col min="13041" max="13041" width="15.42578125" bestFit="1" customWidth="1"/>
    <col min="13042" max="13042" width="14.28515625" customWidth="1"/>
    <col min="13044" max="13045" width="13.42578125" bestFit="1" customWidth="1"/>
    <col min="13049" max="13049" width="11.5703125" bestFit="1" customWidth="1"/>
    <col min="13284" max="13284" width="6.42578125" customWidth="1"/>
    <col min="13285" max="13285" width="0.5703125" customWidth="1"/>
    <col min="13286" max="13286" width="27.7109375" customWidth="1"/>
    <col min="13287" max="13287" width="18.28515625" customWidth="1"/>
    <col min="13288" max="13288" width="17.42578125" customWidth="1"/>
    <col min="13289" max="13289" width="14.42578125" customWidth="1"/>
    <col min="13290" max="13290" width="20.5703125" customWidth="1"/>
    <col min="13291" max="13291" width="15.5703125" customWidth="1"/>
    <col min="13292" max="13292" width="20.42578125" customWidth="1"/>
    <col min="13293" max="13293" width="17" customWidth="1"/>
    <col min="13294" max="13294" width="16.7109375" bestFit="1" customWidth="1"/>
    <col min="13295" max="13295" width="17.140625" customWidth="1"/>
    <col min="13296" max="13296" width="14.140625" customWidth="1"/>
    <col min="13297" max="13297" width="15.42578125" bestFit="1" customWidth="1"/>
    <col min="13298" max="13298" width="14.28515625" customWidth="1"/>
    <col min="13300" max="13301" width="13.42578125" bestFit="1" customWidth="1"/>
    <col min="13305" max="13305" width="11.5703125" bestFit="1" customWidth="1"/>
    <col min="13540" max="13540" width="6.42578125" customWidth="1"/>
    <col min="13541" max="13541" width="0.5703125" customWidth="1"/>
    <col min="13542" max="13542" width="27.7109375" customWidth="1"/>
    <col min="13543" max="13543" width="18.28515625" customWidth="1"/>
    <col min="13544" max="13544" width="17.42578125" customWidth="1"/>
    <col min="13545" max="13545" width="14.42578125" customWidth="1"/>
    <col min="13546" max="13546" width="20.5703125" customWidth="1"/>
    <col min="13547" max="13547" width="15.5703125" customWidth="1"/>
    <col min="13548" max="13548" width="20.42578125" customWidth="1"/>
    <col min="13549" max="13549" width="17" customWidth="1"/>
    <col min="13550" max="13550" width="16.7109375" bestFit="1" customWidth="1"/>
    <col min="13551" max="13551" width="17.140625" customWidth="1"/>
    <col min="13552" max="13552" width="14.140625" customWidth="1"/>
    <col min="13553" max="13553" width="15.42578125" bestFit="1" customWidth="1"/>
    <col min="13554" max="13554" width="14.28515625" customWidth="1"/>
    <col min="13556" max="13557" width="13.42578125" bestFit="1" customWidth="1"/>
    <col min="13561" max="13561" width="11.5703125" bestFit="1" customWidth="1"/>
    <col min="13796" max="13796" width="6.42578125" customWidth="1"/>
    <col min="13797" max="13797" width="0.5703125" customWidth="1"/>
    <col min="13798" max="13798" width="27.7109375" customWidth="1"/>
    <col min="13799" max="13799" width="18.28515625" customWidth="1"/>
    <col min="13800" max="13800" width="17.42578125" customWidth="1"/>
    <col min="13801" max="13801" width="14.42578125" customWidth="1"/>
    <col min="13802" max="13802" width="20.5703125" customWidth="1"/>
    <col min="13803" max="13803" width="15.5703125" customWidth="1"/>
    <col min="13804" max="13804" width="20.42578125" customWidth="1"/>
    <col min="13805" max="13805" width="17" customWidth="1"/>
    <col min="13806" max="13806" width="16.7109375" bestFit="1" customWidth="1"/>
    <col min="13807" max="13807" width="17.140625" customWidth="1"/>
    <col min="13808" max="13808" width="14.140625" customWidth="1"/>
    <col min="13809" max="13809" width="15.42578125" bestFit="1" customWidth="1"/>
    <col min="13810" max="13810" width="14.28515625" customWidth="1"/>
    <col min="13812" max="13813" width="13.42578125" bestFit="1" customWidth="1"/>
    <col min="13817" max="13817" width="11.5703125" bestFit="1" customWidth="1"/>
    <col min="14052" max="14052" width="6.42578125" customWidth="1"/>
    <col min="14053" max="14053" width="0.5703125" customWidth="1"/>
    <col min="14054" max="14054" width="27.7109375" customWidth="1"/>
    <col min="14055" max="14055" width="18.28515625" customWidth="1"/>
    <col min="14056" max="14056" width="17.42578125" customWidth="1"/>
    <col min="14057" max="14057" width="14.42578125" customWidth="1"/>
    <col min="14058" max="14058" width="20.5703125" customWidth="1"/>
    <col min="14059" max="14059" width="15.5703125" customWidth="1"/>
    <col min="14060" max="14060" width="20.42578125" customWidth="1"/>
    <col min="14061" max="14061" width="17" customWidth="1"/>
    <col min="14062" max="14062" width="16.7109375" bestFit="1" customWidth="1"/>
    <col min="14063" max="14063" width="17.140625" customWidth="1"/>
    <col min="14064" max="14064" width="14.140625" customWidth="1"/>
    <col min="14065" max="14065" width="15.42578125" bestFit="1" customWidth="1"/>
    <col min="14066" max="14066" width="14.28515625" customWidth="1"/>
    <col min="14068" max="14069" width="13.42578125" bestFit="1" customWidth="1"/>
    <col min="14073" max="14073" width="11.5703125" bestFit="1" customWidth="1"/>
    <col min="14308" max="14308" width="6.42578125" customWidth="1"/>
    <col min="14309" max="14309" width="0.5703125" customWidth="1"/>
    <col min="14310" max="14310" width="27.7109375" customWidth="1"/>
    <col min="14311" max="14311" width="18.28515625" customWidth="1"/>
    <col min="14312" max="14312" width="17.42578125" customWidth="1"/>
    <col min="14313" max="14313" width="14.42578125" customWidth="1"/>
    <col min="14314" max="14314" width="20.5703125" customWidth="1"/>
    <col min="14315" max="14315" width="15.5703125" customWidth="1"/>
    <col min="14316" max="14316" width="20.42578125" customWidth="1"/>
    <col min="14317" max="14317" width="17" customWidth="1"/>
    <col min="14318" max="14318" width="16.7109375" bestFit="1" customWidth="1"/>
    <col min="14319" max="14319" width="17.140625" customWidth="1"/>
    <col min="14320" max="14320" width="14.140625" customWidth="1"/>
    <col min="14321" max="14321" width="15.42578125" bestFit="1" customWidth="1"/>
    <col min="14322" max="14322" width="14.28515625" customWidth="1"/>
    <col min="14324" max="14325" width="13.42578125" bestFit="1" customWidth="1"/>
    <col min="14329" max="14329" width="11.5703125" bestFit="1" customWidth="1"/>
    <col min="14564" max="14564" width="6.42578125" customWidth="1"/>
    <col min="14565" max="14565" width="0.5703125" customWidth="1"/>
    <col min="14566" max="14566" width="27.7109375" customWidth="1"/>
    <col min="14567" max="14567" width="18.28515625" customWidth="1"/>
    <col min="14568" max="14568" width="17.42578125" customWidth="1"/>
    <col min="14569" max="14569" width="14.42578125" customWidth="1"/>
    <col min="14570" max="14570" width="20.5703125" customWidth="1"/>
    <col min="14571" max="14571" width="15.5703125" customWidth="1"/>
    <col min="14572" max="14572" width="20.42578125" customWidth="1"/>
    <col min="14573" max="14573" width="17" customWidth="1"/>
    <col min="14574" max="14574" width="16.7109375" bestFit="1" customWidth="1"/>
    <col min="14575" max="14575" width="17.140625" customWidth="1"/>
    <col min="14576" max="14576" width="14.140625" customWidth="1"/>
    <col min="14577" max="14577" width="15.42578125" bestFit="1" customWidth="1"/>
    <col min="14578" max="14578" width="14.28515625" customWidth="1"/>
    <col min="14580" max="14581" width="13.42578125" bestFit="1" customWidth="1"/>
    <col min="14585" max="14585" width="11.5703125" bestFit="1" customWidth="1"/>
    <col min="14820" max="14820" width="6.42578125" customWidth="1"/>
    <col min="14821" max="14821" width="0.5703125" customWidth="1"/>
    <col min="14822" max="14822" width="27.7109375" customWidth="1"/>
    <col min="14823" max="14823" width="18.28515625" customWidth="1"/>
    <col min="14824" max="14824" width="17.42578125" customWidth="1"/>
    <col min="14825" max="14825" width="14.42578125" customWidth="1"/>
    <col min="14826" max="14826" width="20.5703125" customWidth="1"/>
    <col min="14827" max="14827" width="15.5703125" customWidth="1"/>
    <col min="14828" max="14828" width="20.42578125" customWidth="1"/>
    <col min="14829" max="14829" width="17" customWidth="1"/>
    <col min="14830" max="14830" width="16.7109375" bestFit="1" customWidth="1"/>
    <col min="14831" max="14831" width="17.140625" customWidth="1"/>
    <col min="14832" max="14832" width="14.140625" customWidth="1"/>
    <col min="14833" max="14833" width="15.42578125" bestFit="1" customWidth="1"/>
    <col min="14834" max="14834" width="14.28515625" customWidth="1"/>
    <col min="14836" max="14837" width="13.42578125" bestFit="1" customWidth="1"/>
    <col min="14841" max="14841" width="11.5703125" bestFit="1" customWidth="1"/>
    <col min="15076" max="15076" width="6.42578125" customWidth="1"/>
    <col min="15077" max="15077" width="0.5703125" customWidth="1"/>
    <col min="15078" max="15078" width="27.7109375" customWidth="1"/>
    <col min="15079" max="15079" width="18.28515625" customWidth="1"/>
    <col min="15080" max="15080" width="17.42578125" customWidth="1"/>
    <col min="15081" max="15081" width="14.42578125" customWidth="1"/>
    <col min="15082" max="15082" width="20.5703125" customWidth="1"/>
    <col min="15083" max="15083" width="15.5703125" customWidth="1"/>
    <col min="15084" max="15084" width="20.42578125" customWidth="1"/>
    <col min="15085" max="15085" width="17" customWidth="1"/>
    <col min="15086" max="15086" width="16.7109375" bestFit="1" customWidth="1"/>
    <col min="15087" max="15087" width="17.140625" customWidth="1"/>
    <col min="15088" max="15088" width="14.140625" customWidth="1"/>
    <col min="15089" max="15089" width="15.42578125" bestFit="1" customWidth="1"/>
    <col min="15090" max="15090" width="14.28515625" customWidth="1"/>
    <col min="15092" max="15093" width="13.42578125" bestFit="1" customWidth="1"/>
    <col min="15097" max="15097" width="11.5703125" bestFit="1" customWidth="1"/>
    <col min="15332" max="15332" width="6.42578125" customWidth="1"/>
    <col min="15333" max="15333" width="0.5703125" customWidth="1"/>
    <col min="15334" max="15334" width="27.7109375" customWidth="1"/>
    <col min="15335" max="15335" width="18.28515625" customWidth="1"/>
    <col min="15336" max="15336" width="17.42578125" customWidth="1"/>
    <col min="15337" max="15337" width="14.42578125" customWidth="1"/>
    <col min="15338" max="15338" width="20.5703125" customWidth="1"/>
    <col min="15339" max="15339" width="15.5703125" customWidth="1"/>
    <col min="15340" max="15340" width="20.42578125" customWidth="1"/>
    <col min="15341" max="15341" width="17" customWidth="1"/>
    <col min="15342" max="15342" width="16.7109375" bestFit="1" customWidth="1"/>
    <col min="15343" max="15343" width="17.140625" customWidth="1"/>
    <col min="15344" max="15344" width="14.140625" customWidth="1"/>
    <col min="15345" max="15345" width="15.42578125" bestFit="1" customWidth="1"/>
    <col min="15346" max="15346" width="14.28515625" customWidth="1"/>
    <col min="15348" max="15349" width="13.42578125" bestFit="1" customWidth="1"/>
    <col min="15353" max="15353" width="11.5703125" bestFit="1" customWidth="1"/>
    <col min="15588" max="15588" width="6.42578125" customWidth="1"/>
    <col min="15589" max="15589" width="0.5703125" customWidth="1"/>
    <col min="15590" max="15590" width="27.7109375" customWidth="1"/>
    <col min="15591" max="15591" width="18.28515625" customWidth="1"/>
    <col min="15592" max="15592" width="17.42578125" customWidth="1"/>
    <col min="15593" max="15593" width="14.42578125" customWidth="1"/>
    <col min="15594" max="15594" width="20.5703125" customWidth="1"/>
    <col min="15595" max="15595" width="15.5703125" customWidth="1"/>
    <col min="15596" max="15596" width="20.42578125" customWidth="1"/>
    <col min="15597" max="15597" width="17" customWidth="1"/>
    <col min="15598" max="15598" width="16.7109375" bestFit="1" customWidth="1"/>
    <col min="15599" max="15599" width="17.140625" customWidth="1"/>
    <col min="15600" max="15600" width="14.140625" customWidth="1"/>
    <col min="15601" max="15601" width="15.42578125" bestFit="1" customWidth="1"/>
    <col min="15602" max="15602" width="14.28515625" customWidth="1"/>
    <col min="15604" max="15605" width="13.42578125" bestFit="1" customWidth="1"/>
    <col min="15609" max="15609" width="11.5703125" bestFit="1" customWidth="1"/>
    <col min="15844" max="15844" width="6.42578125" customWidth="1"/>
    <col min="15845" max="15845" width="0.5703125" customWidth="1"/>
    <col min="15846" max="15846" width="27.7109375" customWidth="1"/>
    <col min="15847" max="15847" width="18.28515625" customWidth="1"/>
    <col min="15848" max="15848" width="17.42578125" customWidth="1"/>
    <col min="15849" max="15849" width="14.42578125" customWidth="1"/>
    <col min="15850" max="15850" width="20.5703125" customWidth="1"/>
    <col min="15851" max="15851" width="15.5703125" customWidth="1"/>
    <col min="15852" max="15852" width="20.42578125" customWidth="1"/>
    <col min="15853" max="15853" width="17" customWidth="1"/>
    <col min="15854" max="15854" width="16.7109375" bestFit="1" customWidth="1"/>
    <col min="15855" max="15855" width="17.140625" customWidth="1"/>
    <col min="15856" max="15856" width="14.140625" customWidth="1"/>
    <col min="15857" max="15857" width="15.42578125" bestFit="1" customWidth="1"/>
    <col min="15858" max="15858" width="14.28515625" customWidth="1"/>
    <col min="15860" max="15861" width="13.42578125" bestFit="1" customWidth="1"/>
    <col min="15865" max="15865" width="11.5703125" bestFit="1" customWidth="1"/>
    <col min="16100" max="16100" width="6.42578125" customWidth="1"/>
    <col min="16101" max="16101" width="0.5703125" customWidth="1"/>
    <col min="16102" max="16102" width="27.7109375" customWidth="1"/>
    <col min="16103" max="16103" width="18.28515625" customWidth="1"/>
    <col min="16104" max="16104" width="17.42578125" customWidth="1"/>
    <col min="16105" max="16105" width="14.42578125" customWidth="1"/>
    <col min="16106" max="16106" width="20.5703125" customWidth="1"/>
    <col min="16107" max="16107" width="15.5703125" customWidth="1"/>
    <col min="16108" max="16108" width="20.42578125" customWidth="1"/>
    <col min="16109" max="16109" width="17" customWidth="1"/>
    <col min="16110" max="16110" width="16.7109375" bestFit="1" customWidth="1"/>
    <col min="16111" max="16111" width="17.140625" customWidth="1"/>
    <col min="16112" max="16112" width="14.140625" customWidth="1"/>
    <col min="16113" max="16113" width="15.42578125" bestFit="1" customWidth="1"/>
    <col min="16114" max="16114" width="14.28515625" customWidth="1"/>
    <col min="16116" max="16117" width="13.42578125" bestFit="1" customWidth="1"/>
    <col min="16121" max="16121" width="11.5703125" bestFit="1" customWidth="1"/>
  </cols>
  <sheetData>
    <row r="1" spans="2:6" ht="18" customHeight="1" x14ac:dyDescent="0.2">
      <c r="B1" s="3" t="s">
        <v>22</v>
      </c>
    </row>
    <row r="2" spans="2:6" ht="18" customHeight="1" x14ac:dyDescent="0.2">
      <c r="B2" s="3" t="s">
        <v>21</v>
      </c>
    </row>
    <row r="3" spans="2:6" ht="18" customHeight="1" x14ac:dyDescent="0.2">
      <c r="B3" s="3" t="s">
        <v>20</v>
      </c>
      <c r="C3" s="41"/>
      <c r="D3" s="40"/>
      <c r="E3" s="40"/>
      <c r="F3" s="39"/>
    </row>
    <row r="4" spans="2:6" ht="20.25" customHeight="1" thickBot="1" x14ac:dyDescent="0.25">
      <c r="C4" s="4"/>
      <c r="D4" s="5"/>
      <c r="E4" s="5"/>
    </row>
    <row r="5" spans="2:6" ht="47.25" customHeight="1" thickBot="1" x14ac:dyDescent="0.25">
      <c r="B5" s="38"/>
      <c r="C5" s="37" t="s">
        <v>19</v>
      </c>
      <c r="D5" s="36" t="s">
        <v>18</v>
      </c>
      <c r="E5" s="36" t="s">
        <v>23</v>
      </c>
      <c r="F5" s="35" t="s">
        <v>17</v>
      </c>
    </row>
    <row r="6" spans="2:6" x14ac:dyDescent="0.2">
      <c r="B6" s="28" t="s">
        <v>0</v>
      </c>
      <c r="C6" s="34"/>
      <c r="D6" s="33"/>
      <c r="E6" s="32"/>
      <c r="F6" s="31"/>
    </row>
    <row r="7" spans="2:6" ht="18" customHeight="1" x14ac:dyDescent="0.2">
      <c r="B7" s="18" t="s">
        <v>16</v>
      </c>
      <c r="C7" s="16">
        <v>4000</v>
      </c>
      <c r="D7" s="16">
        <v>2194.4700000000012</v>
      </c>
      <c r="E7" s="15">
        <f>+D7/C7</f>
        <v>0.54861750000000031</v>
      </c>
      <c r="F7" s="14">
        <f t="shared" ref="F7:F13" si="0">+D7-C7</f>
        <v>-1805.5299999999988</v>
      </c>
    </row>
    <row r="8" spans="2:6" ht="18" customHeight="1" x14ac:dyDescent="0.2">
      <c r="B8" s="18" t="s">
        <v>15</v>
      </c>
      <c r="C8" s="16">
        <v>8588269.6590909082</v>
      </c>
      <c r="D8" s="16">
        <v>8207591.5099999905</v>
      </c>
      <c r="E8" s="15">
        <f>+D8/C8</f>
        <v>0.9556746394556952</v>
      </c>
      <c r="F8" s="14">
        <f t="shared" si="0"/>
        <v>-380678.14909091778</v>
      </c>
    </row>
    <row r="9" spans="2:6" ht="18" customHeight="1" x14ac:dyDescent="0.2">
      <c r="B9" s="18" t="s">
        <v>5</v>
      </c>
      <c r="C9" s="16">
        <v>1666.666666666667</v>
      </c>
      <c r="D9" s="16">
        <v>1315.4500000000007</v>
      </c>
      <c r="E9" s="15">
        <f>+D9/C9</f>
        <v>0.78927000000000025</v>
      </c>
      <c r="F9" s="14">
        <f t="shared" si="0"/>
        <v>-351.21666666666624</v>
      </c>
    </row>
    <row r="10" spans="2:6" ht="18" customHeight="1" x14ac:dyDescent="0.2">
      <c r="B10" s="18" t="s">
        <v>14</v>
      </c>
      <c r="C10" s="16">
        <v>30416.666666666672</v>
      </c>
      <c r="D10" s="16">
        <v>79059.75</v>
      </c>
      <c r="E10" s="15">
        <f>+D10/C10</f>
        <v>2.5992246575342461</v>
      </c>
      <c r="F10" s="19">
        <f t="shared" si="0"/>
        <v>48643.083333333328</v>
      </c>
    </row>
    <row r="11" spans="2:6" ht="18" customHeight="1" x14ac:dyDescent="0.2">
      <c r="B11" s="18" t="s">
        <v>13</v>
      </c>
      <c r="C11" s="16">
        <v>6642557.1954545453</v>
      </c>
      <c r="D11" s="16">
        <v>6874454.5000000075</v>
      </c>
      <c r="E11" s="15">
        <f>+D11/C11</f>
        <v>1.0349108479945266</v>
      </c>
      <c r="F11" s="14">
        <f t="shared" si="0"/>
        <v>231897.30454546213</v>
      </c>
    </row>
    <row r="12" spans="2:6" ht="18" hidden="1" customHeight="1" x14ac:dyDescent="0.2">
      <c r="B12" s="18" t="s">
        <v>12</v>
      </c>
      <c r="C12" s="16">
        <v>0</v>
      </c>
      <c r="D12" s="16">
        <v>0</v>
      </c>
      <c r="E12" s="15">
        <v>0</v>
      </c>
      <c r="F12" s="19">
        <f t="shared" si="0"/>
        <v>0</v>
      </c>
    </row>
    <row r="13" spans="2:6" ht="18" customHeight="1" thickBot="1" x14ac:dyDescent="0.25">
      <c r="B13" s="17" t="s">
        <v>11</v>
      </c>
      <c r="C13" s="16">
        <v>1169144.96</v>
      </c>
      <c r="D13" s="16">
        <v>5487276.0700000003</v>
      </c>
      <c r="E13" s="15">
        <f>+D13/C13</f>
        <v>4.6934095067219044</v>
      </c>
      <c r="F13" s="14">
        <f t="shared" si="0"/>
        <v>4318131.1100000003</v>
      </c>
    </row>
    <row r="14" spans="2:6" ht="18" customHeight="1" thickBot="1" x14ac:dyDescent="0.25">
      <c r="B14" s="30" t="s">
        <v>10</v>
      </c>
      <c r="C14" s="29">
        <f>SUM(C7:C13)</f>
        <v>16436055.147878785</v>
      </c>
      <c r="D14" s="29">
        <f>SUM(D7:D13)</f>
        <v>20651891.75</v>
      </c>
      <c r="E14" s="11">
        <f>+D14/C14</f>
        <v>1.2564992976836844</v>
      </c>
      <c r="F14" s="10">
        <f>SUM(F7:F13)</f>
        <v>4215836.6021212116</v>
      </c>
    </row>
    <row r="15" spans="2:6" ht="18" customHeight="1" x14ac:dyDescent="0.2">
      <c r="B15" s="28" t="s">
        <v>9</v>
      </c>
      <c r="C15" s="27"/>
      <c r="D15" s="26"/>
      <c r="E15" s="25"/>
      <c r="F15" s="24"/>
    </row>
    <row r="16" spans="2:6" ht="18" customHeight="1" x14ac:dyDescent="0.2">
      <c r="B16" s="18" t="s">
        <v>8</v>
      </c>
      <c r="C16" s="23">
        <v>1018455.7299999986</v>
      </c>
      <c r="D16" s="16">
        <v>1018455.7299999986</v>
      </c>
      <c r="E16" s="15">
        <f t="shared" ref="E16:E23" si="1">+D16/C16</f>
        <v>1</v>
      </c>
      <c r="F16" s="19">
        <f t="shared" ref="F16:F22" si="2">D16-C16</f>
        <v>0</v>
      </c>
    </row>
    <row r="17" spans="1:6" ht="18" customHeight="1" x14ac:dyDescent="0.2">
      <c r="B17" s="18" t="s">
        <v>7</v>
      </c>
      <c r="C17" s="16">
        <v>812666.66666666663</v>
      </c>
      <c r="D17" s="16">
        <v>798035.8200000003</v>
      </c>
      <c r="E17" s="15">
        <f t="shared" si="1"/>
        <v>0.98199649712879455</v>
      </c>
      <c r="F17" s="19">
        <f t="shared" si="2"/>
        <v>-14630.84666666633</v>
      </c>
    </row>
    <row r="18" spans="1:6" s="1" customFormat="1" ht="18" customHeight="1" x14ac:dyDescent="0.2">
      <c r="A18" s="22"/>
      <c r="B18" s="21" t="s">
        <v>6</v>
      </c>
      <c r="C18" s="16">
        <v>860449.80999999866</v>
      </c>
      <c r="D18" s="16">
        <v>860449.80999999866</v>
      </c>
      <c r="E18" s="20">
        <f t="shared" si="1"/>
        <v>1</v>
      </c>
      <c r="F18" s="19">
        <f t="shared" si="2"/>
        <v>0</v>
      </c>
    </row>
    <row r="19" spans="1:6" ht="18" customHeight="1" x14ac:dyDescent="0.2">
      <c r="B19" s="18" t="s">
        <v>5</v>
      </c>
      <c r="C19" s="16">
        <v>693759.41636363638</v>
      </c>
      <c r="D19" s="16">
        <v>1229856.8399999999</v>
      </c>
      <c r="E19" s="15">
        <f t="shared" si="1"/>
        <v>1.7727425545390596</v>
      </c>
      <c r="F19" s="19">
        <f t="shared" si="2"/>
        <v>536097.42363636347</v>
      </c>
    </row>
    <row r="20" spans="1:6" ht="18" customHeight="1" x14ac:dyDescent="0.2">
      <c r="B20" s="18" t="s">
        <v>4</v>
      </c>
      <c r="C20" s="16">
        <v>66082.574999999997</v>
      </c>
      <c r="D20" s="16">
        <v>90959.769999999902</v>
      </c>
      <c r="E20" s="15">
        <f t="shared" si="1"/>
        <v>1.376456198929898</v>
      </c>
      <c r="F20" s="14">
        <f t="shared" si="2"/>
        <v>24877.194999999905</v>
      </c>
    </row>
    <row r="21" spans="1:6" ht="18" customHeight="1" x14ac:dyDescent="0.2">
      <c r="B21" s="18" t="s">
        <v>3</v>
      </c>
      <c r="C21" s="16">
        <v>10358971.789090907</v>
      </c>
      <c r="D21" s="16">
        <v>14028464.620000005</v>
      </c>
      <c r="E21" s="15">
        <f t="shared" si="1"/>
        <v>1.3542333067045769</v>
      </c>
      <c r="F21" s="14">
        <f t="shared" si="2"/>
        <v>3669492.8309090976</v>
      </c>
    </row>
    <row r="22" spans="1:6" ht="18" customHeight="1" thickBot="1" x14ac:dyDescent="0.25">
      <c r="B22" s="17" t="s">
        <v>2</v>
      </c>
      <c r="C22" s="16">
        <v>2625669.1600000039</v>
      </c>
      <c r="D22" s="16">
        <v>2625669.1600000039</v>
      </c>
      <c r="E22" s="15">
        <f t="shared" si="1"/>
        <v>1</v>
      </c>
      <c r="F22" s="14">
        <f t="shared" si="2"/>
        <v>0</v>
      </c>
    </row>
    <row r="23" spans="1:6" ht="18" customHeight="1" thickBot="1" x14ac:dyDescent="0.25">
      <c r="B23" s="13" t="s">
        <v>1</v>
      </c>
      <c r="C23" s="12">
        <f>SUM(C16:C22)</f>
        <v>16436055.147121212</v>
      </c>
      <c r="D23" s="12">
        <f>SUM(D16:D22)</f>
        <v>20651891.750000007</v>
      </c>
      <c r="E23" s="11">
        <f t="shared" si="1"/>
        <v>1.2564992977415996</v>
      </c>
      <c r="F23" s="10">
        <f>SUM(F16:F22)</f>
        <v>4215836.602878795</v>
      </c>
    </row>
    <row r="24" spans="1:6" ht="9.75" customHeight="1" x14ac:dyDescent="0.2">
      <c r="B24" s="3"/>
      <c r="C24" s="9"/>
      <c r="D24" s="8"/>
      <c r="E24" s="7"/>
      <c r="F24" s="6"/>
    </row>
  </sheetData>
  <pageMargins left="0.85" right="0.39370078740157483" top="0.78740157480314965" bottom="0.19685039370078741" header="0" footer="0"/>
  <pageSetup orientation="landscape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2021-FSV </vt:lpstr>
      <vt:lpstr>'NOVIEMBRE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2021-12-15T14:41:46Z</cp:lastPrinted>
  <dcterms:created xsi:type="dcterms:W3CDTF">2021-12-15T00:19:24Z</dcterms:created>
  <dcterms:modified xsi:type="dcterms:W3CDTF">2021-12-15T14:41:54Z</dcterms:modified>
</cp:coreProperties>
</file>