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4° TRIMESTRE\10-OCTUBRE 2021\"/>
    </mc:Choice>
  </mc:AlternateContent>
  <xr:revisionPtr revIDLastSave="0" documentId="13_ncr:1_{1F74E315-885D-4847-AE19-7F80068E4501}" xr6:coauthVersionLast="47" xr6:coauthVersionMax="47" xr10:uidLastSave="{00000000-0000-0000-0000-000000000000}"/>
  <bookViews>
    <workbookView xWindow="-120" yWindow="-120" windowWidth="20730" windowHeight="11160" xr2:uid="{3E992127-A5CD-452F-9294-143E50C8883B}"/>
  </bookViews>
  <sheets>
    <sheet name="TRANSFERENCIA AUTORIZADAS G.G." sheetId="5" r:id="rId1"/>
    <sheet name="TRANSFERENCIA AUTORIZADAS J.D.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 localSheetId="1">#REF!</definedName>
    <definedName name="_AFP101">#REF!</definedName>
    <definedName name="_AFP102" localSheetId="0">#REF!</definedName>
    <definedName name="_AFP102" localSheetId="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 localSheetId="1">[1]ttl!#REF!</definedName>
    <definedName name="_ag01">[2]ttl!#REF!</definedName>
    <definedName name="_ag02" localSheetId="0">[1]ttl!#REF!</definedName>
    <definedName name="_ag02" localSheetId="1">[1]ttl!#REF!</definedName>
    <definedName name="_ag02">[2]ttl!#REF!</definedName>
    <definedName name="_ag03" localSheetId="0">[1]ttl!#REF!</definedName>
    <definedName name="_ag03" localSheetId="1">[1]ttl!#REF!</definedName>
    <definedName name="_ag03">[2]ttl!#REF!</definedName>
    <definedName name="_ag0401" localSheetId="0">[1]ttl!#REF!</definedName>
    <definedName name="_ag0401" localSheetId="1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 localSheetId="1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 localSheetId="1">#REF!</definedName>
    <definedName name="afiliacion_2001">#REF!</definedName>
    <definedName name="agui0101" localSheetId="0">[3]ttl!#REF!</definedName>
    <definedName name="agui0101" localSheetId="1">[3]ttl!#REF!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 localSheetId="1">#REF!</definedName>
    <definedName name="aguinaldo0101">#REF!</definedName>
    <definedName name="alimenticio" localSheetId="0">'[7]bases y prorrateo'!$F$66</definedName>
    <definedName name="alimenticio" localSheetId="1">'[7]bases y prorrateo'!$F$66</definedName>
    <definedName name="alimenticio">'[8]bases y prorrateo'!$F$66</definedName>
    <definedName name="ARBITRO" localSheetId="0">'[7]bases y prorrateo'!$F$74</definedName>
    <definedName name="ARBITRO" localSheetId="1">'[7]bases y prorrateo'!$F$74</definedName>
    <definedName name="ARBITRO">'[8]bases y prorrateo'!$F$74</definedName>
    <definedName name="aro" localSheetId="0">'[7]bases y prorrateo'!$F$63</definedName>
    <definedName name="aro" localSheetId="1">'[7]bases y prorrateo'!$F$63</definedName>
    <definedName name="aro">'[8]bases y prorrateo'!$F$63</definedName>
    <definedName name="B">#N/A</definedName>
    <definedName name="BASE" localSheetId="0">#REF!</definedName>
    <definedName name="BASE" localSheetId="1">#REF!</definedName>
    <definedName name="BASE">#REF!</definedName>
    <definedName name="BASE_C" localSheetId="0">#REF!</definedName>
    <definedName name="BASE_C" localSheetId="1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[9]colo!#REF!</definedName>
    <definedName name="ca" localSheetId="1">[9]colo!#REF!</definedName>
    <definedName name="ca">[10]colo!#REF!</definedName>
    <definedName name="CALZADO" localSheetId="0">'[11]bases y prorrateo'!$F$82</definedName>
    <definedName name="CALZADO" localSheetId="1">'[11]bases y prorrateo'!$F$82</definedName>
    <definedName name="CALZADO">'[12]bases y prorrateo'!$F$82</definedName>
    <definedName name="CAPACIT_NO_USAN" localSheetId="0">'[11]bases y prorrateo'!#REF!</definedName>
    <definedName name="CAPACIT_NO_USAN" localSheetId="1">'[11]bases y prorrateo'!#REF!</definedName>
    <definedName name="CAPACIT_NO_USAN">'[12]bases y prorrateo'!#REF!</definedName>
    <definedName name="CAPACITACION" localSheetId="0">'[7]bases y prorrateo'!$F$81</definedName>
    <definedName name="CAPACITACION" localSheetId="1">'[7]bases y prorrateo'!$F$81</definedName>
    <definedName name="CAPACITACION">'[8]bases y prorrateo'!$F$81</definedName>
    <definedName name="CAPAS" localSheetId="0">'[11]bases y prorrateo'!#REF!</definedName>
    <definedName name="CAPAS" localSheetId="1">'[11]bases y prorrateo'!#REF!</definedName>
    <definedName name="CAPAS">'[12]bases y prorrateo'!#REF!</definedName>
    <definedName name="cct" localSheetId="0">[9]colo!#REF!</definedName>
    <definedName name="cct" localSheetId="1">[9]colo!#REF!</definedName>
    <definedName name="cct">[10]colo!#REF!</definedName>
    <definedName name="CENTROS_RECR" localSheetId="0">'[11]bases y prorrateo'!$F$87</definedName>
    <definedName name="CENTROS_RECR" localSheetId="1">'[11]bases y prorrateo'!$F$87</definedName>
    <definedName name="CENTROS_RECR">'[12]bases y prorrateo'!$F$87</definedName>
    <definedName name="colag" localSheetId="0">[1]colo!$O$8</definedName>
    <definedName name="colag" localSheetId="1">[1]colo!$O$8</definedName>
    <definedName name="colag">[2]colo!$O$8</definedName>
    <definedName name="colagu" localSheetId="0">[1]colo!#REF!</definedName>
    <definedName name="colagu" localSheetId="1">[1]colo!#REF!</definedName>
    <definedName name="colagu">[2]colo!#REF!</definedName>
    <definedName name="colind" localSheetId="0">[1]colo!#REF!</definedName>
    <definedName name="colind" localSheetId="1">[1]colo!#REF!</definedName>
    <definedName name="colind">[2]colo!#REF!</definedName>
    <definedName name="colindem" localSheetId="0">[1]colo!$P$8</definedName>
    <definedName name="colindem" localSheetId="1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 localSheetId="1">[3]colo!#REF!</definedName>
    <definedName name="coloagui">[3]colo!#REF!</definedName>
    <definedName name="coloindem" localSheetId="0">[3]colo!#REF!</definedName>
    <definedName name="coloindem" localSheetId="1">[3]colo!#REF!</definedName>
    <definedName name="coloindem">[3]colo!#REF!</definedName>
    <definedName name="colosal" localSheetId="0">[3]colo!#REF!</definedName>
    <definedName name="colosal" localSheetId="1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 localSheetId="1">[1]colo!$K$8</definedName>
    <definedName name="colsal">[2]colo!$K$8</definedName>
    <definedName name="colsala" localSheetId="0">[1]colo!#REF!</definedName>
    <definedName name="colsala" localSheetId="1">[1]colo!#REF!</definedName>
    <definedName name="colsala">[2]colo!#REF!</definedName>
    <definedName name="colsala1" localSheetId="0">[1]colo!#REF!</definedName>
    <definedName name="colsala1" localSheetId="1">[1]colo!#REF!</definedName>
    <definedName name="colsala1">[2]colo!#REF!</definedName>
    <definedName name="colsobr" localSheetId="0">[1]colo!$N$8</definedName>
    <definedName name="colsobr" localSheetId="1">[1]colo!$N$8</definedName>
    <definedName name="colsobr">[2]colo!$N$8</definedName>
    <definedName name="colsobre" localSheetId="0">[1]colo!#REF!</definedName>
    <definedName name="colsobre" localSheetId="1">[1]colo!#REF!</definedName>
    <definedName name="colsobre">[2]colo!#REF!</definedName>
    <definedName name="colttl" localSheetId="0">[1]colo!#REF!</definedName>
    <definedName name="colttl" localSheetId="1">[1]colo!#REF!</definedName>
    <definedName name="colttl">[2]colo!#REF!</definedName>
    <definedName name="CONSULTORIAS" localSheetId="0">'[11]bases y prorrateo'!$F$94</definedName>
    <definedName name="CONSULTORIAS" localSheetId="1">'[11]bases y prorrateo'!$F$94</definedName>
    <definedName name="CONSULTORIAS">'[12]bases y prorrateo'!$F$94</definedName>
    <definedName name="cor" localSheetId="0">[1]colo!$K$9</definedName>
    <definedName name="cor" localSheetId="1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 localSheetId="1">[1]colo!#REF!</definedName>
    <definedName name="cosala1">[2]colo!#REF!</definedName>
    <definedName name="cosala10" localSheetId="0">[3]ttl!#REF!</definedName>
    <definedName name="cosala10" localSheetId="1">[3]ttl!#REF!</definedName>
    <definedName name="cosala10">[3]ttl!#REF!</definedName>
    <definedName name="cosala11" localSheetId="0">[3]ttl!#REF!</definedName>
    <definedName name="cosala11" localSheetId="1">[3]ttl!#REF!</definedName>
    <definedName name="cosala11">[3]ttl!#REF!</definedName>
    <definedName name="cosala2" localSheetId="0">[9]colo!#REF!</definedName>
    <definedName name="cosala2" localSheetId="1">[9]colo!#REF!</definedName>
    <definedName name="cosala2">[10]colo!#REF!</definedName>
    <definedName name="cosala3" localSheetId="0">[9]colo!#REF!</definedName>
    <definedName name="cosala3" localSheetId="1">[9]colo!#REF!</definedName>
    <definedName name="cosala3">[10]colo!#REF!</definedName>
    <definedName name="cosala4" localSheetId="0">#REF!</definedName>
    <definedName name="cosala4" localSheetId="1">#REF!</definedName>
    <definedName name="cosala4">#REF!</definedName>
    <definedName name="cosala5" localSheetId="0">#REF!</definedName>
    <definedName name="cosala5" localSheetId="1">#REF!</definedName>
    <definedName name="cosala5">#REF!</definedName>
    <definedName name="cosala6" localSheetId="0">[3]ttl!#REF!</definedName>
    <definedName name="cosala6" localSheetId="1">[3]ttl!#REF!</definedName>
    <definedName name="cosala6">[3]ttl!#REF!</definedName>
    <definedName name="cosala7" localSheetId="0">[3]ttl!#REF!</definedName>
    <definedName name="cosala7" localSheetId="1">[3]ttl!#REF!</definedName>
    <definedName name="cosala7">[3]ttl!#REF!</definedName>
    <definedName name="cosala8" localSheetId="0">#REF!</definedName>
    <definedName name="cosala8" localSheetId="1">#REF!</definedName>
    <definedName name="cosala8">#REF!</definedName>
    <definedName name="cosala9" localSheetId="0">#REF!</definedName>
    <definedName name="cosala9" localSheetId="1">#REF!</definedName>
    <definedName name="cosala9">#REF!</definedName>
    <definedName name="cs" localSheetId="0">[9]colo!#REF!</definedName>
    <definedName name="cs" localSheetId="1">[9]colo!#REF!</definedName>
    <definedName name="cs">[10]colo!#REF!</definedName>
    <definedName name="ct" localSheetId="0">[9]colo!#REF!</definedName>
    <definedName name="ct" localSheetId="1">[9]colo!#REF!</definedName>
    <definedName name="ct">[10]colo!#REF!</definedName>
    <definedName name="datos2001" localSheetId="0">#REF!</definedName>
    <definedName name="datos2001" localSheetId="1">#REF!</definedName>
    <definedName name="datos2001">#REF!</definedName>
    <definedName name="EJECUTIVO_ACTUAL" localSheetId="0">#REF!</definedName>
    <definedName name="EJECUTIVO_ACTUAL" localSheetId="1">#REF!</definedName>
    <definedName name="EJECUTIVO_ACTUAL">#REF!</definedName>
    <definedName name="EJECUTIVO_PROYECTADO">#REF!</definedName>
    <definedName name="extras_persona">[13]EXT!$C$29</definedName>
    <definedName name="extras0101" localSheetId="0">[3]ttl!#REF!</definedName>
    <definedName name="extras0101" localSheetId="1">[3]ttl!#REF!</definedName>
    <definedName name="extras0101">[3]ttl!#REF!</definedName>
    <definedName name="extras0102" localSheetId="0">[3]ttl!#REF!</definedName>
    <definedName name="extras0102" localSheetId="1">[3]ttl!#REF!</definedName>
    <definedName name="extras0102">[3]ttl!#REF!</definedName>
    <definedName name="extras0103" localSheetId="0">[3]ttl!#REF!</definedName>
    <definedName name="extras0103" localSheetId="1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 localSheetId="1">'[7]bases y prorrateo'!$F$68</definedName>
    <definedName name="femenino_ad">'[8]bases y prorrateo'!$F$68</definedName>
    <definedName name="femenino_ser" localSheetId="0">'[7]bases y prorrateo'!$F$69</definedName>
    <definedName name="femenino_ser" localSheetId="1">'[7]bases y prorrateo'!$F$69</definedName>
    <definedName name="femenino_ser">'[8]bases y prorrateo'!$F$69</definedName>
    <definedName name="FESTEJOS" localSheetId="0">'[7]bases y prorrateo'!$F$73</definedName>
    <definedName name="FESTEJOS" localSheetId="1">'[7]bases y prorrateo'!$F$73</definedName>
    <definedName name="FESTEJOS">'[8]bases y prorrateo'!$F$73</definedName>
    <definedName name="funeraria" localSheetId="0">'[7]bases y prorrateo'!$F$65</definedName>
    <definedName name="funeraria" localSheetId="1">'[7]bases y prorrateo'!$F$65</definedName>
    <definedName name="funeraria">'[8]bases y prorrateo'!$F$65</definedName>
    <definedName name="g" localSheetId="0">[3]ttl!#REF!</definedName>
    <definedName name="g" localSheetId="1">[3]ttl!#REF!</definedName>
    <definedName name="g">[3]ttl!#REF!</definedName>
    <definedName name="GERIATRA" localSheetId="0">'[7]bases y prorrateo'!$F$78</definedName>
    <definedName name="GERIATRA" localSheetId="1">'[7]bases y prorrateo'!$F$78</definedName>
    <definedName name="GERIATRA">'[8]bases y prorrateo'!$F$78</definedName>
    <definedName name="GINECOLOGO" localSheetId="0">'[7]bases y prorrateo'!$F$76</definedName>
    <definedName name="GINECOLOGO" localSheetId="1">'[7]bases y prorrateo'!$F$76</definedName>
    <definedName name="GINECOLOGO">'[8]bases y prorrateo'!$F$76</definedName>
    <definedName name="HIGORE" localSheetId="0">#REF!</definedName>
    <definedName name="HIGORE" localSheetId="1">#REF!</definedName>
    <definedName name="HIGORE">#REF!</definedName>
    <definedName name="HOJA_DATOS" localSheetId="0">#REF!</definedName>
    <definedName name="HOJA_DATOS" localSheetId="1">#REF!</definedName>
    <definedName name="HOJA_DATOS">#REF!</definedName>
    <definedName name="indem0101" localSheetId="0">[3]ttl!#REF!</definedName>
    <definedName name="indem0101" localSheetId="1">[3]ttl!#REF!</definedName>
    <definedName name="indem0101">[3]ttl!#REF!</definedName>
    <definedName name="indem0102" localSheetId="0">[3]ttl!#REF!</definedName>
    <definedName name="indem0102" localSheetId="1">[3]ttl!#REF!</definedName>
    <definedName name="indem0102">[3]ttl!#REF!</definedName>
    <definedName name="indem0103" localSheetId="0">[3]ttl!#REF!</definedName>
    <definedName name="indem0103" localSheetId="1">[3]ttl!#REF!</definedName>
    <definedName name="indem0103">[3]ttl!#REF!</definedName>
    <definedName name="indem0401" localSheetId="0">[3]ttl!#REF!</definedName>
    <definedName name="indem0401" localSheetId="1">[3]ttl!#REF!</definedName>
    <definedName name="indem0401">[3]ttl!#REF!</definedName>
    <definedName name="INPEP101" localSheetId="0">#REF!</definedName>
    <definedName name="INPEP101" localSheetId="1">#REF!</definedName>
    <definedName name="INPEP101">#REF!</definedName>
    <definedName name="INPEP102" localSheetId="0">#REF!</definedName>
    <definedName name="INPEP102" localSheetId="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 localSheetId="1">'[7]bases y prorrateo'!$F$62</definedName>
    <definedName name="lentes">'[8]bases y prorrateo'!$F$62</definedName>
    <definedName name="MANOLO" localSheetId="0">#REF!</definedName>
    <definedName name="MANOLO" localSheetId="1">#REF!</definedName>
    <definedName name="MANOLO">#REF!</definedName>
    <definedName name="masculino" localSheetId="0">'[7]bases y prorrateo'!$F$70</definedName>
    <definedName name="masculino" localSheetId="1">'[7]bases y prorrateo'!$F$70</definedName>
    <definedName name="masculino">'[8]bases y prorrateo'!$F$70</definedName>
    <definedName name="MEDICINA" localSheetId="0">'[7]bases y prorrateo'!$F$72</definedName>
    <definedName name="MEDICINA" localSheetId="1">'[7]bases y prorrateo'!$F$72</definedName>
    <definedName name="MEDICINA">'[8]bases y prorrateo'!$F$72</definedName>
    <definedName name="MEDICO_FSV" localSheetId="0">'[7]bases y prorrateo'!$F$77</definedName>
    <definedName name="MEDICO_FSV" localSheetId="1">'[7]bases y prorrateo'!$F$77</definedName>
    <definedName name="MEDICO_FSV">'[8]bases y prorrateo'!$F$77</definedName>
    <definedName name="MIGUEL1" localSheetId="0">#REF!</definedName>
    <definedName name="MIGUEL1" localSheetId="1">#REF!</definedName>
    <definedName name="MIGUEL1">#REF!</definedName>
    <definedName name="ODONTOL_AGEN" localSheetId="0">'[7]bases y prorrateo'!$F$80</definedName>
    <definedName name="ODONTOL_AGEN" localSheetId="1">'[7]bases y prorrateo'!$F$80</definedName>
    <definedName name="ODONTOL_AGEN">'[8]bases y prorrateo'!$F$80</definedName>
    <definedName name="ODONTOL_SS" localSheetId="0">'[7]bases y prorrateo'!$F$79</definedName>
    <definedName name="ODONTOL_SS" localSheetId="1">'[7]bases y prorrateo'!$F$79</definedName>
    <definedName name="ODONTOL_SS">'[8]bases y prorrateo'!$F$79</definedName>
    <definedName name="OFTALMOLOGO" localSheetId="0">'[7]bases y prorrateo'!$F$75</definedName>
    <definedName name="OFTALMOLOGO" localSheetId="1">'[7]bases y prorrateo'!$F$75</definedName>
    <definedName name="OFTALMOLOGO">'[8]bases y prorrateo'!$F$75</definedName>
    <definedName name="OPERATIVO_ACTUAL" localSheetId="0">#REF!</definedName>
    <definedName name="OPERATIVO_ACTUAL" localSheetId="1">#REF!</definedName>
    <definedName name="OPERATIVO_ACTUAL">#REF!</definedName>
    <definedName name="OPERATIVO_PROYECTADO" localSheetId="0">#REF!</definedName>
    <definedName name="OPERATIVO_PROYECTADO" localSheetId="1">#REF!</definedName>
    <definedName name="OPERATIVO_PROYECTADO">#REF!</definedName>
    <definedName name="patron0101" localSheetId="0">[3]ttl!#REF!</definedName>
    <definedName name="patron0101" localSheetId="1">[3]ttl!#REF!</definedName>
    <definedName name="patron0101">[3]ttl!#REF!</definedName>
    <definedName name="patron0102" localSheetId="0">[3]ttl!#REF!</definedName>
    <definedName name="patron0102" localSheetId="1">[3]ttl!#REF!</definedName>
    <definedName name="patron0102">[3]ttl!#REF!</definedName>
    <definedName name="patron0103" localSheetId="0">[3]ttl!#REF!</definedName>
    <definedName name="patron0103" localSheetId="1">[3]ttl!#REF!</definedName>
    <definedName name="patron0103">[3]ttl!#REF!</definedName>
    <definedName name="patron0401" localSheetId="0">[3]ttl!#REF!</definedName>
    <definedName name="patron0401" localSheetId="1">[3]ttl!#REF!</definedName>
    <definedName name="patron0401">[3]ttl!#REF!</definedName>
    <definedName name="PELOTAS_OTROS" localSheetId="0">'[11]bases y prorrateo'!$F$83</definedName>
    <definedName name="PELOTAS_OTROS" localSheetId="1">'[11]bases y prorrateo'!$F$83</definedName>
    <definedName name="PELOTAS_OTROS">'[12]bases y prorrateo'!$F$83</definedName>
    <definedName name="PRESTAMOS" localSheetId="0">'[7]bases y prorrateo'!$F$82</definedName>
    <definedName name="PRESTAMOS" localSheetId="1">'[7]bases y prorrateo'!$F$82</definedName>
    <definedName name="PRESTAMOS">'[8]bases y prorrateo'!$F$82</definedName>
    <definedName name="PROMEDIO" localSheetId="0">#REF!</definedName>
    <definedName name="PROMEDIO" localSheetId="1">#REF!</definedName>
    <definedName name="PROMEDIO">#REF!</definedName>
    <definedName name="PROYECCION_EXTRAS">[3]HE!$C$2</definedName>
    <definedName name="RENUNCIA" localSheetId="0">#REF!</definedName>
    <definedName name="RENUNCIA" localSheetId="1">#REF!</definedName>
    <definedName name="RENUNCIA">#REF!</definedName>
    <definedName name="ropa" localSheetId="0">'[7]bases y prorrateo'!$F$64</definedName>
    <definedName name="ropa" localSheetId="1">'[7]bases y prorrateo'!$F$64</definedName>
    <definedName name="ropa">'[8]bases y prorrateo'!$F$64</definedName>
    <definedName name="SALARIO" localSheetId="0">[5]cc!#REF!</definedName>
    <definedName name="SALARIO" localSheetId="1">[5]cc!#REF!</definedName>
    <definedName name="SALARIO">[6]cc!#REF!</definedName>
    <definedName name="SALARIO_0101" localSheetId="0">[13]cc!#REF!</definedName>
    <definedName name="SALARIO_0101" localSheetId="1">[13]cc!#REF!</definedName>
    <definedName name="SALARIO_0101">[13]cc!#REF!</definedName>
    <definedName name="SALARIO_0102" localSheetId="0">[13]cc!#REF!</definedName>
    <definedName name="SALARIO_0102" localSheetId="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 localSheetId="1">#REF!</definedName>
    <definedName name="salario0101">#REF!</definedName>
    <definedName name="salario0102" localSheetId="0">#REF!</definedName>
    <definedName name="salario0102" localSheetId="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[5]cc!#REF!</definedName>
    <definedName name="SLARIO" localSheetId="1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 localSheetId="1">#REF!</definedName>
    <definedName name="sobresueldo0101">#REF!</definedName>
    <definedName name="sobresueldo0102" localSheetId="0">#REF!</definedName>
    <definedName name="sobresueldo0102" localSheetId="1">#REF!</definedName>
    <definedName name="sobresueldo0102">#REF!</definedName>
    <definedName name="sobresueldo0103">#REF!</definedName>
    <definedName name="sobresueldo0401">#REF!</definedName>
    <definedName name="transporte" localSheetId="0">'[7]bases y prorrateo'!$F$67</definedName>
    <definedName name="transporte" localSheetId="1">'[7]bases y prorrateo'!$F$67</definedName>
    <definedName name="transporte">'[8]bases y prorrateo'!$F$67</definedName>
    <definedName name="ttl_s_datos" localSheetId="0">'[15]DATOS JUNIO'!#REF!</definedName>
    <definedName name="ttl_s_datos" localSheetId="1">'[15]DATOS JUNIO'!#REF!</definedName>
    <definedName name="ttl_s_datos">'[16]DATOS JUNIO'!#REF!</definedName>
    <definedName name="U_DEPORTE" localSheetId="0">'[7]bases y prorrateo'!$F$71</definedName>
    <definedName name="U_DEPORTE" localSheetId="1">'[7]bases y prorrateo'!$F$71</definedName>
    <definedName name="U_DEPORTE">'[8]bases y prorrateo'!$F$71</definedName>
    <definedName name="v" localSheetId="0">[3]ttl!#REF!</definedName>
    <definedName name="v" localSheetId="1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5" l="1"/>
  <c r="F18" i="5" l="1"/>
  <c r="L25" i="5" l="1"/>
  <c r="L19" i="5" l="1"/>
  <c r="L17" i="5"/>
  <c r="G17" i="5"/>
  <c r="G21" i="5" s="1"/>
  <c r="K11" i="5"/>
  <c r="F12" i="5"/>
  <c r="G8" i="5" s="1"/>
  <c r="L21" i="5" l="1"/>
  <c r="K11" i="6"/>
  <c r="K8" i="6" l="1"/>
  <c r="K13" i="6" s="1"/>
  <c r="F8" i="6"/>
  <c r="F13" i="6" s="1"/>
  <c r="L27" i="5" l="1"/>
  <c r="G25" i="5"/>
  <c r="G27" i="5" s="1"/>
  <c r="L8" i="5"/>
  <c r="L13" i="5" s="1"/>
  <c r="G13" i="5"/>
</calcChain>
</file>

<file path=xl/sharedStrings.xml><?xml version="1.0" encoding="utf-8"?>
<sst xmlns="http://schemas.openxmlformats.org/spreadsheetml/2006/main" count="64" uniqueCount="34">
  <si>
    <t>FONDO SOCIAL PARA LA VIVIENDA</t>
  </si>
  <si>
    <t>TRANSFERENCIAS AUTORIZADAS POR GERENCIA GENERAL</t>
  </si>
  <si>
    <t>(monto en US$)</t>
  </si>
  <si>
    <t>AUMENTA</t>
  </si>
  <si>
    <t>DISMINUYE</t>
  </si>
  <si>
    <t>TRANSFERENCIA PRESUPUESTARIA ENTRE LA MISMA UNIDAD, LINEA DE TRABAJO Y DIFERENTES ESPECIFICOS</t>
  </si>
  <si>
    <t>0301</t>
  </si>
  <si>
    <t>FINANCIAMIENTO DE SOLUCIONES HABITACIONALES</t>
  </si>
  <si>
    <t>0101</t>
  </si>
  <si>
    <t>ADMINISTRACIÓN Y DIRECCIÓN SUPERIOR</t>
  </si>
  <si>
    <t>TOTAL</t>
  </si>
  <si>
    <t>PRODUCTOS TEXTILES Y VESTUARIOS</t>
  </si>
  <si>
    <t>0102</t>
  </si>
  <si>
    <t>EMISION DE TITULOS VALORES A LARGO PLAZO Y COTIZACIONES</t>
  </si>
  <si>
    <t>0103</t>
  </si>
  <si>
    <t>RECUPERACION DE LA CARTERA HIPOTECARIA</t>
  </si>
  <si>
    <t>PERIODO MES DE OCTUBRE DE 2021</t>
  </si>
  <si>
    <t>PRODUCTOS ALIMENTICIOS PARA PERSONAS</t>
  </si>
  <si>
    <t>ATENCIONES OFICIALES</t>
  </si>
  <si>
    <t>SERVICIOS DE CAPACITACIÓN</t>
  </si>
  <si>
    <t>SERVICIOS DE LABORATORIO</t>
  </si>
  <si>
    <t>A PERSONAS NATURALES</t>
  </si>
  <si>
    <t>0201</t>
  </si>
  <si>
    <t>0202</t>
  </si>
  <si>
    <t>SERVICIO DE LA DEUDA INTERNA / INTERESES</t>
  </si>
  <si>
    <t>INTERESES Y COMISIONES DE TITULOS VALORES DIVERSOS</t>
  </si>
  <si>
    <t>DE ORGANISMOS MULTILATERALES</t>
  </si>
  <si>
    <t>SERVICIO DE LA DEUDA INTERNA / AMORTIZACIÓN</t>
  </si>
  <si>
    <t xml:space="preserve">TRANSFERENCIA PRESUPUESTARIA ENTRE DIFERENTES UNIDADES, LINEAS DE TRABAJO Y ESPECIFICOS </t>
  </si>
  <si>
    <t>TRANSFERENCIA AUTORIZADA POR JUNTA DIRECTIVA</t>
  </si>
  <si>
    <t>EQUIPOS INFORMATICOS</t>
  </si>
  <si>
    <t>MOBILIARIOS</t>
  </si>
  <si>
    <t>TRANSFERENCIA PRESUPUESTARIA ENTRE  LA MISMA UNIDAD, ESPECIFICO Y DIFERENTES LINEAS DE TRABAJO</t>
  </si>
  <si>
    <t>TRANSFERENCIA PRESUPUESTARIA ENTRE  DIFERENTES UNIDADES, LINEAS DE TRABAJO Y EL MISMO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</si>
</sst>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 val="singleAccounting"/>
      <sz val="11"/>
      <color rgb="FF00000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4" fontId="3" fillId="0" borderId="0" xfId="1" applyFont="1" applyBorder="1" applyAlignment="1">
      <alignment vertical="center"/>
    </xf>
    <xf numFmtId="49" fontId="2" fillId="0" borderId="0" xfId="0" applyNumberFormat="1" applyFont="1"/>
    <xf numFmtId="0" fontId="6" fillId="0" borderId="0" xfId="0" applyFont="1"/>
    <xf numFmtId="0" fontId="4" fillId="0" borderId="0" xfId="0" applyFont="1" applyAlignment="1"/>
    <xf numFmtId="0" fontId="3" fillId="0" borderId="0" xfId="0" applyFont="1"/>
    <xf numFmtId="0" fontId="5" fillId="0" borderId="0" xfId="0" applyFont="1" applyAlignment="1">
      <alignment vertical="center"/>
    </xf>
    <xf numFmtId="49" fontId="7" fillId="2" borderId="4" xfId="2" applyNumberFormat="1" applyFont="1" applyFill="1" applyBorder="1" applyAlignment="1">
      <alignment horizontal="left" vertical="center" wrapText="1"/>
    </xf>
    <xf numFmtId="164" fontId="7" fillId="0" borderId="8" xfId="1" applyFont="1" applyBorder="1" applyAlignment="1">
      <alignment vertical="center"/>
    </xf>
    <xf numFmtId="0" fontId="11" fillId="0" borderId="0" xfId="0" applyFont="1"/>
    <xf numFmtId="0" fontId="7" fillId="2" borderId="0" xfId="0" applyFont="1" applyFill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9" fillId="2" borderId="10" xfId="1" applyFont="1" applyFill="1" applyBorder="1" applyAlignment="1">
      <alignment horizontal="left" vertical="center" wrapText="1"/>
    </xf>
    <xf numFmtId="164" fontId="7" fillId="2" borderId="8" xfId="1" applyFont="1" applyFill="1" applyBorder="1" applyAlignment="1">
      <alignment vertical="center"/>
    </xf>
    <xf numFmtId="0" fontId="11" fillId="2" borderId="0" xfId="0" applyFont="1" applyFill="1"/>
    <xf numFmtId="164" fontId="10" fillId="2" borderId="10" xfId="1" applyFont="1" applyFill="1" applyBorder="1" applyAlignment="1">
      <alignment horizontal="left" vertical="center" wrapText="1"/>
    </xf>
    <xf numFmtId="49" fontId="11" fillId="2" borderId="1" xfId="0" applyNumberFormat="1" applyFont="1" applyFill="1" applyBorder="1"/>
    <xf numFmtId="49" fontId="11" fillId="2" borderId="11" xfId="0" applyNumberFormat="1" applyFont="1" applyFill="1" applyBorder="1"/>
    <xf numFmtId="0" fontId="7" fillId="2" borderId="2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164" fontId="7" fillId="2" borderId="3" xfId="1" applyFont="1" applyFill="1" applyBorder="1" applyAlignment="1">
      <alignment vertical="center"/>
    </xf>
    <xf numFmtId="0" fontId="11" fillId="2" borderId="2" xfId="0" applyFont="1" applyFill="1" applyBorder="1"/>
    <xf numFmtId="0" fontId="11" fillId="2" borderId="11" xfId="0" applyFont="1" applyFill="1" applyBorder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2" borderId="8" xfId="1" applyFont="1" applyFill="1" applyBorder="1" applyAlignment="1"/>
    <xf numFmtId="0" fontId="9" fillId="2" borderId="0" xfId="0" applyFont="1" applyFill="1" applyBorder="1" applyAlignment="1">
      <alignment horizontal="left" vertical="center" wrapText="1"/>
    </xf>
    <xf numFmtId="44" fontId="5" fillId="2" borderId="0" xfId="0" applyNumberFormat="1" applyFont="1" applyFill="1"/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2" fillId="2" borderId="0" xfId="0" applyFont="1" applyFill="1" applyBorder="1" applyAlignment="1">
      <alignment horizontal="center"/>
    </xf>
    <xf numFmtId="165" fontId="11" fillId="2" borderId="0" xfId="0" applyNumberFormat="1" applyFont="1" applyFill="1" applyBorder="1"/>
    <xf numFmtId="0" fontId="2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11" fillId="2" borderId="0" xfId="0" applyNumberFormat="1" applyFont="1" applyFill="1" applyBorder="1"/>
    <xf numFmtId="0" fontId="7" fillId="2" borderId="0" xfId="0" applyFont="1" applyFill="1" applyBorder="1" applyAlignment="1">
      <alignment horizontal="right" vertical="center"/>
    </xf>
    <xf numFmtId="164" fontId="7" fillId="2" borderId="0" xfId="1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justify" vertical="justify" wrapText="1"/>
    </xf>
    <xf numFmtId="0" fontId="6" fillId="2" borderId="0" xfId="0" applyFont="1" applyFill="1"/>
    <xf numFmtId="0" fontId="12" fillId="2" borderId="0" xfId="0" applyFont="1" applyFill="1" applyAlignment="1">
      <alignment horizontal="center"/>
    </xf>
    <xf numFmtId="165" fontId="11" fillId="2" borderId="0" xfId="0" applyNumberFormat="1" applyFont="1" applyFill="1"/>
    <xf numFmtId="164" fontId="7" fillId="2" borderId="0" xfId="1" applyFont="1" applyFill="1" applyAlignment="1">
      <alignment vertical="top"/>
    </xf>
    <xf numFmtId="165" fontId="7" fillId="2" borderId="0" xfId="1" applyNumberFormat="1" applyFont="1" applyFill="1" applyAlignment="1">
      <alignment vertical="top"/>
    </xf>
  </cellXfs>
  <cellStyles count="3">
    <cellStyle name="Moneda" xfId="1" builtinId="4"/>
    <cellStyle name="Normal" xfId="0" builtinId="0"/>
    <cellStyle name="Normal 4" xfId="2" xr:uid="{78001008-6456-4110-9AF3-817DD1E66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3B39-19CC-4D31-AAF3-122B4DFDE05D}">
  <dimension ref="B1:Q29"/>
  <sheetViews>
    <sheetView showGridLines="0" tabSelected="1" topLeftCell="B1" zoomScale="73" zoomScaleNormal="73" workbookViewId="0">
      <selection activeCell="P7" sqref="P7"/>
    </sheetView>
  </sheetViews>
  <sheetFormatPr baseColWidth="10" defaultColWidth="11.42578125" defaultRowHeight="18" x14ac:dyDescent="0.25"/>
  <cols>
    <col min="1" max="1" width="2" style="1" customWidth="1"/>
    <col min="2" max="2" width="10.140625" style="40" customWidth="1"/>
    <col min="3" max="3" width="8.42578125" style="1" customWidth="1"/>
    <col min="4" max="4" width="10" style="1" customWidth="1"/>
    <col min="5" max="5" width="34.42578125" style="1" customWidth="1"/>
    <col min="6" max="6" width="16.5703125" style="1" customWidth="1"/>
    <col min="7" max="7" width="15.7109375" style="1" customWidth="1"/>
    <col min="8" max="8" width="8.42578125" style="1" customWidth="1"/>
    <col min="9" max="9" width="10" style="1" customWidth="1"/>
    <col min="10" max="10" width="46.28515625" style="1" customWidth="1"/>
    <col min="11" max="11" width="14.5703125" style="1" customWidth="1"/>
    <col min="12" max="12" width="15.7109375" style="1" customWidth="1"/>
    <col min="13" max="13" width="1" style="1" customWidth="1"/>
    <col min="14" max="14" width="11.42578125" style="27"/>
    <col min="15" max="15" width="15.7109375" style="27" customWidth="1"/>
    <col min="16" max="17" width="11.42578125" style="27"/>
    <col min="18" max="16384" width="11.42578125" style="1"/>
  </cols>
  <sheetData>
    <row r="1" spans="2:17" x14ac:dyDescent="0.25">
      <c r="C1" s="7" t="s">
        <v>0</v>
      </c>
    </row>
    <row r="2" spans="2:17" x14ac:dyDescent="0.25">
      <c r="C2" s="7" t="s">
        <v>1</v>
      </c>
    </row>
    <row r="3" spans="2:17" x14ac:dyDescent="0.25">
      <c r="C3" s="7" t="s">
        <v>16</v>
      </c>
    </row>
    <row r="4" spans="2:17" ht="20.25" customHeight="1" x14ac:dyDescent="0.3">
      <c r="C4" s="7" t="s">
        <v>2</v>
      </c>
      <c r="D4" s="6"/>
      <c r="E4" s="6"/>
      <c r="F4" s="6"/>
      <c r="G4" s="6"/>
      <c r="H4" s="6"/>
      <c r="I4" s="6"/>
      <c r="J4" s="6"/>
      <c r="K4" s="6"/>
      <c r="L4" s="6"/>
    </row>
    <row r="5" spans="2:17" ht="20.25" customHeight="1" x14ac:dyDescent="0.25">
      <c r="C5" s="4"/>
      <c r="D5" s="4"/>
      <c r="E5" s="2"/>
      <c r="F5" s="2"/>
      <c r="G5" s="3"/>
      <c r="J5" s="2"/>
      <c r="K5" s="2"/>
      <c r="L5" s="3"/>
    </row>
    <row r="6" spans="2:17" s="5" customFormat="1" ht="39.950000000000003" customHeight="1" thickBot="1" x14ac:dyDescent="0.3">
      <c r="B6" s="41"/>
      <c r="C6" s="8" t="s">
        <v>5</v>
      </c>
      <c r="D6" s="8"/>
      <c r="N6" s="68"/>
      <c r="O6" s="68"/>
      <c r="P6" s="68"/>
      <c r="Q6" s="68"/>
    </row>
    <row r="7" spans="2:17" s="11" customFormat="1" ht="29.1" customHeight="1" thickBot="1" x14ac:dyDescent="0.3">
      <c r="B7" s="42"/>
      <c r="C7" s="52" t="s">
        <v>3</v>
      </c>
      <c r="D7" s="53"/>
      <c r="E7" s="53"/>
      <c r="F7" s="53"/>
      <c r="G7" s="54"/>
      <c r="H7" s="52" t="s">
        <v>4</v>
      </c>
      <c r="I7" s="53"/>
      <c r="J7" s="53"/>
      <c r="K7" s="53"/>
      <c r="L7" s="54"/>
      <c r="N7" s="17"/>
      <c r="O7" s="17"/>
      <c r="P7" s="17"/>
      <c r="Q7" s="17"/>
    </row>
    <row r="8" spans="2:17" s="11" customFormat="1" ht="30.75" customHeight="1" x14ac:dyDescent="0.25">
      <c r="B8" s="42"/>
      <c r="C8" s="9" t="s">
        <v>8</v>
      </c>
      <c r="D8" s="55" t="s">
        <v>9</v>
      </c>
      <c r="E8" s="56"/>
      <c r="F8" s="57"/>
      <c r="G8" s="10">
        <f>SUM(F9:F12)</f>
        <v>28925</v>
      </c>
      <c r="H8" s="9" t="s">
        <v>8</v>
      </c>
      <c r="I8" s="55" t="s">
        <v>9</v>
      </c>
      <c r="J8" s="56"/>
      <c r="K8" s="57"/>
      <c r="L8" s="10">
        <f>SUM(K9:K11)</f>
        <v>28925</v>
      </c>
      <c r="N8" s="17"/>
      <c r="O8" s="17"/>
      <c r="P8" s="17"/>
      <c r="Q8" s="17"/>
    </row>
    <row r="9" spans="2:17" s="11" customFormat="1" ht="35.25" customHeight="1" x14ac:dyDescent="0.2">
      <c r="B9" s="43"/>
      <c r="C9" s="9"/>
      <c r="D9" s="13">
        <v>54101</v>
      </c>
      <c r="E9" s="14" t="s">
        <v>17</v>
      </c>
      <c r="F9" s="15">
        <v>2900</v>
      </c>
      <c r="G9" s="16"/>
      <c r="H9" s="9"/>
      <c r="I9" s="13">
        <v>54314</v>
      </c>
      <c r="J9" s="14" t="s">
        <v>18</v>
      </c>
      <c r="K9" s="15">
        <v>2900</v>
      </c>
      <c r="L9" s="16"/>
      <c r="M9" s="17"/>
      <c r="N9" s="43"/>
      <c r="O9" s="17"/>
      <c r="P9" s="17"/>
      <c r="Q9" s="17"/>
    </row>
    <row r="10" spans="2:17" s="11" customFormat="1" ht="33.75" customHeight="1" x14ac:dyDescent="0.25">
      <c r="B10" s="43"/>
      <c r="C10" s="9"/>
      <c r="D10" s="13">
        <v>54104</v>
      </c>
      <c r="E10" s="67" t="s">
        <v>11</v>
      </c>
      <c r="F10" s="15">
        <v>15000</v>
      </c>
      <c r="G10" s="16"/>
      <c r="H10" s="9"/>
      <c r="I10" s="13">
        <v>54505</v>
      </c>
      <c r="J10" s="14" t="s">
        <v>19</v>
      </c>
      <c r="K10" s="15">
        <f>15000+6725</f>
        <v>21725</v>
      </c>
      <c r="L10" s="16"/>
      <c r="M10" s="17"/>
      <c r="N10" s="12"/>
      <c r="O10" s="17"/>
      <c r="P10" s="69"/>
      <c r="Q10" s="69"/>
    </row>
    <row r="11" spans="2:17" s="11" customFormat="1" ht="35.25" customHeight="1" x14ac:dyDescent="0.2">
      <c r="B11" s="43"/>
      <c r="C11" s="9"/>
      <c r="D11" s="13">
        <v>54309</v>
      </c>
      <c r="E11" s="14" t="s">
        <v>20</v>
      </c>
      <c r="F11" s="15">
        <v>6725</v>
      </c>
      <c r="G11" s="16"/>
      <c r="H11" s="9"/>
      <c r="I11" s="13">
        <v>61101</v>
      </c>
      <c r="J11" s="14" t="s">
        <v>31</v>
      </c>
      <c r="K11" s="18">
        <f>1300+3000</f>
        <v>4300</v>
      </c>
      <c r="L11" s="16"/>
      <c r="M11" s="17"/>
      <c r="N11" s="39"/>
      <c r="O11" s="17"/>
      <c r="P11" s="12"/>
      <c r="Q11" s="70"/>
    </row>
    <row r="12" spans="2:17" s="11" customFormat="1" ht="36" customHeight="1" thickBot="1" x14ac:dyDescent="0.25">
      <c r="B12" s="39"/>
      <c r="C12" s="9"/>
      <c r="D12" s="13">
        <v>61104</v>
      </c>
      <c r="E12" s="14" t="s">
        <v>30</v>
      </c>
      <c r="F12" s="18">
        <f>1300+3000</f>
        <v>4300</v>
      </c>
      <c r="G12" s="16"/>
      <c r="H12" s="9"/>
      <c r="I12" s="13"/>
      <c r="J12" s="14"/>
      <c r="K12" s="15"/>
      <c r="L12" s="16"/>
      <c r="M12" s="17"/>
      <c r="N12" s="17"/>
      <c r="O12" s="17"/>
      <c r="P12" s="12"/>
      <c r="Q12" s="37"/>
    </row>
    <row r="13" spans="2:17" s="11" customFormat="1" ht="29.1" customHeight="1" thickBot="1" x14ac:dyDescent="0.3">
      <c r="B13" s="44"/>
      <c r="C13" s="19"/>
      <c r="D13" s="20"/>
      <c r="E13" s="21"/>
      <c r="F13" s="22" t="s">
        <v>10</v>
      </c>
      <c r="G13" s="23">
        <f>SUM(G8:G12)</f>
        <v>28925</v>
      </c>
      <c r="H13" s="24"/>
      <c r="I13" s="25"/>
      <c r="J13" s="21"/>
      <c r="K13" s="22" t="s">
        <v>10</v>
      </c>
      <c r="L13" s="23">
        <f>SUM(L8:L12)</f>
        <v>28925</v>
      </c>
      <c r="M13" s="17"/>
      <c r="N13" s="17"/>
      <c r="O13" s="17"/>
      <c r="P13" s="71"/>
      <c r="Q13" s="72"/>
    </row>
    <row r="14" spans="2:17" ht="39.950000000000003" customHeight="1" x14ac:dyDescent="0.25">
      <c r="B14" s="45"/>
      <c r="C14" s="28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2:17" ht="29.1" customHeight="1" thickBot="1" x14ac:dyDescent="0.3">
      <c r="B15" s="45"/>
      <c r="C15" s="28" t="s">
        <v>32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2:17" ht="29.1" customHeight="1" thickBot="1" x14ac:dyDescent="0.3">
      <c r="B16" s="44"/>
      <c r="C16" s="58" t="s">
        <v>3</v>
      </c>
      <c r="D16" s="59"/>
      <c r="E16" s="59"/>
      <c r="F16" s="59"/>
      <c r="G16" s="60"/>
      <c r="H16" s="58" t="s">
        <v>4</v>
      </c>
      <c r="I16" s="59"/>
      <c r="J16" s="59"/>
      <c r="K16" s="59"/>
      <c r="L16" s="60"/>
      <c r="M16" s="27"/>
    </row>
    <row r="17" spans="2:14" ht="29.1" customHeight="1" x14ac:dyDescent="0.25">
      <c r="B17" s="44"/>
      <c r="C17" s="9" t="s">
        <v>8</v>
      </c>
      <c r="D17" s="61" t="s">
        <v>9</v>
      </c>
      <c r="E17" s="62"/>
      <c r="F17" s="63"/>
      <c r="G17" s="29">
        <f>SUM(F18)</f>
        <v>11390</v>
      </c>
      <c r="H17" s="9" t="s">
        <v>12</v>
      </c>
      <c r="I17" s="61" t="s">
        <v>13</v>
      </c>
      <c r="J17" s="62"/>
      <c r="K17" s="63"/>
      <c r="L17" s="30">
        <f>K18</f>
        <v>8145</v>
      </c>
      <c r="M17" s="27"/>
    </row>
    <row r="18" spans="2:14" ht="29.1" customHeight="1" x14ac:dyDescent="0.25">
      <c r="B18" s="43"/>
      <c r="C18" s="9"/>
      <c r="D18" s="13">
        <v>54104</v>
      </c>
      <c r="E18" s="14" t="s">
        <v>11</v>
      </c>
      <c r="F18" s="18">
        <f>8145+3245</f>
        <v>11390</v>
      </c>
      <c r="G18" s="16"/>
      <c r="H18" s="9"/>
      <c r="I18" s="13">
        <v>54104</v>
      </c>
      <c r="J18" s="14" t="s">
        <v>11</v>
      </c>
      <c r="K18" s="18">
        <v>8145</v>
      </c>
      <c r="L18" s="16"/>
      <c r="M18" s="17"/>
      <c r="N18" s="12"/>
    </row>
    <row r="19" spans="2:14" ht="29.1" customHeight="1" x14ac:dyDescent="0.25">
      <c r="B19" s="43"/>
      <c r="C19" s="9"/>
      <c r="D19" s="13"/>
      <c r="E19" s="14"/>
      <c r="F19" s="15"/>
      <c r="G19" s="16"/>
      <c r="H19" s="9" t="s">
        <v>14</v>
      </c>
      <c r="I19" s="49" t="s">
        <v>15</v>
      </c>
      <c r="J19" s="50"/>
      <c r="K19" s="51"/>
      <c r="L19" s="31">
        <f>K20</f>
        <v>3245</v>
      </c>
      <c r="M19" s="17"/>
      <c r="N19" s="17"/>
    </row>
    <row r="20" spans="2:14" ht="29.1" customHeight="1" thickBot="1" x14ac:dyDescent="0.3">
      <c r="B20" s="43"/>
      <c r="C20" s="9"/>
      <c r="D20" s="13"/>
      <c r="E20" s="14"/>
      <c r="F20" s="15"/>
      <c r="G20" s="16"/>
      <c r="H20" s="9"/>
      <c r="I20" s="13">
        <v>54104</v>
      </c>
      <c r="J20" s="32" t="s">
        <v>11</v>
      </c>
      <c r="K20" s="18">
        <v>3245</v>
      </c>
      <c r="L20" s="16"/>
      <c r="M20" s="17"/>
      <c r="N20" s="12"/>
    </row>
    <row r="21" spans="2:14" ht="29.1" customHeight="1" thickBot="1" x14ac:dyDescent="0.3">
      <c r="B21" s="44"/>
      <c r="C21" s="19"/>
      <c r="D21" s="20"/>
      <c r="E21" s="21"/>
      <c r="F21" s="22" t="s">
        <v>10</v>
      </c>
      <c r="G21" s="23">
        <f>SUM(G17:G20)</f>
        <v>11390</v>
      </c>
      <c r="H21" s="24"/>
      <c r="I21" s="25"/>
      <c r="J21" s="21"/>
      <c r="K21" s="22" t="s">
        <v>10</v>
      </c>
      <c r="L21" s="23">
        <f>SUM(L17:L20)</f>
        <v>11390</v>
      </c>
      <c r="M21" s="17"/>
      <c r="N21" s="17"/>
    </row>
    <row r="22" spans="2:14" ht="29.1" customHeight="1" x14ac:dyDescent="0.25">
      <c r="B22" s="44"/>
      <c r="C22" s="46"/>
      <c r="D22" s="46"/>
      <c r="E22" s="47"/>
      <c r="F22" s="47"/>
      <c r="G22" s="48"/>
      <c r="H22" s="35"/>
      <c r="I22" s="35"/>
      <c r="J22" s="47"/>
      <c r="K22" s="47"/>
      <c r="L22" s="48"/>
      <c r="M22" s="17"/>
      <c r="N22" s="17"/>
    </row>
    <row r="23" spans="2:14" ht="29.1" customHeight="1" thickBot="1" x14ac:dyDescent="0.3">
      <c r="B23" s="45"/>
      <c r="C23" s="28" t="s">
        <v>33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2:14" ht="29.1" customHeight="1" thickBot="1" x14ac:dyDescent="0.3">
      <c r="B24" s="44"/>
      <c r="C24" s="58" t="s">
        <v>3</v>
      </c>
      <c r="D24" s="59"/>
      <c r="E24" s="59"/>
      <c r="F24" s="59"/>
      <c r="G24" s="60"/>
      <c r="H24" s="58" t="s">
        <v>4</v>
      </c>
      <c r="I24" s="59"/>
      <c r="J24" s="59"/>
      <c r="K24" s="59"/>
      <c r="L24" s="60"/>
      <c r="M24" s="27"/>
    </row>
    <row r="25" spans="2:14" ht="29.1" customHeight="1" x14ac:dyDescent="0.25">
      <c r="B25" s="44"/>
      <c r="C25" s="9" t="s">
        <v>8</v>
      </c>
      <c r="D25" s="61" t="s">
        <v>9</v>
      </c>
      <c r="E25" s="62"/>
      <c r="F25" s="63"/>
      <c r="G25" s="29">
        <f>SUM(F26)</f>
        <v>3500</v>
      </c>
      <c r="H25" s="9" t="s">
        <v>6</v>
      </c>
      <c r="I25" s="49" t="s">
        <v>7</v>
      </c>
      <c r="J25" s="50"/>
      <c r="K25" s="51"/>
      <c r="L25" s="30">
        <f>K26</f>
        <v>3500</v>
      </c>
      <c r="M25" s="27"/>
    </row>
    <row r="26" spans="2:14" ht="29.1" customHeight="1" thickBot="1" x14ac:dyDescent="0.3">
      <c r="B26" s="43"/>
      <c r="C26" s="9"/>
      <c r="D26" s="13">
        <v>54104</v>
      </c>
      <c r="E26" s="14" t="s">
        <v>11</v>
      </c>
      <c r="F26" s="18">
        <v>3500</v>
      </c>
      <c r="G26" s="16"/>
      <c r="H26" s="9"/>
      <c r="I26" s="13">
        <v>54104</v>
      </c>
      <c r="J26" s="14" t="s">
        <v>11</v>
      </c>
      <c r="K26" s="18">
        <v>3500</v>
      </c>
      <c r="L26" s="16"/>
      <c r="M26" s="17"/>
      <c r="N26" s="12"/>
    </row>
    <row r="27" spans="2:14" ht="29.1" customHeight="1" thickBot="1" x14ac:dyDescent="0.3">
      <c r="B27" s="44"/>
      <c r="C27" s="19"/>
      <c r="D27" s="20"/>
      <c r="E27" s="21"/>
      <c r="F27" s="22" t="s">
        <v>10</v>
      </c>
      <c r="G27" s="23">
        <f>SUM(G25:G26)</f>
        <v>3500</v>
      </c>
      <c r="H27" s="24"/>
      <c r="I27" s="25"/>
      <c r="J27" s="21"/>
      <c r="K27" s="22" t="s">
        <v>10</v>
      </c>
      <c r="L27" s="23">
        <f>SUM(L25:L26)</f>
        <v>3500</v>
      </c>
      <c r="M27" s="17"/>
      <c r="N27" s="17"/>
    </row>
    <row r="28" spans="2:14" x14ac:dyDescent="0.25">
      <c r="B28" s="4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2:14" x14ac:dyDescent="0.25">
      <c r="B29" s="45"/>
      <c r="C29" s="27"/>
      <c r="D29" s="27"/>
      <c r="E29" s="26"/>
      <c r="F29" s="26"/>
      <c r="G29" s="33"/>
      <c r="H29" s="26"/>
      <c r="I29" s="26"/>
      <c r="J29" s="26"/>
      <c r="K29" s="26"/>
      <c r="L29" s="33"/>
      <c r="M29" s="27"/>
    </row>
  </sheetData>
  <mergeCells count="13">
    <mergeCell ref="I25:K25"/>
    <mergeCell ref="C7:G7"/>
    <mergeCell ref="H7:L7"/>
    <mergeCell ref="D8:F8"/>
    <mergeCell ref="I8:K8"/>
    <mergeCell ref="C24:G24"/>
    <mergeCell ref="H24:L24"/>
    <mergeCell ref="D25:F25"/>
    <mergeCell ref="C16:G16"/>
    <mergeCell ref="H16:L16"/>
    <mergeCell ref="D17:F17"/>
    <mergeCell ref="I17:K17"/>
    <mergeCell ref="I19:K19"/>
  </mergeCells>
  <pageMargins left="0.7" right="0.7" top="0.75" bottom="0.75" header="0.3" footer="0.3"/>
  <pageSetup orientation="portrait" r:id="rId1"/>
  <ignoredErrors>
    <ignoredError sqref="C8:F8 C12 C9 G9:H9 L9 G10:H10 L10 C11 G11:H11 L11 C13:L13 G12:L12 H8:L8 C17:L17 C19:L20 C18:E18 G18:L18 C25:H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D9A8-354E-410F-BCBF-66FB0DF7B3C8}">
  <dimension ref="B1:N16"/>
  <sheetViews>
    <sheetView showGridLines="0" zoomScale="73" zoomScaleNormal="73" workbookViewId="0">
      <selection activeCell="O11" sqref="O11"/>
    </sheetView>
  </sheetViews>
  <sheetFormatPr baseColWidth="10" defaultColWidth="11.42578125" defaultRowHeight="18" x14ac:dyDescent="0.25"/>
  <cols>
    <col min="1" max="1" width="10.5703125" style="1" customWidth="1"/>
    <col min="2" max="2" width="8.42578125" style="1" customWidth="1"/>
    <col min="3" max="3" width="10" style="1" customWidth="1"/>
    <col min="4" max="4" width="34.42578125" style="1" customWidth="1"/>
    <col min="5" max="5" width="16.5703125" style="1" customWidth="1"/>
    <col min="6" max="6" width="20.28515625" style="1" customWidth="1"/>
    <col min="7" max="7" width="8.42578125" style="1" customWidth="1"/>
    <col min="8" max="8" width="10" style="1" customWidth="1"/>
    <col min="9" max="9" width="49.42578125" style="1" customWidth="1"/>
    <col min="10" max="10" width="16.5703125" style="1" customWidth="1"/>
    <col min="11" max="11" width="19.42578125" style="1" customWidth="1"/>
    <col min="12" max="12" width="1" style="1" customWidth="1"/>
    <col min="13" max="13" width="16.140625" style="11" customWidth="1"/>
    <col min="14" max="14" width="15.7109375" style="1" customWidth="1"/>
    <col min="15" max="16384" width="11.42578125" style="1"/>
  </cols>
  <sheetData>
    <row r="1" spans="2:14" x14ac:dyDescent="0.25">
      <c r="B1" s="7" t="s">
        <v>0</v>
      </c>
    </row>
    <row r="2" spans="2:14" x14ac:dyDescent="0.25">
      <c r="B2" s="7" t="s">
        <v>29</v>
      </c>
    </row>
    <row r="3" spans="2:14" x14ac:dyDescent="0.25">
      <c r="B3" s="7" t="s">
        <v>16</v>
      </c>
    </row>
    <row r="4" spans="2:14" ht="20.25" customHeight="1" x14ac:dyDescent="0.3">
      <c r="B4" s="7" t="s">
        <v>2</v>
      </c>
      <c r="C4" s="6"/>
      <c r="D4" s="6"/>
      <c r="E4" s="6"/>
      <c r="F4" s="6"/>
      <c r="G4" s="6"/>
      <c r="H4" s="6"/>
      <c r="I4" s="6"/>
      <c r="J4" s="6"/>
      <c r="K4" s="6"/>
    </row>
    <row r="5" spans="2:14" ht="20.25" customHeight="1" x14ac:dyDescent="0.25">
      <c r="B5" s="4"/>
      <c r="C5" s="4"/>
      <c r="D5" s="2"/>
      <c r="E5" s="2"/>
      <c r="F5" s="3"/>
      <c r="I5" s="2"/>
      <c r="J5" s="2"/>
      <c r="K5" s="3"/>
    </row>
    <row r="6" spans="2:14" s="5" customFormat="1" ht="39.950000000000003" customHeight="1" thickBot="1" x14ac:dyDescent="0.25">
      <c r="B6" s="8" t="s">
        <v>28</v>
      </c>
      <c r="C6" s="8"/>
      <c r="M6" s="11"/>
    </row>
    <row r="7" spans="2:14" s="11" customFormat="1" ht="29.1" customHeight="1" thickBot="1" x14ac:dyDescent="0.25">
      <c r="B7" s="52" t="s">
        <v>3</v>
      </c>
      <c r="C7" s="53"/>
      <c r="D7" s="53"/>
      <c r="E7" s="53"/>
      <c r="F7" s="54"/>
      <c r="G7" s="52" t="s">
        <v>4</v>
      </c>
      <c r="H7" s="53"/>
      <c r="I7" s="53"/>
      <c r="J7" s="53"/>
      <c r="K7" s="54"/>
    </row>
    <row r="8" spans="2:14" s="11" customFormat="1" ht="30.75" customHeight="1" x14ac:dyDescent="0.2">
      <c r="B8" s="9" t="s">
        <v>6</v>
      </c>
      <c r="C8" s="55" t="s">
        <v>7</v>
      </c>
      <c r="D8" s="56"/>
      <c r="E8" s="57"/>
      <c r="F8" s="10">
        <f>SUM(E9:E11)</f>
        <v>5303060</v>
      </c>
      <c r="G8" s="9" t="s">
        <v>22</v>
      </c>
      <c r="H8" s="55" t="s">
        <v>24</v>
      </c>
      <c r="I8" s="56"/>
      <c r="J8" s="57"/>
      <c r="K8" s="10">
        <f>SUM(J9:J11)</f>
        <v>2265630</v>
      </c>
    </row>
    <row r="9" spans="2:14" s="11" customFormat="1" ht="35.25" customHeight="1" x14ac:dyDescent="0.2">
      <c r="B9" s="9"/>
      <c r="C9" s="13">
        <v>63210</v>
      </c>
      <c r="D9" s="14" t="s">
        <v>21</v>
      </c>
      <c r="E9" s="18">
        <v>5303060</v>
      </c>
      <c r="F9" s="16"/>
      <c r="G9" s="9"/>
      <c r="H9" s="13">
        <v>55199</v>
      </c>
      <c r="I9" s="14" t="s">
        <v>25</v>
      </c>
      <c r="J9" s="15">
        <v>513820</v>
      </c>
      <c r="K9" s="16"/>
      <c r="L9" s="17"/>
      <c r="M9" s="39"/>
      <c r="N9" s="17"/>
    </row>
    <row r="10" spans="2:14" s="11" customFormat="1" ht="33.75" customHeight="1" x14ac:dyDescent="0.2">
      <c r="B10" s="9"/>
      <c r="C10" s="13"/>
      <c r="D10" s="14"/>
      <c r="E10" s="15"/>
      <c r="F10" s="16"/>
      <c r="G10" s="9"/>
      <c r="H10" s="13">
        <v>55404</v>
      </c>
      <c r="I10" s="14" t="s">
        <v>26</v>
      </c>
      <c r="J10" s="18">
        <v>1751810</v>
      </c>
      <c r="K10" s="16"/>
      <c r="L10" s="17"/>
      <c r="M10" s="39"/>
      <c r="N10" s="35"/>
    </row>
    <row r="11" spans="2:14" s="11" customFormat="1" ht="35.25" customHeight="1" x14ac:dyDescent="0.25">
      <c r="B11" s="9"/>
      <c r="C11" s="13"/>
      <c r="D11" s="14"/>
      <c r="E11" s="18"/>
      <c r="F11" s="16"/>
      <c r="G11" s="9" t="s">
        <v>23</v>
      </c>
      <c r="H11" s="64" t="s">
        <v>27</v>
      </c>
      <c r="I11" s="65"/>
      <c r="J11" s="66"/>
      <c r="K11" s="16">
        <f>J12</f>
        <v>3037430</v>
      </c>
      <c r="L11" s="17"/>
      <c r="M11" s="36"/>
      <c r="N11" s="36"/>
    </row>
    <row r="12" spans="2:14" s="11" customFormat="1" ht="36" customHeight="1" thickBot="1" x14ac:dyDescent="0.25">
      <c r="B12" s="9"/>
      <c r="C12" s="13"/>
      <c r="D12" s="14"/>
      <c r="E12" s="15"/>
      <c r="F12" s="16"/>
      <c r="G12" s="9"/>
      <c r="H12" s="13">
        <v>71404</v>
      </c>
      <c r="I12" s="14" t="s">
        <v>26</v>
      </c>
      <c r="J12" s="18">
        <v>3037430</v>
      </c>
      <c r="K12" s="16"/>
      <c r="L12" s="17"/>
      <c r="M12" s="39"/>
      <c r="N12" s="37"/>
    </row>
    <row r="13" spans="2:14" s="11" customFormat="1" ht="29.1" customHeight="1" thickBot="1" x14ac:dyDescent="0.25">
      <c r="B13" s="19"/>
      <c r="C13" s="20"/>
      <c r="D13" s="21"/>
      <c r="E13" s="22" t="s">
        <v>10</v>
      </c>
      <c r="F13" s="23">
        <f>SUM(F8:F12)</f>
        <v>5303060</v>
      </c>
      <c r="G13" s="24"/>
      <c r="H13" s="25"/>
      <c r="I13" s="21"/>
      <c r="J13" s="22" t="s">
        <v>10</v>
      </c>
      <c r="K13" s="23">
        <f>SUM(K8:K12)</f>
        <v>5303060</v>
      </c>
      <c r="L13" s="17"/>
      <c r="M13" s="34"/>
      <c r="N13" s="37"/>
    </row>
    <row r="14" spans="2:14" x14ac:dyDescent="0.25">
      <c r="M14" s="35"/>
      <c r="N14" s="38"/>
    </row>
    <row r="15" spans="2:14" x14ac:dyDescent="0.25">
      <c r="M15" s="35"/>
      <c r="N15" s="38"/>
    </row>
    <row r="16" spans="2:14" x14ac:dyDescent="0.25">
      <c r="M16" s="35"/>
      <c r="N16" s="38"/>
    </row>
  </sheetData>
  <mergeCells count="5">
    <mergeCell ref="H11:J11"/>
    <mergeCell ref="B7:F7"/>
    <mergeCell ref="G7:K7"/>
    <mergeCell ref="C8:E8"/>
    <mergeCell ref="H8:J8"/>
  </mergeCells>
  <pageMargins left="0.7" right="0.7" top="0.75" bottom="0.75" header="0.3" footer="0.3"/>
  <pageSetup orientation="portrait" r:id="rId1"/>
  <ignoredErrors>
    <ignoredError sqref="F8:G8 B9:F9 B8:E8 G11" numberStoredAsText="1"/>
    <ignoredError sqref="K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TRANSFERENCIA AUTORIZADAS G.G.</vt:lpstr>
      <vt:lpstr>TRANSFERENCIA AUTORIZADAS J.D.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2021-09-16T16:10:16Z</cp:lastPrinted>
  <dcterms:created xsi:type="dcterms:W3CDTF">2020-07-15T23:55:51Z</dcterms:created>
  <dcterms:modified xsi:type="dcterms:W3CDTF">2021-11-16T17:29:25Z</dcterms:modified>
</cp:coreProperties>
</file>