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ÑO 2021\UNIDAD DE ACCESO A LA INFORMACION 2021\"/>
    </mc:Choice>
  </mc:AlternateContent>
  <xr:revisionPtr revIDLastSave="0" documentId="13_ncr:1_{ACFB5087-731A-4E93-9B19-6AA4ED75D9AD}" xr6:coauthVersionLast="45" xr6:coauthVersionMax="45" xr10:uidLastSave="{00000000-0000-0000-0000-000000000000}"/>
  <bookViews>
    <workbookView xWindow="-120" yWindow="-120" windowWidth="20730" windowHeight="11160" xr2:uid="{8E008970-8166-4882-A332-92A21DD6C45E}"/>
  </bookViews>
  <sheets>
    <sheet name="ABRIL 2021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'ABRIL 2021-FSV'!$A$1:$F$23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C23" i="1" l="1"/>
  <c r="F16" i="1"/>
  <c r="E16" i="1"/>
  <c r="D23" i="1"/>
  <c r="F18" i="1"/>
  <c r="E18" i="1"/>
  <c r="F19" i="1"/>
  <c r="E19" i="1"/>
  <c r="F20" i="1"/>
  <c r="E20" i="1"/>
  <c r="F21" i="1"/>
  <c r="E21" i="1"/>
  <c r="F22" i="1"/>
  <c r="E22" i="1"/>
  <c r="F9" i="1"/>
  <c r="F17" i="1"/>
  <c r="E17" i="1"/>
  <c r="C14" i="1"/>
  <c r="F8" i="1"/>
  <c r="E8" i="1"/>
  <c r="F7" i="1"/>
  <c r="D14" i="1"/>
  <c r="E7" i="1"/>
  <c r="E10" i="1"/>
  <c r="E11" i="1"/>
  <c r="E14" i="1" l="1"/>
  <c r="E23" i="1"/>
  <c r="F14" i="1"/>
  <c r="F23" i="1"/>
</calcChain>
</file>

<file path=xl/sharedStrings.xml><?xml version="1.0" encoding="utf-8"?>
<sst xmlns="http://schemas.openxmlformats.org/spreadsheetml/2006/main" count="28" uniqueCount="25">
  <si>
    <t>FONDO SOCIAL PARA LA VIVIENDA</t>
  </si>
  <si>
    <t>EJECUCION PRESUPUESTARIA CORRESPONDIENTE AL MES DE ABRIL 2021</t>
  </si>
  <si>
    <t>(MONTO EN US$)</t>
  </si>
  <si>
    <t xml:space="preserve">PRESUPUESTO ESTIMADO 
ABRIL 2021
(VIGENTE 2020)
</t>
  </si>
  <si>
    <t>EJECUTADO ABRIL 2021</t>
  </si>
  <si>
    <t xml:space="preserve">% (EJECUTADO / PRESUPUESTO ESTIMADO ABRIL 2021
</t>
  </si>
  <si>
    <t>AHORRO O DEFICIT</t>
  </si>
  <si>
    <t>INGRESOS</t>
  </si>
  <si>
    <t>VENTA DE BIENES Y SERVICIOS</t>
  </si>
  <si>
    <t>INGRESOS FINANCIEROS Y OTROS</t>
  </si>
  <si>
    <t>TRANSFERENCIA CORRIENTES</t>
  </si>
  <si>
    <t>-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</si>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</sst>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7" xfId="2" applyNumberFormat="1" applyFont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vertical="center"/>
    </xf>
    <xf numFmtId="164" fontId="5" fillId="2" borderId="6" xfId="1" applyFont="1" applyFill="1" applyBorder="1" applyAlignment="1">
      <alignment vertical="center"/>
    </xf>
    <xf numFmtId="10" fontId="5" fillId="0" borderId="10" xfId="2" applyNumberFormat="1" applyFont="1" applyFill="1" applyBorder="1" applyAlignment="1">
      <alignment horizontal="center" vertical="center"/>
    </xf>
    <xf numFmtId="164" fontId="5" fillId="0" borderId="11" xfId="1" applyFont="1" applyFill="1" applyBorder="1" applyAlignment="1">
      <alignment vertical="center"/>
    </xf>
    <xf numFmtId="10" fontId="5" fillId="2" borderId="10" xfId="2" applyNumberFormat="1" applyFont="1" applyFill="1" applyBorder="1" applyAlignment="1">
      <alignment horizontal="center" vertical="center"/>
    </xf>
    <xf numFmtId="164" fontId="5" fillId="2" borderId="11" xfId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2" borderId="2" xfId="1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vertical="center"/>
    </xf>
    <xf numFmtId="164" fontId="5" fillId="2" borderId="7" xfId="1" applyFont="1" applyFill="1" applyBorder="1" applyAlignment="1">
      <alignment vertical="center"/>
    </xf>
    <xf numFmtId="164" fontId="5" fillId="0" borderId="5" xfId="1" applyFont="1" applyFill="1" applyBorder="1" applyAlignment="1">
      <alignment vertical="center"/>
    </xf>
    <xf numFmtId="10" fontId="5" fillId="0" borderId="7" xfId="2" applyNumberFormat="1" applyFont="1" applyFill="1" applyBorder="1" applyAlignment="1">
      <alignment horizontal="center" vertical="center"/>
    </xf>
    <xf numFmtId="164" fontId="5" fillId="0" borderId="12" xfId="1" applyFont="1" applyFill="1" applyBorder="1" applyAlignment="1">
      <alignment vertical="center"/>
    </xf>
    <xf numFmtId="164" fontId="5" fillId="2" borderId="10" xfId="1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0" fontId="5" fillId="2" borderId="9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44" fontId="0" fillId="2" borderId="0" xfId="0" applyNumberForma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43FB-CE42-48BA-AF22-C1CB678E99AA}">
  <sheetPr>
    <tabColor rgb="FF0070C0"/>
  </sheetPr>
  <dimension ref="A1:F25"/>
  <sheetViews>
    <sheetView showGridLines="0" tabSelected="1" zoomScale="120" zoomScaleNormal="120" zoomScaleSheetLayoutView="100" workbookViewId="0">
      <selection activeCell="D23" sqref="D23"/>
    </sheetView>
  </sheetViews>
  <sheetFormatPr baseColWidth="10" defaultRowHeight="12.75" x14ac:dyDescent="0.2"/>
  <cols>
    <col min="1" max="1" width="2.7109375" style="1" customWidth="1"/>
    <col min="2" max="2" width="27.7109375" customWidth="1"/>
    <col min="3" max="3" width="15.5703125" style="3" customWidth="1"/>
    <col min="4" max="4" width="14.42578125" customWidth="1"/>
    <col min="5" max="5" width="18.28515625" customWidth="1"/>
    <col min="6" max="6" width="15.5703125" customWidth="1"/>
    <col min="229" max="229" width="6.42578125" customWidth="1"/>
    <col min="230" max="230" width="0.5703125" customWidth="1"/>
    <col min="231" max="231" width="27.7109375" customWidth="1"/>
    <col min="232" max="232" width="18.28515625" customWidth="1"/>
    <col min="233" max="233" width="17.42578125" customWidth="1"/>
    <col min="234" max="234" width="14.42578125" customWidth="1"/>
    <col min="235" max="235" width="20.5703125" customWidth="1"/>
    <col min="236" max="236" width="15.5703125" customWidth="1"/>
    <col min="237" max="237" width="20.42578125" customWidth="1"/>
    <col min="238" max="238" width="17" customWidth="1"/>
    <col min="239" max="239" width="16.7109375" bestFit="1" customWidth="1"/>
    <col min="240" max="240" width="17.140625" customWidth="1"/>
    <col min="241" max="241" width="14.140625" customWidth="1"/>
    <col min="242" max="242" width="15.42578125" bestFit="1" customWidth="1"/>
    <col min="243" max="243" width="14.28515625" customWidth="1"/>
    <col min="245" max="246" width="13.42578125" bestFit="1" customWidth="1"/>
    <col min="250" max="250" width="11.5703125" bestFit="1" customWidth="1"/>
    <col min="485" max="485" width="6.42578125" customWidth="1"/>
    <col min="486" max="486" width="0.5703125" customWidth="1"/>
    <col min="487" max="487" width="27.7109375" customWidth="1"/>
    <col min="488" max="488" width="18.28515625" customWidth="1"/>
    <col min="489" max="489" width="17.42578125" customWidth="1"/>
    <col min="490" max="490" width="14.42578125" customWidth="1"/>
    <col min="491" max="491" width="20.5703125" customWidth="1"/>
    <col min="492" max="492" width="15.5703125" customWidth="1"/>
    <col min="493" max="493" width="20.42578125" customWidth="1"/>
    <col min="494" max="494" width="17" customWidth="1"/>
    <col min="495" max="495" width="16.7109375" bestFit="1" customWidth="1"/>
    <col min="496" max="496" width="17.140625" customWidth="1"/>
    <col min="497" max="497" width="14.140625" customWidth="1"/>
    <col min="498" max="498" width="15.42578125" bestFit="1" customWidth="1"/>
    <col min="499" max="499" width="14.28515625" customWidth="1"/>
    <col min="501" max="502" width="13.42578125" bestFit="1" customWidth="1"/>
    <col min="506" max="506" width="11.5703125" bestFit="1" customWidth="1"/>
    <col min="741" max="741" width="6.42578125" customWidth="1"/>
    <col min="742" max="742" width="0.5703125" customWidth="1"/>
    <col min="743" max="743" width="27.7109375" customWidth="1"/>
    <col min="744" max="744" width="18.28515625" customWidth="1"/>
    <col min="745" max="745" width="17.42578125" customWidth="1"/>
    <col min="746" max="746" width="14.42578125" customWidth="1"/>
    <col min="747" max="747" width="20.5703125" customWidth="1"/>
    <col min="748" max="748" width="15.5703125" customWidth="1"/>
    <col min="749" max="749" width="20.42578125" customWidth="1"/>
    <col min="750" max="750" width="17" customWidth="1"/>
    <col min="751" max="751" width="16.7109375" bestFit="1" customWidth="1"/>
    <col min="752" max="752" width="17.140625" customWidth="1"/>
    <col min="753" max="753" width="14.140625" customWidth="1"/>
    <col min="754" max="754" width="15.42578125" bestFit="1" customWidth="1"/>
    <col min="755" max="755" width="14.28515625" customWidth="1"/>
    <col min="757" max="758" width="13.42578125" bestFit="1" customWidth="1"/>
    <col min="762" max="762" width="11.5703125" bestFit="1" customWidth="1"/>
    <col min="997" max="997" width="6.42578125" customWidth="1"/>
    <col min="998" max="998" width="0.5703125" customWidth="1"/>
    <col min="999" max="999" width="27.7109375" customWidth="1"/>
    <col min="1000" max="1000" width="18.28515625" customWidth="1"/>
    <col min="1001" max="1001" width="17.42578125" customWidth="1"/>
    <col min="1002" max="1002" width="14.42578125" customWidth="1"/>
    <col min="1003" max="1003" width="20.5703125" customWidth="1"/>
    <col min="1004" max="1004" width="15.5703125" customWidth="1"/>
    <col min="1005" max="1005" width="20.42578125" customWidth="1"/>
    <col min="1006" max="1006" width="17" customWidth="1"/>
    <col min="1007" max="1007" width="16.7109375" bestFit="1" customWidth="1"/>
    <col min="1008" max="1008" width="17.140625" customWidth="1"/>
    <col min="1009" max="1009" width="14.140625" customWidth="1"/>
    <col min="1010" max="1010" width="15.42578125" bestFit="1" customWidth="1"/>
    <col min="1011" max="1011" width="14.28515625" customWidth="1"/>
    <col min="1013" max="1014" width="13.42578125" bestFit="1" customWidth="1"/>
    <col min="1018" max="1018" width="11.5703125" bestFit="1" customWidth="1"/>
    <col min="1253" max="1253" width="6.42578125" customWidth="1"/>
    <col min="1254" max="1254" width="0.5703125" customWidth="1"/>
    <col min="1255" max="1255" width="27.7109375" customWidth="1"/>
    <col min="1256" max="1256" width="18.28515625" customWidth="1"/>
    <col min="1257" max="1257" width="17.42578125" customWidth="1"/>
    <col min="1258" max="1258" width="14.42578125" customWidth="1"/>
    <col min="1259" max="1259" width="20.5703125" customWidth="1"/>
    <col min="1260" max="1260" width="15.5703125" customWidth="1"/>
    <col min="1261" max="1261" width="20.42578125" customWidth="1"/>
    <col min="1262" max="1262" width="17" customWidth="1"/>
    <col min="1263" max="1263" width="16.7109375" bestFit="1" customWidth="1"/>
    <col min="1264" max="1264" width="17.140625" customWidth="1"/>
    <col min="1265" max="1265" width="14.140625" customWidth="1"/>
    <col min="1266" max="1266" width="15.42578125" bestFit="1" customWidth="1"/>
    <col min="1267" max="1267" width="14.28515625" customWidth="1"/>
    <col min="1269" max="1270" width="13.42578125" bestFit="1" customWidth="1"/>
    <col min="1274" max="1274" width="11.5703125" bestFit="1" customWidth="1"/>
    <col min="1509" max="1509" width="6.42578125" customWidth="1"/>
    <col min="1510" max="1510" width="0.5703125" customWidth="1"/>
    <col min="1511" max="1511" width="27.7109375" customWidth="1"/>
    <col min="1512" max="1512" width="18.28515625" customWidth="1"/>
    <col min="1513" max="1513" width="17.42578125" customWidth="1"/>
    <col min="1514" max="1514" width="14.42578125" customWidth="1"/>
    <col min="1515" max="1515" width="20.5703125" customWidth="1"/>
    <col min="1516" max="1516" width="15.5703125" customWidth="1"/>
    <col min="1517" max="1517" width="20.42578125" customWidth="1"/>
    <col min="1518" max="1518" width="17" customWidth="1"/>
    <col min="1519" max="1519" width="16.7109375" bestFit="1" customWidth="1"/>
    <col min="1520" max="1520" width="17.140625" customWidth="1"/>
    <col min="1521" max="1521" width="14.140625" customWidth="1"/>
    <col min="1522" max="1522" width="15.42578125" bestFit="1" customWidth="1"/>
    <col min="1523" max="1523" width="14.28515625" customWidth="1"/>
    <col min="1525" max="1526" width="13.42578125" bestFit="1" customWidth="1"/>
    <col min="1530" max="1530" width="11.5703125" bestFit="1" customWidth="1"/>
    <col min="1765" max="1765" width="6.42578125" customWidth="1"/>
    <col min="1766" max="1766" width="0.5703125" customWidth="1"/>
    <col min="1767" max="1767" width="27.7109375" customWidth="1"/>
    <col min="1768" max="1768" width="18.28515625" customWidth="1"/>
    <col min="1769" max="1769" width="17.42578125" customWidth="1"/>
    <col min="1770" max="1770" width="14.42578125" customWidth="1"/>
    <col min="1771" max="1771" width="20.5703125" customWidth="1"/>
    <col min="1772" max="1772" width="15.5703125" customWidth="1"/>
    <col min="1773" max="1773" width="20.42578125" customWidth="1"/>
    <col min="1774" max="1774" width="17" customWidth="1"/>
    <col min="1775" max="1775" width="16.7109375" bestFit="1" customWidth="1"/>
    <col min="1776" max="1776" width="17.140625" customWidth="1"/>
    <col min="1777" max="1777" width="14.140625" customWidth="1"/>
    <col min="1778" max="1778" width="15.42578125" bestFit="1" customWidth="1"/>
    <col min="1779" max="1779" width="14.28515625" customWidth="1"/>
    <col min="1781" max="1782" width="13.42578125" bestFit="1" customWidth="1"/>
    <col min="1786" max="1786" width="11.5703125" bestFit="1" customWidth="1"/>
    <col min="2021" max="2021" width="6.42578125" customWidth="1"/>
    <col min="2022" max="2022" width="0.5703125" customWidth="1"/>
    <col min="2023" max="2023" width="27.7109375" customWidth="1"/>
    <col min="2024" max="2024" width="18.28515625" customWidth="1"/>
    <col min="2025" max="2025" width="17.42578125" customWidth="1"/>
    <col min="2026" max="2026" width="14.42578125" customWidth="1"/>
    <col min="2027" max="2027" width="20.5703125" customWidth="1"/>
    <col min="2028" max="2028" width="15.5703125" customWidth="1"/>
    <col min="2029" max="2029" width="20.42578125" customWidth="1"/>
    <col min="2030" max="2030" width="17" customWidth="1"/>
    <col min="2031" max="2031" width="16.7109375" bestFit="1" customWidth="1"/>
    <col min="2032" max="2032" width="17.140625" customWidth="1"/>
    <col min="2033" max="2033" width="14.140625" customWidth="1"/>
    <col min="2034" max="2034" width="15.42578125" bestFit="1" customWidth="1"/>
    <col min="2035" max="2035" width="14.28515625" customWidth="1"/>
    <col min="2037" max="2038" width="13.42578125" bestFit="1" customWidth="1"/>
    <col min="2042" max="2042" width="11.5703125" bestFit="1" customWidth="1"/>
    <col min="2277" max="2277" width="6.42578125" customWidth="1"/>
    <col min="2278" max="2278" width="0.5703125" customWidth="1"/>
    <col min="2279" max="2279" width="27.7109375" customWidth="1"/>
    <col min="2280" max="2280" width="18.28515625" customWidth="1"/>
    <col min="2281" max="2281" width="17.42578125" customWidth="1"/>
    <col min="2282" max="2282" width="14.42578125" customWidth="1"/>
    <col min="2283" max="2283" width="20.5703125" customWidth="1"/>
    <col min="2284" max="2284" width="15.5703125" customWidth="1"/>
    <col min="2285" max="2285" width="20.42578125" customWidth="1"/>
    <col min="2286" max="2286" width="17" customWidth="1"/>
    <col min="2287" max="2287" width="16.7109375" bestFit="1" customWidth="1"/>
    <col min="2288" max="2288" width="17.140625" customWidth="1"/>
    <col min="2289" max="2289" width="14.140625" customWidth="1"/>
    <col min="2290" max="2290" width="15.42578125" bestFit="1" customWidth="1"/>
    <col min="2291" max="2291" width="14.28515625" customWidth="1"/>
    <col min="2293" max="2294" width="13.42578125" bestFit="1" customWidth="1"/>
    <col min="2298" max="2298" width="11.5703125" bestFit="1" customWidth="1"/>
    <col min="2533" max="2533" width="6.42578125" customWidth="1"/>
    <col min="2534" max="2534" width="0.5703125" customWidth="1"/>
    <col min="2535" max="2535" width="27.7109375" customWidth="1"/>
    <col min="2536" max="2536" width="18.28515625" customWidth="1"/>
    <col min="2537" max="2537" width="17.42578125" customWidth="1"/>
    <col min="2538" max="2538" width="14.42578125" customWidth="1"/>
    <col min="2539" max="2539" width="20.5703125" customWidth="1"/>
    <col min="2540" max="2540" width="15.5703125" customWidth="1"/>
    <col min="2541" max="2541" width="20.42578125" customWidth="1"/>
    <col min="2542" max="2542" width="17" customWidth="1"/>
    <col min="2543" max="2543" width="16.7109375" bestFit="1" customWidth="1"/>
    <col min="2544" max="2544" width="17.140625" customWidth="1"/>
    <col min="2545" max="2545" width="14.140625" customWidth="1"/>
    <col min="2546" max="2546" width="15.42578125" bestFit="1" customWidth="1"/>
    <col min="2547" max="2547" width="14.28515625" customWidth="1"/>
    <col min="2549" max="2550" width="13.42578125" bestFit="1" customWidth="1"/>
    <col min="2554" max="2554" width="11.5703125" bestFit="1" customWidth="1"/>
    <col min="2789" max="2789" width="6.42578125" customWidth="1"/>
    <col min="2790" max="2790" width="0.5703125" customWidth="1"/>
    <col min="2791" max="2791" width="27.7109375" customWidth="1"/>
    <col min="2792" max="2792" width="18.28515625" customWidth="1"/>
    <col min="2793" max="2793" width="17.42578125" customWidth="1"/>
    <col min="2794" max="2794" width="14.42578125" customWidth="1"/>
    <col min="2795" max="2795" width="20.5703125" customWidth="1"/>
    <col min="2796" max="2796" width="15.5703125" customWidth="1"/>
    <col min="2797" max="2797" width="20.42578125" customWidth="1"/>
    <col min="2798" max="2798" width="17" customWidth="1"/>
    <col min="2799" max="2799" width="16.7109375" bestFit="1" customWidth="1"/>
    <col min="2800" max="2800" width="17.140625" customWidth="1"/>
    <col min="2801" max="2801" width="14.140625" customWidth="1"/>
    <col min="2802" max="2802" width="15.42578125" bestFit="1" customWidth="1"/>
    <col min="2803" max="2803" width="14.28515625" customWidth="1"/>
    <col min="2805" max="2806" width="13.42578125" bestFit="1" customWidth="1"/>
    <col min="2810" max="2810" width="11.5703125" bestFit="1" customWidth="1"/>
    <col min="3045" max="3045" width="6.42578125" customWidth="1"/>
    <col min="3046" max="3046" width="0.5703125" customWidth="1"/>
    <col min="3047" max="3047" width="27.7109375" customWidth="1"/>
    <col min="3048" max="3048" width="18.28515625" customWidth="1"/>
    <col min="3049" max="3049" width="17.42578125" customWidth="1"/>
    <col min="3050" max="3050" width="14.42578125" customWidth="1"/>
    <col min="3051" max="3051" width="20.5703125" customWidth="1"/>
    <col min="3052" max="3052" width="15.5703125" customWidth="1"/>
    <col min="3053" max="3053" width="20.42578125" customWidth="1"/>
    <col min="3054" max="3054" width="17" customWidth="1"/>
    <col min="3055" max="3055" width="16.7109375" bestFit="1" customWidth="1"/>
    <col min="3056" max="3056" width="17.140625" customWidth="1"/>
    <col min="3057" max="3057" width="14.140625" customWidth="1"/>
    <col min="3058" max="3058" width="15.42578125" bestFit="1" customWidth="1"/>
    <col min="3059" max="3059" width="14.28515625" customWidth="1"/>
    <col min="3061" max="3062" width="13.42578125" bestFit="1" customWidth="1"/>
    <col min="3066" max="3066" width="11.5703125" bestFit="1" customWidth="1"/>
    <col min="3301" max="3301" width="6.42578125" customWidth="1"/>
    <col min="3302" max="3302" width="0.5703125" customWidth="1"/>
    <col min="3303" max="3303" width="27.7109375" customWidth="1"/>
    <col min="3304" max="3304" width="18.28515625" customWidth="1"/>
    <col min="3305" max="3305" width="17.42578125" customWidth="1"/>
    <col min="3306" max="3306" width="14.42578125" customWidth="1"/>
    <col min="3307" max="3307" width="20.5703125" customWidth="1"/>
    <col min="3308" max="3308" width="15.5703125" customWidth="1"/>
    <col min="3309" max="3309" width="20.42578125" customWidth="1"/>
    <col min="3310" max="3310" width="17" customWidth="1"/>
    <col min="3311" max="3311" width="16.7109375" bestFit="1" customWidth="1"/>
    <col min="3312" max="3312" width="17.140625" customWidth="1"/>
    <col min="3313" max="3313" width="14.140625" customWidth="1"/>
    <col min="3314" max="3314" width="15.42578125" bestFit="1" customWidth="1"/>
    <col min="3315" max="3315" width="14.28515625" customWidth="1"/>
    <col min="3317" max="3318" width="13.42578125" bestFit="1" customWidth="1"/>
    <col min="3322" max="3322" width="11.5703125" bestFit="1" customWidth="1"/>
    <col min="3557" max="3557" width="6.42578125" customWidth="1"/>
    <col min="3558" max="3558" width="0.5703125" customWidth="1"/>
    <col min="3559" max="3559" width="27.7109375" customWidth="1"/>
    <col min="3560" max="3560" width="18.28515625" customWidth="1"/>
    <col min="3561" max="3561" width="17.42578125" customWidth="1"/>
    <col min="3562" max="3562" width="14.42578125" customWidth="1"/>
    <col min="3563" max="3563" width="20.5703125" customWidth="1"/>
    <col min="3564" max="3564" width="15.5703125" customWidth="1"/>
    <col min="3565" max="3565" width="20.42578125" customWidth="1"/>
    <col min="3566" max="3566" width="17" customWidth="1"/>
    <col min="3567" max="3567" width="16.7109375" bestFit="1" customWidth="1"/>
    <col min="3568" max="3568" width="17.140625" customWidth="1"/>
    <col min="3569" max="3569" width="14.140625" customWidth="1"/>
    <col min="3570" max="3570" width="15.42578125" bestFit="1" customWidth="1"/>
    <col min="3571" max="3571" width="14.28515625" customWidth="1"/>
    <col min="3573" max="3574" width="13.42578125" bestFit="1" customWidth="1"/>
    <col min="3578" max="3578" width="11.5703125" bestFit="1" customWidth="1"/>
    <col min="3813" max="3813" width="6.42578125" customWidth="1"/>
    <col min="3814" max="3814" width="0.5703125" customWidth="1"/>
    <col min="3815" max="3815" width="27.7109375" customWidth="1"/>
    <col min="3816" max="3816" width="18.28515625" customWidth="1"/>
    <col min="3817" max="3817" width="17.42578125" customWidth="1"/>
    <col min="3818" max="3818" width="14.42578125" customWidth="1"/>
    <col min="3819" max="3819" width="20.5703125" customWidth="1"/>
    <col min="3820" max="3820" width="15.5703125" customWidth="1"/>
    <col min="3821" max="3821" width="20.42578125" customWidth="1"/>
    <col min="3822" max="3822" width="17" customWidth="1"/>
    <col min="3823" max="3823" width="16.7109375" bestFit="1" customWidth="1"/>
    <col min="3824" max="3824" width="17.140625" customWidth="1"/>
    <col min="3825" max="3825" width="14.140625" customWidth="1"/>
    <col min="3826" max="3826" width="15.42578125" bestFit="1" customWidth="1"/>
    <col min="3827" max="3827" width="14.28515625" customWidth="1"/>
    <col min="3829" max="3830" width="13.42578125" bestFit="1" customWidth="1"/>
    <col min="3834" max="3834" width="11.5703125" bestFit="1" customWidth="1"/>
    <col min="4069" max="4069" width="6.42578125" customWidth="1"/>
    <col min="4070" max="4070" width="0.5703125" customWidth="1"/>
    <col min="4071" max="4071" width="27.7109375" customWidth="1"/>
    <col min="4072" max="4072" width="18.28515625" customWidth="1"/>
    <col min="4073" max="4073" width="17.42578125" customWidth="1"/>
    <col min="4074" max="4074" width="14.42578125" customWidth="1"/>
    <col min="4075" max="4075" width="20.5703125" customWidth="1"/>
    <col min="4076" max="4076" width="15.5703125" customWidth="1"/>
    <col min="4077" max="4077" width="20.42578125" customWidth="1"/>
    <col min="4078" max="4078" width="17" customWidth="1"/>
    <col min="4079" max="4079" width="16.7109375" bestFit="1" customWidth="1"/>
    <col min="4080" max="4080" width="17.140625" customWidth="1"/>
    <col min="4081" max="4081" width="14.140625" customWidth="1"/>
    <col min="4082" max="4082" width="15.42578125" bestFit="1" customWidth="1"/>
    <col min="4083" max="4083" width="14.28515625" customWidth="1"/>
    <col min="4085" max="4086" width="13.42578125" bestFit="1" customWidth="1"/>
    <col min="4090" max="4090" width="11.5703125" bestFit="1" customWidth="1"/>
    <col min="4325" max="4325" width="6.42578125" customWidth="1"/>
    <col min="4326" max="4326" width="0.5703125" customWidth="1"/>
    <col min="4327" max="4327" width="27.7109375" customWidth="1"/>
    <col min="4328" max="4328" width="18.28515625" customWidth="1"/>
    <col min="4329" max="4329" width="17.42578125" customWidth="1"/>
    <col min="4330" max="4330" width="14.42578125" customWidth="1"/>
    <col min="4331" max="4331" width="20.5703125" customWidth="1"/>
    <col min="4332" max="4332" width="15.5703125" customWidth="1"/>
    <col min="4333" max="4333" width="20.42578125" customWidth="1"/>
    <col min="4334" max="4334" width="17" customWidth="1"/>
    <col min="4335" max="4335" width="16.7109375" bestFit="1" customWidth="1"/>
    <col min="4336" max="4336" width="17.140625" customWidth="1"/>
    <col min="4337" max="4337" width="14.140625" customWidth="1"/>
    <col min="4338" max="4338" width="15.42578125" bestFit="1" customWidth="1"/>
    <col min="4339" max="4339" width="14.28515625" customWidth="1"/>
    <col min="4341" max="4342" width="13.42578125" bestFit="1" customWidth="1"/>
    <col min="4346" max="4346" width="11.5703125" bestFit="1" customWidth="1"/>
    <col min="4581" max="4581" width="6.42578125" customWidth="1"/>
    <col min="4582" max="4582" width="0.5703125" customWidth="1"/>
    <col min="4583" max="4583" width="27.7109375" customWidth="1"/>
    <col min="4584" max="4584" width="18.28515625" customWidth="1"/>
    <col min="4585" max="4585" width="17.42578125" customWidth="1"/>
    <col min="4586" max="4586" width="14.42578125" customWidth="1"/>
    <col min="4587" max="4587" width="20.5703125" customWidth="1"/>
    <col min="4588" max="4588" width="15.5703125" customWidth="1"/>
    <col min="4589" max="4589" width="20.42578125" customWidth="1"/>
    <col min="4590" max="4590" width="17" customWidth="1"/>
    <col min="4591" max="4591" width="16.7109375" bestFit="1" customWidth="1"/>
    <col min="4592" max="4592" width="17.140625" customWidth="1"/>
    <col min="4593" max="4593" width="14.140625" customWidth="1"/>
    <col min="4594" max="4594" width="15.42578125" bestFit="1" customWidth="1"/>
    <col min="4595" max="4595" width="14.28515625" customWidth="1"/>
    <col min="4597" max="4598" width="13.42578125" bestFit="1" customWidth="1"/>
    <col min="4602" max="4602" width="11.5703125" bestFit="1" customWidth="1"/>
    <col min="4837" max="4837" width="6.42578125" customWidth="1"/>
    <col min="4838" max="4838" width="0.5703125" customWidth="1"/>
    <col min="4839" max="4839" width="27.7109375" customWidth="1"/>
    <col min="4840" max="4840" width="18.28515625" customWidth="1"/>
    <col min="4841" max="4841" width="17.42578125" customWidth="1"/>
    <col min="4842" max="4842" width="14.42578125" customWidth="1"/>
    <col min="4843" max="4843" width="20.5703125" customWidth="1"/>
    <col min="4844" max="4844" width="15.5703125" customWidth="1"/>
    <col min="4845" max="4845" width="20.42578125" customWidth="1"/>
    <col min="4846" max="4846" width="17" customWidth="1"/>
    <col min="4847" max="4847" width="16.7109375" bestFit="1" customWidth="1"/>
    <col min="4848" max="4848" width="17.140625" customWidth="1"/>
    <col min="4849" max="4849" width="14.140625" customWidth="1"/>
    <col min="4850" max="4850" width="15.42578125" bestFit="1" customWidth="1"/>
    <col min="4851" max="4851" width="14.28515625" customWidth="1"/>
    <col min="4853" max="4854" width="13.42578125" bestFit="1" customWidth="1"/>
    <col min="4858" max="4858" width="11.5703125" bestFit="1" customWidth="1"/>
    <col min="5093" max="5093" width="6.42578125" customWidth="1"/>
    <col min="5094" max="5094" width="0.5703125" customWidth="1"/>
    <col min="5095" max="5095" width="27.7109375" customWidth="1"/>
    <col min="5096" max="5096" width="18.28515625" customWidth="1"/>
    <col min="5097" max="5097" width="17.42578125" customWidth="1"/>
    <col min="5098" max="5098" width="14.42578125" customWidth="1"/>
    <col min="5099" max="5099" width="20.5703125" customWidth="1"/>
    <col min="5100" max="5100" width="15.5703125" customWidth="1"/>
    <col min="5101" max="5101" width="20.42578125" customWidth="1"/>
    <col min="5102" max="5102" width="17" customWidth="1"/>
    <col min="5103" max="5103" width="16.7109375" bestFit="1" customWidth="1"/>
    <col min="5104" max="5104" width="17.140625" customWidth="1"/>
    <col min="5105" max="5105" width="14.140625" customWidth="1"/>
    <col min="5106" max="5106" width="15.42578125" bestFit="1" customWidth="1"/>
    <col min="5107" max="5107" width="14.28515625" customWidth="1"/>
    <col min="5109" max="5110" width="13.42578125" bestFit="1" customWidth="1"/>
    <col min="5114" max="5114" width="11.5703125" bestFit="1" customWidth="1"/>
    <col min="5349" max="5349" width="6.42578125" customWidth="1"/>
    <col min="5350" max="5350" width="0.5703125" customWidth="1"/>
    <col min="5351" max="5351" width="27.7109375" customWidth="1"/>
    <col min="5352" max="5352" width="18.28515625" customWidth="1"/>
    <col min="5353" max="5353" width="17.42578125" customWidth="1"/>
    <col min="5354" max="5354" width="14.42578125" customWidth="1"/>
    <col min="5355" max="5355" width="20.5703125" customWidth="1"/>
    <col min="5356" max="5356" width="15.5703125" customWidth="1"/>
    <col min="5357" max="5357" width="20.42578125" customWidth="1"/>
    <col min="5358" max="5358" width="17" customWidth="1"/>
    <col min="5359" max="5359" width="16.7109375" bestFit="1" customWidth="1"/>
    <col min="5360" max="5360" width="17.140625" customWidth="1"/>
    <col min="5361" max="5361" width="14.140625" customWidth="1"/>
    <col min="5362" max="5362" width="15.42578125" bestFit="1" customWidth="1"/>
    <col min="5363" max="5363" width="14.28515625" customWidth="1"/>
    <col min="5365" max="5366" width="13.42578125" bestFit="1" customWidth="1"/>
    <col min="5370" max="5370" width="11.5703125" bestFit="1" customWidth="1"/>
    <col min="5605" max="5605" width="6.42578125" customWidth="1"/>
    <col min="5606" max="5606" width="0.5703125" customWidth="1"/>
    <col min="5607" max="5607" width="27.7109375" customWidth="1"/>
    <col min="5608" max="5608" width="18.28515625" customWidth="1"/>
    <col min="5609" max="5609" width="17.42578125" customWidth="1"/>
    <col min="5610" max="5610" width="14.42578125" customWidth="1"/>
    <col min="5611" max="5611" width="20.5703125" customWidth="1"/>
    <col min="5612" max="5612" width="15.5703125" customWidth="1"/>
    <col min="5613" max="5613" width="20.42578125" customWidth="1"/>
    <col min="5614" max="5614" width="17" customWidth="1"/>
    <col min="5615" max="5615" width="16.7109375" bestFit="1" customWidth="1"/>
    <col min="5616" max="5616" width="17.140625" customWidth="1"/>
    <col min="5617" max="5617" width="14.140625" customWidth="1"/>
    <col min="5618" max="5618" width="15.42578125" bestFit="1" customWidth="1"/>
    <col min="5619" max="5619" width="14.28515625" customWidth="1"/>
    <col min="5621" max="5622" width="13.42578125" bestFit="1" customWidth="1"/>
    <col min="5626" max="5626" width="11.5703125" bestFit="1" customWidth="1"/>
    <col min="5861" max="5861" width="6.42578125" customWidth="1"/>
    <col min="5862" max="5862" width="0.5703125" customWidth="1"/>
    <col min="5863" max="5863" width="27.7109375" customWidth="1"/>
    <col min="5864" max="5864" width="18.28515625" customWidth="1"/>
    <col min="5865" max="5865" width="17.42578125" customWidth="1"/>
    <col min="5866" max="5866" width="14.42578125" customWidth="1"/>
    <col min="5867" max="5867" width="20.5703125" customWidth="1"/>
    <col min="5868" max="5868" width="15.5703125" customWidth="1"/>
    <col min="5869" max="5869" width="20.42578125" customWidth="1"/>
    <col min="5870" max="5870" width="17" customWidth="1"/>
    <col min="5871" max="5871" width="16.7109375" bestFit="1" customWidth="1"/>
    <col min="5872" max="5872" width="17.140625" customWidth="1"/>
    <col min="5873" max="5873" width="14.140625" customWidth="1"/>
    <col min="5874" max="5874" width="15.42578125" bestFit="1" customWidth="1"/>
    <col min="5875" max="5875" width="14.28515625" customWidth="1"/>
    <col min="5877" max="5878" width="13.42578125" bestFit="1" customWidth="1"/>
    <col min="5882" max="5882" width="11.5703125" bestFit="1" customWidth="1"/>
    <col min="6117" max="6117" width="6.42578125" customWidth="1"/>
    <col min="6118" max="6118" width="0.5703125" customWidth="1"/>
    <col min="6119" max="6119" width="27.7109375" customWidth="1"/>
    <col min="6120" max="6120" width="18.28515625" customWidth="1"/>
    <col min="6121" max="6121" width="17.42578125" customWidth="1"/>
    <col min="6122" max="6122" width="14.42578125" customWidth="1"/>
    <col min="6123" max="6123" width="20.5703125" customWidth="1"/>
    <col min="6124" max="6124" width="15.5703125" customWidth="1"/>
    <col min="6125" max="6125" width="20.42578125" customWidth="1"/>
    <col min="6126" max="6126" width="17" customWidth="1"/>
    <col min="6127" max="6127" width="16.7109375" bestFit="1" customWidth="1"/>
    <col min="6128" max="6128" width="17.140625" customWidth="1"/>
    <col min="6129" max="6129" width="14.140625" customWidth="1"/>
    <col min="6130" max="6130" width="15.42578125" bestFit="1" customWidth="1"/>
    <col min="6131" max="6131" width="14.28515625" customWidth="1"/>
    <col min="6133" max="6134" width="13.42578125" bestFit="1" customWidth="1"/>
    <col min="6138" max="6138" width="11.5703125" bestFit="1" customWidth="1"/>
    <col min="6373" max="6373" width="6.42578125" customWidth="1"/>
    <col min="6374" max="6374" width="0.5703125" customWidth="1"/>
    <col min="6375" max="6375" width="27.7109375" customWidth="1"/>
    <col min="6376" max="6376" width="18.28515625" customWidth="1"/>
    <col min="6377" max="6377" width="17.42578125" customWidth="1"/>
    <col min="6378" max="6378" width="14.42578125" customWidth="1"/>
    <col min="6379" max="6379" width="20.5703125" customWidth="1"/>
    <col min="6380" max="6380" width="15.5703125" customWidth="1"/>
    <col min="6381" max="6381" width="20.42578125" customWidth="1"/>
    <col min="6382" max="6382" width="17" customWidth="1"/>
    <col min="6383" max="6383" width="16.7109375" bestFit="1" customWidth="1"/>
    <col min="6384" max="6384" width="17.140625" customWidth="1"/>
    <col min="6385" max="6385" width="14.140625" customWidth="1"/>
    <col min="6386" max="6386" width="15.42578125" bestFit="1" customWidth="1"/>
    <col min="6387" max="6387" width="14.28515625" customWidth="1"/>
    <col min="6389" max="6390" width="13.42578125" bestFit="1" customWidth="1"/>
    <col min="6394" max="6394" width="11.5703125" bestFit="1" customWidth="1"/>
    <col min="6629" max="6629" width="6.42578125" customWidth="1"/>
    <col min="6630" max="6630" width="0.5703125" customWidth="1"/>
    <col min="6631" max="6631" width="27.7109375" customWidth="1"/>
    <col min="6632" max="6632" width="18.28515625" customWidth="1"/>
    <col min="6633" max="6633" width="17.42578125" customWidth="1"/>
    <col min="6634" max="6634" width="14.42578125" customWidth="1"/>
    <col min="6635" max="6635" width="20.5703125" customWidth="1"/>
    <col min="6636" max="6636" width="15.5703125" customWidth="1"/>
    <col min="6637" max="6637" width="20.42578125" customWidth="1"/>
    <col min="6638" max="6638" width="17" customWidth="1"/>
    <col min="6639" max="6639" width="16.7109375" bestFit="1" customWidth="1"/>
    <col min="6640" max="6640" width="17.140625" customWidth="1"/>
    <col min="6641" max="6641" width="14.140625" customWidth="1"/>
    <col min="6642" max="6642" width="15.42578125" bestFit="1" customWidth="1"/>
    <col min="6643" max="6643" width="14.28515625" customWidth="1"/>
    <col min="6645" max="6646" width="13.42578125" bestFit="1" customWidth="1"/>
    <col min="6650" max="6650" width="11.5703125" bestFit="1" customWidth="1"/>
    <col min="6885" max="6885" width="6.42578125" customWidth="1"/>
    <col min="6886" max="6886" width="0.5703125" customWidth="1"/>
    <col min="6887" max="6887" width="27.7109375" customWidth="1"/>
    <col min="6888" max="6888" width="18.28515625" customWidth="1"/>
    <col min="6889" max="6889" width="17.42578125" customWidth="1"/>
    <col min="6890" max="6890" width="14.42578125" customWidth="1"/>
    <col min="6891" max="6891" width="20.5703125" customWidth="1"/>
    <col min="6892" max="6892" width="15.5703125" customWidth="1"/>
    <col min="6893" max="6893" width="20.42578125" customWidth="1"/>
    <col min="6894" max="6894" width="17" customWidth="1"/>
    <col min="6895" max="6895" width="16.7109375" bestFit="1" customWidth="1"/>
    <col min="6896" max="6896" width="17.140625" customWidth="1"/>
    <col min="6897" max="6897" width="14.140625" customWidth="1"/>
    <col min="6898" max="6898" width="15.42578125" bestFit="1" customWidth="1"/>
    <col min="6899" max="6899" width="14.28515625" customWidth="1"/>
    <col min="6901" max="6902" width="13.42578125" bestFit="1" customWidth="1"/>
    <col min="6906" max="6906" width="11.5703125" bestFit="1" customWidth="1"/>
    <col min="7141" max="7141" width="6.42578125" customWidth="1"/>
    <col min="7142" max="7142" width="0.5703125" customWidth="1"/>
    <col min="7143" max="7143" width="27.7109375" customWidth="1"/>
    <col min="7144" max="7144" width="18.28515625" customWidth="1"/>
    <col min="7145" max="7145" width="17.42578125" customWidth="1"/>
    <col min="7146" max="7146" width="14.42578125" customWidth="1"/>
    <col min="7147" max="7147" width="20.5703125" customWidth="1"/>
    <col min="7148" max="7148" width="15.5703125" customWidth="1"/>
    <col min="7149" max="7149" width="20.42578125" customWidth="1"/>
    <col min="7150" max="7150" width="17" customWidth="1"/>
    <col min="7151" max="7151" width="16.7109375" bestFit="1" customWidth="1"/>
    <col min="7152" max="7152" width="17.140625" customWidth="1"/>
    <col min="7153" max="7153" width="14.140625" customWidth="1"/>
    <col min="7154" max="7154" width="15.42578125" bestFit="1" customWidth="1"/>
    <col min="7155" max="7155" width="14.28515625" customWidth="1"/>
    <col min="7157" max="7158" width="13.42578125" bestFit="1" customWidth="1"/>
    <col min="7162" max="7162" width="11.5703125" bestFit="1" customWidth="1"/>
    <col min="7397" max="7397" width="6.42578125" customWidth="1"/>
    <col min="7398" max="7398" width="0.5703125" customWidth="1"/>
    <col min="7399" max="7399" width="27.7109375" customWidth="1"/>
    <col min="7400" max="7400" width="18.28515625" customWidth="1"/>
    <col min="7401" max="7401" width="17.42578125" customWidth="1"/>
    <col min="7402" max="7402" width="14.42578125" customWidth="1"/>
    <col min="7403" max="7403" width="20.5703125" customWidth="1"/>
    <col min="7404" max="7404" width="15.5703125" customWidth="1"/>
    <col min="7405" max="7405" width="20.42578125" customWidth="1"/>
    <col min="7406" max="7406" width="17" customWidth="1"/>
    <col min="7407" max="7407" width="16.7109375" bestFit="1" customWidth="1"/>
    <col min="7408" max="7408" width="17.140625" customWidth="1"/>
    <col min="7409" max="7409" width="14.140625" customWidth="1"/>
    <col min="7410" max="7410" width="15.42578125" bestFit="1" customWidth="1"/>
    <col min="7411" max="7411" width="14.28515625" customWidth="1"/>
    <col min="7413" max="7414" width="13.42578125" bestFit="1" customWidth="1"/>
    <col min="7418" max="7418" width="11.5703125" bestFit="1" customWidth="1"/>
    <col min="7653" max="7653" width="6.42578125" customWidth="1"/>
    <col min="7654" max="7654" width="0.5703125" customWidth="1"/>
    <col min="7655" max="7655" width="27.7109375" customWidth="1"/>
    <col min="7656" max="7656" width="18.28515625" customWidth="1"/>
    <col min="7657" max="7657" width="17.42578125" customWidth="1"/>
    <col min="7658" max="7658" width="14.42578125" customWidth="1"/>
    <col min="7659" max="7659" width="20.5703125" customWidth="1"/>
    <col min="7660" max="7660" width="15.5703125" customWidth="1"/>
    <col min="7661" max="7661" width="20.42578125" customWidth="1"/>
    <col min="7662" max="7662" width="17" customWidth="1"/>
    <col min="7663" max="7663" width="16.7109375" bestFit="1" customWidth="1"/>
    <col min="7664" max="7664" width="17.140625" customWidth="1"/>
    <col min="7665" max="7665" width="14.140625" customWidth="1"/>
    <col min="7666" max="7666" width="15.42578125" bestFit="1" customWidth="1"/>
    <col min="7667" max="7667" width="14.28515625" customWidth="1"/>
    <col min="7669" max="7670" width="13.42578125" bestFit="1" customWidth="1"/>
    <col min="7674" max="7674" width="11.5703125" bestFit="1" customWidth="1"/>
    <col min="7909" max="7909" width="6.42578125" customWidth="1"/>
    <col min="7910" max="7910" width="0.5703125" customWidth="1"/>
    <col min="7911" max="7911" width="27.7109375" customWidth="1"/>
    <col min="7912" max="7912" width="18.28515625" customWidth="1"/>
    <col min="7913" max="7913" width="17.42578125" customWidth="1"/>
    <col min="7914" max="7914" width="14.42578125" customWidth="1"/>
    <col min="7915" max="7915" width="20.5703125" customWidth="1"/>
    <col min="7916" max="7916" width="15.5703125" customWidth="1"/>
    <col min="7917" max="7917" width="20.42578125" customWidth="1"/>
    <col min="7918" max="7918" width="17" customWidth="1"/>
    <col min="7919" max="7919" width="16.7109375" bestFit="1" customWidth="1"/>
    <col min="7920" max="7920" width="17.140625" customWidth="1"/>
    <col min="7921" max="7921" width="14.140625" customWidth="1"/>
    <col min="7922" max="7922" width="15.42578125" bestFit="1" customWidth="1"/>
    <col min="7923" max="7923" width="14.28515625" customWidth="1"/>
    <col min="7925" max="7926" width="13.42578125" bestFit="1" customWidth="1"/>
    <col min="7930" max="7930" width="11.5703125" bestFit="1" customWidth="1"/>
    <col min="8165" max="8165" width="6.42578125" customWidth="1"/>
    <col min="8166" max="8166" width="0.5703125" customWidth="1"/>
    <col min="8167" max="8167" width="27.7109375" customWidth="1"/>
    <col min="8168" max="8168" width="18.28515625" customWidth="1"/>
    <col min="8169" max="8169" width="17.42578125" customWidth="1"/>
    <col min="8170" max="8170" width="14.42578125" customWidth="1"/>
    <col min="8171" max="8171" width="20.5703125" customWidth="1"/>
    <col min="8172" max="8172" width="15.5703125" customWidth="1"/>
    <col min="8173" max="8173" width="20.42578125" customWidth="1"/>
    <col min="8174" max="8174" width="17" customWidth="1"/>
    <col min="8175" max="8175" width="16.7109375" bestFit="1" customWidth="1"/>
    <col min="8176" max="8176" width="17.140625" customWidth="1"/>
    <col min="8177" max="8177" width="14.140625" customWidth="1"/>
    <col min="8178" max="8178" width="15.42578125" bestFit="1" customWidth="1"/>
    <col min="8179" max="8179" width="14.28515625" customWidth="1"/>
    <col min="8181" max="8182" width="13.42578125" bestFit="1" customWidth="1"/>
    <col min="8186" max="8186" width="11.5703125" bestFit="1" customWidth="1"/>
    <col min="8421" max="8421" width="6.42578125" customWidth="1"/>
    <col min="8422" max="8422" width="0.5703125" customWidth="1"/>
    <col min="8423" max="8423" width="27.7109375" customWidth="1"/>
    <col min="8424" max="8424" width="18.28515625" customWidth="1"/>
    <col min="8425" max="8425" width="17.42578125" customWidth="1"/>
    <col min="8426" max="8426" width="14.42578125" customWidth="1"/>
    <col min="8427" max="8427" width="20.5703125" customWidth="1"/>
    <col min="8428" max="8428" width="15.5703125" customWidth="1"/>
    <col min="8429" max="8429" width="20.42578125" customWidth="1"/>
    <col min="8430" max="8430" width="17" customWidth="1"/>
    <col min="8431" max="8431" width="16.7109375" bestFit="1" customWidth="1"/>
    <col min="8432" max="8432" width="17.140625" customWidth="1"/>
    <col min="8433" max="8433" width="14.140625" customWidth="1"/>
    <col min="8434" max="8434" width="15.42578125" bestFit="1" customWidth="1"/>
    <col min="8435" max="8435" width="14.28515625" customWidth="1"/>
    <col min="8437" max="8438" width="13.42578125" bestFit="1" customWidth="1"/>
    <col min="8442" max="8442" width="11.5703125" bestFit="1" customWidth="1"/>
    <col min="8677" max="8677" width="6.42578125" customWidth="1"/>
    <col min="8678" max="8678" width="0.5703125" customWidth="1"/>
    <col min="8679" max="8679" width="27.7109375" customWidth="1"/>
    <col min="8680" max="8680" width="18.28515625" customWidth="1"/>
    <col min="8681" max="8681" width="17.42578125" customWidth="1"/>
    <col min="8682" max="8682" width="14.42578125" customWidth="1"/>
    <col min="8683" max="8683" width="20.5703125" customWidth="1"/>
    <col min="8684" max="8684" width="15.5703125" customWidth="1"/>
    <col min="8685" max="8685" width="20.42578125" customWidth="1"/>
    <col min="8686" max="8686" width="17" customWidth="1"/>
    <col min="8687" max="8687" width="16.7109375" bestFit="1" customWidth="1"/>
    <col min="8688" max="8688" width="17.140625" customWidth="1"/>
    <col min="8689" max="8689" width="14.140625" customWidth="1"/>
    <col min="8690" max="8690" width="15.42578125" bestFit="1" customWidth="1"/>
    <col min="8691" max="8691" width="14.28515625" customWidth="1"/>
    <col min="8693" max="8694" width="13.42578125" bestFit="1" customWidth="1"/>
    <col min="8698" max="8698" width="11.5703125" bestFit="1" customWidth="1"/>
    <col min="8933" max="8933" width="6.42578125" customWidth="1"/>
    <col min="8934" max="8934" width="0.5703125" customWidth="1"/>
    <col min="8935" max="8935" width="27.7109375" customWidth="1"/>
    <col min="8936" max="8936" width="18.28515625" customWidth="1"/>
    <col min="8937" max="8937" width="17.42578125" customWidth="1"/>
    <col min="8938" max="8938" width="14.42578125" customWidth="1"/>
    <col min="8939" max="8939" width="20.5703125" customWidth="1"/>
    <col min="8940" max="8940" width="15.5703125" customWidth="1"/>
    <col min="8941" max="8941" width="20.42578125" customWidth="1"/>
    <col min="8942" max="8942" width="17" customWidth="1"/>
    <col min="8943" max="8943" width="16.7109375" bestFit="1" customWidth="1"/>
    <col min="8944" max="8944" width="17.140625" customWidth="1"/>
    <col min="8945" max="8945" width="14.140625" customWidth="1"/>
    <col min="8946" max="8946" width="15.42578125" bestFit="1" customWidth="1"/>
    <col min="8947" max="8947" width="14.28515625" customWidth="1"/>
    <col min="8949" max="8950" width="13.42578125" bestFit="1" customWidth="1"/>
    <col min="8954" max="8954" width="11.5703125" bestFit="1" customWidth="1"/>
    <col min="9189" max="9189" width="6.42578125" customWidth="1"/>
    <col min="9190" max="9190" width="0.5703125" customWidth="1"/>
    <col min="9191" max="9191" width="27.7109375" customWidth="1"/>
    <col min="9192" max="9192" width="18.28515625" customWidth="1"/>
    <col min="9193" max="9193" width="17.42578125" customWidth="1"/>
    <col min="9194" max="9194" width="14.42578125" customWidth="1"/>
    <col min="9195" max="9195" width="20.5703125" customWidth="1"/>
    <col min="9196" max="9196" width="15.5703125" customWidth="1"/>
    <col min="9197" max="9197" width="20.42578125" customWidth="1"/>
    <col min="9198" max="9198" width="17" customWidth="1"/>
    <col min="9199" max="9199" width="16.7109375" bestFit="1" customWidth="1"/>
    <col min="9200" max="9200" width="17.140625" customWidth="1"/>
    <col min="9201" max="9201" width="14.140625" customWidth="1"/>
    <col min="9202" max="9202" width="15.42578125" bestFit="1" customWidth="1"/>
    <col min="9203" max="9203" width="14.28515625" customWidth="1"/>
    <col min="9205" max="9206" width="13.42578125" bestFit="1" customWidth="1"/>
    <col min="9210" max="9210" width="11.5703125" bestFit="1" customWidth="1"/>
    <col min="9445" max="9445" width="6.42578125" customWidth="1"/>
    <col min="9446" max="9446" width="0.5703125" customWidth="1"/>
    <col min="9447" max="9447" width="27.7109375" customWidth="1"/>
    <col min="9448" max="9448" width="18.28515625" customWidth="1"/>
    <col min="9449" max="9449" width="17.42578125" customWidth="1"/>
    <col min="9450" max="9450" width="14.42578125" customWidth="1"/>
    <col min="9451" max="9451" width="20.5703125" customWidth="1"/>
    <col min="9452" max="9452" width="15.5703125" customWidth="1"/>
    <col min="9453" max="9453" width="20.42578125" customWidth="1"/>
    <col min="9454" max="9454" width="17" customWidth="1"/>
    <col min="9455" max="9455" width="16.7109375" bestFit="1" customWidth="1"/>
    <col min="9456" max="9456" width="17.140625" customWidth="1"/>
    <col min="9457" max="9457" width="14.140625" customWidth="1"/>
    <col min="9458" max="9458" width="15.42578125" bestFit="1" customWidth="1"/>
    <col min="9459" max="9459" width="14.28515625" customWidth="1"/>
    <col min="9461" max="9462" width="13.42578125" bestFit="1" customWidth="1"/>
    <col min="9466" max="9466" width="11.5703125" bestFit="1" customWidth="1"/>
    <col min="9701" max="9701" width="6.42578125" customWidth="1"/>
    <col min="9702" max="9702" width="0.5703125" customWidth="1"/>
    <col min="9703" max="9703" width="27.7109375" customWidth="1"/>
    <col min="9704" max="9704" width="18.28515625" customWidth="1"/>
    <col min="9705" max="9705" width="17.42578125" customWidth="1"/>
    <col min="9706" max="9706" width="14.42578125" customWidth="1"/>
    <col min="9707" max="9707" width="20.5703125" customWidth="1"/>
    <col min="9708" max="9708" width="15.5703125" customWidth="1"/>
    <col min="9709" max="9709" width="20.42578125" customWidth="1"/>
    <col min="9710" max="9710" width="17" customWidth="1"/>
    <col min="9711" max="9711" width="16.7109375" bestFit="1" customWidth="1"/>
    <col min="9712" max="9712" width="17.140625" customWidth="1"/>
    <col min="9713" max="9713" width="14.140625" customWidth="1"/>
    <col min="9714" max="9714" width="15.42578125" bestFit="1" customWidth="1"/>
    <col min="9715" max="9715" width="14.28515625" customWidth="1"/>
    <col min="9717" max="9718" width="13.42578125" bestFit="1" customWidth="1"/>
    <col min="9722" max="9722" width="11.5703125" bestFit="1" customWidth="1"/>
    <col min="9957" max="9957" width="6.42578125" customWidth="1"/>
    <col min="9958" max="9958" width="0.5703125" customWidth="1"/>
    <col min="9959" max="9959" width="27.7109375" customWidth="1"/>
    <col min="9960" max="9960" width="18.28515625" customWidth="1"/>
    <col min="9961" max="9961" width="17.42578125" customWidth="1"/>
    <col min="9962" max="9962" width="14.42578125" customWidth="1"/>
    <col min="9963" max="9963" width="20.5703125" customWidth="1"/>
    <col min="9964" max="9964" width="15.5703125" customWidth="1"/>
    <col min="9965" max="9965" width="20.42578125" customWidth="1"/>
    <col min="9966" max="9966" width="17" customWidth="1"/>
    <col min="9967" max="9967" width="16.7109375" bestFit="1" customWidth="1"/>
    <col min="9968" max="9968" width="17.140625" customWidth="1"/>
    <col min="9969" max="9969" width="14.140625" customWidth="1"/>
    <col min="9970" max="9970" width="15.42578125" bestFit="1" customWidth="1"/>
    <col min="9971" max="9971" width="14.28515625" customWidth="1"/>
    <col min="9973" max="9974" width="13.42578125" bestFit="1" customWidth="1"/>
    <col min="9978" max="9978" width="11.5703125" bestFit="1" customWidth="1"/>
    <col min="10213" max="10213" width="6.42578125" customWidth="1"/>
    <col min="10214" max="10214" width="0.5703125" customWidth="1"/>
    <col min="10215" max="10215" width="27.7109375" customWidth="1"/>
    <col min="10216" max="10216" width="18.28515625" customWidth="1"/>
    <col min="10217" max="10217" width="17.42578125" customWidth="1"/>
    <col min="10218" max="10218" width="14.42578125" customWidth="1"/>
    <col min="10219" max="10219" width="20.5703125" customWidth="1"/>
    <col min="10220" max="10220" width="15.5703125" customWidth="1"/>
    <col min="10221" max="10221" width="20.42578125" customWidth="1"/>
    <col min="10222" max="10222" width="17" customWidth="1"/>
    <col min="10223" max="10223" width="16.7109375" bestFit="1" customWidth="1"/>
    <col min="10224" max="10224" width="17.140625" customWidth="1"/>
    <col min="10225" max="10225" width="14.140625" customWidth="1"/>
    <col min="10226" max="10226" width="15.42578125" bestFit="1" customWidth="1"/>
    <col min="10227" max="10227" width="14.28515625" customWidth="1"/>
    <col min="10229" max="10230" width="13.42578125" bestFit="1" customWidth="1"/>
    <col min="10234" max="10234" width="11.5703125" bestFit="1" customWidth="1"/>
    <col min="10469" max="10469" width="6.42578125" customWidth="1"/>
    <col min="10470" max="10470" width="0.5703125" customWidth="1"/>
    <col min="10471" max="10471" width="27.7109375" customWidth="1"/>
    <col min="10472" max="10472" width="18.28515625" customWidth="1"/>
    <col min="10473" max="10473" width="17.42578125" customWidth="1"/>
    <col min="10474" max="10474" width="14.42578125" customWidth="1"/>
    <col min="10475" max="10475" width="20.5703125" customWidth="1"/>
    <col min="10476" max="10476" width="15.5703125" customWidth="1"/>
    <col min="10477" max="10477" width="20.42578125" customWidth="1"/>
    <col min="10478" max="10478" width="17" customWidth="1"/>
    <col min="10479" max="10479" width="16.7109375" bestFit="1" customWidth="1"/>
    <col min="10480" max="10480" width="17.140625" customWidth="1"/>
    <col min="10481" max="10481" width="14.140625" customWidth="1"/>
    <col min="10482" max="10482" width="15.42578125" bestFit="1" customWidth="1"/>
    <col min="10483" max="10483" width="14.28515625" customWidth="1"/>
    <col min="10485" max="10486" width="13.42578125" bestFit="1" customWidth="1"/>
    <col min="10490" max="10490" width="11.5703125" bestFit="1" customWidth="1"/>
    <col min="10725" max="10725" width="6.42578125" customWidth="1"/>
    <col min="10726" max="10726" width="0.5703125" customWidth="1"/>
    <col min="10727" max="10727" width="27.7109375" customWidth="1"/>
    <col min="10728" max="10728" width="18.28515625" customWidth="1"/>
    <col min="10729" max="10729" width="17.42578125" customWidth="1"/>
    <col min="10730" max="10730" width="14.42578125" customWidth="1"/>
    <col min="10731" max="10731" width="20.5703125" customWidth="1"/>
    <col min="10732" max="10732" width="15.5703125" customWidth="1"/>
    <col min="10733" max="10733" width="20.42578125" customWidth="1"/>
    <col min="10734" max="10734" width="17" customWidth="1"/>
    <col min="10735" max="10735" width="16.7109375" bestFit="1" customWidth="1"/>
    <col min="10736" max="10736" width="17.140625" customWidth="1"/>
    <col min="10737" max="10737" width="14.140625" customWidth="1"/>
    <col min="10738" max="10738" width="15.42578125" bestFit="1" customWidth="1"/>
    <col min="10739" max="10739" width="14.28515625" customWidth="1"/>
    <col min="10741" max="10742" width="13.42578125" bestFit="1" customWidth="1"/>
    <col min="10746" max="10746" width="11.5703125" bestFit="1" customWidth="1"/>
    <col min="10981" max="10981" width="6.42578125" customWidth="1"/>
    <col min="10982" max="10982" width="0.5703125" customWidth="1"/>
    <col min="10983" max="10983" width="27.7109375" customWidth="1"/>
    <col min="10984" max="10984" width="18.28515625" customWidth="1"/>
    <col min="10985" max="10985" width="17.42578125" customWidth="1"/>
    <col min="10986" max="10986" width="14.42578125" customWidth="1"/>
    <col min="10987" max="10987" width="20.5703125" customWidth="1"/>
    <col min="10988" max="10988" width="15.5703125" customWidth="1"/>
    <col min="10989" max="10989" width="20.42578125" customWidth="1"/>
    <col min="10990" max="10990" width="17" customWidth="1"/>
    <col min="10991" max="10991" width="16.7109375" bestFit="1" customWidth="1"/>
    <col min="10992" max="10992" width="17.140625" customWidth="1"/>
    <col min="10993" max="10993" width="14.140625" customWidth="1"/>
    <col min="10994" max="10994" width="15.42578125" bestFit="1" customWidth="1"/>
    <col min="10995" max="10995" width="14.28515625" customWidth="1"/>
    <col min="10997" max="10998" width="13.42578125" bestFit="1" customWidth="1"/>
    <col min="11002" max="11002" width="11.5703125" bestFit="1" customWidth="1"/>
    <col min="11237" max="11237" width="6.42578125" customWidth="1"/>
    <col min="11238" max="11238" width="0.5703125" customWidth="1"/>
    <col min="11239" max="11239" width="27.7109375" customWidth="1"/>
    <col min="11240" max="11240" width="18.28515625" customWidth="1"/>
    <col min="11241" max="11241" width="17.42578125" customWidth="1"/>
    <col min="11242" max="11242" width="14.42578125" customWidth="1"/>
    <col min="11243" max="11243" width="20.5703125" customWidth="1"/>
    <col min="11244" max="11244" width="15.5703125" customWidth="1"/>
    <col min="11245" max="11245" width="20.42578125" customWidth="1"/>
    <col min="11246" max="11246" width="17" customWidth="1"/>
    <col min="11247" max="11247" width="16.7109375" bestFit="1" customWidth="1"/>
    <col min="11248" max="11248" width="17.140625" customWidth="1"/>
    <col min="11249" max="11249" width="14.140625" customWidth="1"/>
    <col min="11250" max="11250" width="15.42578125" bestFit="1" customWidth="1"/>
    <col min="11251" max="11251" width="14.28515625" customWidth="1"/>
    <col min="11253" max="11254" width="13.42578125" bestFit="1" customWidth="1"/>
    <col min="11258" max="11258" width="11.5703125" bestFit="1" customWidth="1"/>
    <col min="11493" max="11493" width="6.42578125" customWidth="1"/>
    <col min="11494" max="11494" width="0.5703125" customWidth="1"/>
    <col min="11495" max="11495" width="27.7109375" customWidth="1"/>
    <col min="11496" max="11496" width="18.28515625" customWidth="1"/>
    <col min="11497" max="11497" width="17.42578125" customWidth="1"/>
    <col min="11498" max="11498" width="14.42578125" customWidth="1"/>
    <col min="11499" max="11499" width="20.5703125" customWidth="1"/>
    <col min="11500" max="11500" width="15.5703125" customWidth="1"/>
    <col min="11501" max="11501" width="20.42578125" customWidth="1"/>
    <col min="11502" max="11502" width="17" customWidth="1"/>
    <col min="11503" max="11503" width="16.7109375" bestFit="1" customWidth="1"/>
    <col min="11504" max="11504" width="17.140625" customWidth="1"/>
    <col min="11505" max="11505" width="14.140625" customWidth="1"/>
    <col min="11506" max="11506" width="15.42578125" bestFit="1" customWidth="1"/>
    <col min="11507" max="11507" width="14.28515625" customWidth="1"/>
    <col min="11509" max="11510" width="13.42578125" bestFit="1" customWidth="1"/>
    <col min="11514" max="11514" width="11.5703125" bestFit="1" customWidth="1"/>
    <col min="11749" max="11749" width="6.42578125" customWidth="1"/>
    <col min="11750" max="11750" width="0.5703125" customWidth="1"/>
    <col min="11751" max="11751" width="27.7109375" customWidth="1"/>
    <col min="11752" max="11752" width="18.28515625" customWidth="1"/>
    <col min="11753" max="11753" width="17.42578125" customWidth="1"/>
    <col min="11754" max="11754" width="14.42578125" customWidth="1"/>
    <col min="11755" max="11755" width="20.5703125" customWidth="1"/>
    <col min="11756" max="11756" width="15.5703125" customWidth="1"/>
    <col min="11757" max="11757" width="20.42578125" customWidth="1"/>
    <col min="11758" max="11758" width="17" customWidth="1"/>
    <col min="11759" max="11759" width="16.7109375" bestFit="1" customWidth="1"/>
    <col min="11760" max="11760" width="17.140625" customWidth="1"/>
    <col min="11761" max="11761" width="14.140625" customWidth="1"/>
    <col min="11762" max="11762" width="15.42578125" bestFit="1" customWidth="1"/>
    <col min="11763" max="11763" width="14.28515625" customWidth="1"/>
    <col min="11765" max="11766" width="13.42578125" bestFit="1" customWidth="1"/>
    <col min="11770" max="11770" width="11.5703125" bestFit="1" customWidth="1"/>
    <col min="12005" max="12005" width="6.42578125" customWidth="1"/>
    <col min="12006" max="12006" width="0.5703125" customWidth="1"/>
    <col min="12007" max="12007" width="27.7109375" customWidth="1"/>
    <col min="12008" max="12008" width="18.28515625" customWidth="1"/>
    <col min="12009" max="12009" width="17.42578125" customWidth="1"/>
    <col min="12010" max="12010" width="14.42578125" customWidth="1"/>
    <col min="12011" max="12011" width="20.5703125" customWidth="1"/>
    <col min="12012" max="12012" width="15.5703125" customWidth="1"/>
    <col min="12013" max="12013" width="20.42578125" customWidth="1"/>
    <col min="12014" max="12014" width="17" customWidth="1"/>
    <col min="12015" max="12015" width="16.7109375" bestFit="1" customWidth="1"/>
    <col min="12016" max="12016" width="17.140625" customWidth="1"/>
    <col min="12017" max="12017" width="14.140625" customWidth="1"/>
    <col min="12018" max="12018" width="15.42578125" bestFit="1" customWidth="1"/>
    <col min="12019" max="12019" width="14.28515625" customWidth="1"/>
    <col min="12021" max="12022" width="13.42578125" bestFit="1" customWidth="1"/>
    <col min="12026" max="12026" width="11.5703125" bestFit="1" customWidth="1"/>
    <col min="12261" max="12261" width="6.42578125" customWidth="1"/>
    <col min="12262" max="12262" width="0.5703125" customWidth="1"/>
    <col min="12263" max="12263" width="27.7109375" customWidth="1"/>
    <col min="12264" max="12264" width="18.28515625" customWidth="1"/>
    <col min="12265" max="12265" width="17.42578125" customWidth="1"/>
    <col min="12266" max="12266" width="14.42578125" customWidth="1"/>
    <col min="12267" max="12267" width="20.5703125" customWidth="1"/>
    <col min="12268" max="12268" width="15.5703125" customWidth="1"/>
    <col min="12269" max="12269" width="20.42578125" customWidth="1"/>
    <col min="12270" max="12270" width="17" customWidth="1"/>
    <col min="12271" max="12271" width="16.7109375" bestFit="1" customWidth="1"/>
    <col min="12272" max="12272" width="17.140625" customWidth="1"/>
    <col min="12273" max="12273" width="14.140625" customWidth="1"/>
    <col min="12274" max="12274" width="15.42578125" bestFit="1" customWidth="1"/>
    <col min="12275" max="12275" width="14.28515625" customWidth="1"/>
    <col min="12277" max="12278" width="13.42578125" bestFit="1" customWidth="1"/>
    <col min="12282" max="12282" width="11.5703125" bestFit="1" customWidth="1"/>
    <col min="12517" max="12517" width="6.42578125" customWidth="1"/>
    <col min="12518" max="12518" width="0.5703125" customWidth="1"/>
    <col min="12519" max="12519" width="27.7109375" customWidth="1"/>
    <col min="12520" max="12520" width="18.28515625" customWidth="1"/>
    <col min="12521" max="12521" width="17.42578125" customWidth="1"/>
    <col min="12522" max="12522" width="14.42578125" customWidth="1"/>
    <col min="12523" max="12523" width="20.5703125" customWidth="1"/>
    <col min="12524" max="12524" width="15.5703125" customWidth="1"/>
    <col min="12525" max="12525" width="20.42578125" customWidth="1"/>
    <col min="12526" max="12526" width="17" customWidth="1"/>
    <col min="12527" max="12527" width="16.7109375" bestFit="1" customWidth="1"/>
    <col min="12528" max="12528" width="17.140625" customWidth="1"/>
    <col min="12529" max="12529" width="14.140625" customWidth="1"/>
    <col min="12530" max="12530" width="15.42578125" bestFit="1" customWidth="1"/>
    <col min="12531" max="12531" width="14.28515625" customWidth="1"/>
    <col min="12533" max="12534" width="13.42578125" bestFit="1" customWidth="1"/>
    <col min="12538" max="12538" width="11.5703125" bestFit="1" customWidth="1"/>
    <col min="12773" max="12773" width="6.42578125" customWidth="1"/>
    <col min="12774" max="12774" width="0.5703125" customWidth="1"/>
    <col min="12775" max="12775" width="27.7109375" customWidth="1"/>
    <col min="12776" max="12776" width="18.28515625" customWidth="1"/>
    <col min="12777" max="12777" width="17.42578125" customWidth="1"/>
    <col min="12778" max="12778" width="14.42578125" customWidth="1"/>
    <col min="12779" max="12779" width="20.5703125" customWidth="1"/>
    <col min="12780" max="12780" width="15.5703125" customWidth="1"/>
    <col min="12781" max="12781" width="20.42578125" customWidth="1"/>
    <col min="12782" max="12782" width="17" customWidth="1"/>
    <col min="12783" max="12783" width="16.7109375" bestFit="1" customWidth="1"/>
    <col min="12784" max="12784" width="17.140625" customWidth="1"/>
    <col min="12785" max="12785" width="14.140625" customWidth="1"/>
    <col min="12786" max="12786" width="15.42578125" bestFit="1" customWidth="1"/>
    <col min="12787" max="12787" width="14.28515625" customWidth="1"/>
    <col min="12789" max="12790" width="13.42578125" bestFit="1" customWidth="1"/>
    <col min="12794" max="12794" width="11.5703125" bestFit="1" customWidth="1"/>
    <col min="13029" max="13029" width="6.42578125" customWidth="1"/>
    <col min="13030" max="13030" width="0.5703125" customWidth="1"/>
    <col min="13031" max="13031" width="27.7109375" customWidth="1"/>
    <col min="13032" max="13032" width="18.28515625" customWidth="1"/>
    <col min="13033" max="13033" width="17.42578125" customWidth="1"/>
    <col min="13034" max="13034" width="14.42578125" customWidth="1"/>
    <col min="13035" max="13035" width="20.5703125" customWidth="1"/>
    <col min="13036" max="13036" width="15.5703125" customWidth="1"/>
    <col min="13037" max="13037" width="20.42578125" customWidth="1"/>
    <col min="13038" max="13038" width="17" customWidth="1"/>
    <col min="13039" max="13039" width="16.7109375" bestFit="1" customWidth="1"/>
    <col min="13040" max="13040" width="17.140625" customWidth="1"/>
    <col min="13041" max="13041" width="14.140625" customWidth="1"/>
    <col min="13042" max="13042" width="15.42578125" bestFit="1" customWidth="1"/>
    <col min="13043" max="13043" width="14.28515625" customWidth="1"/>
    <col min="13045" max="13046" width="13.42578125" bestFit="1" customWidth="1"/>
    <col min="13050" max="13050" width="11.5703125" bestFit="1" customWidth="1"/>
    <col min="13285" max="13285" width="6.42578125" customWidth="1"/>
    <col min="13286" max="13286" width="0.5703125" customWidth="1"/>
    <col min="13287" max="13287" width="27.7109375" customWidth="1"/>
    <col min="13288" max="13288" width="18.28515625" customWidth="1"/>
    <col min="13289" max="13289" width="17.42578125" customWidth="1"/>
    <col min="13290" max="13290" width="14.42578125" customWidth="1"/>
    <col min="13291" max="13291" width="20.5703125" customWidth="1"/>
    <col min="13292" max="13292" width="15.5703125" customWidth="1"/>
    <col min="13293" max="13293" width="20.42578125" customWidth="1"/>
    <col min="13294" max="13294" width="17" customWidth="1"/>
    <col min="13295" max="13295" width="16.7109375" bestFit="1" customWidth="1"/>
    <col min="13296" max="13296" width="17.140625" customWidth="1"/>
    <col min="13297" max="13297" width="14.140625" customWidth="1"/>
    <col min="13298" max="13298" width="15.42578125" bestFit="1" customWidth="1"/>
    <col min="13299" max="13299" width="14.28515625" customWidth="1"/>
    <col min="13301" max="13302" width="13.42578125" bestFit="1" customWidth="1"/>
    <col min="13306" max="13306" width="11.5703125" bestFit="1" customWidth="1"/>
    <col min="13541" max="13541" width="6.42578125" customWidth="1"/>
    <col min="13542" max="13542" width="0.5703125" customWidth="1"/>
    <col min="13543" max="13543" width="27.7109375" customWidth="1"/>
    <col min="13544" max="13544" width="18.28515625" customWidth="1"/>
    <col min="13545" max="13545" width="17.42578125" customWidth="1"/>
    <col min="13546" max="13546" width="14.42578125" customWidth="1"/>
    <col min="13547" max="13547" width="20.5703125" customWidth="1"/>
    <col min="13548" max="13548" width="15.5703125" customWidth="1"/>
    <col min="13549" max="13549" width="20.42578125" customWidth="1"/>
    <col min="13550" max="13550" width="17" customWidth="1"/>
    <col min="13551" max="13551" width="16.7109375" bestFit="1" customWidth="1"/>
    <col min="13552" max="13552" width="17.140625" customWidth="1"/>
    <col min="13553" max="13553" width="14.140625" customWidth="1"/>
    <col min="13554" max="13554" width="15.42578125" bestFit="1" customWidth="1"/>
    <col min="13555" max="13555" width="14.28515625" customWidth="1"/>
    <col min="13557" max="13558" width="13.42578125" bestFit="1" customWidth="1"/>
    <col min="13562" max="13562" width="11.5703125" bestFit="1" customWidth="1"/>
    <col min="13797" max="13797" width="6.42578125" customWidth="1"/>
    <col min="13798" max="13798" width="0.5703125" customWidth="1"/>
    <col min="13799" max="13799" width="27.7109375" customWidth="1"/>
    <col min="13800" max="13800" width="18.28515625" customWidth="1"/>
    <col min="13801" max="13801" width="17.42578125" customWidth="1"/>
    <col min="13802" max="13802" width="14.42578125" customWidth="1"/>
    <col min="13803" max="13803" width="20.5703125" customWidth="1"/>
    <col min="13804" max="13804" width="15.5703125" customWidth="1"/>
    <col min="13805" max="13805" width="20.42578125" customWidth="1"/>
    <col min="13806" max="13806" width="17" customWidth="1"/>
    <col min="13807" max="13807" width="16.7109375" bestFit="1" customWidth="1"/>
    <col min="13808" max="13808" width="17.140625" customWidth="1"/>
    <col min="13809" max="13809" width="14.140625" customWidth="1"/>
    <col min="13810" max="13810" width="15.42578125" bestFit="1" customWidth="1"/>
    <col min="13811" max="13811" width="14.28515625" customWidth="1"/>
    <col min="13813" max="13814" width="13.42578125" bestFit="1" customWidth="1"/>
    <col min="13818" max="13818" width="11.5703125" bestFit="1" customWidth="1"/>
    <col min="14053" max="14053" width="6.42578125" customWidth="1"/>
    <col min="14054" max="14054" width="0.5703125" customWidth="1"/>
    <col min="14055" max="14055" width="27.7109375" customWidth="1"/>
    <col min="14056" max="14056" width="18.28515625" customWidth="1"/>
    <col min="14057" max="14057" width="17.42578125" customWidth="1"/>
    <col min="14058" max="14058" width="14.42578125" customWidth="1"/>
    <col min="14059" max="14059" width="20.5703125" customWidth="1"/>
    <col min="14060" max="14060" width="15.5703125" customWidth="1"/>
    <col min="14061" max="14061" width="20.42578125" customWidth="1"/>
    <col min="14062" max="14062" width="17" customWidth="1"/>
    <col min="14063" max="14063" width="16.7109375" bestFit="1" customWidth="1"/>
    <col min="14064" max="14064" width="17.140625" customWidth="1"/>
    <col min="14065" max="14065" width="14.140625" customWidth="1"/>
    <col min="14066" max="14066" width="15.42578125" bestFit="1" customWidth="1"/>
    <col min="14067" max="14067" width="14.28515625" customWidth="1"/>
    <col min="14069" max="14070" width="13.42578125" bestFit="1" customWidth="1"/>
    <col min="14074" max="14074" width="11.5703125" bestFit="1" customWidth="1"/>
    <col min="14309" max="14309" width="6.42578125" customWidth="1"/>
    <col min="14310" max="14310" width="0.5703125" customWidth="1"/>
    <col min="14311" max="14311" width="27.7109375" customWidth="1"/>
    <col min="14312" max="14312" width="18.28515625" customWidth="1"/>
    <col min="14313" max="14313" width="17.42578125" customWidth="1"/>
    <col min="14314" max="14314" width="14.42578125" customWidth="1"/>
    <col min="14315" max="14315" width="20.5703125" customWidth="1"/>
    <col min="14316" max="14316" width="15.5703125" customWidth="1"/>
    <col min="14317" max="14317" width="20.42578125" customWidth="1"/>
    <col min="14318" max="14318" width="17" customWidth="1"/>
    <col min="14319" max="14319" width="16.7109375" bestFit="1" customWidth="1"/>
    <col min="14320" max="14320" width="17.140625" customWidth="1"/>
    <col min="14321" max="14321" width="14.140625" customWidth="1"/>
    <col min="14322" max="14322" width="15.42578125" bestFit="1" customWidth="1"/>
    <col min="14323" max="14323" width="14.28515625" customWidth="1"/>
    <col min="14325" max="14326" width="13.42578125" bestFit="1" customWidth="1"/>
    <col min="14330" max="14330" width="11.5703125" bestFit="1" customWidth="1"/>
    <col min="14565" max="14565" width="6.42578125" customWidth="1"/>
    <col min="14566" max="14566" width="0.5703125" customWidth="1"/>
    <col min="14567" max="14567" width="27.7109375" customWidth="1"/>
    <col min="14568" max="14568" width="18.28515625" customWidth="1"/>
    <col min="14569" max="14569" width="17.42578125" customWidth="1"/>
    <col min="14570" max="14570" width="14.42578125" customWidth="1"/>
    <col min="14571" max="14571" width="20.5703125" customWidth="1"/>
    <col min="14572" max="14572" width="15.5703125" customWidth="1"/>
    <col min="14573" max="14573" width="20.42578125" customWidth="1"/>
    <col min="14574" max="14574" width="17" customWidth="1"/>
    <col min="14575" max="14575" width="16.7109375" bestFit="1" customWidth="1"/>
    <col min="14576" max="14576" width="17.140625" customWidth="1"/>
    <col min="14577" max="14577" width="14.140625" customWidth="1"/>
    <col min="14578" max="14578" width="15.42578125" bestFit="1" customWidth="1"/>
    <col min="14579" max="14579" width="14.28515625" customWidth="1"/>
    <col min="14581" max="14582" width="13.42578125" bestFit="1" customWidth="1"/>
    <col min="14586" max="14586" width="11.5703125" bestFit="1" customWidth="1"/>
    <col min="14821" max="14821" width="6.42578125" customWidth="1"/>
    <col min="14822" max="14822" width="0.5703125" customWidth="1"/>
    <col min="14823" max="14823" width="27.7109375" customWidth="1"/>
    <col min="14824" max="14824" width="18.28515625" customWidth="1"/>
    <col min="14825" max="14825" width="17.42578125" customWidth="1"/>
    <col min="14826" max="14826" width="14.42578125" customWidth="1"/>
    <col min="14827" max="14827" width="20.5703125" customWidth="1"/>
    <col min="14828" max="14828" width="15.5703125" customWidth="1"/>
    <col min="14829" max="14829" width="20.42578125" customWidth="1"/>
    <col min="14830" max="14830" width="17" customWidth="1"/>
    <col min="14831" max="14831" width="16.7109375" bestFit="1" customWidth="1"/>
    <col min="14832" max="14832" width="17.140625" customWidth="1"/>
    <col min="14833" max="14833" width="14.140625" customWidth="1"/>
    <col min="14834" max="14834" width="15.42578125" bestFit="1" customWidth="1"/>
    <col min="14835" max="14835" width="14.28515625" customWidth="1"/>
    <col min="14837" max="14838" width="13.42578125" bestFit="1" customWidth="1"/>
    <col min="14842" max="14842" width="11.5703125" bestFit="1" customWidth="1"/>
    <col min="15077" max="15077" width="6.42578125" customWidth="1"/>
    <col min="15078" max="15078" width="0.5703125" customWidth="1"/>
    <col min="15079" max="15079" width="27.7109375" customWidth="1"/>
    <col min="15080" max="15080" width="18.28515625" customWidth="1"/>
    <col min="15081" max="15081" width="17.42578125" customWidth="1"/>
    <col min="15082" max="15082" width="14.42578125" customWidth="1"/>
    <col min="15083" max="15083" width="20.5703125" customWidth="1"/>
    <col min="15084" max="15084" width="15.5703125" customWidth="1"/>
    <col min="15085" max="15085" width="20.42578125" customWidth="1"/>
    <col min="15086" max="15086" width="17" customWidth="1"/>
    <col min="15087" max="15087" width="16.7109375" bestFit="1" customWidth="1"/>
    <col min="15088" max="15088" width="17.140625" customWidth="1"/>
    <col min="15089" max="15089" width="14.140625" customWidth="1"/>
    <col min="15090" max="15090" width="15.42578125" bestFit="1" customWidth="1"/>
    <col min="15091" max="15091" width="14.28515625" customWidth="1"/>
    <col min="15093" max="15094" width="13.42578125" bestFit="1" customWidth="1"/>
    <col min="15098" max="15098" width="11.5703125" bestFit="1" customWidth="1"/>
    <col min="15333" max="15333" width="6.42578125" customWidth="1"/>
    <col min="15334" max="15334" width="0.5703125" customWidth="1"/>
    <col min="15335" max="15335" width="27.7109375" customWidth="1"/>
    <col min="15336" max="15336" width="18.28515625" customWidth="1"/>
    <col min="15337" max="15337" width="17.42578125" customWidth="1"/>
    <col min="15338" max="15338" width="14.42578125" customWidth="1"/>
    <col min="15339" max="15339" width="20.5703125" customWidth="1"/>
    <col min="15340" max="15340" width="15.5703125" customWidth="1"/>
    <col min="15341" max="15341" width="20.42578125" customWidth="1"/>
    <col min="15342" max="15342" width="17" customWidth="1"/>
    <col min="15343" max="15343" width="16.7109375" bestFit="1" customWidth="1"/>
    <col min="15344" max="15344" width="17.140625" customWidth="1"/>
    <col min="15345" max="15345" width="14.140625" customWidth="1"/>
    <col min="15346" max="15346" width="15.42578125" bestFit="1" customWidth="1"/>
    <col min="15347" max="15347" width="14.28515625" customWidth="1"/>
    <col min="15349" max="15350" width="13.42578125" bestFit="1" customWidth="1"/>
    <col min="15354" max="15354" width="11.5703125" bestFit="1" customWidth="1"/>
    <col min="15589" max="15589" width="6.42578125" customWidth="1"/>
    <col min="15590" max="15590" width="0.5703125" customWidth="1"/>
    <col min="15591" max="15591" width="27.7109375" customWidth="1"/>
    <col min="15592" max="15592" width="18.28515625" customWidth="1"/>
    <col min="15593" max="15593" width="17.42578125" customWidth="1"/>
    <col min="15594" max="15594" width="14.42578125" customWidth="1"/>
    <col min="15595" max="15595" width="20.5703125" customWidth="1"/>
    <col min="15596" max="15596" width="15.5703125" customWidth="1"/>
    <col min="15597" max="15597" width="20.42578125" customWidth="1"/>
    <col min="15598" max="15598" width="17" customWidth="1"/>
    <col min="15599" max="15599" width="16.7109375" bestFit="1" customWidth="1"/>
    <col min="15600" max="15600" width="17.140625" customWidth="1"/>
    <col min="15601" max="15601" width="14.140625" customWidth="1"/>
    <col min="15602" max="15602" width="15.42578125" bestFit="1" customWidth="1"/>
    <col min="15603" max="15603" width="14.28515625" customWidth="1"/>
    <col min="15605" max="15606" width="13.42578125" bestFit="1" customWidth="1"/>
    <col min="15610" max="15610" width="11.5703125" bestFit="1" customWidth="1"/>
    <col min="15845" max="15845" width="6.42578125" customWidth="1"/>
    <col min="15846" max="15846" width="0.5703125" customWidth="1"/>
    <col min="15847" max="15847" width="27.7109375" customWidth="1"/>
    <col min="15848" max="15848" width="18.28515625" customWidth="1"/>
    <col min="15849" max="15849" width="17.42578125" customWidth="1"/>
    <col min="15850" max="15850" width="14.42578125" customWidth="1"/>
    <col min="15851" max="15851" width="20.5703125" customWidth="1"/>
    <col min="15852" max="15852" width="15.5703125" customWidth="1"/>
    <col min="15853" max="15853" width="20.42578125" customWidth="1"/>
    <col min="15854" max="15854" width="17" customWidth="1"/>
    <col min="15855" max="15855" width="16.7109375" bestFit="1" customWidth="1"/>
    <col min="15856" max="15856" width="17.140625" customWidth="1"/>
    <col min="15857" max="15857" width="14.140625" customWidth="1"/>
    <col min="15858" max="15858" width="15.42578125" bestFit="1" customWidth="1"/>
    <col min="15859" max="15859" width="14.28515625" customWidth="1"/>
    <col min="15861" max="15862" width="13.42578125" bestFit="1" customWidth="1"/>
    <col min="15866" max="15866" width="11.5703125" bestFit="1" customWidth="1"/>
    <col min="16101" max="16101" width="6.42578125" customWidth="1"/>
    <col min="16102" max="16102" width="0.5703125" customWidth="1"/>
    <col min="16103" max="16103" width="27.7109375" customWidth="1"/>
    <col min="16104" max="16104" width="18.28515625" customWidth="1"/>
    <col min="16105" max="16105" width="17.42578125" customWidth="1"/>
    <col min="16106" max="16106" width="14.42578125" customWidth="1"/>
    <col min="16107" max="16107" width="20.5703125" customWidth="1"/>
    <col min="16108" max="16108" width="15.5703125" customWidth="1"/>
    <col min="16109" max="16109" width="20.42578125" customWidth="1"/>
    <col min="16110" max="16110" width="17" customWidth="1"/>
    <col min="16111" max="16111" width="16.7109375" bestFit="1" customWidth="1"/>
    <col min="16112" max="16112" width="17.140625" customWidth="1"/>
    <col min="16113" max="16113" width="14.140625" customWidth="1"/>
    <col min="16114" max="16114" width="15.42578125" bestFit="1" customWidth="1"/>
    <col min="16115" max="16115" width="14.28515625" customWidth="1"/>
    <col min="16117" max="16118" width="13.42578125" bestFit="1" customWidth="1"/>
    <col min="16122" max="16122" width="11.5703125" bestFit="1" customWidth="1"/>
  </cols>
  <sheetData>
    <row r="1" spans="2:6" ht="15" customHeight="1" x14ac:dyDescent="0.2">
      <c r="B1" s="2" t="s">
        <v>0</v>
      </c>
    </row>
    <row r="2" spans="2:6" ht="15" customHeight="1" x14ac:dyDescent="0.2">
      <c r="B2" s="2" t="s">
        <v>1</v>
      </c>
    </row>
    <row r="3" spans="2:6" ht="15" customHeight="1" x14ac:dyDescent="0.2">
      <c r="B3" s="2" t="s">
        <v>2</v>
      </c>
      <c r="C3" s="4"/>
      <c r="D3" s="5"/>
      <c r="E3" s="5"/>
      <c r="F3" s="6"/>
    </row>
    <row r="4" spans="2:6" ht="20.25" customHeight="1" thickBot="1" x14ac:dyDescent="0.25">
      <c r="C4" s="7"/>
      <c r="D4" s="8"/>
      <c r="E4" s="8"/>
    </row>
    <row r="5" spans="2:6" ht="57" thickBot="1" x14ac:dyDescent="0.25">
      <c r="B5" s="9"/>
      <c r="C5" s="11" t="s">
        <v>3</v>
      </c>
      <c r="D5" s="10" t="s">
        <v>4</v>
      </c>
      <c r="E5" s="10" t="s">
        <v>5</v>
      </c>
      <c r="F5" s="12" t="s">
        <v>6</v>
      </c>
    </row>
    <row r="6" spans="2:6" ht="18" customHeight="1" x14ac:dyDescent="0.2">
      <c r="B6" s="13" t="s">
        <v>7</v>
      </c>
      <c r="C6" s="14"/>
      <c r="D6" s="15"/>
      <c r="E6" s="16"/>
      <c r="F6" s="17"/>
    </row>
    <row r="7" spans="2:6" ht="18" customHeight="1" x14ac:dyDescent="0.2">
      <c r="B7" s="18" t="s">
        <v>8</v>
      </c>
      <c r="C7" s="19">
        <v>4000</v>
      </c>
      <c r="D7" s="19">
        <v>3607.33</v>
      </c>
      <c r="E7" s="20">
        <f>+D7/C7</f>
        <v>0.90183250000000004</v>
      </c>
      <c r="F7" s="21">
        <f t="shared" ref="F7:F13" si="0">+D7-C7</f>
        <v>-392.67000000000007</v>
      </c>
    </row>
    <row r="8" spans="2:6" ht="18" customHeight="1" x14ac:dyDescent="0.2">
      <c r="B8" s="18" t="s">
        <v>9</v>
      </c>
      <c r="C8" s="19">
        <v>7826950.833333333</v>
      </c>
      <c r="D8" s="19">
        <v>8168966.0400000028</v>
      </c>
      <c r="E8" s="20">
        <f>+D8/C8</f>
        <v>1.0436971195998956</v>
      </c>
      <c r="F8" s="21">
        <f t="shared" si="0"/>
        <v>342015.20666666981</v>
      </c>
    </row>
    <row r="9" spans="2:6" ht="18" customHeight="1" x14ac:dyDescent="0.2">
      <c r="B9" s="18" t="s">
        <v>10</v>
      </c>
      <c r="C9" s="19">
        <v>1666.6666666666667</v>
      </c>
      <c r="D9" s="19">
        <v>0</v>
      </c>
      <c r="E9" s="20" t="s">
        <v>11</v>
      </c>
      <c r="F9" s="21">
        <f t="shared" si="0"/>
        <v>-1666.6666666666667</v>
      </c>
    </row>
    <row r="10" spans="2:6" ht="18" customHeight="1" x14ac:dyDescent="0.2">
      <c r="B10" s="18" t="s">
        <v>12</v>
      </c>
      <c r="C10" s="19">
        <v>32189.583333333332</v>
      </c>
      <c r="D10" s="19">
        <v>40609.479999999981</v>
      </c>
      <c r="E10" s="22">
        <f>+D10/C10</f>
        <v>1.2615720924212019</v>
      </c>
      <c r="F10" s="23">
        <f t="shared" si="0"/>
        <v>8419.8966666666493</v>
      </c>
    </row>
    <row r="11" spans="2:6" ht="18" customHeight="1" x14ac:dyDescent="0.2">
      <c r="B11" s="18" t="s">
        <v>13</v>
      </c>
      <c r="C11" s="19">
        <v>5255706.25</v>
      </c>
      <c r="D11" s="19">
        <v>6548368.1799999997</v>
      </c>
      <c r="E11" s="20">
        <f>+D11/C11</f>
        <v>1.2459539914354991</v>
      </c>
      <c r="F11" s="21">
        <f t="shared" si="0"/>
        <v>1292661.9299999997</v>
      </c>
    </row>
    <row r="12" spans="2:6" ht="18" customHeight="1" x14ac:dyDescent="0.2">
      <c r="B12" s="18" t="s">
        <v>14</v>
      </c>
      <c r="C12" s="19">
        <v>0</v>
      </c>
      <c r="D12" s="19">
        <v>0</v>
      </c>
      <c r="E12" s="20" t="s">
        <v>11</v>
      </c>
      <c r="F12" s="23">
        <f t="shared" si="0"/>
        <v>0</v>
      </c>
    </row>
    <row r="13" spans="2:6" ht="18" customHeight="1" thickBot="1" x14ac:dyDescent="0.25">
      <c r="B13" s="24" t="s">
        <v>15</v>
      </c>
      <c r="C13" s="19">
        <v>1539730.405</v>
      </c>
      <c r="D13" s="19">
        <v>1012140.45</v>
      </c>
      <c r="E13" s="20" t="s">
        <v>11</v>
      </c>
      <c r="F13" s="21">
        <f t="shared" si="0"/>
        <v>-527589.95500000007</v>
      </c>
    </row>
    <row r="14" spans="2:6" ht="18" customHeight="1" thickBot="1" x14ac:dyDescent="0.25">
      <c r="B14" s="25" t="s">
        <v>16</v>
      </c>
      <c r="C14" s="26">
        <f>SUM(C7:C13)</f>
        <v>14660243.738333331</v>
      </c>
      <c r="D14" s="26">
        <f>SUM(D7:D13)</f>
        <v>15773691.480000002</v>
      </c>
      <c r="E14" s="27">
        <f>+D14/C14</f>
        <v>1.0759501520943509</v>
      </c>
      <c r="F14" s="28">
        <f t="shared" ref="F14" si="1">SUM(F7:F13)</f>
        <v>1113447.7416666695</v>
      </c>
    </row>
    <row r="15" spans="2:6" ht="18" customHeight="1" x14ac:dyDescent="0.2">
      <c r="B15" s="13" t="s">
        <v>17</v>
      </c>
      <c r="C15" s="29"/>
      <c r="D15" s="30"/>
      <c r="E15" s="31"/>
      <c r="F15" s="32"/>
    </row>
    <row r="16" spans="2:6" ht="18" customHeight="1" x14ac:dyDescent="0.2">
      <c r="B16" s="18" t="s">
        <v>18</v>
      </c>
      <c r="C16" s="33">
        <v>1155027.1375</v>
      </c>
      <c r="D16" s="19">
        <v>1102304.6099999999</v>
      </c>
      <c r="E16" s="20">
        <f t="shared" ref="E16:E23" si="2">+D16/C16</f>
        <v>0.95435386252991816</v>
      </c>
      <c r="F16" s="23">
        <f t="shared" ref="F16:F22" si="3">D16-C16</f>
        <v>-52722.527500000084</v>
      </c>
    </row>
    <row r="17" spans="1:6" ht="18" customHeight="1" x14ac:dyDescent="0.2">
      <c r="B17" s="18" t="s">
        <v>19</v>
      </c>
      <c r="C17" s="19">
        <v>518300.6</v>
      </c>
      <c r="D17" s="19">
        <v>712502.85000000009</v>
      </c>
      <c r="E17" s="20">
        <f t="shared" si="2"/>
        <v>1.3746903823765593</v>
      </c>
      <c r="F17" s="23">
        <f t="shared" si="3"/>
        <v>194202.25000000012</v>
      </c>
    </row>
    <row r="18" spans="1:6" s="3" customFormat="1" ht="18" customHeight="1" x14ac:dyDescent="0.2">
      <c r="A18" s="34"/>
      <c r="B18" s="35" t="s">
        <v>20</v>
      </c>
      <c r="C18" s="19">
        <v>1002760.4175</v>
      </c>
      <c r="D18" s="19">
        <v>862511.77</v>
      </c>
      <c r="E18" s="22">
        <f t="shared" si="2"/>
        <v>0.8601374315814575</v>
      </c>
      <c r="F18" s="23">
        <f t="shared" si="3"/>
        <v>-140248.64749999996</v>
      </c>
    </row>
    <row r="19" spans="1:6" ht="18" customHeight="1" x14ac:dyDescent="0.2">
      <c r="B19" s="18" t="s">
        <v>10</v>
      </c>
      <c r="C19" s="19">
        <v>529036.52</v>
      </c>
      <c r="D19" s="19">
        <v>584566.74</v>
      </c>
      <c r="E19" s="20">
        <f t="shared" si="2"/>
        <v>1.1049648141493142</v>
      </c>
      <c r="F19" s="23">
        <f t="shared" si="3"/>
        <v>55530.219999999972</v>
      </c>
    </row>
    <row r="20" spans="1:6" ht="18" customHeight="1" x14ac:dyDescent="0.2">
      <c r="B20" s="18" t="s">
        <v>21</v>
      </c>
      <c r="C20" s="19">
        <v>181727.08333333334</v>
      </c>
      <c r="D20" s="19">
        <v>7519.8500000000058</v>
      </c>
      <c r="E20" s="20">
        <f t="shared" si="2"/>
        <v>4.1379908058099976E-2</v>
      </c>
      <c r="F20" s="21">
        <f t="shared" si="3"/>
        <v>-174207.23333333334</v>
      </c>
    </row>
    <row r="21" spans="1:6" ht="18" customHeight="1" x14ac:dyDescent="0.2">
      <c r="B21" s="18" t="s">
        <v>22</v>
      </c>
      <c r="C21" s="19">
        <v>8880000</v>
      </c>
      <c r="D21" s="19">
        <v>9548105.3500000015</v>
      </c>
      <c r="E21" s="20">
        <f t="shared" si="2"/>
        <v>1.0752370889639642</v>
      </c>
      <c r="F21" s="21">
        <f t="shared" si="3"/>
        <v>668105.35000000149</v>
      </c>
    </row>
    <row r="22" spans="1:6" ht="18" customHeight="1" thickBot="1" x14ac:dyDescent="0.25">
      <c r="B22" s="24" t="s">
        <v>23</v>
      </c>
      <c r="C22" s="19">
        <v>2393391.98</v>
      </c>
      <c r="D22" s="19">
        <v>2956180.3099999996</v>
      </c>
      <c r="E22" s="20">
        <f t="shared" si="2"/>
        <v>1.2351425653227097</v>
      </c>
      <c r="F22" s="21">
        <f t="shared" si="3"/>
        <v>562788.32999999961</v>
      </c>
    </row>
    <row r="23" spans="1:6" ht="18" customHeight="1" thickBot="1" x14ac:dyDescent="0.25">
      <c r="B23" s="36" t="s">
        <v>24</v>
      </c>
      <c r="C23" s="37">
        <f>SUM(C16:C22)</f>
        <v>14660243.738333333</v>
      </c>
      <c r="D23" s="37">
        <f t="shared" ref="D23" si="4">SUM(D16:D22)</f>
        <v>15773691.48</v>
      </c>
      <c r="E23" s="27">
        <f t="shared" si="2"/>
        <v>1.0759501520943506</v>
      </c>
      <c r="F23" s="28">
        <f t="shared" ref="F23" si="5">SUM(F16:F22)</f>
        <v>1113447.7416666679</v>
      </c>
    </row>
    <row r="25" spans="1:6" x14ac:dyDescent="0.2">
      <c r="C25" s="38"/>
      <c r="D25" s="38"/>
    </row>
  </sheetData>
  <pageMargins left="0.9055118110236221" right="0.78740157480314965" top="1.0236220472440944" bottom="0.19685039370078741" header="0" footer="0"/>
  <pageSetup scale="90" orientation="portrait" r:id="rId1"/>
  <headerFooter alignWithMargins="0"/>
  <ignoredErrors>
    <ignoredError sqref="E14 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2021-FSV</vt:lpstr>
      <vt:lpstr>'ABRIL 2021-FSV'!Área_de_impresión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2021-05-13T15:55:10Z</cp:lastPrinted>
  <dcterms:created xsi:type="dcterms:W3CDTF">2021-05-13T15:34:36Z</dcterms:created>
  <dcterms:modified xsi:type="dcterms:W3CDTF">2021-05-13T15:55:11Z</dcterms:modified>
</cp:coreProperties>
</file>