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ersonales\u890169$\AÑO 2020\UNIDAD DE ACCESO A LA INFORMACION 2020\INFORMACION OFICIOSA- TERCER TRIMESTRE 2020\"/>
    </mc:Choice>
  </mc:AlternateContent>
  <xr:revisionPtr revIDLastSave="0" documentId="13_ncr:1_{33C30965-3F28-40E7-876F-BD299E43425A}" xr6:coauthVersionLast="45" xr6:coauthVersionMax="45" xr10:uidLastSave="{00000000-0000-0000-0000-000000000000}"/>
  <bookViews>
    <workbookView xWindow="-120" yWindow="-120" windowWidth="20730" windowHeight="11160" xr2:uid="{D1196312-E847-4AEA-B416-DEBE2FB95315}"/>
  </bookViews>
  <sheets>
    <sheet name="TRANSFERENCIA MES DE JULIO 20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0">#REF!</definedName>
    <definedName name="_AFP101">#REF!</definedName>
    <definedName name="_AFP102">#REF!</definedName>
    <definedName name="_AFP103">#REF!</definedName>
    <definedName name="_AFP401">#REF!</definedName>
    <definedName name="_ag01" localSheetId="0">[1]ttl!#REF!</definedName>
    <definedName name="_ag01">[2]ttl!#REF!</definedName>
    <definedName name="_ag02" localSheetId="0">[1]ttl!#REF!</definedName>
    <definedName name="_ag02">[2]ttl!#REF!</definedName>
    <definedName name="_ag03" localSheetId="0">[1]ttl!#REF!</definedName>
    <definedName name="_ag03">[2]ttl!#REF!</definedName>
    <definedName name="_ag0401" localSheetId="0">[1]ttl!#REF!</definedName>
    <definedName name="_ag0401">[2]ttl!#REF!</definedName>
    <definedName name="_sal0101">[3]ttl!#REF!</definedName>
    <definedName name="_sal0102">[3]ttl!#REF!</definedName>
    <definedName name="_sal0103">[3]ttl!#REF!</definedName>
    <definedName name="_SAL013">[4]cc!#REF!</definedName>
    <definedName name="_SAL0301" localSheetId="0">[5]cc!#REF!</definedName>
    <definedName name="_SAL0301">[6]cc!#REF!</definedName>
    <definedName name="_SAL031">[4]cc!#REF!</definedName>
    <definedName name="_sal0401">[3]ttl!#REF!</definedName>
    <definedName name="A">#N/A</definedName>
    <definedName name="afiliacion_2001" localSheetId="0">#REF!</definedName>
    <definedName name="afiliacion_2001">#REF!</definedName>
    <definedName name="agui0101" localSheetId="0">[3]ttl!#REF!</definedName>
    <definedName name="agui0101">[3]ttl!#REF!</definedName>
    <definedName name="agui0102">[3]ttl!#REF!</definedName>
    <definedName name="agui0103">[3]ttl!#REF!</definedName>
    <definedName name="agui0401">[3]ttl!#REF!</definedName>
    <definedName name="aguinaldo0101" localSheetId="0">#REF!</definedName>
    <definedName name="aguinaldo0101">#REF!</definedName>
    <definedName name="alimenticio" localSheetId="0">'[7]bases y prorrateo'!$F$66</definedName>
    <definedName name="alimenticio">'[8]bases y prorrateo'!$F$66</definedName>
    <definedName name="ARBITRO" localSheetId="0">'[7]bases y prorrateo'!$F$74</definedName>
    <definedName name="ARBITRO">'[8]bases y prorrateo'!$F$74</definedName>
    <definedName name="aro" localSheetId="0">'[7]bases y prorrateo'!$F$63</definedName>
    <definedName name="aro">'[8]bases y prorrateo'!$F$63</definedName>
    <definedName name="B">#N/A</definedName>
    <definedName name="BASE" localSheetId="0">#REF!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 localSheetId="0">[9]colo!#REF!</definedName>
    <definedName name="ca">[10]colo!#REF!</definedName>
    <definedName name="CALZADO" localSheetId="0">'[11]bases y prorrateo'!$F$82</definedName>
    <definedName name="CALZADO">'[12]bases y prorrateo'!$F$82</definedName>
    <definedName name="CAPACIT_NO_USAN" localSheetId="0">'[11]bases y prorrateo'!#REF!</definedName>
    <definedName name="CAPACIT_NO_USAN">'[12]bases y prorrateo'!#REF!</definedName>
    <definedName name="CAPACITACION" localSheetId="0">'[7]bases y prorrateo'!$F$81</definedName>
    <definedName name="CAPACITACION">'[8]bases y prorrateo'!$F$81</definedName>
    <definedName name="CAPAS" localSheetId="0">'[11]bases y prorrateo'!#REF!</definedName>
    <definedName name="CAPAS">'[12]bases y prorrateo'!#REF!</definedName>
    <definedName name="cct" localSheetId="0">[9]colo!#REF!</definedName>
    <definedName name="cct">[10]colo!#REF!</definedName>
    <definedName name="CENTROS_RECR" localSheetId="0">'[11]bases y prorrateo'!$F$87</definedName>
    <definedName name="CENTROS_RECR">'[12]bases y prorrateo'!$F$87</definedName>
    <definedName name="colag" localSheetId="0">[1]colo!$O$8</definedName>
    <definedName name="colag">[2]colo!$O$8</definedName>
    <definedName name="colagu" localSheetId="0">[1]colo!#REF!</definedName>
    <definedName name="colagu">[2]colo!#REF!</definedName>
    <definedName name="colind" localSheetId="0">[1]colo!#REF!</definedName>
    <definedName name="colind">[2]colo!#REF!</definedName>
    <definedName name="colindem" localSheetId="0">[1]colo!$P$8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0">[3]colo!#REF!</definedName>
    <definedName name="coloagui">[3]colo!#REF!</definedName>
    <definedName name="coloindem">[3]colo!#REF!</definedName>
    <definedName name="colosal">[3]colo!#REF!</definedName>
    <definedName name="colosobre">[3]colo!#REF!</definedName>
    <definedName name="COLOTOTAL">[3]colo!#REF!</definedName>
    <definedName name="colsal" localSheetId="0">[1]colo!$K$8</definedName>
    <definedName name="colsal">[2]colo!$K$8</definedName>
    <definedName name="colsala" localSheetId="0">[1]colo!#REF!</definedName>
    <definedName name="colsala">[2]colo!#REF!</definedName>
    <definedName name="colsala1" localSheetId="0">[1]colo!#REF!</definedName>
    <definedName name="colsala1">[2]colo!#REF!</definedName>
    <definedName name="colsobr" localSheetId="0">[1]colo!$N$8</definedName>
    <definedName name="colsobr">[2]colo!$N$8</definedName>
    <definedName name="colsobre" localSheetId="0">[1]colo!#REF!</definedName>
    <definedName name="colsobre">[2]colo!#REF!</definedName>
    <definedName name="colttl" localSheetId="0">[1]colo!#REF!</definedName>
    <definedName name="colttl">[2]colo!#REF!</definedName>
    <definedName name="CONSULTORIAS" localSheetId="0">'[11]bases y prorrateo'!$F$94</definedName>
    <definedName name="CONSULTORIAS">'[12]bases y prorrateo'!$F$94</definedName>
    <definedName name="cor" localSheetId="0">[1]colo!$K$9</definedName>
    <definedName name="cor">[2]colo!$K$9</definedName>
    <definedName name="cortador">[3]colo!$K$9</definedName>
    <definedName name="cortadoress">[3]colo!$K$9</definedName>
    <definedName name="cosala1" localSheetId="0">[1]colo!#REF!</definedName>
    <definedName name="cosala1">[2]colo!#REF!</definedName>
    <definedName name="cosala10">[3]ttl!#REF!</definedName>
    <definedName name="cosala11">[3]ttl!#REF!</definedName>
    <definedName name="cosala2" localSheetId="0">[9]colo!#REF!</definedName>
    <definedName name="cosala2">[10]colo!#REF!</definedName>
    <definedName name="cosala3" localSheetId="0">[9]colo!#REF!</definedName>
    <definedName name="cosala3">[10]colo!#REF!</definedName>
    <definedName name="cosala4" localSheetId="0">#REF!</definedName>
    <definedName name="cosala4">#REF!</definedName>
    <definedName name="cosala5">#REF!</definedName>
    <definedName name="cosala6">[3]ttl!#REF!</definedName>
    <definedName name="cosala7">[3]ttl!#REF!</definedName>
    <definedName name="cosala8" localSheetId="0">#REF!</definedName>
    <definedName name="cosala8">#REF!</definedName>
    <definedName name="cosala9">#REF!</definedName>
    <definedName name="cs" localSheetId="0">[9]colo!#REF!</definedName>
    <definedName name="cs">[10]colo!#REF!</definedName>
    <definedName name="ct" localSheetId="0">[9]colo!#REF!</definedName>
    <definedName name="ct">[10]colo!#REF!</definedName>
    <definedName name="datos2001" localSheetId="0">#REF!</definedName>
    <definedName name="datos2001">#REF!</definedName>
    <definedName name="EJECUTIVO_ACTUAL">#REF!</definedName>
    <definedName name="EJECUTIVO_PROYECTADO">#REF!</definedName>
    <definedName name="extras_persona">[13]EXT!$C$29</definedName>
    <definedName name="extras0101" localSheetId="0">[3]ttl!#REF!</definedName>
    <definedName name="extras0101">[3]ttl!#REF!</definedName>
    <definedName name="extras0102">[3]ttl!#REF!</definedName>
    <definedName name="extras0103">[3]ttl!#REF!</definedName>
    <definedName name="extras0401">[3]ttl!#REF!</definedName>
    <definedName name="fecha">[14]Hoja1!$B$2</definedName>
    <definedName name="femenino_ad" localSheetId="0">'[7]bases y prorrateo'!$F$68</definedName>
    <definedName name="femenino_ad">'[8]bases y prorrateo'!$F$68</definedName>
    <definedName name="femenino_ser" localSheetId="0">'[7]bases y prorrateo'!$F$69</definedName>
    <definedName name="femenino_ser">'[8]bases y prorrateo'!$F$69</definedName>
    <definedName name="FESTEJOS" localSheetId="0">'[7]bases y prorrateo'!$F$73</definedName>
    <definedName name="FESTEJOS">'[8]bases y prorrateo'!$F$73</definedName>
    <definedName name="funeraria" localSheetId="0">'[7]bases y prorrateo'!$F$65</definedName>
    <definedName name="funeraria">'[8]bases y prorrateo'!$F$65</definedName>
    <definedName name="g" localSheetId="0">[3]ttl!#REF!</definedName>
    <definedName name="g">[3]ttl!#REF!</definedName>
    <definedName name="GERIATRA" localSheetId="0">'[7]bases y prorrateo'!$F$78</definedName>
    <definedName name="GERIATRA">'[8]bases y prorrateo'!$F$78</definedName>
    <definedName name="GINECOLOGO" localSheetId="0">'[7]bases y prorrateo'!$F$76</definedName>
    <definedName name="GINECOLOGO">'[8]bases y prorrateo'!$F$76</definedName>
    <definedName name="HIGORE" localSheetId="0">#REF!</definedName>
    <definedName name="HIGORE">#REF!</definedName>
    <definedName name="HOJA_DATOS">#REF!</definedName>
    <definedName name="indem0101">[3]ttl!#REF!</definedName>
    <definedName name="indem0102">[3]ttl!#REF!</definedName>
    <definedName name="indem0103">[3]ttl!#REF!</definedName>
    <definedName name="indem0401">[3]ttl!#REF!</definedName>
    <definedName name="INPEP101" localSheetId="0">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 localSheetId="0">'[7]bases y prorrateo'!$F$62</definedName>
    <definedName name="lentes">'[8]bases y prorrateo'!$F$62</definedName>
    <definedName name="MANOLO" localSheetId="0">#REF!</definedName>
    <definedName name="MANOLO">#REF!</definedName>
    <definedName name="masculino" localSheetId="0">'[7]bases y prorrateo'!$F$70</definedName>
    <definedName name="masculino">'[8]bases y prorrateo'!$F$70</definedName>
    <definedName name="MEDICINA" localSheetId="0">'[7]bases y prorrateo'!$F$72</definedName>
    <definedName name="MEDICINA">'[8]bases y prorrateo'!$F$72</definedName>
    <definedName name="MEDICO_FSV" localSheetId="0">'[7]bases y prorrateo'!$F$77</definedName>
    <definedName name="MEDICO_FSV">'[8]bases y prorrateo'!$F$77</definedName>
    <definedName name="MIGUEL1" localSheetId="0">#REF!</definedName>
    <definedName name="MIGUEL1">#REF!</definedName>
    <definedName name="ODONTOL_AGEN" localSheetId="0">'[7]bases y prorrateo'!$F$80</definedName>
    <definedName name="ODONTOL_AGEN">'[8]bases y prorrateo'!$F$80</definedName>
    <definedName name="ODONTOL_SS" localSheetId="0">'[7]bases y prorrateo'!$F$79</definedName>
    <definedName name="ODONTOL_SS">'[8]bases y prorrateo'!$F$79</definedName>
    <definedName name="OFTALMOLOGO" localSheetId="0">'[7]bases y prorrateo'!$F$75</definedName>
    <definedName name="OFTALMOLOGO">'[8]bases y prorrateo'!$F$75</definedName>
    <definedName name="OPERATIVO_ACTUAL" localSheetId="0">#REF!</definedName>
    <definedName name="OPERATIVO_ACTUAL">#REF!</definedName>
    <definedName name="OPERATIVO_PROYECTADO">#REF!</definedName>
    <definedName name="patron0101">[3]ttl!#REF!</definedName>
    <definedName name="patron0102">[3]ttl!#REF!</definedName>
    <definedName name="patron0103">[3]ttl!#REF!</definedName>
    <definedName name="patron0401">[3]ttl!#REF!</definedName>
    <definedName name="PELOTAS_OTROS" localSheetId="0">'[11]bases y prorrateo'!$F$83</definedName>
    <definedName name="PELOTAS_OTROS">'[12]bases y prorrateo'!$F$83</definedName>
    <definedName name="PRESTAMOS" localSheetId="0">'[7]bases y prorrateo'!$F$82</definedName>
    <definedName name="PRESTAMOS">'[8]bases y prorrateo'!$F$82</definedName>
    <definedName name="PROMEDIO" localSheetId="0">#REF!</definedName>
    <definedName name="PROMEDIO">#REF!</definedName>
    <definedName name="PROYECCION_EXTRAS">[3]HE!$C$2</definedName>
    <definedName name="RENUNCIA" localSheetId="0">#REF!</definedName>
    <definedName name="RENUNCIA">#REF!</definedName>
    <definedName name="ropa" localSheetId="0">'[7]bases y prorrateo'!$F$64</definedName>
    <definedName name="ropa">'[8]bases y prorrateo'!$F$64</definedName>
    <definedName name="SALARIO" localSheetId="0">[5]cc!#REF!</definedName>
    <definedName name="SALARIO">[6]cc!#REF!</definedName>
    <definedName name="SALARIO_0101">[13]cc!#REF!</definedName>
    <definedName name="SALARIO_0102">[13]cc!#REF!</definedName>
    <definedName name="SALARIO_0103">[13]cc!#REF!</definedName>
    <definedName name="SALARIO_0301">[13]cc!#REF!</definedName>
    <definedName name="salario0101" localSheetId="0">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 localSheetId="0">[5]cc!#REF!</definedName>
    <definedName name="SLARIO">[6]cc!#REF!</definedName>
    <definedName name="sobre0101">[3]ttl!#REF!</definedName>
    <definedName name="sobre0102">[3]ttl!#REF!</definedName>
    <definedName name="sobre0103">[3]ttl!#REF!</definedName>
    <definedName name="sobre0401">[3]ttl!#REF!</definedName>
    <definedName name="sobresu0101">[3]ttl!#REF!</definedName>
    <definedName name="sobresueldo0101" localSheetId="0">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 localSheetId="0">'[7]bases y prorrateo'!$F$67</definedName>
    <definedName name="transporte">'[8]bases y prorrateo'!$F$67</definedName>
    <definedName name="ttl_s_datos" localSheetId="0">'[15]DATOS JUNIO'!#REF!</definedName>
    <definedName name="ttl_s_datos">'[16]DATOS JUNIO'!#REF!</definedName>
    <definedName name="U_DEPORTE" localSheetId="0">'[7]bases y prorrateo'!$F$71</definedName>
    <definedName name="U_DEPORTE">'[8]bases y prorrateo'!$F$71</definedName>
    <definedName name="v" localSheetId="0">[3]ttl!#REF!</definedName>
    <definedName name="v">[3]ttl!#REF!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K8" i="1"/>
  <c r="F13" i="1"/>
  <c r="K13" i="1"/>
  <c r="F17" i="1"/>
  <c r="K17" i="1"/>
  <c r="F19" i="1"/>
  <c r="F21" i="1"/>
  <c r="K21" i="1"/>
  <c r="K29" i="1"/>
  <c r="K40" i="1" s="1"/>
  <c r="E30" i="1"/>
  <c r="F29" i="1" s="1"/>
  <c r="F40" i="1" s="1"/>
  <c r="F46" i="1"/>
  <c r="K46" i="1"/>
  <c r="F51" i="1"/>
  <c r="K51" i="1"/>
  <c r="F53" i="1"/>
  <c r="K53" i="1"/>
  <c r="F55" i="1"/>
  <c r="K55" i="1"/>
  <c r="F57" i="1"/>
  <c r="K57" i="1"/>
  <c r="F61" i="1"/>
  <c r="K61" i="1"/>
  <c r="F63" i="1"/>
  <c r="K63" i="1"/>
</calcChain>
</file>

<file path=xl/sharedStrings.xml><?xml version="1.0" encoding="utf-8"?>
<sst xmlns="http://schemas.openxmlformats.org/spreadsheetml/2006/main" count="79" uniqueCount="39">
  <si>
    <t>TOTALES</t>
  </si>
  <si>
    <t>SERVICIOS DE TELECOMUNICACIONES</t>
  </si>
  <si>
    <t>ADMINISTRACIÓN Y DIRECCIÓN SUPERIOR</t>
  </si>
  <si>
    <t>0101</t>
  </si>
  <si>
    <t>IGUALDAD SUSTANTIVA Y VIDA LIBRE DE VIOLENCIA PARA LAS MUJERES</t>
  </si>
  <si>
    <t>0501</t>
  </si>
  <si>
    <t>PRESTACIONES SOCIALES AL PERSONAL</t>
  </si>
  <si>
    <t>REMUNERACIONES DIVERSAS</t>
  </si>
  <si>
    <t>AL PERSONAL DE SERVICIOS EVENTUALES</t>
  </si>
  <si>
    <t>INDEMNIZACIONES</t>
  </si>
  <si>
    <t>POR REMUNERACIONES EVENTUALES</t>
  </si>
  <si>
    <t>CONTRIBUCIONES PATRONALES A INSTITUCIONES DE SEGURIDAD SOCIAL PRIVADAS</t>
  </si>
  <si>
    <t>CONTRIBUCIONES PATRONALES A INSTITUCIONES DE SEGURIDAD SOCIAL PÚBLICAS</t>
  </si>
  <si>
    <t>BENEFICIOS ADICIONALES</t>
  </si>
  <si>
    <t>SOBRESUELDOS</t>
  </si>
  <si>
    <t>AGUINALDOS</t>
  </si>
  <si>
    <t>SUELDOS</t>
  </si>
  <si>
    <t>REMUNERACIONES EVENTUALES</t>
  </si>
  <si>
    <t>FINANCIAMIENTO DE SOLUCIONES HABITACIONALES</t>
  </si>
  <si>
    <t>0301</t>
  </si>
  <si>
    <t>DISMINUYE</t>
  </si>
  <si>
    <t>AUMENTA</t>
  </si>
  <si>
    <t xml:space="preserve">TRANSFERENCIA PRESUPUESTARIA ENTRE DIFERENTES UNIDADES, LINEA DE TRABAJO Y LOS MISMOS ESPECIFICOS  </t>
  </si>
  <si>
    <t>EQUIPOS INFORMATICOS</t>
  </si>
  <si>
    <t>CONSULTORÍAS, ESTUDIOS E INVESTIGACIONES DIVERSAS</t>
  </si>
  <si>
    <t>MAQUINARIAS Y EQUIPOS</t>
  </si>
  <si>
    <t>DESARROLLOS INFORMATICOS</t>
  </si>
  <si>
    <t>PRIMAS Y GASTOS DE SEGUROS DE PERSONAS</t>
  </si>
  <si>
    <t>SERVICIOS GENERALES Y ARRENDAMIENTOS DIVERSOS</t>
  </si>
  <si>
    <t>MATERIALES E INSTRUMENTAL DE LABORATORIOS Y USO MÉDICO</t>
  </si>
  <si>
    <t>MINERALES METÁLICOS Y PRODUCTOS DERIVADOS</t>
  </si>
  <si>
    <t>PRODUCTOS FARMACEUTICOS Y MEDICINALES</t>
  </si>
  <si>
    <t xml:space="preserve">TRANSFERENCIA PRESUPUESTARIA ENTRE LA MISMA UNIDAD, LINEA DE TRABAJO Y DIFERENTES ESPECIFICOS  </t>
  </si>
  <si>
    <t xml:space="preserve">TRANSFERENCIA PRESUPUESTARIA ENTRE LA MISMA UNIDAD, DIFERENTES LINEA DE TRABAJO Y  ESPECIFICOS  </t>
  </si>
  <si>
    <t xml:space="preserve">TRANSFERENCIA PRESUPUESTARIA ENTRE DIFERENTES UNIDADES, LINEA DE TRABAJO Y  ESPECIFICOS  </t>
  </si>
  <si>
    <t>(monto en US$)</t>
  </si>
  <si>
    <t>PERIODO: JULIO DE 2020</t>
  </si>
  <si>
    <t>TRANSFERENCIAS AUTORIZADAS POR GERENCIA GENERAL</t>
  </si>
  <si>
    <t>FONDO SOCIAL PARA LA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</si>
</sst>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u val="singleAccounting"/>
      <sz val="12"/>
      <color rgb="FF000000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2"/>
      <color theme="1"/>
      <name val="Arial"/>
      <family val="2"/>
    </font>
    <font>
      <sz val="14"/>
      <color rgb="FF000000"/>
      <name val="Arial"/>
      <family val="2"/>
    </font>
    <font>
      <b/>
      <sz val="16"/>
      <color rgb="FF000000"/>
      <name val="Arial"/>
      <family val="2"/>
    </font>
    <font>
      <u val="singleAccounting"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2" fillId="0" borderId="0" xfId="0" applyFont="1"/>
    <xf numFmtId="44" fontId="2" fillId="0" borderId="0" xfId="0" applyNumberFormat="1" applyFont="1"/>
    <xf numFmtId="164" fontId="3" fillId="0" borderId="1" xfId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0" borderId="4" xfId="0" applyFont="1" applyBorder="1"/>
    <xf numFmtId="0" fontId="4" fillId="0" borderId="3" xfId="0" applyFont="1" applyBorder="1"/>
    <xf numFmtId="49" fontId="4" fillId="0" borderId="4" xfId="0" applyNumberFormat="1" applyFont="1" applyBorder="1"/>
    <xf numFmtId="49" fontId="4" fillId="0" borderId="5" xfId="0" applyNumberFormat="1" applyFont="1" applyBorder="1"/>
    <xf numFmtId="164" fontId="5" fillId="0" borderId="6" xfId="1" applyFont="1" applyBorder="1" applyAlignment="1">
      <alignment vertical="center"/>
    </xf>
    <xf numFmtId="164" fontId="6" fillId="2" borderId="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49" fontId="5" fillId="3" borderId="9" xfId="2" applyNumberFormat="1" applyFont="1" applyFill="1" applyBorder="1" applyAlignment="1">
      <alignment horizontal="left" vertical="center" wrapText="1"/>
    </xf>
    <xf numFmtId="49" fontId="3" fillId="3" borderId="9" xfId="2" applyNumberFormat="1" applyFont="1" applyFill="1" applyBorder="1" applyAlignment="1">
      <alignment horizontal="left" vertical="center" wrapText="1"/>
    </xf>
    <xf numFmtId="164" fontId="8" fillId="0" borderId="6" xfId="1" applyFont="1" applyBorder="1" applyAlignment="1">
      <alignment vertical="center"/>
    </xf>
    <xf numFmtId="49" fontId="8" fillId="3" borderId="9" xfId="2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left" wrapText="1"/>
    </xf>
    <xf numFmtId="0" fontId="7" fillId="2" borderId="0" xfId="0" applyFont="1" applyFill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164" fontId="7" fillId="2" borderId="10" xfId="0" applyNumberFormat="1" applyFont="1" applyFill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left" wrapText="1"/>
    </xf>
    <xf numFmtId="0" fontId="9" fillId="2" borderId="0" xfId="0" applyFont="1" applyFill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164" fontId="11" fillId="2" borderId="7" xfId="0" applyNumberFormat="1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164" fontId="6" fillId="2" borderId="7" xfId="0" applyNumberFormat="1" applyFont="1" applyFill="1" applyBorder="1" applyAlignment="1">
      <alignment horizontal="left" vertical="center" wrapText="1"/>
    </xf>
    <xf numFmtId="164" fontId="9" fillId="2" borderId="7" xfId="0" applyNumberFormat="1" applyFont="1" applyFill="1" applyBorder="1" applyAlignment="1">
      <alignment horizontal="left" vertical="center" wrapText="1"/>
    </xf>
    <xf numFmtId="164" fontId="11" fillId="2" borderId="7" xfId="0" applyNumberFormat="1" applyFont="1" applyFill="1" applyBorder="1" applyAlignment="1">
      <alignment horizontal="left" wrapText="1"/>
    </xf>
    <xf numFmtId="164" fontId="7" fillId="2" borderId="7" xfId="0" applyNumberFormat="1" applyFont="1" applyFill="1" applyBorder="1" applyAlignment="1">
      <alignment horizontal="left" wrapText="1"/>
    </xf>
    <xf numFmtId="0" fontId="12" fillId="2" borderId="7" xfId="0" applyFont="1" applyFill="1" applyBorder="1" applyAlignment="1">
      <alignment horizontal="left" wrapText="1"/>
    </xf>
    <xf numFmtId="165" fontId="8" fillId="0" borderId="7" xfId="0" applyNumberFormat="1" applyFont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164" fontId="8" fillId="0" borderId="1" xfId="1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" fillId="0" borderId="4" xfId="0" applyFont="1" applyBorder="1"/>
    <xf numFmtId="0" fontId="2" fillId="0" borderId="3" xfId="0" applyFont="1" applyBorder="1"/>
    <xf numFmtId="0" fontId="5" fillId="3" borderId="0" xfId="2" applyFont="1" applyFill="1" applyAlignment="1">
      <alignment horizontal="left" vertical="center" wrapText="1"/>
    </xf>
    <xf numFmtId="0" fontId="3" fillId="3" borderId="9" xfId="2" applyFont="1" applyFill="1" applyBorder="1" applyAlignment="1">
      <alignment horizontal="left" vertical="center" wrapText="1"/>
    </xf>
    <xf numFmtId="164" fontId="13" fillId="2" borderId="7" xfId="0" applyNumberFormat="1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164" fontId="7" fillId="2" borderId="7" xfId="0" applyNumberFormat="1" applyFont="1" applyFill="1" applyBorder="1" applyAlignment="1">
      <alignment horizontal="left" vertical="top" wrapText="1"/>
    </xf>
    <xf numFmtId="0" fontId="5" fillId="3" borderId="9" xfId="2" applyFont="1" applyFill="1" applyBorder="1" applyAlignment="1">
      <alignment horizontal="left" vertical="center" wrapText="1"/>
    </xf>
    <xf numFmtId="0" fontId="10" fillId="0" borderId="0" xfId="0" applyFont="1"/>
    <xf numFmtId="49" fontId="2" fillId="3" borderId="0" xfId="2" applyNumberFormat="1" applyFont="1" applyFill="1" applyAlignment="1">
      <alignment horizontal="left" vertical="center" wrapText="1"/>
    </xf>
    <xf numFmtId="164" fontId="2" fillId="0" borderId="6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3" borderId="0" xfId="2" applyFont="1" applyFill="1" applyAlignment="1">
      <alignment horizontal="left" vertical="center" wrapText="1"/>
    </xf>
    <xf numFmtId="164" fontId="3" fillId="0" borderId="6" xfId="1" applyFont="1" applyBorder="1" applyAlignment="1">
      <alignment vertical="center"/>
    </xf>
    <xf numFmtId="164" fontId="13" fillId="2" borderId="7" xfId="0" applyNumberFormat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3" fillId="3" borderId="0" xfId="2" applyFont="1" applyFill="1" applyAlignment="1">
      <alignment horizontal="left" vertical="center" wrapText="1"/>
    </xf>
    <xf numFmtId="164" fontId="11" fillId="2" borderId="7" xfId="0" applyNumberFormat="1" applyFont="1" applyFill="1" applyBorder="1" applyAlignment="1">
      <alignment horizontal="left" vertical="top" wrapText="1"/>
    </xf>
    <xf numFmtId="164" fontId="8" fillId="0" borderId="0" xfId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49" fontId="2" fillId="0" borderId="0" xfId="0" applyNumberFormat="1" applyFont="1"/>
    <xf numFmtId="0" fontId="15" fillId="0" borderId="0" xfId="0" applyFont="1" applyAlignment="1">
      <alignment horizontal="right" vertical="center"/>
    </xf>
    <xf numFmtId="49" fontId="16" fillId="0" borderId="0" xfId="0" applyNumberFormat="1" applyFont="1"/>
    <xf numFmtId="0" fontId="3" fillId="0" borderId="0" xfId="0" applyFont="1"/>
    <xf numFmtId="0" fontId="14" fillId="2" borderId="8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Normal 4" xfId="2" xr:uid="{CE07807F-8A07-4883-852C-C9E5076661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469D5-CCA7-4EDB-8CFD-EB261EB2BDC0}">
  <dimension ref="B1:K67"/>
  <sheetViews>
    <sheetView showGridLines="0" tabSelected="1" topLeftCell="A28" zoomScale="73" zoomScaleNormal="73" workbookViewId="0">
      <selection activeCell="F66" sqref="F66:F67"/>
    </sheetView>
  </sheetViews>
  <sheetFormatPr baseColWidth="10" defaultColWidth="11.42578125" defaultRowHeight="18" x14ac:dyDescent="0.25"/>
  <cols>
    <col min="1" max="1" width="1.140625" style="1" customWidth="1"/>
    <col min="2" max="2" width="7.28515625" style="1" customWidth="1"/>
    <col min="3" max="3" width="8.85546875" style="1" customWidth="1"/>
    <col min="4" max="4" width="55.140625" style="1" customWidth="1"/>
    <col min="5" max="5" width="17.140625" style="1" customWidth="1"/>
    <col min="6" max="6" width="21.85546875" style="1" customWidth="1"/>
    <col min="7" max="7" width="8.42578125" style="1" customWidth="1"/>
    <col min="8" max="8" width="10" style="1" customWidth="1"/>
    <col min="9" max="9" width="53" style="1" customWidth="1"/>
    <col min="10" max="10" width="17.28515625" style="1" customWidth="1"/>
    <col min="11" max="11" width="19" style="1" customWidth="1"/>
    <col min="12" max="12" width="1" style="1" customWidth="1"/>
    <col min="13" max="13" width="11.42578125" style="1"/>
    <col min="14" max="14" width="15.7109375" style="1" customWidth="1"/>
    <col min="15" max="16384" width="11.42578125" style="1"/>
  </cols>
  <sheetData>
    <row r="1" spans="2:11" ht="20.100000000000001" customHeight="1" x14ac:dyDescent="0.35">
      <c r="B1" s="75" t="s">
        <v>38</v>
      </c>
      <c r="C1" s="74"/>
      <c r="D1" s="73"/>
    </row>
    <row r="2" spans="2:11" ht="20.100000000000001" customHeight="1" x14ac:dyDescent="0.35">
      <c r="B2" s="75" t="s">
        <v>37</v>
      </c>
      <c r="C2" s="74"/>
      <c r="D2" s="73"/>
      <c r="E2" s="71"/>
      <c r="F2" s="70"/>
      <c r="I2" s="71"/>
      <c r="J2" s="71"/>
      <c r="K2" s="70"/>
    </row>
    <row r="3" spans="2:11" ht="20.100000000000001" customHeight="1" x14ac:dyDescent="0.35">
      <c r="B3" s="75" t="s">
        <v>36</v>
      </c>
      <c r="C3" s="74"/>
      <c r="D3" s="73"/>
      <c r="E3" s="71"/>
      <c r="F3" s="70"/>
      <c r="I3" s="71"/>
      <c r="J3" s="71"/>
      <c r="K3" s="70"/>
    </row>
    <row r="4" spans="2:11" ht="20.100000000000001" customHeight="1" x14ac:dyDescent="0.35">
      <c r="B4" s="75" t="s">
        <v>35</v>
      </c>
      <c r="C4" s="74"/>
      <c r="D4" s="73"/>
      <c r="E4" s="71"/>
      <c r="F4" s="70"/>
      <c r="I4" s="71"/>
      <c r="J4" s="71"/>
      <c r="K4" s="70"/>
    </row>
    <row r="5" spans="2:11" ht="18" customHeight="1" x14ac:dyDescent="0.25">
      <c r="B5" s="46"/>
      <c r="C5" s="72"/>
      <c r="D5" s="71"/>
      <c r="E5" s="71"/>
      <c r="F5" s="70"/>
      <c r="I5" s="71"/>
      <c r="J5" s="71"/>
      <c r="K5" s="70"/>
    </row>
    <row r="6" spans="2:11" ht="37.5" customHeight="1" thickBot="1" x14ac:dyDescent="0.3">
      <c r="B6" s="46" t="s">
        <v>34</v>
      </c>
      <c r="C6" s="62"/>
    </row>
    <row r="7" spans="2:11" ht="21" thickBot="1" x14ac:dyDescent="0.3">
      <c r="B7" s="82" t="s">
        <v>21</v>
      </c>
      <c r="C7" s="83"/>
      <c r="D7" s="83"/>
      <c r="E7" s="83"/>
      <c r="F7" s="84"/>
      <c r="G7" s="82" t="s">
        <v>20</v>
      </c>
      <c r="H7" s="83"/>
      <c r="I7" s="83"/>
      <c r="J7" s="83"/>
      <c r="K7" s="84"/>
    </row>
    <row r="8" spans="2:11" ht="56.25" customHeight="1" x14ac:dyDescent="0.25">
      <c r="B8" s="17" t="s">
        <v>19</v>
      </c>
      <c r="C8" s="85" t="s">
        <v>18</v>
      </c>
      <c r="D8" s="86"/>
      <c r="E8" s="87"/>
      <c r="F8" s="16">
        <f>SUM(E9:E9)</f>
        <v>26000</v>
      </c>
      <c r="G8" s="17" t="s">
        <v>3</v>
      </c>
      <c r="H8" s="79" t="s">
        <v>2</v>
      </c>
      <c r="I8" s="80"/>
      <c r="J8" s="81"/>
      <c r="K8" s="16">
        <f>SUM(J9:J9)</f>
        <v>26000</v>
      </c>
    </row>
    <row r="9" spans="2:11" ht="47.25" customHeight="1" x14ac:dyDescent="0.25">
      <c r="B9" s="53"/>
      <c r="C9" s="13">
        <v>55601</v>
      </c>
      <c r="D9" s="12" t="s">
        <v>27</v>
      </c>
      <c r="E9" s="11">
        <v>26000</v>
      </c>
      <c r="F9" s="10"/>
      <c r="G9" s="58"/>
      <c r="H9" s="13">
        <v>54599</v>
      </c>
      <c r="I9" s="12" t="s">
        <v>24</v>
      </c>
      <c r="J9" s="57">
        <v>26000</v>
      </c>
      <c r="K9" s="64"/>
    </row>
    <row r="10" spans="2:11" ht="47.25" hidden="1" customHeight="1" x14ac:dyDescent="0.25">
      <c r="B10" s="17"/>
      <c r="C10" s="79"/>
      <c r="D10" s="80"/>
      <c r="E10" s="81"/>
      <c r="F10" s="16"/>
      <c r="G10" s="63"/>
      <c r="H10" s="56"/>
      <c r="I10" s="55"/>
      <c r="J10" s="69"/>
      <c r="K10" s="16"/>
    </row>
    <row r="11" spans="2:11" ht="47.25" hidden="1" customHeight="1" x14ac:dyDescent="0.25">
      <c r="B11" s="53"/>
      <c r="C11" s="13"/>
      <c r="D11" s="12"/>
      <c r="E11" s="11"/>
      <c r="F11" s="10"/>
      <c r="G11" s="52"/>
      <c r="H11" s="13"/>
      <c r="I11" s="12"/>
      <c r="J11" s="57"/>
      <c r="K11" s="10"/>
    </row>
    <row r="12" spans="2:11" ht="7.5" customHeight="1" thickBot="1" x14ac:dyDescent="0.3">
      <c r="B12" s="53"/>
      <c r="C12" s="67"/>
      <c r="D12" s="66"/>
      <c r="E12" s="65"/>
      <c r="F12" s="64"/>
      <c r="G12" s="68"/>
      <c r="H12" s="67"/>
      <c r="I12" s="66"/>
      <c r="J12" s="65"/>
      <c r="K12" s="64"/>
    </row>
    <row r="13" spans="2:11" ht="21" thickBot="1" x14ac:dyDescent="0.35">
      <c r="B13" s="9"/>
      <c r="C13" s="8"/>
      <c r="D13" s="49" t="s">
        <v>0</v>
      </c>
      <c r="E13" s="48"/>
      <c r="F13" s="47">
        <f>SUM(F8:F12)</f>
        <v>26000</v>
      </c>
      <c r="G13" s="51"/>
      <c r="H13" s="50"/>
      <c r="I13" s="49" t="s">
        <v>0</v>
      </c>
      <c r="J13" s="48"/>
      <c r="K13" s="47">
        <f>SUM(K8:K12)</f>
        <v>26000</v>
      </c>
    </row>
    <row r="14" spans="2:11" ht="18" customHeight="1" x14ac:dyDescent="0.25"/>
    <row r="15" spans="2:11" ht="34.5" hidden="1" customHeight="1" thickBot="1" x14ac:dyDescent="0.3">
      <c r="B15" s="46" t="s">
        <v>33</v>
      </c>
    </row>
    <row r="16" spans="2:11" ht="21" hidden="1" thickBot="1" x14ac:dyDescent="0.3">
      <c r="B16" s="82" t="s">
        <v>21</v>
      </c>
      <c r="C16" s="83"/>
      <c r="D16" s="83"/>
      <c r="E16" s="83"/>
      <c r="F16" s="84"/>
      <c r="G16" s="82" t="s">
        <v>20</v>
      </c>
      <c r="H16" s="83"/>
      <c r="I16" s="83"/>
      <c r="J16" s="83"/>
      <c r="K16" s="84"/>
    </row>
    <row r="17" spans="2:11" ht="50.1" hidden="1" customHeight="1" x14ac:dyDescent="0.25">
      <c r="B17" s="17"/>
      <c r="C17" s="85"/>
      <c r="D17" s="86"/>
      <c r="E17" s="87"/>
      <c r="F17" s="16">
        <f>SUM(E18:E18)</f>
        <v>0</v>
      </c>
      <c r="G17" s="17"/>
      <c r="H17" s="85"/>
      <c r="I17" s="86"/>
      <c r="J17" s="87"/>
      <c r="K17" s="16">
        <f>SUM(J18:J19)</f>
        <v>0</v>
      </c>
    </row>
    <row r="18" spans="2:11" ht="50.1" hidden="1" customHeight="1" x14ac:dyDescent="0.25">
      <c r="B18" s="53"/>
      <c r="C18" s="13"/>
      <c r="D18" s="12"/>
      <c r="E18" s="11"/>
      <c r="F18" s="10"/>
      <c r="G18" s="58"/>
      <c r="H18" s="13"/>
      <c r="I18" s="12"/>
      <c r="J18" s="11"/>
      <c r="K18" s="10"/>
    </row>
    <row r="19" spans="2:11" ht="50.1" hidden="1" customHeight="1" x14ac:dyDescent="0.25">
      <c r="B19" s="17"/>
      <c r="C19" s="79"/>
      <c r="D19" s="80"/>
      <c r="E19" s="81"/>
      <c r="F19" s="16">
        <f>+E20</f>
        <v>0</v>
      </c>
      <c r="G19" s="63"/>
      <c r="H19" s="56"/>
      <c r="I19" s="55"/>
      <c r="J19" s="54"/>
      <c r="K19" s="16"/>
    </row>
    <row r="20" spans="2:11" ht="50.1" hidden="1" customHeight="1" thickBot="1" x14ac:dyDescent="0.3">
      <c r="B20" s="53"/>
      <c r="C20" s="13"/>
      <c r="D20" s="12"/>
      <c r="E20" s="11"/>
      <c r="F20" s="10"/>
      <c r="G20" s="52"/>
      <c r="H20" s="13"/>
      <c r="I20" s="12"/>
      <c r="J20" s="11"/>
      <c r="K20" s="10"/>
    </row>
    <row r="21" spans="2:11" ht="21" hidden="1" thickBot="1" x14ac:dyDescent="0.35">
      <c r="B21" s="9"/>
      <c r="C21" s="8"/>
      <c r="D21" s="49" t="s">
        <v>0</v>
      </c>
      <c r="E21" s="48"/>
      <c r="F21" s="47">
        <f>SUM(F17:F20)</f>
        <v>0</v>
      </c>
      <c r="G21" s="51"/>
      <c r="H21" s="50"/>
      <c r="I21" s="49" t="s">
        <v>0</v>
      </c>
      <c r="J21" s="48"/>
      <c r="K21" s="47">
        <f>SUM(K17:K20)</f>
        <v>0</v>
      </c>
    </row>
    <row r="22" spans="2:11" ht="6.75" hidden="1" customHeight="1" x14ac:dyDescent="0.25"/>
    <row r="23" spans="2:11" hidden="1" x14ac:dyDescent="0.25">
      <c r="F23" s="2"/>
      <c r="K23" s="2"/>
    </row>
    <row r="24" spans="2:11" hidden="1" x14ac:dyDescent="0.25">
      <c r="F24" s="2"/>
      <c r="K24" s="2"/>
    </row>
    <row r="25" spans="2:11" hidden="1" x14ac:dyDescent="0.25">
      <c r="F25" s="2"/>
      <c r="K25" s="2"/>
    </row>
    <row r="26" spans="2:11" x14ac:dyDescent="0.25">
      <c r="F26" s="2"/>
      <c r="K26" s="2"/>
    </row>
    <row r="27" spans="2:11" ht="26.25" customHeight="1" thickBot="1" x14ac:dyDescent="0.3">
      <c r="B27" s="46" t="s">
        <v>32</v>
      </c>
      <c r="C27" s="62"/>
    </row>
    <row r="28" spans="2:11" ht="26.25" customHeight="1" thickBot="1" x14ac:dyDescent="0.3">
      <c r="B28" s="82" t="s">
        <v>21</v>
      </c>
      <c r="C28" s="83"/>
      <c r="D28" s="83"/>
      <c r="E28" s="83"/>
      <c r="F28" s="84"/>
      <c r="G28" s="82" t="s">
        <v>20</v>
      </c>
      <c r="H28" s="83"/>
      <c r="I28" s="83"/>
      <c r="J28" s="83"/>
      <c r="K28" s="84"/>
    </row>
    <row r="29" spans="2:11" ht="53.25" customHeight="1" x14ac:dyDescent="0.25">
      <c r="B29" s="17" t="s">
        <v>3</v>
      </c>
      <c r="C29" s="76" t="s">
        <v>2</v>
      </c>
      <c r="D29" s="77"/>
      <c r="E29" s="78"/>
      <c r="F29" s="16">
        <f>SUM(E30:E39)</f>
        <v>41000</v>
      </c>
      <c r="G29" s="17" t="s">
        <v>3</v>
      </c>
      <c r="H29" s="79" t="s">
        <v>2</v>
      </c>
      <c r="I29" s="80"/>
      <c r="J29" s="81"/>
      <c r="K29" s="16">
        <f>SUM(J30:J39)</f>
        <v>41000</v>
      </c>
    </row>
    <row r="30" spans="2:11" ht="53.25" customHeight="1" x14ac:dyDescent="0.25">
      <c r="B30" s="17"/>
      <c r="C30" s="25">
        <v>54108</v>
      </c>
      <c r="D30" s="24" t="s">
        <v>31</v>
      </c>
      <c r="E30" s="26">
        <f>10000+10000</f>
        <v>20000</v>
      </c>
      <c r="F30" s="61"/>
      <c r="G30" s="60"/>
      <c r="H30" s="25">
        <v>54112</v>
      </c>
      <c r="I30" s="24" t="s">
        <v>30</v>
      </c>
      <c r="J30" s="26">
        <v>10000</v>
      </c>
      <c r="K30" s="16"/>
    </row>
    <row r="31" spans="2:11" s="59" customFormat="1" ht="42" customHeight="1" x14ac:dyDescent="0.2">
      <c r="B31" s="58"/>
      <c r="C31" s="13">
        <v>54113</v>
      </c>
      <c r="D31" s="12" t="s">
        <v>29</v>
      </c>
      <c r="E31" s="57">
        <v>10000</v>
      </c>
      <c r="F31" s="10"/>
      <c r="G31" s="52"/>
      <c r="H31" s="25">
        <v>54399</v>
      </c>
      <c r="I31" s="24" t="s">
        <v>28</v>
      </c>
      <c r="J31" s="26">
        <v>10000</v>
      </c>
      <c r="K31" s="10"/>
    </row>
    <row r="32" spans="2:11" ht="33" customHeight="1" x14ac:dyDescent="0.25">
      <c r="B32" s="58"/>
      <c r="C32" s="13">
        <v>55601</v>
      </c>
      <c r="D32" s="12" t="s">
        <v>27</v>
      </c>
      <c r="E32" s="57">
        <v>9000</v>
      </c>
      <c r="F32" s="10"/>
      <c r="G32" s="52"/>
      <c r="H32" s="25">
        <v>54507</v>
      </c>
      <c r="I32" s="24" t="s">
        <v>26</v>
      </c>
      <c r="J32" s="26">
        <v>10000</v>
      </c>
      <c r="K32" s="10"/>
    </row>
    <row r="33" spans="2:11" ht="39.75" customHeight="1" x14ac:dyDescent="0.25">
      <c r="B33" s="53"/>
      <c r="C33" s="13">
        <v>61102</v>
      </c>
      <c r="D33" s="12" t="s">
        <v>25</v>
      </c>
      <c r="E33" s="11">
        <v>2000</v>
      </c>
      <c r="F33" s="10"/>
      <c r="G33" s="52"/>
      <c r="H33" s="25">
        <v>54599</v>
      </c>
      <c r="I33" s="24" t="s">
        <v>24</v>
      </c>
      <c r="J33" s="26">
        <v>9000</v>
      </c>
      <c r="K33" s="10"/>
    </row>
    <row r="34" spans="2:11" ht="30.75" customHeight="1" thickBot="1" x14ac:dyDescent="0.3">
      <c r="B34" s="53"/>
      <c r="C34" s="56"/>
      <c r="D34" s="55"/>
      <c r="E34" s="54"/>
      <c r="F34" s="10"/>
      <c r="G34" s="52"/>
      <c r="H34" s="25">
        <v>61104</v>
      </c>
      <c r="I34" s="24" t="s">
        <v>23</v>
      </c>
      <c r="J34" s="35">
        <v>2000</v>
      </c>
      <c r="K34" s="10"/>
    </row>
    <row r="35" spans="2:11" ht="30.75" hidden="1" customHeight="1" x14ac:dyDescent="0.25">
      <c r="B35" s="53"/>
      <c r="C35" s="56"/>
      <c r="D35" s="55"/>
      <c r="E35" s="54"/>
      <c r="F35" s="10"/>
      <c r="G35" s="52"/>
      <c r="H35" s="13"/>
      <c r="I35" s="12"/>
      <c r="J35" s="11"/>
      <c r="K35" s="10"/>
    </row>
    <row r="36" spans="2:11" ht="30.75" hidden="1" customHeight="1" x14ac:dyDescent="0.25">
      <c r="B36" s="53"/>
      <c r="C36" s="56"/>
      <c r="D36" s="55"/>
      <c r="E36" s="54"/>
      <c r="F36" s="10"/>
      <c r="G36" s="52"/>
      <c r="H36" s="13"/>
      <c r="I36" s="12"/>
      <c r="J36" s="11"/>
      <c r="K36" s="10"/>
    </row>
    <row r="37" spans="2:11" ht="30.75" hidden="1" customHeight="1" x14ac:dyDescent="0.25">
      <c r="B37" s="53"/>
      <c r="C37" s="56"/>
      <c r="D37" s="55"/>
      <c r="E37" s="54"/>
      <c r="F37" s="10"/>
      <c r="G37" s="52"/>
      <c r="H37" s="13"/>
      <c r="I37" s="12"/>
      <c r="J37" s="11"/>
      <c r="K37" s="10"/>
    </row>
    <row r="38" spans="2:11" ht="30.75" hidden="1" customHeight="1" x14ac:dyDescent="0.25">
      <c r="B38" s="53"/>
      <c r="C38" s="56"/>
      <c r="D38" s="55"/>
      <c r="E38" s="54"/>
      <c r="F38" s="10"/>
      <c r="G38" s="52"/>
      <c r="H38" s="13"/>
      <c r="I38" s="12"/>
      <c r="J38" s="11"/>
      <c r="K38" s="10"/>
    </row>
    <row r="39" spans="2:11" ht="42.75" hidden="1" customHeight="1" thickBot="1" x14ac:dyDescent="0.3">
      <c r="B39" s="53"/>
      <c r="C39" s="13"/>
      <c r="D39" s="12"/>
      <c r="E39" s="11"/>
      <c r="F39" s="10"/>
      <c r="G39" s="52"/>
      <c r="H39" s="13"/>
      <c r="I39" s="12"/>
      <c r="J39" s="11"/>
      <c r="K39" s="10"/>
    </row>
    <row r="40" spans="2:11" ht="26.25" customHeight="1" thickBot="1" x14ac:dyDescent="0.35">
      <c r="B40" s="9"/>
      <c r="C40" s="8"/>
      <c r="D40" s="49" t="s">
        <v>0</v>
      </c>
      <c r="E40" s="48"/>
      <c r="F40" s="47">
        <f>SUM(F29:F39)</f>
        <v>41000</v>
      </c>
      <c r="G40" s="51"/>
      <c r="H40" s="50"/>
      <c r="I40" s="49" t="s">
        <v>0</v>
      </c>
      <c r="J40" s="48"/>
      <c r="K40" s="47">
        <f>SUM(K29:K39)</f>
        <v>41000</v>
      </c>
    </row>
    <row r="41" spans="2:11" ht="26.25" customHeight="1" x14ac:dyDescent="0.25"/>
    <row r="42" spans="2:11" ht="20.25" x14ac:dyDescent="0.25">
      <c r="B42" s="46"/>
    </row>
    <row r="43" spans="2:11" ht="21" thickBot="1" x14ac:dyDescent="0.3">
      <c r="B43" s="46" t="s">
        <v>22</v>
      </c>
    </row>
    <row r="44" spans="2:11" ht="21" thickBot="1" x14ac:dyDescent="0.3">
      <c r="B44" s="82" t="s">
        <v>21</v>
      </c>
      <c r="C44" s="83"/>
      <c r="D44" s="83"/>
      <c r="E44" s="83"/>
      <c r="F44" s="84"/>
      <c r="G44" s="82" t="s">
        <v>20</v>
      </c>
      <c r="H44" s="83"/>
      <c r="I44" s="83"/>
      <c r="J44" s="83"/>
      <c r="K44" s="84"/>
    </row>
    <row r="45" spans="2:11" ht="36" x14ac:dyDescent="0.25">
      <c r="B45" s="17" t="s">
        <v>19</v>
      </c>
      <c r="C45" s="45" t="s">
        <v>18</v>
      </c>
      <c r="D45" s="44"/>
      <c r="E45" s="43"/>
      <c r="F45" s="42"/>
      <c r="G45" s="17" t="s">
        <v>3</v>
      </c>
      <c r="H45" s="79" t="s">
        <v>2</v>
      </c>
      <c r="I45" s="80"/>
      <c r="J45" s="81"/>
      <c r="K45" s="42"/>
    </row>
    <row r="46" spans="2:11" ht="20.25" x14ac:dyDescent="0.3">
      <c r="B46" s="22"/>
      <c r="C46" s="34">
        <v>512</v>
      </c>
      <c r="D46" s="41" t="s">
        <v>17</v>
      </c>
      <c r="E46" s="40"/>
      <c r="F46" s="29">
        <f>SUM(E47:E50)</f>
        <v>20500</v>
      </c>
      <c r="G46" s="22"/>
      <c r="H46" s="32">
        <v>512</v>
      </c>
      <c r="I46" s="31" t="s">
        <v>17</v>
      </c>
      <c r="J46" s="39"/>
      <c r="K46" s="29">
        <f>SUM(J47:J50)</f>
        <v>20500</v>
      </c>
    </row>
    <row r="47" spans="2:11" ht="20.25" x14ac:dyDescent="0.25">
      <c r="B47" s="22"/>
      <c r="C47" s="27">
        <v>51201</v>
      </c>
      <c r="D47" s="24" t="s">
        <v>16</v>
      </c>
      <c r="E47" s="26">
        <v>13600</v>
      </c>
      <c r="F47" s="18"/>
      <c r="G47" s="22"/>
      <c r="H47" s="25">
        <v>51201</v>
      </c>
      <c r="I47" s="24" t="s">
        <v>16</v>
      </c>
      <c r="J47" s="38">
        <v>13600</v>
      </c>
      <c r="K47" s="18"/>
    </row>
    <row r="48" spans="2:11" ht="20.25" x14ac:dyDescent="0.25">
      <c r="B48" s="22"/>
      <c r="C48" s="27">
        <v>51203</v>
      </c>
      <c r="D48" s="24" t="s">
        <v>15</v>
      </c>
      <c r="E48" s="26">
        <v>2300</v>
      </c>
      <c r="F48" s="18"/>
      <c r="G48" s="22"/>
      <c r="H48" s="25">
        <v>51203</v>
      </c>
      <c r="I48" s="24" t="s">
        <v>15</v>
      </c>
      <c r="J48" s="38">
        <v>2300</v>
      </c>
      <c r="K48" s="18"/>
    </row>
    <row r="49" spans="2:11" ht="20.25" x14ac:dyDescent="0.25">
      <c r="B49" s="22"/>
      <c r="C49" s="27">
        <v>51204</v>
      </c>
      <c r="D49" s="24" t="s">
        <v>14</v>
      </c>
      <c r="E49" s="26">
        <v>2300</v>
      </c>
      <c r="F49" s="18"/>
      <c r="G49" s="22"/>
      <c r="H49" s="25">
        <v>51204</v>
      </c>
      <c r="I49" s="24" t="s">
        <v>14</v>
      </c>
      <c r="J49" s="38">
        <v>2300</v>
      </c>
      <c r="K49" s="18"/>
    </row>
    <row r="50" spans="2:11" ht="20.25" x14ac:dyDescent="0.35">
      <c r="B50" s="22"/>
      <c r="C50" s="27">
        <v>51207</v>
      </c>
      <c r="D50" s="24" t="s">
        <v>13</v>
      </c>
      <c r="E50" s="28">
        <v>2300</v>
      </c>
      <c r="F50" s="18"/>
      <c r="G50" s="22"/>
      <c r="H50" s="25">
        <v>51207</v>
      </c>
      <c r="I50" s="24" t="s">
        <v>13</v>
      </c>
      <c r="J50" s="23">
        <v>2300</v>
      </c>
      <c r="K50" s="18"/>
    </row>
    <row r="51" spans="2:11" ht="67.5" customHeight="1" x14ac:dyDescent="0.25">
      <c r="B51" s="22"/>
      <c r="C51" s="34">
        <v>514</v>
      </c>
      <c r="D51" s="31" t="s">
        <v>12</v>
      </c>
      <c r="E51" s="36"/>
      <c r="F51" s="29">
        <f>SUM(E52)</f>
        <v>510</v>
      </c>
      <c r="G51" s="22"/>
      <c r="H51" s="32">
        <v>514</v>
      </c>
      <c r="I51" s="31" t="s">
        <v>12</v>
      </c>
      <c r="J51" s="30"/>
      <c r="K51" s="29">
        <f>SUM(J52)</f>
        <v>510</v>
      </c>
    </row>
    <row r="52" spans="2:11" ht="20.25" x14ac:dyDescent="0.35">
      <c r="B52" s="22"/>
      <c r="C52" s="27">
        <v>51402</v>
      </c>
      <c r="D52" s="24" t="s">
        <v>10</v>
      </c>
      <c r="E52" s="28">
        <v>510</v>
      </c>
      <c r="F52" s="18"/>
      <c r="G52" s="22"/>
      <c r="H52" s="25">
        <v>51402</v>
      </c>
      <c r="I52" s="24" t="s">
        <v>10</v>
      </c>
      <c r="J52" s="23">
        <v>510</v>
      </c>
      <c r="K52" s="18"/>
    </row>
    <row r="53" spans="2:11" ht="66" customHeight="1" x14ac:dyDescent="0.25">
      <c r="B53" s="22"/>
      <c r="C53" s="34">
        <v>515</v>
      </c>
      <c r="D53" s="31" t="s">
        <v>11</v>
      </c>
      <c r="E53" s="33"/>
      <c r="F53" s="29">
        <f>SUM(E54)</f>
        <v>1100</v>
      </c>
      <c r="G53" s="22"/>
      <c r="H53" s="32">
        <v>515</v>
      </c>
      <c r="I53" s="31" t="s">
        <v>11</v>
      </c>
      <c r="J53" s="37"/>
      <c r="K53" s="29">
        <f>SUM(J54)</f>
        <v>1100</v>
      </c>
    </row>
    <row r="54" spans="2:11" ht="20.25" x14ac:dyDescent="0.35">
      <c r="B54" s="22"/>
      <c r="C54" s="27">
        <v>51502</v>
      </c>
      <c r="D54" s="24" t="s">
        <v>10</v>
      </c>
      <c r="E54" s="28">
        <v>1100</v>
      </c>
      <c r="F54" s="18"/>
      <c r="G54" s="22"/>
      <c r="H54" s="25">
        <v>51502</v>
      </c>
      <c r="I54" s="24" t="s">
        <v>10</v>
      </c>
      <c r="J54" s="23">
        <v>1100</v>
      </c>
      <c r="K54" s="18"/>
    </row>
    <row r="55" spans="2:11" ht="30.75" customHeight="1" x14ac:dyDescent="0.25">
      <c r="B55" s="22"/>
      <c r="C55" s="34">
        <v>517</v>
      </c>
      <c r="D55" s="31" t="s">
        <v>9</v>
      </c>
      <c r="E55" s="36"/>
      <c r="F55" s="29">
        <f>SUM(E56)</f>
        <v>3025</v>
      </c>
      <c r="G55" s="22"/>
      <c r="H55" s="32">
        <v>517</v>
      </c>
      <c r="I55" s="31" t="s">
        <v>9</v>
      </c>
      <c r="J55" s="30"/>
      <c r="K55" s="29">
        <f>SUM(J56)</f>
        <v>3025</v>
      </c>
    </row>
    <row r="56" spans="2:11" ht="20.25" x14ac:dyDescent="0.35">
      <c r="B56" s="22"/>
      <c r="C56" s="27">
        <v>51702</v>
      </c>
      <c r="D56" s="24" t="s">
        <v>8</v>
      </c>
      <c r="E56" s="35">
        <v>3025</v>
      </c>
      <c r="F56" s="18"/>
      <c r="G56" s="22"/>
      <c r="H56" s="25">
        <v>51702</v>
      </c>
      <c r="I56" s="24" t="s">
        <v>8</v>
      </c>
      <c r="J56" s="23">
        <v>3025</v>
      </c>
      <c r="K56" s="18"/>
    </row>
    <row r="57" spans="2:11" ht="28.5" customHeight="1" x14ac:dyDescent="0.25">
      <c r="B57" s="22"/>
      <c r="C57" s="34">
        <v>519</v>
      </c>
      <c r="D57" s="31" t="s">
        <v>7</v>
      </c>
      <c r="E57" s="33"/>
      <c r="F57" s="29">
        <f>SUM(E58)</f>
        <v>900</v>
      </c>
      <c r="G57" s="22"/>
      <c r="H57" s="32">
        <v>519</v>
      </c>
      <c r="I57" s="31" t="s">
        <v>7</v>
      </c>
      <c r="J57" s="30"/>
      <c r="K57" s="29">
        <f>SUM(J58)</f>
        <v>900</v>
      </c>
    </row>
    <row r="58" spans="2:11" ht="20.25" x14ac:dyDescent="0.35">
      <c r="B58" s="22"/>
      <c r="C58" s="27">
        <v>51903</v>
      </c>
      <c r="D58" s="24" t="s">
        <v>6</v>
      </c>
      <c r="E58" s="28">
        <v>900</v>
      </c>
      <c r="F58" s="18"/>
      <c r="G58" s="22"/>
      <c r="H58" s="25">
        <v>51903</v>
      </c>
      <c r="I58" s="24" t="s">
        <v>6</v>
      </c>
      <c r="J58" s="23">
        <v>900</v>
      </c>
      <c r="K58" s="18"/>
    </row>
    <row r="59" spans="2:11" ht="20.25" x14ac:dyDescent="0.35">
      <c r="B59" s="22"/>
      <c r="C59" s="27"/>
      <c r="D59" s="24"/>
      <c r="E59" s="26"/>
      <c r="F59" s="18"/>
      <c r="G59" s="22"/>
      <c r="H59" s="25"/>
      <c r="I59" s="24"/>
      <c r="J59" s="23"/>
      <c r="K59" s="18"/>
    </row>
    <row r="60" spans="2:11" ht="20.25" x14ac:dyDescent="0.25">
      <c r="B60" s="22"/>
      <c r="C60" s="21"/>
      <c r="D60" s="20"/>
      <c r="E60" s="19"/>
      <c r="F60" s="18"/>
      <c r="G60" s="22"/>
      <c r="H60" s="21"/>
      <c r="I60" s="20"/>
      <c r="J60" s="19"/>
      <c r="K60" s="18"/>
    </row>
    <row r="61" spans="2:11" ht="36" x14ac:dyDescent="0.25">
      <c r="B61" s="17" t="s">
        <v>5</v>
      </c>
      <c r="C61" s="79" t="s">
        <v>4</v>
      </c>
      <c r="D61" s="80"/>
      <c r="E61" s="81"/>
      <c r="F61" s="16">
        <f>SUM(E62:E62)</f>
        <v>110</v>
      </c>
      <c r="G61" s="17" t="s">
        <v>3</v>
      </c>
      <c r="H61" s="79" t="s">
        <v>2</v>
      </c>
      <c r="I61" s="80"/>
      <c r="J61" s="81"/>
      <c r="K61" s="16">
        <f>+J62</f>
        <v>110</v>
      </c>
    </row>
    <row r="62" spans="2:11" ht="21" thickBot="1" x14ac:dyDescent="0.3">
      <c r="B62" s="15"/>
      <c r="C62" s="13">
        <v>54203</v>
      </c>
      <c r="D62" s="12" t="s">
        <v>1</v>
      </c>
      <c r="E62" s="11">
        <v>110</v>
      </c>
      <c r="F62" s="10"/>
      <c r="G62" s="14"/>
      <c r="H62" s="13">
        <v>54203</v>
      </c>
      <c r="I62" s="12" t="s">
        <v>1</v>
      </c>
      <c r="J62" s="11">
        <v>110</v>
      </c>
      <c r="K62" s="10"/>
    </row>
    <row r="63" spans="2:11" ht="21" thickBot="1" x14ac:dyDescent="0.35">
      <c r="B63" s="9"/>
      <c r="C63" s="8"/>
      <c r="D63" s="5" t="s">
        <v>0</v>
      </c>
      <c r="E63" s="4"/>
      <c r="F63" s="3">
        <f>SUM(F45:F62)</f>
        <v>26145</v>
      </c>
      <c r="G63" s="7"/>
      <c r="H63" s="6"/>
      <c r="I63" s="5" t="s">
        <v>0</v>
      </c>
      <c r="J63" s="4"/>
      <c r="K63" s="3">
        <f>SUM(K45:K62)</f>
        <v>26145</v>
      </c>
    </row>
    <row r="65" spans="6:11" x14ac:dyDescent="0.25">
      <c r="F65" s="2"/>
      <c r="K65" s="2"/>
    </row>
    <row r="66" spans="6:11" x14ac:dyDescent="0.25">
      <c r="F66" s="2"/>
    </row>
    <row r="67" spans="6:11" x14ac:dyDescent="0.25">
      <c r="F67" s="2"/>
    </row>
  </sheetData>
  <mergeCells count="19">
    <mergeCell ref="B44:F44"/>
    <mergeCell ref="G44:K44"/>
    <mergeCell ref="H45:J45"/>
    <mergeCell ref="C61:E61"/>
    <mergeCell ref="H61:J61"/>
    <mergeCell ref="C29:E29"/>
    <mergeCell ref="H29:J29"/>
    <mergeCell ref="B7:F7"/>
    <mergeCell ref="G7:K7"/>
    <mergeCell ref="C8:E8"/>
    <mergeCell ref="H8:J8"/>
    <mergeCell ref="C10:E10"/>
    <mergeCell ref="B16:F16"/>
    <mergeCell ref="G16:K16"/>
    <mergeCell ref="C17:E17"/>
    <mergeCell ref="H17:J17"/>
    <mergeCell ref="C19:E19"/>
    <mergeCell ref="B28:F28"/>
    <mergeCell ref="G28:K28"/>
  </mergeCells>
  <pageMargins left="0.11811023622047245" right="0" top="0.98425196850393704" bottom="0.98425196850393704" header="0.31496062992125984" footer="0.31496062992125984"/>
  <pageSetup scale="61" orientation="landscape" r:id="rId1"/>
  <rowBreaks count="1" manualBreakCount="1">
    <brk id="42" max="16383" man="1"/>
  </rowBreaks>
  <ignoredErrors>
    <ignoredError sqref="G8 B8 B29:G29 G61 B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TRANSFERENCIA MES DE JULIO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2020-10-16T20:12:33Z</cp:lastPrinted>
  <dcterms:created xsi:type="dcterms:W3CDTF">2020-09-03T20:52:12Z</dcterms:created>
  <dcterms:modified xsi:type="dcterms:W3CDTF">2020-10-16T20:12:49Z</dcterms:modified>
</cp:coreProperties>
</file>