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ÑO 2019\UNIDAD DE ACCESO A LA INFORMACIÓN\"/>
    </mc:Choice>
  </mc:AlternateContent>
  <xr:revisionPtr revIDLastSave="0" documentId="13_ncr:1_{FB3E1E46-F2B2-4B8F-9A4E-9274E949F52D}" xr6:coauthVersionLast="45" xr6:coauthVersionMax="45" xr10:uidLastSave="{00000000-0000-0000-0000-000000000000}"/>
  <bookViews>
    <workbookView xWindow="-120" yWindow="-120" windowWidth="20730" windowHeight="11160" xr2:uid="{B8CDA0E3-3BCB-49B9-8E46-C6256A7A5AB9}"/>
  </bookViews>
  <sheets>
    <sheet name="EJECUCIÓN OCT.-DIC. 2019-FSV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AFP101" localSheetId="0">#REF!</definedName>
    <definedName name="_AFP101">#REF!</definedName>
    <definedName name="_AFP102" localSheetId="0">#REF!</definedName>
    <definedName name="_AFP102">#REF!</definedName>
    <definedName name="_AFP103" localSheetId="0">#REF!</definedName>
    <definedName name="_AFP103">#REF!</definedName>
    <definedName name="_AFP401">#REF!</definedName>
    <definedName name="_ag01">[1]ttl!#REF!</definedName>
    <definedName name="_ag02">[1]ttl!#REF!</definedName>
    <definedName name="_ag03">[1]ttl!#REF!</definedName>
    <definedName name="_ag0401">[1]ttl!#REF!</definedName>
    <definedName name="_sal0101">[2]ttl!#REF!</definedName>
    <definedName name="_sal0102">[2]ttl!#REF!</definedName>
    <definedName name="_sal0103">[2]ttl!#REF!</definedName>
    <definedName name="_SAL013">[3]cc!#REF!</definedName>
    <definedName name="_SAL0301">[4]cc!#REF!</definedName>
    <definedName name="_SAL031">[3]cc!#REF!</definedName>
    <definedName name="_sal0401">[2]ttl!#REF!</definedName>
    <definedName name="A">#N/A</definedName>
    <definedName name="agui0101">[2]ttl!#REF!</definedName>
    <definedName name="agui0102">[2]ttl!#REF!</definedName>
    <definedName name="agui0103">[2]ttl!#REF!</definedName>
    <definedName name="agui0401">[2]ttl!#REF!</definedName>
    <definedName name="aguinaldo0101" localSheetId="0">#REF!</definedName>
    <definedName name="aguinaldo0101">#REF!</definedName>
    <definedName name="_xlnm.Print_Area" localSheetId="0">'EJECUCIÓN OCT.-DIC. 2019-FSV'!$A$1:$F$24</definedName>
    <definedName name="B">#N/A</definedName>
    <definedName name="BASE">[5]BASE!$A:$IV</definedName>
    <definedName name="BASE_C" localSheetId="0">#REF!</definedName>
    <definedName name="BASE_C">#REF!</definedName>
    <definedName name="BASE_RENUNCIA" localSheetId="0">#REF!</definedName>
    <definedName name="BASE_RENUNCIA">#REF!</definedName>
    <definedName name="BASE01FEB2001" localSheetId="0">#REF!</definedName>
    <definedName name="BASE01FEB2001">#REF!</definedName>
    <definedName name="BASE2">#REF!</definedName>
    <definedName name="BASE2000">#REF!</definedName>
    <definedName name="BASE2002">#REF!</definedName>
    <definedName name="C_">#N/A</definedName>
    <definedName name="ca" localSheetId="0">[6]colo!#REF!</definedName>
    <definedName name="ca">[6]colo!#REF!</definedName>
    <definedName name="cct" localSheetId="0">[6]colo!#REF!</definedName>
    <definedName name="cct">[6]colo!#REF!</definedName>
    <definedName name="colag">[1]colo!$O$8</definedName>
    <definedName name="colagu" localSheetId="0">[1]colo!#REF!</definedName>
    <definedName name="colagu">[1]colo!#REF!</definedName>
    <definedName name="colind" localSheetId="0">[1]colo!#REF!</definedName>
    <definedName name="colind">[1]colo!#REF!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 localSheetId="0">[2]colo!#REF!</definedName>
    <definedName name="coloagui">[2]colo!#REF!</definedName>
    <definedName name="coloindem" localSheetId="0">[2]colo!#REF!</definedName>
    <definedName name="coloindem">[2]colo!#REF!</definedName>
    <definedName name="colosal" localSheetId="0">[2]colo!#REF!</definedName>
    <definedName name="colosal">[2]colo!#REF!</definedName>
    <definedName name="colosobre" localSheetId="0">[2]colo!#REF!</definedName>
    <definedName name="colosobre">[2]colo!#REF!</definedName>
    <definedName name="COLOTOTAL">[2]colo!#REF!</definedName>
    <definedName name="colsal">[1]colo!$K$8</definedName>
    <definedName name="colsala" localSheetId="0">[1]colo!#REF!</definedName>
    <definedName name="colsala">[1]colo!#REF!</definedName>
    <definedName name="colsobr">[1]colo!$N$8</definedName>
    <definedName name="colsobre" localSheetId="0">[1]colo!#REF!</definedName>
    <definedName name="colsobre">[1]colo!#REF!</definedName>
    <definedName name="colttl" localSheetId="0">[1]colo!#REF!</definedName>
    <definedName name="colttl">[1]colo!#REF!</definedName>
    <definedName name="cor">[1]colo!$K$9</definedName>
    <definedName name="cortador">[2]colo!$K$9</definedName>
    <definedName name="cortadoress">[2]colo!$K$9</definedName>
    <definedName name="cs" localSheetId="0">[6]colo!#REF!</definedName>
    <definedName name="cs">[6]colo!#REF!</definedName>
    <definedName name="ct" localSheetId="0">[6]colo!#REF!</definedName>
    <definedName name="ct">[6]colo!#REF!</definedName>
    <definedName name="datos2001" localSheetId="0">#REF!</definedName>
    <definedName name="datos2001">#REF!</definedName>
    <definedName name="EJECUTIVO_ACTUAL" localSheetId="0">#REF!</definedName>
    <definedName name="EJECUTIVO_ACTUAL">#REF!</definedName>
    <definedName name="EJECUTIVO_PROYECTADO" localSheetId="0">#REF!</definedName>
    <definedName name="EJECUTIVO_PROYECTADO">#REF!</definedName>
    <definedName name="extras_persona">[7]EXT!$C$29</definedName>
    <definedName name="extras0101" localSheetId="0">[2]ttl!#REF!</definedName>
    <definedName name="extras0101">[2]ttl!#REF!</definedName>
    <definedName name="extras0102" localSheetId="0">[2]ttl!#REF!</definedName>
    <definedName name="extras0102">[2]ttl!#REF!</definedName>
    <definedName name="extras0103" localSheetId="0">[2]ttl!#REF!</definedName>
    <definedName name="extras0103">[2]ttl!#REF!</definedName>
    <definedName name="extras0401" localSheetId="0">[2]ttl!#REF!</definedName>
    <definedName name="extras0401">[2]ttl!#REF!</definedName>
    <definedName name="HIGORE" localSheetId="0">#REF!</definedName>
    <definedName name="HIGORE">#REF!</definedName>
    <definedName name="HOJA_DATOS" localSheetId="0">#REF!</definedName>
    <definedName name="HOJA_DATOS">#REF!</definedName>
    <definedName name="indem0101" localSheetId="0">[2]ttl!#REF!</definedName>
    <definedName name="indem0101">[2]ttl!#REF!</definedName>
    <definedName name="indem0102" localSheetId="0">[2]ttl!#REF!</definedName>
    <definedName name="indem0102">[2]ttl!#REF!</definedName>
    <definedName name="indem0103" localSheetId="0">[2]ttl!#REF!</definedName>
    <definedName name="indem0103">[2]ttl!#REF!</definedName>
    <definedName name="indem0401" localSheetId="0">[2]ttl!#REF!</definedName>
    <definedName name="indem0401">[2]ttl!#REF!</definedName>
    <definedName name="INPEP101" localSheetId="0">#REF!</definedName>
    <definedName name="INPEP101">#REF!</definedName>
    <definedName name="INPEP102" localSheetId="0">#REF!</definedName>
    <definedName name="INPEP102">#REF!</definedName>
    <definedName name="INPEP103" localSheetId="0">#REF!</definedName>
    <definedName name="INPEP103">#REF!</definedName>
    <definedName name="INPEP401">#REF!</definedName>
    <definedName name="INSA101">#REF!</definedName>
    <definedName name="INSA102">#REF!</definedName>
    <definedName name="INSA103">#REF!</definedName>
    <definedName name="INSA401">#REF!</definedName>
    <definedName name="ISSS101">#REF!</definedName>
    <definedName name="ISSS102">#REF!</definedName>
    <definedName name="ISSS103">#REF!</definedName>
    <definedName name="ISSS401">#REF!</definedName>
    <definedName name="J">#N/A</definedName>
    <definedName name="L_">#N/A</definedName>
    <definedName name="MANOLO" localSheetId="0">#REF!</definedName>
    <definedName name="MANOLO">#REF!</definedName>
    <definedName name="MIGUEL1" localSheetId="0">#REF!</definedName>
    <definedName name="MIGUEL1">#REF!</definedName>
    <definedName name="OPERATIVO_ACTUAL" localSheetId="0">#REF!</definedName>
    <definedName name="OPERATIVO_ACTUAL">#REF!</definedName>
    <definedName name="OPERATIVO_PROYECTADO">#REF!</definedName>
    <definedName name="patron0101">[2]ttl!#REF!</definedName>
    <definedName name="patron0102">[2]ttl!#REF!</definedName>
    <definedName name="patron0103">[2]ttl!#REF!</definedName>
    <definedName name="patron0401">[2]ttl!#REF!</definedName>
    <definedName name="PROYECCION_EXTRAS">[2]HE!$C$2</definedName>
    <definedName name="RENUNCIA" localSheetId="0">#REF!</definedName>
    <definedName name="RENUNCIA">#REF!</definedName>
    <definedName name="SALARIO" localSheetId="0">[4]cc!#REF!</definedName>
    <definedName name="SALARIO">[4]cc!#REF!</definedName>
    <definedName name="SALARIO_0101" localSheetId="0">[7]cc!#REF!</definedName>
    <definedName name="SALARIO_0101">[7]cc!#REF!</definedName>
    <definedName name="SALARIO_0102">[7]cc!#REF!</definedName>
    <definedName name="SALARIO_0103">[7]cc!#REF!</definedName>
    <definedName name="SALARIO_0301">[7]cc!#REF!</definedName>
    <definedName name="salario0101" localSheetId="0">#REF!</definedName>
    <definedName name="salario0101">#REF!</definedName>
    <definedName name="salario0102" localSheetId="0">#REF!</definedName>
    <definedName name="salario0102">#REF!</definedName>
    <definedName name="salario0103" localSheetId="0">#REF!</definedName>
    <definedName name="salario0103">#REF!</definedName>
    <definedName name="salario0401">#REF!</definedName>
    <definedName name="salarios0401">#REF!</definedName>
    <definedName name="SLARIO">[4]cc!#REF!</definedName>
    <definedName name="sobre0101">[2]ttl!#REF!</definedName>
    <definedName name="sobre0102">[2]ttl!#REF!</definedName>
    <definedName name="sobre0103">[2]ttl!#REF!</definedName>
    <definedName name="sobre0401">[2]ttl!#REF!</definedName>
    <definedName name="sobresu0101">[2]ttl!#REF!</definedName>
    <definedName name="sobresueldo0101" localSheetId="0">#REF!</definedName>
    <definedName name="sobresueldo0101">#REF!</definedName>
    <definedName name="sobresueldo0102" localSheetId="0">#REF!</definedName>
    <definedName name="sobresueldo0102">#REF!</definedName>
    <definedName name="sobresueldo0103" localSheetId="0">#REF!</definedName>
    <definedName name="sobresueldo0103">#REF!</definedName>
    <definedName name="sobresueldo040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3" i="1" l="1"/>
  <c r="E22" i="1"/>
  <c r="F21" i="1"/>
  <c r="E21" i="1"/>
  <c r="E20" i="1"/>
  <c r="E19" i="1"/>
  <c r="F19" i="1"/>
  <c r="E18" i="1"/>
  <c r="F18" i="1"/>
  <c r="F17" i="1"/>
  <c r="E17" i="1"/>
  <c r="C24" i="1"/>
  <c r="C15" i="1"/>
  <c r="E14" i="1"/>
  <c r="E13" i="1"/>
  <c r="E12" i="1"/>
  <c r="E11" i="1"/>
  <c r="E10" i="1"/>
  <c r="E9" i="1"/>
  <c r="E8" i="1"/>
  <c r="C26" i="1" l="1"/>
  <c r="F8" i="1"/>
  <c r="F9" i="1"/>
  <c r="F10" i="1"/>
  <c r="F11" i="1"/>
  <c r="F12" i="1"/>
  <c r="F13" i="1"/>
  <c r="F14" i="1"/>
  <c r="F20" i="1"/>
  <c r="F22" i="1"/>
  <c r="F23" i="1"/>
  <c r="D24" i="1"/>
  <c r="E24" i="1" s="1"/>
  <c r="D15" i="1"/>
  <c r="E15" i="1" s="1"/>
  <c r="F24" i="1" l="1"/>
  <c r="F15" i="1"/>
</calcChain>
</file>

<file path=xl/sharedStrings.xml><?xml version="1.0" encoding="utf-8"?>
<sst xmlns="http://schemas.openxmlformats.org/spreadsheetml/2006/main" count="26" uniqueCount="25">
  <si>
    <t>FONDO SOCIAL PARA LA VIVIENDA</t>
  </si>
  <si>
    <t xml:space="preserve">EJECUCIÓN PRESUPUESTARIA </t>
  </si>
  <si>
    <t>PERIODO OCTUBRE A DICIEMBRE 2019</t>
  </si>
  <si>
    <t>(MONTO EN US$)</t>
  </si>
  <si>
    <t>PRESUPUESTO ESTIMADO OCTUBRE A DICIEMBRE 2019</t>
  </si>
  <si>
    <t>EJECUTADO                  OCTUBRE A DICIEMBRE 2019</t>
  </si>
  <si>
    <t>% (EJECUTADO / PRESUPUESTO ) ESTIMADO</t>
  </si>
  <si>
    <t>AHORRO O DEFICIT</t>
  </si>
  <si>
    <t>INGRESOS</t>
  </si>
  <si>
    <t>VENTA DE BIENES Y SERVICIOS</t>
  </si>
  <si>
    <t>INGRESOS FINANCIEROS Y OTROS</t>
  </si>
  <si>
    <t>TRANSFERENCIA CORRIENTES</t>
  </si>
  <si>
    <t>VENTA DE ACTIVOS FIJOS</t>
  </si>
  <si>
    <t>REC. INVERSIONES FINANCIERAS</t>
  </si>
  <si>
    <t>ENDEUDAMIENTO PUBLICO</t>
  </si>
  <si>
    <t>SALDOS DE AÑOS ANTERIORES</t>
  </si>
  <si>
    <t>TOTAL INGRESOS</t>
  </si>
  <si>
    <t>EGRESOS</t>
  </si>
  <si>
    <t>REMUNERACIONES</t>
  </si>
  <si>
    <t>ADQUIS. DE BIENES Y SERVICIOS</t>
  </si>
  <si>
    <t>GASTOS FINANC, Y OTROS</t>
  </si>
  <si>
    <t>INVERSIONES EN ACTIVOS FIJOS</t>
  </si>
  <si>
    <t xml:space="preserve">INVERSIONES FINANCIERAS </t>
  </si>
  <si>
    <t>AMORTIZ. ENDEUD. PUBLICO</t>
  </si>
  <si>
    <t>TOTAL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</si>
</sst>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color rgb="FFFF000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3" applyFont="1"/>
    <xf numFmtId="0" fontId="1" fillId="0" borderId="0" xfId="3"/>
    <xf numFmtId="0" fontId="3" fillId="0" borderId="0" xfId="3" applyFont="1"/>
    <xf numFmtId="0" fontId="4" fillId="0" borderId="0" xfId="3" applyFont="1" applyAlignment="1">
      <alignment horizontal="center" vertical="center" wrapText="1"/>
    </xf>
    <xf numFmtId="0" fontId="5" fillId="0" borderId="0" xfId="3" applyFont="1"/>
    <xf numFmtId="0" fontId="6" fillId="0" borderId="1" xfId="3" applyFont="1" applyBorder="1"/>
    <xf numFmtId="0" fontId="7" fillId="2" borderId="2" xfId="3" applyFont="1" applyFill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vertical="center"/>
    </xf>
    <xf numFmtId="0" fontId="5" fillId="0" borderId="5" xfId="3" applyFont="1" applyBorder="1"/>
    <xf numFmtId="0" fontId="5" fillId="0" borderId="6" xfId="3" applyFont="1" applyBorder="1"/>
    <xf numFmtId="0" fontId="5" fillId="0" borderId="7" xfId="3" applyFont="1" applyBorder="1" applyAlignment="1">
      <alignment vertical="center"/>
    </xf>
    <xf numFmtId="164" fontId="5" fillId="0" borderId="8" xfId="1" applyFont="1" applyFill="1" applyBorder="1" applyAlignment="1">
      <alignment vertical="center"/>
    </xf>
    <xf numFmtId="164" fontId="5" fillId="2" borderId="8" xfId="1" applyFont="1" applyFill="1" applyBorder="1" applyAlignment="1">
      <alignment vertical="center"/>
    </xf>
    <xf numFmtId="10" fontId="5" fillId="0" borderId="8" xfId="2" applyNumberFormat="1" applyFont="1" applyFill="1" applyBorder="1" applyAlignment="1">
      <alignment horizontal="center" vertical="center"/>
    </xf>
    <xf numFmtId="164" fontId="5" fillId="0" borderId="9" xfId="1" applyFont="1" applyFill="1" applyBorder="1" applyAlignment="1">
      <alignment vertical="center"/>
    </xf>
    <xf numFmtId="0" fontId="5" fillId="0" borderId="4" xfId="3" applyFont="1" applyBorder="1" applyAlignment="1">
      <alignment vertical="center"/>
    </xf>
    <xf numFmtId="0" fontId="5" fillId="0" borderId="1" xfId="3" applyFont="1" applyBorder="1" applyAlignment="1">
      <alignment horizontal="right" vertical="center"/>
    </xf>
    <xf numFmtId="164" fontId="5" fillId="0" borderId="2" xfId="1" applyFont="1" applyFill="1" applyBorder="1" applyAlignment="1">
      <alignment vertical="center"/>
    </xf>
    <xf numFmtId="164" fontId="5" fillId="2" borderId="2" xfId="1" applyFont="1" applyFill="1" applyBorder="1" applyAlignment="1">
      <alignment vertical="center"/>
    </xf>
    <xf numFmtId="10" fontId="5" fillId="0" borderId="2" xfId="2" applyNumberFormat="1" applyFont="1" applyFill="1" applyBorder="1" applyAlignment="1">
      <alignment horizontal="center" vertical="center"/>
    </xf>
    <xf numFmtId="164" fontId="5" fillId="0" borderId="3" xfId="1" applyFont="1" applyFill="1" applyBorder="1" applyAlignment="1">
      <alignment vertical="center"/>
    </xf>
    <xf numFmtId="164" fontId="5" fillId="0" borderId="5" xfId="1" applyFont="1" applyFill="1" applyBorder="1" applyAlignment="1">
      <alignment vertical="center"/>
    </xf>
    <xf numFmtId="10" fontId="5" fillId="0" borderId="5" xfId="2" applyNumberFormat="1" applyFont="1" applyFill="1" applyBorder="1" applyAlignment="1">
      <alignment horizontal="center" vertical="center"/>
    </xf>
    <xf numFmtId="164" fontId="5" fillId="0" borderId="6" xfId="1" applyFont="1" applyFill="1" applyBorder="1" applyAlignment="1">
      <alignment vertical="center"/>
    </xf>
    <xf numFmtId="44" fontId="1" fillId="0" borderId="0" xfId="3" applyNumberFormat="1"/>
    <xf numFmtId="0" fontId="5" fillId="2" borderId="7" xfId="3" applyFont="1" applyFill="1" applyBorder="1" applyAlignment="1">
      <alignment vertical="center"/>
    </xf>
    <xf numFmtId="43" fontId="0" fillId="0" borderId="0" xfId="4" applyFont="1"/>
    <xf numFmtId="10" fontId="1" fillId="0" borderId="0" xfId="2" applyNumberFormat="1"/>
  </cellXfs>
  <cellStyles count="5">
    <cellStyle name="Millares 3" xfId="4" xr:uid="{33DE02FE-DF87-4513-8D7C-52413FE9F9FB}"/>
    <cellStyle name="Moneda" xfId="1" builtinId="4"/>
    <cellStyle name="Normal" xfId="0" builtinId="0"/>
    <cellStyle name="Normal 4" xfId="3" xr:uid="{207FD937-A979-4A46-86AF-7B6D31DE9E58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PRESUPUESTO%202002\Mis%20documentos\PRESUPUESTO\hammer1034TRABAJOS\adelita\BASE%20PERSONAL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/>
      <sheetData sheetId="1"/>
      <sheetData sheetId="2"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2">
          <cell r="C2">
            <v>702.64999405204469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>
        <row r="8">
          <cell r="K8">
            <v>3471.6000000000004</v>
          </cell>
        </row>
      </sheetData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FORMES"/>
      <sheetName val="BASE"/>
      <sheetName val="CONTADORES"/>
      <sheetName val="SECRETARIAS"/>
      <sheetName val="PROFESIONAL"/>
      <sheetName val="MADRES"/>
      <sheetName val="PADRES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6B8A7-E14D-496B-9448-1A08FE51D0E5}">
  <sheetPr>
    <tabColor rgb="FF0070C0"/>
  </sheetPr>
  <dimension ref="B1:G38"/>
  <sheetViews>
    <sheetView showGridLines="0" tabSelected="1" zoomScaleNormal="100" zoomScaleSheetLayoutView="100" workbookViewId="0">
      <selection activeCell="D20" sqref="D20"/>
    </sheetView>
  </sheetViews>
  <sheetFormatPr baseColWidth="10" defaultRowHeight="12.75" x14ac:dyDescent="0.2"/>
  <cols>
    <col min="1" max="1" width="1.140625" style="2" customWidth="1"/>
    <col min="2" max="2" width="29.28515625" style="2" customWidth="1"/>
    <col min="3" max="3" width="23.28515625" style="2" customWidth="1"/>
    <col min="4" max="4" width="23.140625" style="2" customWidth="1"/>
    <col min="5" max="5" width="18" style="2" customWidth="1"/>
    <col min="6" max="6" width="20.7109375" style="2" customWidth="1"/>
    <col min="7" max="16384" width="11.42578125" style="2"/>
  </cols>
  <sheetData>
    <row r="1" spans="2:7" ht="15" customHeight="1" x14ac:dyDescent="0.25">
      <c r="B1" s="1" t="s">
        <v>0</v>
      </c>
    </row>
    <row r="2" spans="2:7" ht="15" customHeight="1" x14ac:dyDescent="0.2">
      <c r="B2" s="3" t="s">
        <v>1</v>
      </c>
    </row>
    <row r="3" spans="2:7" ht="15" customHeight="1" x14ac:dyDescent="0.2">
      <c r="B3" s="3" t="s">
        <v>2</v>
      </c>
    </row>
    <row r="4" spans="2:7" ht="15" customHeight="1" x14ac:dyDescent="0.2">
      <c r="B4" s="3" t="s">
        <v>3</v>
      </c>
      <c r="C4" s="4"/>
      <c r="D4" s="5"/>
    </row>
    <row r="5" spans="2:7" ht="16.5" customHeight="1" thickBot="1" x14ac:dyDescent="0.25"/>
    <row r="6" spans="2:7" ht="37.5" customHeight="1" thickBot="1" x14ac:dyDescent="0.25">
      <c r="B6" s="6"/>
      <c r="C6" s="7" t="s">
        <v>4</v>
      </c>
      <c r="D6" s="8" t="s">
        <v>5</v>
      </c>
      <c r="E6" s="8" t="s">
        <v>6</v>
      </c>
      <c r="F6" s="9" t="s">
        <v>7</v>
      </c>
    </row>
    <row r="7" spans="2:7" ht="20.100000000000001" customHeight="1" x14ac:dyDescent="0.2">
      <c r="B7" s="10" t="s">
        <v>8</v>
      </c>
      <c r="C7" s="11"/>
      <c r="D7" s="11"/>
      <c r="E7" s="11"/>
      <c r="F7" s="12"/>
    </row>
    <row r="8" spans="2:7" ht="20.100000000000001" customHeight="1" x14ac:dyDescent="0.2">
      <c r="B8" s="13" t="s">
        <v>9</v>
      </c>
      <c r="C8" s="14">
        <v>10750</v>
      </c>
      <c r="D8" s="15">
        <v>19293.61</v>
      </c>
      <c r="E8" s="16">
        <f t="shared" ref="E8:E15" si="0">+D8/C8</f>
        <v>1.7947544186046511</v>
      </c>
      <c r="F8" s="17">
        <f t="shared" ref="F8:F14" si="1">D8-C8</f>
        <v>8543.61</v>
      </c>
      <c r="G8" s="30"/>
    </row>
    <row r="9" spans="2:7" ht="20.100000000000001" customHeight="1" x14ac:dyDescent="0.2">
      <c r="B9" s="13" t="s">
        <v>10</v>
      </c>
      <c r="C9" s="14">
        <v>21263061.850000001</v>
      </c>
      <c r="D9" s="15">
        <v>23627332.479999989</v>
      </c>
      <c r="E9" s="16">
        <f t="shared" si="0"/>
        <v>1.1111914477171116</v>
      </c>
      <c r="F9" s="17">
        <f t="shared" si="1"/>
        <v>2364270.6299999878</v>
      </c>
      <c r="G9" s="30"/>
    </row>
    <row r="10" spans="2:7" ht="20.100000000000001" customHeight="1" x14ac:dyDescent="0.2">
      <c r="B10" s="13" t="s">
        <v>11</v>
      </c>
      <c r="C10" s="14">
        <v>1500</v>
      </c>
      <c r="D10" s="15">
        <v>2908.630000000001</v>
      </c>
      <c r="E10" s="16">
        <f t="shared" si="0"/>
        <v>1.9390866666666673</v>
      </c>
      <c r="F10" s="17">
        <f t="shared" si="1"/>
        <v>1408.630000000001</v>
      </c>
      <c r="G10" s="30"/>
    </row>
    <row r="11" spans="2:7" ht="20.100000000000001" customHeight="1" x14ac:dyDescent="0.2">
      <c r="B11" s="13" t="s">
        <v>12</v>
      </c>
      <c r="C11" s="14">
        <v>13896.970000000001</v>
      </c>
      <c r="D11" s="15">
        <v>183661.28000000003</v>
      </c>
      <c r="E11" s="16">
        <f t="shared" si="0"/>
        <v>13.21592260759</v>
      </c>
      <c r="F11" s="17">
        <f t="shared" si="1"/>
        <v>169764.31000000003</v>
      </c>
      <c r="G11" s="30"/>
    </row>
    <row r="12" spans="2:7" ht="20.100000000000001" customHeight="1" x14ac:dyDescent="0.2">
      <c r="B12" s="13" t="s">
        <v>13</v>
      </c>
      <c r="C12" s="14">
        <v>13955388.210000001</v>
      </c>
      <c r="D12" s="15">
        <v>16163080.18</v>
      </c>
      <c r="E12" s="16">
        <f t="shared" si="0"/>
        <v>1.1581963852799189</v>
      </c>
      <c r="F12" s="17">
        <f t="shared" si="1"/>
        <v>2207691.9699999988</v>
      </c>
      <c r="G12" s="30"/>
    </row>
    <row r="13" spans="2:7" ht="20.100000000000001" customHeight="1" x14ac:dyDescent="0.2">
      <c r="B13" s="13" t="s">
        <v>14</v>
      </c>
      <c r="C13" s="14">
        <v>7390000</v>
      </c>
      <c r="D13" s="15">
        <v>20000000</v>
      </c>
      <c r="E13" s="16">
        <f t="shared" si="0"/>
        <v>2.7063599458728009</v>
      </c>
      <c r="F13" s="17">
        <f t="shared" si="1"/>
        <v>12610000</v>
      </c>
      <c r="G13" s="30"/>
    </row>
    <row r="14" spans="2:7" ht="20.100000000000001" customHeight="1" thickBot="1" x14ac:dyDescent="0.25">
      <c r="B14" s="18" t="s">
        <v>15</v>
      </c>
      <c r="C14" s="14">
        <v>14080500</v>
      </c>
      <c r="D14" s="15">
        <v>0</v>
      </c>
      <c r="E14" s="16">
        <f t="shared" si="0"/>
        <v>0</v>
      </c>
      <c r="F14" s="17">
        <f t="shared" si="1"/>
        <v>-14080500</v>
      </c>
      <c r="G14" s="30"/>
    </row>
    <row r="15" spans="2:7" ht="20.100000000000001" customHeight="1" thickBot="1" x14ac:dyDescent="0.25">
      <c r="B15" s="19" t="s">
        <v>16</v>
      </c>
      <c r="C15" s="20">
        <f>SUM(C8:C14)</f>
        <v>56715097.030000001</v>
      </c>
      <c r="D15" s="21">
        <f>SUM(D8:D14)</f>
        <v>59996276.179999992</v>
      </c>
      <c r="E15" s="22">
        <f t="shared" si="0"/>
        <v>1.0578537165909172</v>
      </c>
      <c r="F15" s="23">
        <f>SUM(F8:F14)</f>
        <v>3281179.1499999873</v>
      </c>
      <c r="G15" s="30"/>
    </row>
    <row r="16" spans="2:7" ht="20.100000000000001" customHeight="1" x14ac:dyDescent="0.2">
      <c r="B16" s="10" t="s">
        <v>17</v>
      </c>
      <c r="C16" s="24"/>
      <c r="D16" s="24"/>
      <c r="E16" s="25"/>
      <c r="F16" s="26"/>
    </row>
    <row r="17" spans="2:6" ht="20.100000000000001" customHeight="1" x14ac:dyDescent="0.2">
      <c r="B17" s="13" t="s">
        <v>18</v>
      </c>
      <c r="C17" s="14">
        <v>3813157.5</v>
      </c>
      <c r="D17" s="15">
        <v>3465066.01</v>
      </c>
      <c r="E17" s="16">
        <f t="shared" ref="E17:E24" si="2">+D17/C17</f>
        <v>0.90871305735469876</v>
      </c>
      <c r="F17" s="17">
        <f t="shared" ref="F17:F23" si="3">D17-C17</f>
        <v>-348091.49000000022</v>
      </c>
    </row>
    <row r="18" spans="2:6" ht="20.100000000000001" customHeight="1" x14ac:dyDescent="0.2">
      <c r="B18" s="13" t="s">
        <v>19</v>
      </c>
      <c r="C18" s="14">
        <v>3982418.9699999997</v>
      </c>
      <c r="D18" s="15">
        <v>1604685.7400000002</v>
      </c>
      <c r="E18" s="16">
        <f t="shared" si="2"/>
        <v>0.40294247091736818</v>
      </c>
      <c r="F18" s="17">
        <f t="shared" si="3"/>
        <v>-2377733.2299999995</v>
      </c>
    </row>
    <row r="19" spans="2:6" ht="20.100000000000001" customHeight="1" x14ac:dyDescent="0.2">
      <c r="B19" s="28" t="s">
        <v>20</v>
      </c>
      <c r="C19" s="15">
        <v>3594102.51</v>
      </c>
      <c r="D19" s="15">
        <v>3155953.6500000004</v>
      </c>
      <c r="E19" s="16">
        <f t="shared" si="2"/>
        <v>0.87809227511432353</v>
      </c>
      <c r="F19" s="17">
        <f t="shared" si="3"/>
        <v>-438148.8599999994</v>
      </c>
    </row>
    <row r="20" spans="2:6" ht="20.100000000000001" customHeight="1" x14ac:dyDescent="0.2">
      <c r="B20" s="13" t="s">
        <v>11</v>
      </c>
      <c r="C20" s="14">
        <v>2755775</v>
      </c>
      <c r="D20" s="15">
        <v>1768780.7299999995</v>
      </c>
      <c r="E20" s="16">
        <f t="shared" si="2"/>
        <v>0.6418451179795156</v>
      </c>
      <c r="F20" s="17">
        <f t="shared" si="3"/>
        <v>-986994.27000000048</v>
      </c>
    </row>
    <row r="21" spans="2:6" ht="20.100000000000001" customHeight="1" x14ac:dyDescent="0.2">
      <c r="B21" s="13" t="s">
        <v>21</v>
      </c>
      <c r="C21" s="14">
        <v>118978.32999999996</v>
      </c>
      <c r="D21" s="15">
        <v>305723.55000000005</v>
      </c>
      <c r="E21" s="16">
        <f t="shared" si="2"/>
        <v>2.5695733836573447</v>
      </c>
      <c r="F21" s="17">
        <f t="shared" si="3"/>
        <v>186745.22000000009</v>
      </c>
    </row>
    <row r="22" spans="2:6" ht="20.100000000000001" customHeight="1" x14ac:dyDescent="0.2">
      <c r="B22" s="28" t="s">
        <v>22</v>
      </c>
      <c r="C22" s="15">
        <v>35599892.469999999</v>
      </c>
      <c r="D22" s="15">
        <v>29049355.650000006</v>
      </c>
      <c r="E22" s="16">
        <f t="shared" si="2"/>
        <v>0.81599560095525214</v>
      </c>
      <c r="F22" s="17">
        <f t="shared" si="3"/>
        <v>-6550536.8199999928</v>
      </c>
    </row>
    <row r="23" spans="2:6" ht="20.100000000000001" customHeight="1" thickBot="1" x14ac:dyDescent="0.25">
      <c r="B23" s="18" t="s">
        <v>23</v>
      </c>
      <c r="C23" s="14">
        <v>6850772.25</v>
      </c>
      <c r="D23" s="15">
        <v>6043384.8500000015</v>
      </c>
      <c r="E23" s="16">
        <f t="shared" si="2"/>
        <v>0.8821465127526319</v>
      </c>
      <c r="F23" s="17">
        <f t="shared" si="3"/>
        <v>-807387.39999999851</v>
      </c>
    </row>
    <row r="24" spans="2:6" ht="20.100000000000001" customHeight="1" thickBot="1" x14ac:dyDescent="0.25">
      <c r="B24" s="19" t="s">
        <v>24</v>
      </c>
      <c r="C24" s="20">
        <f>SUM(C17:C23)</f>
        <v>56715097.030000001</v>
      </c>
      <c r="D24" s="21">
        <f>SUM(D17:D23)</f>
        <v>45392950.180000007</v>
      </c>
      <c r="E24" s="22">
        <f t="shared" si="2"/>
        <v>0.80036802468995094</v>
      </c>
      <c r="F24" s="23">
        <f>SUM(F17:F23)</f>
        <v>-11322146.84999999</v>
      </c>
    </row>
    <row r="25" spans="2:6" ht="9.75" customHeight="1" x14ac:dyDescent="0.2"/>
    <row r="26" spans="2:6" ht="20.100000000000001" customHeight="1" x14ac:dyDescent="0.25">
      <c r="C26" s="29">
        <f>C15-C24</f>
        <v>0</v>
      </c>
      <c r="D26" s="27"/>
    </row>
    <row r="27" spans="2:6" ht="20.100000000000001" customHeight="1" x14ac:dyDescent="0.25">
      <c r="C27" s="29"/>
      <c r="D27" s="27"/>
    </row>
    <row r="28" spans="2:6" ht="20.100000000000001" customHeight="1" x14ac:dyDescent="0.2"/>
    <row r="29" spans="2:6" ht="20.100000000000001" customHeight="1" x14ac:dyDescent="0.2"/>
    <row r="30" spans="2:6" ht="20.100000000000001" customHeight="1" x14ac:dyDescent="0.2"/>
    <row r="31" spans="2:6" ht="20.100000000000001" customHeight="1" x14ac:dyDescent="0.2"/>
    <row r="32" spans="2:6" ht="20.100000000000001" customHeight="1" x14ac:dyDescent="0.2"/>
    <row r="33" ht="20.100000000000001" customHeight="1" x14ac:dyDescent="0.2"/>
    <row r="34" ht="20.100000000000001" customHeight="1" x14ac:dyDescent="0.2"/>
    <row r="35" ht="20.100000000000001" customHeight="1" x14ac:dyDescent="0.2"/>
    <row r="36" ht="20.100000000000001" customHeight="1" x14ac:dyDescent="0.2"/>
    <row r="37" ht="20.100000000000001" customHeight="1" x14ac:dyDescent="0.2"/>
    <row r="38" ht="20.100000000000001" customHeight="1" x14ac:dyDescent="0.2"/>
  </sheetData>
  <printOptions horizontalCentered="1" verticalCentered="1"/>
  <pageMargins left="0.98425196850393704" right="0.98425196850393704" top="0.98425196850393704" bottom="0.98425196850393704" header="0" footer="0"/>
  <pageSetup scale="75" orientation="landscape" r:id="rId1"/>
  <headerFooter alignWithMargins="0"/>
  <ignoredErrors>
    <ignoredError sqref="E15:E2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OCT.-DIC. 2019-FSV</vt:lpstr>
      <vt:lpstr>'EJECUCIÓN OCT.-DIC. 2019-FSV'!Área_de_impresión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Alba Alicia Coto de Rivas</cp:lastModifiedBy>
  <cp:lastPrinted>2020-01-28T15:06:04Z</cp:lastPrinted>
  <dcterms:created xsi:type="dcterms:W3CDTF">2020-01-28T14:42:26Z</dcterms:created>
  <dcterms:modified xsi:type="dcterms:W3CDTF">2020-01-28T15:06:12Z</dcterms:modified>
</cp:coreProperties>
</file>