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9\"/>
    </mc:Choice>
  </mc:AlternateContent>
  <bookViews>
    <workbookView xWindow="0" yWindow="0" windowWidth="22848" windowHeight="9408"/>
  </bookViews>
  <sheets>
    <sheet name="RESUMEN GG-ABRIL-JUNIO-2019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filiacion_2001" localSheetId="0">#REF!</definedName>
    <definedName name="afiliacion_2001">#REF!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0">'RESUMEN GG-ABRIL-JUNIO-2019'!$A$1:$H$26</definedName>
    <definedName name="aro">'[6]bases y prorrateo'!$F$63</definedName>
    <definedName name="B">#N/A</definedName>
    <definedName name="BASE" localSheetId="0">#REF!</definedName>
    <definedName name="BASE">#REF!</definedName>
    <definedName name="BASE_C" localSheetId="0">#REF!</definedName>
    <definedName name="BASE_C">#REF!</definedName>
    <definedName name="BASE_GENERAL_2003" localSheetId="0">#REF!</definedName>
    <definedName name="BASE_GENERAL_2003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_xlnm.Database" localSheetId="0">#REF!</definedName>
    <definedName name="_xlnm.Database">#REF!</definedName>
    <definedName name="C_">#N/A</definedName>
    <definedName name="ca" localSheetId="0">[7]colo!#REF!</definedName>
    <definedName name="ca">[7]colo!#REF!</definedName>
    <definedName name="CALZADO">'[8]bases y prorrateo'!$F$82</definedName>
    <definedName name="CAPACIT_NO_USAN" localSheetId="0">'[8]bases y prorrateo'!#REF!</definedName>
    <definedName name="CAPACIT_NO_USAN">'[8]bases y prorrateo'!#REF!</definedName>
    <definedName name="CAPACITACION">'[6]bases y prorrateo'!$F$81</definedName>
    <definedName name="CAPAS" localSheetId="0">'[8]bases y prorrateo'!#REF!</definedName>
    <definedName name="CAPAS">'[8]bases y prorrateo'!#REF!</definedName>
    <definedName name="cct" localSheetId="0">[7]colo!#REF!</definedName>
    <definedName name="cct">[7]colo!#REF!</definedName>
    <definedName name="CENTROS_RECR">'[8]bases y prorrateo'!$F$87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ala1" localSheetId="0">[2]colo!#REF!</definedName>
    <definedName name="colsala1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0">[2]colo!#REF!</definedName>
    <definedName name="cosala1">[2]colo!#REF!</definedName>
    <definedName name="cosala10" localSheetId="0">[3]ttl!#REF!</definedName>
    <definedName name="cosala10">[3]ttl!#REF!</definedName>
    <definedName name="cosala11" localSheetId="0">[3]ttl!#REF!</definedName>
    <definedName name="cosala11">[3]ttl!#REF!</definedName>
    <definedName name="cosala2" localSheetId="0">[7]colo!#REF!</definedName>
    <definedName name="cosala2">[7]colo!#REF!</definedName>
    <definedName name="cosala3" localSheetId="0">[7]colo!#REF!</definedName>
    <definedName name="cosala3">[7]colo!#REF!</definedName>
    <definedName name="cosala4" localSheetId="0">#REF!</definedName>
    <definedName name="cosala4">#REF!</definedName>
    <definedName name="cosala5" localSheetId="0">#REF!</definedName>
    <definedName name="cosala5">#REF!</definedName>
    <definedName name="cosala6" localSheetId="0">[3]ttl!#REF!</definedName>
    <definedName name="cosala6">[3]ttl!#REF!</definedName>
    <definedName name="cosala7" localSheetId="0">[3]ttl!#REF!</definedName>
    <definedName name="cosala7">[3]ttl!#REF!</definedName>
    <definedName name="cosala8" localSheetId="0">#REF!</definedName>
    <definedName name="cosala8">#REF!</definedName>
    <definedName name="cosala9" localSheetId="0">#REF!</definedName>
    <definedName name="cosala9">#REF!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[9]EXT!$C$29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0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0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0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0">#REF!</definedName>
    <definedName name="PROMEDIO">#REF!</definedName>
    <definedName name="PROYECCION_EXTRAS">[3]HE!$C$2</definedName>
    <definedName name="RENUNCIA" localSheetId="0">#REF!</definedName>
    <definedName name="RENUNCIA">#REF!</definedName>
    <definedName name="ropa">'[6]bases y prorrateo'!$F$64</definedName>
    <definedName name="SALARIO" localSheetId="0">[5]cc!#REF!</definedName>
    <definedName name="SALARIO">[5]cc!#REF!</definedName>
    <definedName name="SALARIO_0101" localSheetId="0">[9]cc!#REF!</definedName>
    <definedName name="SALARIO_0101">[9]cc!#REF!</definedName>
    <definedName name="SALARIO_0102" localSheetId="0">[9]cc!#REF!</definedName>
    <definedName name="SALARIO_0102">[9]cc!#REF!</definedName>
    <definedName name="SALARIO_0103" localSheetId="0">[9]cc!#REF!</definedName>
    <definedName name="SALARIO_0103">[9]cc!#REF!</definedName>
    <definedName name="SALARIO_0301" localSheetId="0">[9]cc!#REF!</definedName>
    <definedName name="SALARIO_0301">[9]cc!#REF!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  <definedName name="_xlnm.Print_Titles" localSheetId="0">'RESUMEN GG-ABRIL-JUNIO-2019'!$6:$7</definedName>
    <definedName name="transporte">'[6]bases y prorrateo'!$F$67</definedName>
    <definedName name="ttl_s_datos" localSheetId="0">'[11]DATOS JUNIO'!#REF!</definedName>
    <definedName name="ttl_s_datos">'[11]DATOS JUNIO'!#REF!</definedName>
    <definedName name="U_DEPORTE">'[6]bases y prorrateo'!$F$71</definedName>
    <definedName name="v" localSheetId="0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2" l="1"/>
  <c r="D24" i="2"/>
  <c r="D22" i="2"/>
  <c r="D21" i="2"/>
  <c r="D18" i="2"/>
  <c r="D16" i="2"/>
  <c r="D12" i="2"/>
  <c r="D11" i="2"/>
  <c r="D8" i="2"/>
  <c r="D26" i="2" s="1"/>
</calcChain>
</file>

<file path=xl/sharedStrings.xml><?xml version="1.0" encoding="utf-8"?>
<sst xmlns="http://schemas.openxmlformats.org/spreadsheetml/2006/main" count="43" uniqueCount="39">
  <si>
    <t>FONDO SOCIAL PARA LA VIVIENDA</t>
  </si>
  <si>
    <t>TRANSFERENCIAS AUTORIZADAS POR GERENCIA GENERAL</t>
  </si>
  <si>
    <t>PERIODO DE ABRIL - JUNIO 2019</t>
  </si>
  <si>
    <t>(monto en US$)</t>
  </si>
  <si>
    <t>Corr.</t>
  </si>
  <si>
    <t>Fecha</t>
  </si>
  <si>
    <t>Monto por solicitud</t>
  </si>
  <si>
    <t>Distribución por tipo de transferencia</t>
  </si>
  <si>
    <t>Específicos</t>
  </si>
  <si>
    <t>Aumentan</t>
  </si>
  <si>
    <t>Disminuyen</t>
  </si>
  <si>
    <t>61199 Bienes Muebles Diversos
(Línea de Trabajo 0101)</t>
  </si>
  <si>
    <t>61102 Maquinarias y Equipos
(Línea de Trabajo 0101)</t>
  </si>
  <si>
    <t>61199 Bienes Muebles Diversos
(Línea de Trabajo 0301)</t>
  </si>
  <si>
    <t>61102 Maquinarias y Equipos
(Línea de Trabajo 0301)</t>
  </si>
  <si>
    <t>51206 Complementos
(Línea de Trabajo 0301)</t>
  </si>
  <si>
    <t>51201 Sueldos
 (Línea de Trabajo 0301)</t>
  </si>
  <si>
    <t>61403 Derechos de Propiedad Intelectual
(Línea de Trabajo 0101)</t>
  </si>
  <si>
    <t>54115 Materiales Informáticos                      (Línea de Trabajo 0301)</t>
  </si>
  <si>
    <t>54508 Estudios e Investigaciones
(Línea de Trabajo 0301)</t>
  </si>
  <si>
    <t>54199 Bienes de Uso y Consumo Diversos    (Línea de Trabajo 0301)</t>
  </si>
  <si>
    <t>54204 Servicios de Correos                          (Línea de Trabajo 0301)</t>
  </si>
  <si>
    <t>54313 Impresiones, Publicaciones y Reproducciones                (Línea de Trabajo 0301)</t>
  </si>
  <si>
    <t>61102 Maquinarias y Equipos                                       (Línea de Trabajo 0301)</t>
  </si>
  <si>
    <t>61101 Mobiliarios                                     (Línea de Trabajo 0301)</t>
  </si>
  <si>
    <t>54110 Combustibles y Lubricantes                 
 (Línea de Trabajo 0101)</t>
  </si>
  <si>
    <t>54599 Consultorías, Estudios e Investigaciones Diversas                                                                                 (Línea de Trabajo 0101)</t>
  </si>
  <si>
    <t>54114 Materiales de Oficina (Línea de Trabajo 0301)</t>
  </si>
  <si>
    <t>54199 Bienes de Uso y Consumo Diversos              (Línea de Trabajo 0301)</t>
  </si>
  <si>
    <t>61199 Bienes Muebles Diversos                                            (Línea de Trabajo 0301)</t>
  </si>
  <si>
    <t>51206 Complementos
(Línea de Trabajo 0103)</t>
  </si>
  <si>
    <t>51206 Complementos
(Línea de Trabajo 0102)</t>
  </si>
  <si>
    <t>51301 Horas Extraordinarias (Línea de Trabajo 0501)</t>
  </si>
  <si>
    <t>51301 Horas Extraordinarias          (Línea de Trabajo 0101)</t>
  </si>
  <si>
    <t>54314 Atenciones Oficiales (Línea de Trabajo 0101)</t>
  </si>
  <si>
    <t>54101 Productos Alimenticios para Personas (Línea de Trabajo 0101)</t>
  </si>
  <si>
    <t>54508 Estudios e Investigaciones                   (Línea de Trabajo 0101)</t>
  </si>
  <si>
    <t>54508 Estudios e Investigaciones                   (Línea de Trabajo 0301)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</si>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</sst>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/>
    <xf numFmtId="164" fontId="5" fillId="0" borderId="2" xfId="0" applyNumberFormat="1" applyFont="1" applyBorder="1" applyAlignment="1">
      <alignment horizontal="center" vertical="center" wrapText="1"/>
    </xf>
    <xf numFmtId="165" fontId="5" fillId="0" borderId="2" xfId="1" applyFont="1" applyBorder="1" applyAlignment="1">
      <alignment horizontal="center" vertical="center" wrapText="1"/>
    </xf>
    <xf numFmtId="0" fontId="5" fillId="0" borderId="8" xfId="0" applyFont="1" applyBorder="1"/>
    <xf numFmtId="165" fontId="5" fillId="0" borderId="9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5" fontId="5" fillId="0" borderId="11" xfId="1" applyFont="1" applyBorder="1" applyAlignment="1">
      <alignment horizontal="center" vertical="center" wrapText="1"/>
    </xf>
    <xf numFmtId="0" fontId="5" fillId="0" borderId="12" xfId="0" applyFont="1" applyBorder="1"/>
    <xf numFmtId="165" fontId="5" fillId="0" borderId="13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5" fontId="5" fillId="0" borderId="3" xfId="1" applyFont="1" applyBorder="1" applyAlignment="1">
      <alignment vertical="center" wrapText="1"/>
    </xf>
    <xf numFmtId="0" fontId="5" fillId="0" borderId="17" xfId="0" applyFont="1" applyBorder="1"/>
    <xf numFmtId="165" fontId="5" fillId="0" borderId="18" xfId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vertical="center" wrapText="1"/>
    </xf>
    <xf numFmtId="165" fontId="5" fillId="0" borderId="21" xfId="1" applyFont="1" applyBorder="1" applyAlignment="1">
      <alignment vertical="center" wrapText="1"/>
    </xf>
    <xf numFmtId="0" fontId="5" fillId="0" borderId="22" xfId="0" applyFont="1" applyBorder="1"/>
    <xf numFmtId="165" fontId="5" fillId="0" borderId="23" xfId="1" applyFont="1" applyBorder="1" applyAlignment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Fill="1" applyBorder="1"/>
    <xf numFmtId="165" fontId="5" fillId="0" borderId="9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2" borderId="24" xfId="1" applyNumberFormat="1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5" fontId="5" fillId="0" borderId="13" xfId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2" borderId="26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/>
    <xf numFmtId="0" fontId="5" fillId="0" borderId="27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5" fontId="5" fillId="0" borderId="6" xfId="1" applyFont="1" applyBorder="1" applyAlignment="1">
      <alignment vertical="center" wrapText="1"/>
    </xf>
    <xf numFmtId="0" fontId="5" fillId="0" borderId="28" xfId="0" applyFont="1" applyBorder="1"/>
    <xf numFmtId="165" fontId="5" fillId="0" borderId="29" xfId="1" applyFont="1" applyBorder="1" applyAlignment="1">
      <alignment horizontal="center" vertical="center"/>
    </xf>
    <xf numFmtId="0" fontId="5" fillId="2" borderId="3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6" xfId="0" applyNumberFormat="1" applyFont="1" applyFill="1" applyBorder="1" applyAlignment="1">
      <alignment horizontal="center" vertical="center" wrapText="1"/>
    </xf>
    <xf numFmtId="165" fontId="5" fillId="0" borderId="6" xfId="1" applyFont="1" applyBorder="1" applyAlignment="1">
      <alignment horizontal="center" vertical="center" wrapText="1"/>
    </xf>
    <xf numFmtId="0" fontId="5" fillId="0" borderId="30" xfId="0" applyNumberFormat="1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right" vertical="center"/>
    </xf>
    <xf numFmtId="165" fontId="5" fillId="0" borderId="21" xfId="0" applyNumberFormat="1" applyFont="1" applyBorder="1" applyAlignment="1">
      <alignment horizontal="center" vertical="center"/>
    </xf>
    <xf numFmtId="165" fontId="5" fillId="0" borderId="22" xfId="0" applyNumberFormat="1" applyFont="1" applyBorder="1"/>
    <xf numFmtId="165" fontId="5" fillId="0" borderId="23" xfId="0" applyNumberFormat="1" applyFont="1" applyBorder="1"/>
    <xf numFmtId="0" fontId="2" fillId="0" borderId="21" xfId="0" applyFont="1" applyBorder="1"/>
    <xf numFmtId="0" fontId="2" fillId="0" borderId="19" xfId="0" applyFont="1" applyBorder="1"/>
    <xf numFmtId="165" fontId="2" fillId="0" borderId="0" xfId="0" applyNumberFormat="1" applyFont="1"/>
  </cellXfs>
  <cellStyles count="2">
    <cellStyle name="Moned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828675</xdr:colOff>
      <xdr:row>7</xdr:row>
      <xdr:rowOff>504825</xdr:rowOff>
    </xdr:from>
    <xdr:to>
      <xdr:col>5</xdr:col>
      <xdr:colOff>47625</xdr:colOff>
      <xdr:row>8</xdr:row>
      <xdr:rowOff>0</xdr:rowOff>
    </xdr:to>
    <xdr:cxnSp macro="">
      <xdr:nvCxnSpPr>
        <xdr:cNvPr id="2" name="6 Conector recto de flecha"/>
        <xdr:cNvCxnSpPr/>
      </xdr:nvCxnSpPr>
      <xdr:spPr>
        <a:xfrm flipV="1">
          <a:off x="2085975" y="2158365"/>
          <a:ext cx="514350" cy="447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8</xdr:row>
      <xdr:rowOff>9525</xdr:rowOff>
    </xdr:from>
    <xdr:to>
      <xdr:col>4</xdr:col>
      <xdr:colOff>390525</xdr:colOff>
      <xdr:row>8</xdr:row>
      <xdr:rowOff>381000</xdr:rowOff>
    </xdr:to>
    <xdr:cxnSp macro="">
      <xdr:nvCxnSpPr>
        <xdr:cNvPr id="3" name="6 Conector recto de flecha"/>
        <xdr:cNvCxnSpPr/>
      </xdr:nvCxnSpPr>
      <xdr:spPr>
        <a:xfrm>
          <a:off x="2085975" y="2615565"/>
          <a:ext cx="422910" cy="3714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9</xdr:row>
      <xdr:rowOff>466725</xdr:rowOff>
    </xdr:from>
    <xdr:to>
      <xdr:col>5</xdr:col>
      <xdr:colOff>9525</xdr:colOff>
      <xdr:row>9</xdr:row>
      <xdr:rowOff>476249</xdr:rowOff>
    </xdr:to>
    <xdr:cxnSp macro="">
      <xdr:nvCxnSpPr>
        <xdr:cNvPr id="4" name="13 Conector recto de flecha"/>
        <xdr:cNvCxnSpPr/>
      </xdr:nvCxnSpPr>
      <xdr:spPr>
        <a:xfrm>
          <a:off x="2127885" y="402526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10</xdr:row>
      <xdr:rowOff>466725</xdr:rowOff>
    </xdr:from>
    <xdr:to>
      <xdr:col>4</xdr:col>
      <xdr:colOff>409575</xdr:colOff>
      <xdr:row>10</xdr:row>
      <xdr:rowOff>476249</xdr:rowOff>
    </xdr:to>
    <xdr:cxnSp macro="">
      <xdr:nvCxnSpPr>
        <xdr:cNvPr id="5" name="13 Conector recto de flecha"/>
        <xdr:cNvCxnSpPr/>
      </xdr:nvCxnSpPr>
      <xdr:spPr>
        <a:xfrm>
          <a:off x="2085975" y="4977765"/>
          <a:ext cx="44196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752475</xdr:rowOff>
    </xdr:from>
    <xdr:to>
      <xdr:col>5</xdr:col>
      <xdr:colOff>9525</xdr:colOff>
      <xdr:row>13</xdr:row>
      <xdr:rowOff>276225</xdr:rowOff>
    </xdr:to>
    <xdr:cxnSp macro="">
      <xdr:nvCxnSpPr>
        <xdr:cNvPr id="6" name="13 Conector recto de flecha"/>
        <xdr:cNvCxnSpPr/>
      </xdr:nvCxnSpPr>
      <xdr:spPr>
        <a:xfrm>
          <a:off x="2127885" y="6978015"/>
          <a:ext cx="434340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752475</xdr:rowOff>
    </xdr:from>
    <xdr:to>
      <xdr:col>5</xdr:col>
      <xdr:colOff>38100</xdr:colOff>
      <xdr:row>14</xdr:row>
      <xdr:rowOff>228600</xdr:rowOff>
    </xdr:to>
    <xdr:cxnSp macro="">
      <xdr:nvCxnSpPr>
        <xdr:cNvPr id="7" name="13 Conector recto de flecha"/>
        <xdr:cNvCxnSpPr/>
      </xdr:nvCxnSpPr>
      <xdr:spPr>
        <a:xfrm>
          <a:off x="2118360" y="6978015"/>
          <a:ext cx="472440" cy="1000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15</xdr:row>
      <xdr:rowOff>371475</xdr:rowOff>
    </xdr:from>
    <xdr:to>
      <xdr:col>5</xdr:col>
      <xdr:colOff>38100</xdr:colOff>
      <xdr:row>15</xdr:row>
      <xdr:rowOff>380999</xdr:rowOff>
    </xdr:to>
    <xdr:cxnSp macro="">
      <xdr:nvCxnSpPr>
        <xdr:cNvPr id="8" name="13 Conector recto de flecha"/>
        <xdr:cNvCxnSpPr/>
      </xdr:nvCxnSpPr>
      <xdr:spPr>
        <a:xfrm>
          <a:off x="2156460" y="888301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11</xdr:row>
      <xdr:rowOff>514350</xdr:rowOff>
    </xdr:from>
    <xdr:to>
      <xdr:col>5</xdr:col>
      <xdr:colOff>38100</xdr:colOff>
      <xdr:row>12</xdr:row>
      <xdr:rowOff>742950</xdr:rowOff>
    </xdr:to>
    <xdr:cxnSp macro="">
      <xdr:nvCxnSpPr>
        <xdr:cNvPr id="9" name="13 Conector recto de flecha"/>
        <xdr:cNvCxnSpPr/>
      </xdr:nvCxnSpPr>
      <xdr:spPr>
        <a:xfrm flipV="1">
          <a:off x="2085975" y="5977890"/>
          <a:ext cx="504825" cy="990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12</xdr:row>
      <xdr:rowOff>457201</xdr:rowOff>
    </xdr:from>
    <xdr:to>
      <xdr:col>5</xdr:col>
      <xdr:colOff>28575</xdr:colOff>
      <xdr:row>12</xdr:row>
      <xdr:rowOff>742950</xdr:rowOff>
    </xdr:to>
    <xdr:cxnSp macro="">
      <xdr:nvCxnSpPr>
        <xdr:cNvPr id="10" name="13 Conector recto de flecha"/>
        <xdr:cNvCxnSpPr/>
      </xdr:nvCxnSpPr>
      <xdr:spPr>
        <a:xfrm flipV="1">
          <a:off x="2118360" y="6682741"/>
          <a:ext cx="462915" cy="2857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20</xdr:row>
      <xdr:rowOff>400050</xdr:rowOff>
    </xdr:from>
    <xdr:to>
      <xdr:col>5</xdr:col>
      <xdr:colOff>28575</xdr:colOff>
      <xdr:row>20</xdr:row>
      <xdr:rowOff>400050</xdr:rowOff>
    </xdr:to>
    <xdr:cxnSp macro="">
      <xdr:nvCxnSpPr>
        <xdr:cNvPr id="11" name="13 Conector recto de flecha"/>
        <xdr:cNvCxnSpPr/>
      </xdr:nvCxnSpPr>
      <xdr:spPr>
        <a:xfrm>
          <a:off x="2146935" y="12912090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361950</xdr:rowOff>
    </xdr:from>
    <xdr:to>
      <xdr:col>5</xdr:col>
      <xdr:colOff>0</xdr:colOff>
      <xdr:row>18</xdr:row>
      <xdr:rowOff>371474</xdr:rowOff>
    </xdr:to>
    <xdr:cxnSp macro="">
      <xdr:nvCxnSpPr>
        <xdr:cNvPr id="12" name="13 Conector recto de flecha"/>
        <xdr:cNvCxnSpPr/>
      </xdr:nvCxnSpPr>
      <xdr:spPr>
        <a:xfrm>
          <a:off x="2118360" y="1134999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17</xdr:row>
      <xdr:rowOff>495300</xdr:rowOff>
    </xdr:from>
    <xdr:to>
      <xdr:col>5</xdr:col>
      <xdr:colOff>47625</xdr:colOff>
      <xdr:row>18</xdr:row>
      <xdr:rowOff>352426</xdr:rowOff>
    </xdr:to>
    <xdr:cxnSp macro="">
      <xdr:nvCxnSpPr>
        <xdr:cNvPr id="13" name="13 Conector recto de flecha"/>
        <xdr:cNvCxnSpPr/>
      </xdr:nvCxnSpPr>
      <xdr:spPr>
        <a:xfrm flipV="1">
          <a:off x="2118360" y="10721340"/>
          <a:ext cx="481965" cy="61912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18</xdr:row>
      <xdr:rowOff>361950</xdr:rowOff>
    </xdr:from>
    <xdr:to>
      <xdr:col>5</xdr:col>
      <xdr:colOff>38100</xdr:colOff>
      <xdr:row>19</xdr:row>
      <xdr:rowOff>238125</xdr:rowOff>
    </xdr:to>
    <xdr:cxnSp macro="">
      <xdr:nvCxnSpPr>
        <xdr:cNvPr id="14" name="13 Conector recto de flecha"/>
        <xdr:cNvCxnSpPr/>
      </xdr:nvCxnSpPr>
      <xdr:spPr>
        <a:xfrm>
          <a:off x="2118360" y="11349990"/>
          <a:ext cx="472440" cy="638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419100</xdr:rowOff>
    </xdr:from>
    <xdr:to>
      <xdr:col>5</xdr:col>
      <xdr:colOff>19050</xdr:colOff>
      <xdr:row>22</xdr:row>
      <xdr:rowOff>19052</xdr:rowOff>
    </xdr:to>
    <xdr:cxnSp macro="">
      <xdr:nvCxnSpPr>
        <xdr:cNvPr id="15" name="13 Conector recto de flecha"/>
        <xdr:cNvCxnSpPr/>
      </xdr:nvCxnSpPr>
      <xdr:spPr>
        <a:xfrm flipV="1">
          <a:off x="2118360" y="13693140"/>
          <a:ext cx="453390" cy="3619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22</xdr:row>
      <xdr:rowOff>19050</xdr:rowOff>
    </xdr:from>
    <xdr:to>
      <xdr:col>5</xdr:col>
      <xdr:colOff>38100</xdr:colOff>
      <xdr:row>22</xdr:row>
      <xdr:rowOff>352425</xdr:rowOff>
    </xdr:to>
    <xdr:cxnSp macro="">
      <xdr:nvCxnSpPr>
        <xdr:cNvPr id="16" name="13 Conector recto de flecha"/>
        <xdr:cNvCxnSpPr/>
      </xdr:nvCxnSpPr>
      <xdr:spPr>
        <a:xfrm>
          <a:off x="2127885" y="14055090"/>
          <a:ext cx="462915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23</xdr:row>
      <xdr:rowOff>476250</xdr:rowOff>
    </xdr:from>
    <xdr:to>
      <xdr:col>5</xdr:col>
      <xdr:colOff>9525</xdr:colOff>
      <xdr:row>23</xdr:row>
      <xdr:rowOff>476250</xdr:rowOff>
    </xdr:to>
    <xdr:cxnSp macro="">
      <xdr:nvCxnSpPr>
        <xdr:cNvPr id="17" name="13 Conector recto de flecha"/>
        <xdr:cNvCxnSpPr/>
      </xdr:nvCxnSpPr>
      <xdr:spPr>
        <a:xfrm>
          <a:off x="2127885" y="15274290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24</xdr:row>
      <xdr:rowOff>476250</xdr:rowOff>
    </xdr:from>
    <xdr:to>
      <xdr:col>5</xdr:col>
      <xdr:colOff>9525</xdr:colOff>
      <xdr:row>24</xdr:row>
      <xdr:rowOff>476250</xdr:rowOff>
    </xdr:to>
    <xdr:cxnSp macro="">
      <xdr:nvCxnSpPr>
        <xdr:cNvPr id="18" name="13 Conector recto de flecha"/>
        <xdr:cNvCxnSpPr/>
      </xdr:nvCxnSpPr>
      <xdr:spPr>
        <a:xfrm>
          <a:off x="2127885" y="16226790"/>
          <a:ext cx="43434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NSFERENCIAS%20PRESUPUESTARIAS%20A&#209;O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YDE-ENERO MARZO-19"/>
      <sheetName val="RESUMEN GG-OCT-DIC-2018 (2)"/>
      <sheetName val="RESUMEN GG-ENERO-MARZO-2019"/>
      <sheetName val="RESUMEN GG-ABRIL-JUNIO-2019"/>
      <sheetName val="RESUMEN GG-OCT-DIC-2018"/>
      <sheetName val="Hoja3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tabSelected="1" zoomScaleNormal="100" zoomScaleSheetLayoutView="100" workbookViewId="0">
      <selection activeCell="C3" sqref="C3"/>
    </sheetView>
  </sheetViews>
  <sheetFormatPr baseColWidth="10" defaultColWidth="11.44140625" defaultRowHeight="13.8" x14ac:dyDescent="0.25"/>
  <cols>
    <col min="1" max="1" width="3.21875" style="1" customWidth="1"/>
    <col min="2" max="2" width="6.6640625" style="1" customWidth="1"/>
    <col min="3" max="3" width="11.6640625" style="1" customWidth="1"/>
    <col min="4" max="4" width="12.5546875" style="1" customWidth="1"/>
    <col min="5" max="5" width="6.33203125" style="1" customWidth="1"/>
    <col min="6" max="6" width="12.6640625" style="1" bestFit="1" customWidth="1"/>
    <col min="7" max="7" width="25.5546875" style="1" customWidth="1"/>
    <col min="8" max="8" width="25.33203125" style="1" customWidth="1"/>
    <col min="9" max="9" width="1.6640625" style="1" customWidth="1"/>
    <col min="10" max="16384" width="11.44140625" style="1"/>
  </cols>
  <sheetData>
    <row r="1" spans="1:11" ht="20.100000000000001" customHeight="1" x14ac:dyDescent="0.3">
      <c r="B1" s="2" t="s">
        <v>0</v>
      </c>
    </row>
    <row r="2" spans="1:11" ht="20.100000000000001" customHeight="1" x14ac:dyDescent="0.3">
      <c r="B2" s="2" t="s">
        <v>1</v>
      </c>
    </row>
    <row r="3" spans="1:11" ht="20.100000000000001" customHeight="1" x14ac:dyDescent="0.3">
      <c r="B3" s="2" t="s">
        <v>2</v>
      </c>
    </row>
    <row r="4" spans="1:11" ht="20.100000000000001" customHeight="1" x14ac:dyDescent="0.3">
      <c r="B4" s="3" t="s">
        <v>3</v>
      </c>
    </row>
    <row r="5" spans="1:11" ht="6.75" customHeight="1" thickBot="1" x14ac:dyDescent="0.3"/>
    <row r="6" spans="1:11" ht="16.5" customHeight="1" x14ac:dyDescent="0.25">
      <c r="B6" s="4" t="s">
        <v>4</v>
      </c>
      <c r="C6" s="5" t="s">
        <v>5</v>
      </c>
      <c r="D6" s="5" t="s">
        <v>6</v>
      </c>
      <c r="E6" s="5" t="s">
        <v>7</v>
      </c>
      <c r="F6" s="5"/>
      <c r="G6" s="6" t="s">
        <v>8</v>
      </c>
      <c r="H6" s="7"/>
    </row>
    <row r="7" spans="1:11" ht="28.5" customHeight="1" thickBot="1" x14ac:dyDescent="0.3">
      <c r="B7" s="8"/>
      <c r="C7" s="9"/>
      <c r="D7" s="9"/>
      <c r="E7" s="9"/>
      <c r="F7" s="9"/>
      <c r="G7" s="10" t="s">
        <v>9</v>
      </c>
      <c r="H7" s="11" t="s">
        <v>10</v>
      </c>
      <c r="K7" s="12"/>
    </row>
    <row r="8" spans="1:11" ht="75" customHeight="1" x14ac:dyDescent="0.25">
      <c r="A8" s="13"/>
      <c r="B8" s="4">
        <v>1</v>
      </c>
      <c r="C8" s="14">
        <v>43585</v>
      </c>
      <c r="D8" s="15">
        <f>SUM(F8:F9)</f>
        <v>16780</v>
      </c>
      <c r="E8" s="16"/>
      <c r="F8" s="17">
        <v>16480</v>
      </c>
      <c r="G8" s="18" t="s">
        <v>11</v>
      </c>
      <c r="H8" s="19" t="s">
        <v>12</v>
      </c>
    </row>
    <row r="9" spans="1:11" ht="75" customHeight="1" thickBot="1" x14ac:dyDescent="0.3">
      <c r="A9" s="13"/>
      <c r="B9" s="20"/>
      <c r="C9" s="21"/>
      <c r="D9" s="22"/>
      <c r="E9" s="23"/>
      <c r="F9" s="24">
        <v>300</v>
      </c>
      <c r="G9" s="25" t="s">
        <v>13</v>
      </c>
      <c r="H9" s="26" t="s">
        <v>14</v>
      </c>
    </row>
    <row r="10" spans="1:11" ht="75" customHeight="1" thickBot="1" x14ac:dyDescent="0.3">
      <c r="B10" s="27">
        <v>2</v>
      </c>
      <c r="C10" s="28">
        <v>43585</v>
      </c>
      <c r="D10" s="29">
        <v>10000</v>
      </c>
      <c r="E10" s="30"/>
      <c r="F10" s="31">
        <v>10000</v>
      </c>
      <c r="G10" s="18" t="s">
        <v>15</v>
      </c>
      <c r="H10" s="32" t="s">
        <v>16</v>
      </c>
      <c r="I10" s="33"/>
      <c r="J10" s="34"/>
    </row>
    <row r="11" spans="1:11" ht="75" customHeight="1" thickBot="1" x14ac:dyDescent="0.3">
      <c r="B11" s="35">
        <v>3</v>
      </c>
      <c r="C11" s="36">
        <v>43598</v>
      </c>
      <c r="D11" s="37">
        <f>SUM(F11)</f>
        <v>5000</v>
      </c>
      <c r="E11" s="38"/>
      <c r="F11" s="39">
        <v>5000</v>
      </c>
      <c r="G11" s="40" t="s">
        <v>17</v>
      </c>
      <c r="H11" s="32" t="s">
        <v>12</v>
      </c>
    </row>
    <row r="12" spans="1:11" ht="60" customHeight="1" x14ac:dyDescent="0.25">
      <c r="B12" s="41">
        <v>4</v>
      </c>
      <c r="C12" s="14">
        <v>43598</v>
      </c>
      <c r="D12" s="15">
        <f>SUM(F12:F15)</f>
        <v>5000</v>
      </c>
      <c r="E12" s="42"/>
      <c r="F12" s="43">
        <v>500</v>
      </c>
      <c r="G12" s="44" t="s">
        <v>18</v>
      </c>
      <c r="H12" s="45" t="s">
        <v>19</v>
      </c>
      <c r="I12" s="33"/>
      <c r="J12" s="34"/>
    </row>
    <row r="13" spans="1:11" ht="60" customHeight="1" x14ac:dyDescent="0.25">
      <c r="B13" s="46"/>
      <c r="C13" s="21"/>
      <c r="D13" s="22"/>
      <c r="E13" s="23"/>
      <c r="F13" s="47">
        <v>200</v>
      </c>
      <c r="G13" s="48" t="s">
        <v>20</v>
      </c>
      <c r="H13" s="49"/>
      <c r="I13" s="33"/>
      <c r="J13" s="34"/>
    </row>
    <row r="14" spans="1:11" ht="60" customHeight="1" x14ac:dyDescent="0.25">
      <c r="B14" s="46"/>
      <c r="C14" s="21"/>
      <c r="D14" s="22"/>
      <c r="E14" s="50"/>
      <c r="F14" s="47">
        <v>3800</v>
      </c>
      <c r="G14" s="48" t="s">
        <v>21</v>
      </c>
      <c r="H14" s="49"/>
      <c r="I14" s="33"/>
      <c r="J14" s="34"/>
    </row>
    <row r="15" spans="1:11" ht="60" customHeight="1" x14ac:dyDescent="0.25">
      <c r="B15" s="46"/>
      <c r="C15" s="21"/>
      <c r="D15" s="22"/>
      <c r="E15" s="23"/>
      <c r="F15" s="24">
        <v>500</v>
      </c>
      <c r="G15" s="48" t="s">
        <v>22</v>
      </c>
      <c r="H15" s="49"/>
      <c r="I15" s="33"/>
      <c r="J15" s="34"/>
    </row>
    <row r="16" spans="1:11" ht="60" customHeight="1" thickBot="1" x14ac:dyDescent="0.3">
      <c r="A16" s="13"/>
      <c r="B16" s="51"/>
      <c r="C16" s="52"/>
      <c r="D16" s="53">
        <f>SUM(F16)</f>
        <v>5500</v>
      </c>
      <c r="E16" s="54"/>
      <c r="F16" s="55">
        <v>5500</v>
      </c>
      <c r="G16" s="10" t="s">
        <v>23</v>
      </c>
      <c r="H16" s="56" t="s">
        <v>24</v>
      </c>
      <c r="I16" s="33"/>
      <c r="J16" s="34"/>
    </row>
    <row r="17" spans="1:10" ht="75" customHeight="1" thickBot="1" x14ac:dyDescent="0.3">
      <c r="A17" s="13"/>
      <c r="B17" s="57">
        <v>5</v>
      </c>
      <c r="C17" s="58">
        <v>43600</v>
      </c>
      <c r="D17" s="53">
        <v>6000</v>
      </c>
      <c r="E17" s="54"/>
      <c r="F17" s="55">
        <v>6000</v>
      </c>
      <c r="G17" s="10" t="s">
        <v>25</v>
      </c>
      <c r="H17" s="56" t="s">
        <v>26</v>
      </c>
      <c r="I17" s="33"/>
      <c r="J17" s="34"/>
    </row>
    <row r="18" spans="1:10" ht="60" customHeight="1" x14ac:dyDescent="0.25">
      <c r="A18" s="13"/>
      <c r="B18" s="41">
        <v>6</v>
      </c>
      <c r="C18" s="14">
        <v>43606</v>
      </c>
      <c r="D18" s="15">
        <f>SUM(F18:F20)</f>
        <v>7620</v>
      </c>
      <c r="E18" s="16"/>
      <c r="F18" s="17">
        <v>6620</v>
      </c>
      <c r="G18" s="44" t="s">
        <v>27</v>
      </c>
      <c r="H18" s="59" t="s">
        <v>19</v>
      </c>
      <c r="I18" s="33"/>
      <c r="J18" s="34"/>
    </row>
    <row r="19" spans="1:10" ht="60" customHeight="1" x14ac:dyDescent="0.25">
      <c r="A19" s="13"/>
      <c r="B19" s="46"/>
      <c r="C19" s="21"/>
      <c r="D19" s="22"/>
      <c r="E19" s="23"/>
      <c r="F19" s="24">
        <v>800</v>
      </c>
      <c r="G19" s="48" t="s">
        <v>18</v>
      </c>
      <c r="H19" s="60"/>
      <c r="I19" s="33"/>
      <c r="J19" s="34"/>
    </row>
    <row r="20" spans="1:10" ht="60" customHeight="1" x14ac:dyDescent="0.25">
      <c r="A20" s="13"/>
      <c r="B20" s="46"/>
      <c r="C20" s="21"/>
      <c r="D20" s="22"/>
      <c r="E20" s="23"/>
      <c r="F20" s="24">
        <v>200</v>
      </c>
      <c r="G20" s="48" t="s">
        <v>28</v>
      </c>
      <c r="H20" s="60"/>
      <c r="I20" s="33"/>
      <c r="J20" s="34"/>
    </row>
    <row r="21" spans="1:10" ht="60" customHeight="1" thickBot="1" x14ac:dyDescent="0.3">
      <c r="A21" s="13"/>
      <c r="B21" s="51"/>
      <c r="C21" s="52"/>
      <c r="D21" s="53">
        <f>SUM(F21)</f>
        <v>300</v>
      </c>
      <c r="E21" s="54"/>
      <c r="F21" s="55">
        <v>300</v>
      </c>
      <c r="G21" s="10" t="s">
        <v>29</v>
      </c>
      <c r="H21" s="56" t="s">
        <v>24</v>
      </c>
      <c r="I21" s="33"/>
      <c r="J21" s="34"/>
    </row>
    <row r="22" spans="1:10" ht="60" customHeight="1" x14ac:dyDescent="0.25">
      <c r="A22" s="13"/>
      <c r="B22" s="41">
        <v>7</v>
      </c>
      <c r="C22" s="14">
        <v>43621</v>
      </c>
      <c r="D22" s="15">
        <f>SUM(F22:F23)</f>
        <v>555</v>
      </c>
      <c r="E22" s="16"/>
      <c r="F22" s="17">
        <v>500</v>
      </c>
      <c r="G22" s="18" t="s">
        <v>30</v>
      </c>
      <c r="H22" s="19" t="s">
        <v>31</v>
      </c>
      <c r="I22" s="33"/>
      <c r="J22" s="34"/>
    </row>
    <row r="23" spans="1:10" ht="60" customHeight="1" thickBot="1" x14ac:dyDescent="0.3">
      <c r="A23" s="13"/>
      <c r="B23" s="51"/>
      <c r="C23" s="52"/>
      <c r="D23" s="61"/>
      <c r="E23" s="54"/>
      <c r="F23" s="55">
        <v>55</v>
      </c>
      <c r="G23" s="10" t="s">
        <v>32</v>
      </c>
      <c r="H23" s="62" t="s">
        <v>33</v>
      </c>
      <c r="I23" s="33"/>
      <c r="J23" s="34"/>
    </row>
    <row r="24" spans="1:10" ht="75" customHeight="1" thickBot="1" x14ac:dyDescent="0.3">
      <c r="A24" s="13"/>
      <c r="B24" s="57">
        <v>8</v>
      </c>
      <c r="C24" s="58">
        <v>43626</v>
      </c>
      <c r="D24" s="53">
        <f>F24</f>
        <v>50</v>
      </c>
      <c r="E24" s="54"/>
      <c r="F24" s="55">
        <v>50</v>
      </c>
      <c r="G24" s="10" t="s">
        <v>34</v>
      </c>
      <c r="H24" s="62" t="s">
        <v>35</v>
      </c>
      <c r="I24" s="33"/>
      <c r="J24" s="34"/>
    </row>
    <row r="25" spans="1:10" ht="75" customHeight="1" thickBot="1" x14ac:dyDescent="0.3">
      <c r="A25" s="13"/>
      <c r="B25" s="57">
        <v>9</v>
      </c>
      <c r="C25" s="58">
        <v>43628</v>
      </c>
      <c r="D25" s="53">
        <f>F25</f>
        <v>6000</v>
      </c>
      <c r="E25" s="54"/>
      <c r="F25" s="55">
        <v>6000</v>
      </c>
      <c r="G25" s="10" t="s">
        <v>36</v>
      </c>
      <c r="H25" s="63" t="s">
        <v>37</v>
      </c>
      <c r="I25" s="33"/>
      <c r="J25" s="34"/>
    </row>
    <row r="26" spans="1:10" ht="20.100000000000001" customHeight="1" thickBot="1" x14ac:dyDescent="0.3">
      <c r="B26" s="64"/>
      <c r="C26" s="65" t="s">
        <v>38</v>
      </c>
      <c r="D26" s="66">
        <f>SUM(D8:D25)</f>
        <v>62805</v>
      </c>
      <c r="E26" s="67"/>
      <c r="F26" s="68"/>
      <c r="G26" s="69"/>
      <c r="H26" s="70"/>
    </row>
    <row r="27" spans="1:10" ht="5.25" customHeight="1" x14ac:dyDescent="0.25"/>
    <row r="29" spans="1:10" x14ac:dyDescent="0.25">
      <c r="D29" s="71"/>
    </row>
  </sheetData>
  <mergeCells count="19">
    <mergeCell ref="B22:B23"/>
    <mergeCell ref="C22:C23"/>
    <mergeCell ref="D22:D23"/>
    <mergeCell ref="B12:B16"/>
    <mergeCell ref="C12:C16"/>
    <mergeCell ref="D12:D15"/>
    <mergeCell ref="H12:H15"/>
    <mergeCell ref="B18:B21"/>
    <mergeCell ref="C18:C21"/>
    <mergeCell ref="D18:D20"/>
    <mergeCell ref="H18:H20"/>
    <mergeCell ref="B6:B7"/>
    <mergeCell ref="C6:C7"/>
    <mergeCell ref="D6:D7"/>
    <mergeCell ref="E6:F7"/>
    <mergeCell ref="G6:H6"/>
    <mergeCell ref="B8:B9"/>
    <mergeCell ref="C8:C9"/>
    <mergeCell ref="D8:D9"/>
  </mergeCells>
  <pageMargins left="0.79" right="0.48" top="0.98425196850393704" bottom="0.98425196850393704" header="0.31496062992125984" footer="0.31496062992125984"/>
  <pageSetup scale="9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RESUMEN GG-ABRIL-JUNIO-2019</vt:lpstr>
      <vt:lpstr>Hoja1</vt:lpstr>
      <vt:lpstr>'RESUMEN GG-ABRIL-JUNIO-2019'!Área_de_impresión</vt:lpstr>
      <vt:lpstr>'RESUMEN GG-ABRIL-JUNIO-2019'!Títulos_a_imprimir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2019-10-03T15:20:32Z</dcterms:created>
  <dcterms:modified xsi:type="dcterms:W3CDTF">2019-10-03T15:21:41Z</dcterms:modified>
</cp:coreProperties>
</file>