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FISCALIZACIONES\IAIP\2019\Fiscalización Ago 2017 a julio 2019\RESPUESTAS\Transferencias y Ejecucion pres\2018\"/>
    </mc:Choice>
  </mc:AlternateContent>
  <bookViews>
    <workbookView xWindow="0" yWindow="0" windowWidth="22848" windowHeight="9408" activeTab="1"/>
  </bookViews>
  <sheets>
    <sheet name="RESUMEN GG-OCT-DIC-2018" sheetId="5" r:id="rId1"/>
    <sheet name="RESUMEN PYDE-OCT-DIC-18" sheetId="4" r:id="rId2"/>
    <sheet name="JD-208- 2018 DEL 15-11-2018" sheetId="3" r:id="rId3"/>
    <sheet name="JD-228- 2018 DEL 13-12-2018" sheetId="2" r:id="rId4"/>
    <sheet name="Hoja1" sheetId="1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2">#REF!</definedName>
    <definedName name="_AFP101" localSheetId="3">#REF!</definedName>
    <definedName name="_AFP101" localSheetId="0">#REF!</definedName>
    <definedName name="_AFP101" localSheetId="1">#REF!</definedName>
    <definedName name="_AFP101">#REF!</definedName>
    <definedName name="_AFP102" localSheetId="2">#REF!</definedName>
    <definedName name="_AFP102" localSheetId="3">#REF!</definedName>
    <definedName name="_AFP102" localSheetId="0">#REF!</definedName>
    <definedName name="_AFP102" localSheetId="1">#REF!</definedName>
    <definedName name="_AFP102">#REF!</definedName>
    <definedName name="_AFP103" localSheetId="2">#REF!</definedName>
    <definedName name="_AFP103" localSheetId="3">#REF!</definedName>
    <definedName name="_AFP103" localSheetId="0">#REF!</definedName>
    <definedName name="_AFP103" localSheetId="1">#REF!</definedName>
    <definedName name="_AFP103">#REF!</definedName>
    <definedName name="_AFP401" localSheetId="2">#REF!</definedName>
    <definedName name="_AFP401" localSheetId="3">#REF!</definedName>
    <definedName name="_AFP401" localSheetId="0">#REF!</definedName>
    <definedName name="_AFP401" localSheetId="1">#REF!</definedName>
    <definedName name="_AFP401">#REF!</definedName>
    <definedName name="_ag01" localSheetId="2">[2]ttl!#REF!</definedName>
    <definedName name="_ag01" localSheetId="3">[2]ttl!#REF!</definedName>
    <definedName name="_ag01" localSheetId="0">[2]ttl!#REF!</definedName>
    <definedName name="_ag01" localSheetId="1">[2]ttl!#REF!</definedName>
    <definedName name="_ag01">[2]ttl!#REF!</definedName>
    <definedName name="_ag02" localSheetId="2">[2]ttl!#REF!</definedName>
    <definedName name="_ag02" localSheetId="3">[2]ttl!#REF!</definedName>
    <definedName name="_ag02" localSheetId="0">[2]ttl!#REF!</definedName>
    <definedName name="_ag02" localSheetId="1">[2]ttl!#REF!</definedName>
    <definedName name="_ag02">[2]ttl!#REF!</definedName>
    <definedName name="_ag03" localSheetId="2">[2]ttl!#REF!</definedName>
    <definedName name="_ag03" localSheetId="3">[2]ttl!#REF!</definedName>
    <definedName name="_ag03" localSheetId="0">[2]ttl!#REF!</definedName>
    <definedName name="_ag03" localSheetId="1">[2]ttl!#REF!</definedName>
    <definedName name="_ag03">[2]ttl!#REF!</definedName>
    <definedName name="_ag0401" localSheetId="2">[2]ttl!#REF!</definedName>
    <definedName name="_ag0401" localSheetId="3">[2]ttl!#REF!</definedName>
    <definedName name="_ag0401" localSheetId="0">[2]ttl!#REF!</definedName>
    <definedName name="_ag0401" localSheetId="1">[2]ttl!#REF!</definedName>
    <definedName name="_ag0401">[2]ttl!#REF!</definedName>
    <definedName name="_sal0101" localSheetId="2">[3]ttl!#REF!</definedName>
    <definedName name="_sal0101" localSheetId="3">[3]ttl!#REF!</definedName>
    <definedName name="_sal0101" localSheetId="0">[3]ttl!#REF!</definedName>
    <definedName name="_sal0101" localSheetId="1">[3]ttl!#REF!</definedName>
    <definedName name="_sal0101">[3]ttl!#REF!</definedName>
    <definedName name="_sal0102" localSheetId="2">[3]ttl!#REF!</definedName>
    <definedName name="_sal0102" localSheetId="3">[3]ttl!#REF!</definedName>
    <definedName name="_sal0102" localSheetId="0">[3]ttl!#REF!</definedName>
    <definedName name="_sal0102" localSheetId="1">[3]ttl!#REF!</definedName>
    <definedName name="_sal0102">[3]ttl!#REF!</definedName>
    <definedName name="_sal0103" localSheetId="2">[3]ttl!#REF!</definedName>
    <definedName name="_sal0103" localSheetId="3">[3]ttl!#REF!</definedName>
    <definedName name="_sal0103" localSheetId="0">[3]ttl!#REF!</definedName>
    <definedName name="_sal0103" localSheetId="1">[3]ttl!#REF!</definedName>
    <definedName name="_sal0103">[3]ttl!#REF!</definedName>
    <definedName name="_SAL013" localSheetId="2">[4]cc!#REF!</definedName>
    <definedName name="_SAL013" localSheetId="3">[4]cc!#REF!</definedName>
    <definedName name="_SAL013" localSheetId="0">[4]cc!#REF!</definedName>
    <definedName name="_SAL013" localSheetId="1">[4]cc!#REF!</definedName>
    <definedName name="_SAL013">[4]cc!#REF!</definedName>
    <definedName name="_SAL0301" localSheetId="2">[5]cc!#REF!</definedName>
    <definedName name="_SAL0301" localSheetId="3">[5]cc!#REF!</definedName>
    <definedName name="_SAL0301" localSheetId="0">[5]cc!#REF!</definedName>
    <definedName name="_SAL0301" localSheetId="1">[5]cc!#REF!</definedName>
    <definedName name="_SAL0301">[5]cc!#REF!</definedName>
    <definedName name="_SAL031" localSheetId="2">[4]cc!#REF!</definedName>
    <definedName name="_SAL031" localSheetId="3">[4]cc!#REF!</definedName>
    <definedName name="_SAL031" localSheetId="0">[4]cc!#REF!</definedName>
    <definedName name="_SAL031" localSheetId="1">[4]cc!#REF!</definedName>
    <definedName name="_SAL031">[4]cc!#REF!</definedName>
    <definedName name="_sal0401" localSheetId="2">[3]ttl!#REF!</definedName>
    <definedName name="_sal0401" localSheetId="3">[3]ttl!#REF!</definedName>
    <definedName name="_sal0401" localSheetId="0">[3]ttl!#REF!</definedName>
    <definedName name="_sal0401" localSheetId="1">[3]ttl!#REF!</definedName>
    <definedName name="_sal0401">[3]ttl!#REF!</definedName>
    <definedName name="A">#N/A</definedName>
    <definedName name="afiliacion_2001" localSheetId="2">#REF!</definedName>
    <definedName name="afiliacion_2001" localSheetId="3">#REF!</definedName>
    <definedName name="afiliacion_2001" localSheetId="0">#REF!</definedName>
    <definedName name="afiliacion_2001" localSheetId="1">#REF!</definedName>
    <definedName name="afiliacion_2001">#REF!</definedName>
    <definedName name="agui0101" localSheetId="2">[3]ttl!#REF!</definedName>
    <definedName name="agui0101" localSheetId="3">[3]ttl!#REF!</definedName>
    <definedName name="agui0101" localSheetId="0">[3]ttl!#REF!</definedName>
    <definedName name="agui0101" localSheetId="1">[3]ttl!#REF!</definedName>
    <definedName name="agui0101">[3]ttl!#REF!</definedName>
    <definedName name="agui0102" localSheetId="2">[3]ttl!#REF!</definedName>
    <definedName name="agui0102" localSheetId="3">[3]ttl!#REF!</definedName>
    <definedName name="agui0102" localSheetId="0">[3]ttl!#REF!</definedName>
    <definedName name="agui0102" localSheetId="1">[3]ttl!#REF!</definedName>
    <definedName name="agui0102">[3]ttl!#REF!</definedName>
    <definedName name="agui0103" localSheetId="2">[3]ttl!#REF!</definedName>
    <definedName name="agui0103" localSheetId="3">[3]ttl!#REF!</definedName>
    <definedName name="agui0103" localSheetId="0">[3]ttl!#REF!</definedName>
    <definedName name="agui0103" localSheetId="1">[3]ttl!#REF!</definedName>
    <definedName name="agui0103">[3]ttl!#REF!</definedName>
    <definedName name="agui0401" localSheetId="2">[3]ttl!#REF!</definedName>
    <definedName name="agui0401" localSheetId="3">[3]ttl!#REF!</definedName>
    <definedName name="agui0401" localSheetId="0">[3]ttl!#REF!</definedName>
    <definedName name="agui0401" localSheetId="1">[3]ttl!#REF!</definedName>
    <definedName name="agui0401">[3]ttl!#REF!</definedName>
    <definedName name="aguinaldo0101" localSheetId="2">#REF!</definedName>
    <definedName name="aguinaldo0101" localSheetId="3">#REF!</definedName>
    <definedName name="aguinaldo0101" localSheetId="0">#REF!</definedName>
    <definedName name="aguinaldo0101" localSheetId="1">#REF!</definedName>
    <definedName name="aguinaldo0101">#REF!</definedName>
    <definedName name="alimenticio">'[6]bases y prorrateo'!$F$66</definedName>
    <definedName name="ARBITRO">'[6]bases y prorrateo'!$F$74</definedName>
    <definedName name="_xlnm.Print_Area" localSheetId="0">'RESUMEN GG-OCT-DIC-2018'!$A$1:$J$59</definedName>
    <definedName name="_xlnm.Print_Area" localSheetId="1">'RESUMEN PYDE-OCT-DIC-18'!$A$1:$G$9</definedName>
    <definedName name="aro">'[6]bases y prorrateo'!$F$63</definedName>
    <definedName name="B">#N/A</definedName>
    <definedName name="BASE" localSheetId="2">#REF!</definedName>
    <definedName name="BASE" localSheetId="3">#REF!</definedName>
    <definedName name="BASE" localSheetId="0">#REF!</definedName>
    <definedName name="BASE" localSheetId="1">#REF!</definedName>
    <definedName name="BASE">#REF!</definedName>
    <definedName name="BASE_C" localSheetId="2">#REF!</definedName>
    <definedName name="BASE_C" localSheetId="3">#REF!</definedName>
    <definedName name="BASE_C" localSheetId="0">#REF!</definedName>
    <definedName name="BASE_C" localSheetId="1">#REF!</definedName>
    <definedName name="BASE_C">#REF!</definedName>
    <definedName name="BASE_GENERAL_2003" localSheetId="2">#REF!</definedName>
    <definedName name="BASE_GENERAL_2003" localSheetId="3">#REF!</definedName>
    <definedName name="BASE_GENERAL_2003" localSheetId="0">#REF!</definedName>
    <definedName name="BASE_GENERAL_2003" localSheetId="1">#REF!</definedName>
    <definedName name="BASE_GENERAL_2003">#REF!</definedName>
    <definedName name="BASE_RENUNCIA" localSheetId="2">#REF!</definedName>
    <definedName name="BASE_RENUNCIA" localSheetId="3">#REF!</definedName>
    <definedName name="BASE_RENUNCIA" localSheetId="0">#REF!</definedName>
    <definedName name="BASE_RENUNCIA" localSheetId="1">#REF!</definedName>
    <definedName name="BASE_RENUNCIA">#REF!</definedName>
    <definedName name="BASE01FEB2001" localSheetId="2">#REF!</definedName>
    <definedName name="BASE01FEB2001" localSheetId="3">#REF!</definedName>
    <definedName name="BASE01FEB2001" localSheetId="0">#REF!</definedName>
    <definedName name="BASE01FEB2001" localSheetId="1">#REF!</definedName>
    <definedName name="BASE01FEB2001">#REF!</definedName>
    <definedName name="BASE2" localSheetId="2">#REF!</definedName>
    <definedName name="BASE2" localSheetId="3">#REF!</definedName>
    <definedName name="BASE2" localSheetId="0">#REF!</definedName>
    <definedName name="BASE2" localSheetId="1">#REF!</definedName>
    <definedName name="BASE2">#REF!</definedName>
    <definedName name="BASE2000" localSheetId="2">#REF!</definedName>
    <definedName name="BASE2000" localSheetId="3">#REF!</definedName>
    <definedName name="BASE2000" localSheetId="0">#REF!</definedName>
    <definedName name="BASE2000" localSheetId="1">#REF!</definedName>
    <definedName name="BASE2000">#REF!</definedName>
    <definedName name="BASE2002" localSheetId="2">#REF!</definedName>
    <definedName name="BASE2002" localSheetId="3">#REF!</definedName>
    <definedName name="BASE2002" localSheetId="0">#REF!</definedName>
    <definedName name="BASE2002" localSheetId="1">#REF!</definedName>
    <definedName name="BASE2002">#REF!</definedName>
    <definedName name="_xlnm.Database" localSheetId="2">#REF!</definedName>
    <definedName name="_xlnm.Database" localSheetId="3">#REF!</definedName>
    <definedName name="_xlnm.Database" localSheetId="0">#REF!</definedName>
    <definedName name="_xlnm.Database" localSheetId="1">#REF!</definedName>
    <definedName name="_xlnm.Database">#REF!</definedName>
    <definedName name="C_">#N/A</definedName>
    <definedName name="ca" localSheetId="2">[7]colo!#REF!</definedName>
    <definedName name="ca" localSheetId="3">[7]colo!#REF!</definedName>
    <definedName name="ca" localSheetId="0">[7]colo!#REF!</definedName>
    <definedName name="ca" localSheetId="1">[7]colo!#REF!</definedName>
    <definedName name="ca">[7]colo!#REF!</definedName>
    <definedName name="CALZADO">'[8]bases y prorrateo'!$F$82</definedName>
    <definedName name="CAPACIT_NO_USAN" localSheetId="2">'[8]bases y prorrateo'!#REF!</definedName>
    <definedName name="CAPACIT_NO_USAN" localSheetId="3">'[8]bases y prorrateo'!#REF!</definedName>
    <definedName name="CAPACIT_NO_USAN" localSheetId="0">'[8]bases y prorrateo'!#REF!</definedName>
    <definedName name="CAPACIT_NO_USAN" localSheetId="1">'[8]bases y prorrateo'!#REF!</definedName>
    <definedName name="CAPACIT_NO_USAN">'[8]bases y prorrateo'!#REF!</definedName>
    <definedName name="CAPACITACION">'[6]bases y prorrateo'!$F$81</definedName>
    <definedName name="CAPAS" localSheetId="2">'[8]bases y prorrateo'!#REF!</definedName>
    <definedName name="CAPAS" localSheetId="3">'[8]bases y prorrateo'!#REF!</definedName>
    <definedName name="CAPAS" localSheetId="0">'[8]bases y prorrateo'!#REF!</definedName>
    <definedName name="CAPAS" localSheetId="1">'[8]bases y prorrateo'!#REF!</definedName>
    <definedName name="CAPAS">'[8]bases y prorrateo'!#REF!</definedName>
    <definedName name="cct" localSheetId="2">[7]colo!#REF!</definedName>
    <definedName name="cct" localSheetId="3">[7]colo!#REF!</definedName>
    <definedName name="cct" localSheetId="0">[7]colo!#REF!</definedName>
    <definedName name="cct" localSheetId="1">[7]colo!#REF!</definedName>
    <definedName name="cct">[7]colo!#REF!</definedName>
    <definedName name="CENTROS_RECR">'[8]bases y prorrateo'!$F$87</definedName>
    <definedName name="colag">[2]colo!$O$8</definedName>
    <definedName name="colagu" localSheetId="2">[2]colo!#REF!</definedName>
    <definedName name="colagu" localSheetId="3">[2]colo!#REF!</definedName>
    <definedName name="colagu" localSheetId="0">[2]colo!#REF!</definedName>
    <definedName name="colagu" localSheetId="1">[2]colo!#REF!</definedName>
    <definedName name="colagu">[2]colo!#REF!</definedName>
    <definedName name="colind" localSheetId="2">[2]colo!#REF!</definedName>
    <definedName name="colind" localSheetId="3">[2]colo!#REF!</definedName>
    <definedName name="colind" localSheetId="0">[2]colo!#REF!</definedName>
    <definedName name="colind" localSheetId="1">[2]colo!#REF!</definedName>
    <definedName name="colind">[2]colo!#REF!</definedName>
    <definedName name="colindem">[2]colo!$P$8</definedName>
    <definedName name="COLO_AGUI">[3]colo!$O$8</definedName>
    <definedName name="COLO_INDEM">[3]colo!$P$8</definedName>
    <definedName name="COLO_SAL">[3]colo!$K$8</definedName>
    <definedName name="COLO_SOBRE">[3]colo!$N$8</definedName>
    <definedName name="coloagui" localSheetId="2">[3]colo!#REF!</definedName>
    <definedName name="coloagui" localSheetId="3">[3]colo!#REF!</definedName>
    <definedName name="coloagui" localSheetId="0">[3]colo!#REF!</definedName>
    <definedName name="coloagui" localSheetId="1">[3]colo!#REF!</definedName>
    <definedName name="coloagui">[3]colo!#REF!</definedName>
    <definedName name="coloindem" localSheetId="2">[3]colo!#REF!</definedName>
    <definedName name="coloindem" localSheetId="3">[3]colo!#REF!</definedName>
    <definedName name="coloindem" localSheetId="0">[3]colo!#REF!</definedName>
    <definedName name="coloindem" localSheetId="1">[3]colo!#REF!</definedName>
    <definedName name="coloindem">[3]colo!#REF!</definedName>
    <definedName name="colosal" localSheetId="2">[3]colo!#REF!</definedName>
    <definedName name="colosal" localSheetId="3">[3]colo!#REF!</definedName>
    <definedName name="colosal" localSheetId="0">[3]colo!#REF!</definedName>
    <definedName name="colosal" localSheetId="1">[3]colo!#REF!</definedName>
    <definedName name="colosal">[3]colo!#REF!</definedName>
    <definedName name="colosobre" localSheetId="2">[3]colo!#REF!</definedName>
    <definedName name="colosobre" localSheetId="3">[3]colo!#REF!</definedName>
    <definedName name="colosobre" localSheetId="0">[3]colo!#REF!</definedName>
    <definedName name="colosobre" localSheetId="1">[3]colo!#REF!</definedName>
    <definedName name="colosobre">[3]colo!#REF!</definedName>
    <definedName name="COLOTOTAL" localSheetId="2">[3]colo!#REF!</definedName>
    <definedName name="COLOTOTAL" localSheetId="3">[3]colo!#REF!</definedName>
    <definedName name="COLOTOTAL" localSheetId="0">[3]colo!#REF!</definedName>
    <definedName name="COLOTOTAL" localSheetId="1">[3]colo!#REF!</definedName>
    <definedName name="COLOTOTAL">[3]colo!#REF!</definedName>
    <definedName name="colsal">[2]colo!$K$8</definedName>
    <definedName name="colsala" localSheetId="2">[2]colo!#REF!</definedName>
    <definedName name="colsala" localSheetId="3">[2]colo!#REF!</definedName>
    <definedName name="colsala" localSheetId="0">[2]colo!#REF!</definedName>
    <definedName name="colsala" localSheetId="1">[2]colo!#REF!</definedName>
    <definedName name="colsala">[2]colo!#REF!</definedName>
    <definedName name="colsala1" localSheetId="2">[2]colo!#REF!</definedName>
    <definedName name="colsala1" localSheetId="3">[2]colo!#REF!</definedName>
    <definedName name="colsala1" localSheetId="0">[2]colo!#REF!</definedName>
    <definedName name="colsala1" localSheetId="1">[2]colo!#REF!</definedName>
    <definedName name="colsala1">[2]colo!#REF!</definedName>
    <definedName name="colsobr">[2]colo!$N$8</definedName>
    <definedName name="colsobre" localSheetId="2">[2]colo!#REF!</definedName>
    <definedName name="colsobre" localSheetId="3">[2]colo!#REF!</definedName>
    <definedName name="colsobre" localSheetId="0">[2]colo!#REF!</definedName>
    <definedName name="colsobre" localSheetId="1">[2]colo!#REF!</definedName>
    <definedName name="colsobre">[2]colo!#REF!</definedName>
    <definedName name="colttl" localSheetId="2">[2]colo!#REF!</definedName>
    <definedName name="colttl" localSheetId="3">[2]colo!#REF!</definedName>
    <definedName name="colttl" localSheetId="0">[2]colo!#REF!</definedName>
    <definedName name="colttl" localSheetId="1">[2]colo!#REF!</definedName>
    <definedName name="colttl">[2]colo!#REF!</definedName>
    <definedName name="CONSULTORIAS">'[8]bases y prorrateo'!$F$94</definedName>
    <definedName name="cor">[2]colo!$K$9</definedName>
    <definedName name="cortador">[3]colo!$K$9</definedName>
    <definedName name="cortadoress">[3]colo!$K$9</definedName>
    <definedName name="cosala1" localSheetId="2">[2]colo!#REF!</definedName>
    <definedName name="cosala1" localSheetId="3">[2]colo!#REF!</definedName>
    <definedName name="cosala1" localSheetId="0">[2]colo!#REF!</definedName>
    <definedName name="cosala1" localSheetId="1">[2]colo!#REF!</definedName>
    <definedName name="cosala1">[2]colo!#REF!</definedName>
    <definedName name="cosala10" localSheetId="2">[3]ttl!#REF!</definedName>
    <definedName name="cosala10" localSheetId="3">[3]ttl!#REF!</definedName>
    <definedName name="cosala10" localSheetId="0">[3]ttl!#REF!</definedName>
    <definedName name="cosala10" localSheetId="1">[3]ttl!#REF!</definedName>
    <definedName name="cosala10">[3]ttl!#REF!</definedName>
    <definedName name="cosala11" localSheetId="2">[3]ttl!#REF!</definedName>
    <definedName name="cosala11" localSheetId="3">[3]ttl!#REF!</definedName>
    <definedName name="cosala11" localSheetId="0">[3]ttl!#REF!</definedName>
    <definedName name="cosala11" localSheetId="1">[3]ttl!#REF!</definedName>
    <definedName name="cosala11">[3]ttl!#REF!</definedName>
    <definedName name="cosala2" localSheetId="2">[7]colo!#REF!</definedName>
    <definedName name="cosala2" localSheetId="3">[7]colo!#REF!</definedName>
    <definedName name="cosala2" localSheetId="0">[7]colo!#REF!</definedName>
    <definedName name="cosala2" localSheetId="1">[7]colo!#REF!</definedName>
    <definedName name="cosala2">[7]colo!#REF!</definedName>
    <definedName name="cosala3" localSheetId="2">[7]colo!#REF!</definedName>
    <definedName name="cosala3" localSheetId="3">[7]colo!#REF!</definedName>
    <definedName name="cosala3" localSheetId="0">[7]colo!#REF!</definedName>
    <definedName name="cosala3" localSheetId="1">[7]colo!#REF!</definedName>
    <definedName name="cosala3">[7]colo!#REF!</definedName>
    <definedName name="cosala4" localSheetId="2">#REF!</definedName>
    <definedName name="cosala4" localSheetId="3">#REF!</definedName>
    <definedName name="cosala4" localSheetId="0">#REF!</definedName>
    <definedName name="cosala4" localSheetId="1">#REF!</definedName>
    <definedName name="cosala4">#REF!</definedName>
    <definedName name="cosala5" localSheetId="2">#REF!</definedName>
    <definedName name="cosala5" localSheetId="3">#REF!</definedName>
    <definedName name="cosala5" localSheetId="0">#REF!</definedName>
    <definedName name="cosala5" localSheetId="1">#REF!</definedName>
    <definedName name="cosala5">#REF!</definedName>
    <definedName name="cosala6" localSheetId="2">[3]ttl!#REF!</definedName>
    <definedName name="cosala6" localSheetId="3">[3]ttl!#REF!</definedName>
    <definedName name="cosala6" localSheetId="0">[3]ttl!#REF!</definedName>
    <definedName name="cosala6" localSheetId="1">[3]ttl!#REF!</definedName>
    <definedName name="cosala6">[3]ttl!#REF!</definedName>
    <definedName name="cosala7" localSheetId="2">[3]ttl!#REF!</definedName>
    <definedName name="cosala7" localSheetId="3">[3]ttl!#REF!</definedName>
    <definedName name="cosala7" localSheetId="0">[3]ttl!#REF!</definedName>
    <definedName name="cosala7" localSheetId="1">[3]ttl!#REF!</definedName>
    <definedName name="cosala7">[3]ttl!#REF!</definedName>
    <definedName name="cosala8" localSheetId="2">#REF!</definedName>
    <definedName name="cosala8" localSheetId="3">#REF!</definedName>
    <definedName name="cosala8" localSheetId="0">#REF!</definedName>
    <definedName name="cosala8" localSheetId="1">#REF!</definedName>
    <definedName name="cosala8">#REF!</definedName>
    <definedName name="cosala9" localSheetId="2">#REF!</definedName>
    <definedName name="cosala9" localSheetId="3">#REF!</definedName>
    <definedName name="cosala9" localSheetId="0">#REF!</definedName>
    <definedName name="cosala9" localSheetId="1">#REF!</definedName>
    <definedName name="cosala9">#REF!</definedName>
    <definedName name="cs" localSheetId="2">[7]colo!#REF!</definedName>
    <definedName name="cs" localSheetId="3">[7]colo!#REF!</definedName>
    <definedName name="cs" localSheetId="0">[7]colo!#REF!</definedName>
    <definedName name="cs" localSheetId="1">[7]colo!#REF!</definedName>
    <definedName name="cs">[7]colo!#REF!</definedName>
    <definedName name="ct" localSheetId="2">[7]colo!#REF!</definedName>
    <definedName name="ct" localSheetId="3">[7]colo!#REF!</definedName>
    <definedName name="ct" localSheetId="0">[7]colo!#REF!</definedName>
    <definedName name="ct" localSheetId="1">[7]colo!#REF!</definedName>
    <definedName name="ct">[7]colo!#REF!</definedName>
    <definedName name="datos2001" localSheetId="2">#REF!</definedName>
    <definedName name="datos2001" localSheetId="3">#REF!</definedName>
    <definedName name="datos2001" localSheetId="0">#REF!</definedName>
    <definedName name="datos2001" localSheetId="1">#REF!</definedName>
    <definedName name="datos2001">#REF!</definedName>
    <definedName name="EJECUTIVO_ACTUAL" localSheetId="2">#REF!</definedName>
    <definedName name="EJECUTIVO_ACTUAL" localSheetId="3">#REF!</definedName>
    <definedName name="EJECUTIVO_ACTUAL" localSheetId="0">#REF!</definedName>
    <definedName name="EJECUTIVO_ACTUAL" localSheetId="1">#REF!</definedName>
    <definedName name="EJECUTIVO_ACTUAL">#REF!</definedName>
    <definedName name="EJECUTIVO_PROYECTADO" localSheetId="2">#REF!</definedName>
    <definedName name="EJECUTIVO_PROYECTADO" localSheetId="3">#REF!</definedName>
    <definedName name="EJECUTIVO_PROYECTADO" localSheetId="0">#REF!</definedName>
    <definedName name="EJECUTIVO_PROYECTADO" localSheetId="1">#REF!</definedName>
    <definedName name="EJECUTIVO_PROYECTADO">#REF!</definedName>
    <definedName name="extras_persona">[9]EXT!$C$29</definedName>
    <definedName name="extras0101" localSheetId="2">[3]ttl!#REF!</definedName>
    <definedName name="extras0101" localSheetId="3">[3]ttl!#REF!</definedName>
    <definedName name="extras0101" localSheetId="0">[3]ttl!#REF!</definedName>
    <definedName name="extras0101" localSheetId="1">[3]ttl!#REF!</definedName>
    <definedName name="extras0101">[3]ttl!#REF!</definedName>
    <definedName name="extras0102" localSheetId="2">[3]ttl!#REF!</definedName>
    <definedName name="extras0102" localSheetId="3">[3]ttl!#REF!</definedName>
    <definedName name="extras0102" localSheetId="0">[3]ttl!#REF!</definedName>
    <definedName name="extras0102" localSheetId="1">[3]ttl!#REF!</definedName>
    <definedName name="extras0102">[3]ttl!#REF!</definedName>
    <definedName name="extras0103" localSheetId="2">[3]ttl!#REF!</definedName>
    <definedName name="extras0103" localSheetId="3">[3]ttl!#REF!</definedName>
    <definedName name="extras0103" localSheetId="0">[3]ttl!#REF!</definedName>
    <definedName name="extras0103" localSheetId="1">[3]ttl!#REF!</definedName>
    <definedName name="extras0103">[3]ttl!#REF!</definedName>
    <definedName name="extras0401" localSheetId="2">[3]ttl!#REF!</definedName>
    <definedName name="extras0401" localSheetId="3">[3]ttl!#REF!</definedName>
    <definedName name="extras0401" localSheetId="0">[3]ttl!#REF!</definedName>
    <definedName name="extras0401" localSheetId="1">[3]ttl!#REF!</definedName>
    <definedName name="extras0401">[3]ttl!#REF!</definedName>
    <definedName name="fecha">[10]Hoja1!$B$2</definedName>
    <definedName name="femenino_ad">'[6]bases y prorrateo'!$F$68</definedName>
    <definedName name="femenino_ser">'[6]bases y prorrateo'!$F$69</definedName>
    <definedName name="FESTEJOS">'[6]bases y prorrateo'!$F$73</definedName>
    <definedName name="funeraria">'[6]bases y prorrateo'!$F$65</definedName>
    <definedName name="g" localSheetId="2">[3]ttl!#REF!</definedName>
    <definedName name="g" localSheetId="3">[3]ttl!#REF!</definedName>
    <definedName name="g" localSheetId="0">[3]ttl!#REF!</definedName>
    <definedName name="g" localSheetId="1">[3]ttl!#REF!</definedName>
    <definedName name="g">[3]ttl!#REF!</definedName>
    <definedName name="GERIATRA">'[6]bases y prorrateo'!$F$78</definedName>
    <definedName name="GINECOLOGO">'[6]bases y prorrateo'!$F$76</definedName>
    <definedName name="HIGORE" localSheetId="2">#REF!</definedName>
    <definedName name="HIGORE" localSheetId="3">#REF!</definedName>
    <definedName name="HIGORE" localSheetId="0">#REF!</definedName>
    <definedName name="HIGORE" localSheetId="1">#REF!</definedName>
    <definedName name="HIGORE">#REF!</definedName>
    <definedName name="HOJA_DATOS" localSheetId="2">#REF!</definedName>
    <definedName name="HOJA_DATOS" localSheetId="3">#REF!</definedName>
    <definedName name="HOJA_DATOS" localSheetId="0">#REF!</definedName>
    <definedName name="HOJA_DATOS" localSheetId="1">#REF!</definedName>
    <definedName name="HOJA_DATOS">#REF!</definedName>
    <definedName name="indem0101" localSheetId="2">[3]ttl!#REF!</definedName>
    <definedName name="indem0101" localSheetId="3">[3]ttl!#REF!</definedName>
    <definedName name="indem0101" localSheetId="0">[3]ttl!#REF!</definedName>
    <definedName name="indem0101" localSheetId="1">[3]ttl!#REF!</definedName>
    <definedName name="indem0101">[3]ttl!#REF!</definedName>
    <definedName name="indem0102" localSheetId="2">[3]ttl!#REF!</definedName>
    <definedName name="indem0102" localSheetId="3">[3]ttl!#REF!</definedName>
    <definedName name="indem0102" localSheetId="0">[3]ttl!#REF!</definedName>
    <definedName name="indem0102" localSheetId="1">[3]ttl!#REF!</definedName>
    <definedName name="indem0102">[3]ttl!#REF!</definedName>
    <definedName name="indem0103" localSheetId="2">[3]ttl!#REF!</definedName>
    <definedName name="indem0103" localSheetId="3">[3]ttl!#REF!</definedName>
    <definedName name="indem0103" localSheetId="0">[3]ttl!#REF!</definedName>
    <definedName name="indem0103" localSheetId="1">[3]ttl!#REF!</definedName>
    <definedName name="indem0103">[3]ttl!#REF!</definedName>
    <definedName name="indem0401" localSheetId="2">[3]ttl!#REF!</definedName>
    <definedName name="indem0401" localSheetId="3">[3]ttl!#REF!</definedName>
    <definedName name="indem0401" localSheetId="0">[3]ttl!#REF!</definedName>
    <definedName name="indem0401" localSheetId="1">[3]ttl!#REF!</definedName>
    <definedName name="indem0401">[3]ttl!#REF!</definedName>
    <definedName name="INPEP101" localSheetId="2">#REF!</definedName>
    <definedName name="INPEP101" localSheetId="3">#REF!</definedName>
    <definedName name="INPEP101" localSheetId="0">#REF!</definedName>
    <definedName name="INPEP101" localSheetId="1">#REF!</definedName>
    <definedName name="INPEP101">#REF!</definedName>
    <definedName name="INPEP102" localSheetId="2">#REF!</definedName>
    <definedName name="INPEP102" localSheetId="3">#REF!</definedName>
    <definedName name="INPEP102" localSheetId="0">#REF!</definedName>
    <definedName name="INPEP102" localSheetId="1">#REF!</definedName>
    <definedName name="INPEP102">#REF!</definedName>
    <definedName name="INPEP103" localSheetId="2">#REF!</definedName>
    <definedName name="INPEP103" localSheetId="3">#REF!</definedName>
    <definedName name="INPEP103" localSheetId="0">#REF!</definedName>
    <definedName name="INPEP103" localSheetId="1">#REF!</definedName>
    <definedName name="INPEP103">#REF!</definedName>
    <definedName name="INPEP401" localSheetId="2">#REF!</definedName>
    <definedName name="INPEP401" localSheetId="3">#REF!</definedName>
    <definedName name="INPEP401" localSheetId="0">#REF!</definedName>
    <definedName name="INPEP401" localSheetId="1">#REF!</definedName>
    <definedName name="INPEP401">#REF!</definedName>
    <definedName name="INSA101" localSheetId="2">#REF!</definedName>
    <definedName name="INSA101" localSheetId="3">#REF!</definedName>
    <definedName name="INSA101" localSheetId="0">#REF!</definedName>
    <definedName name="INSA101" localSheetId="1">#REF!</definedName>
    <definedName name="INSA101">#REF!</definedName>
    <definedName name="INSA102" localSheetId="2">#REF!</definedName>
    <definedName name="INSA102" localSheetId="3">#REF!</definedName>
    <definedName name="INSA102" localSheetId="0">#REF!</definedName>
    <definedName name="INSA102" localSheetId="1">#REF!</definedName>
    <definedName name="INSA102">#REF!</definedName>
    <definedName name="INSA103" localSheetId="2">#REF!</definedName>
    <definedName name="INSA103" localSheetId="3">#REF!</definedName>
    <definedName name="INSA103" localSheetId="0">#REF!</definedName>
    <definedName name="INSA103" localSheetId="1">#REF!</definedName>
    <definedName name="INSA103">#REF!</definedName>
    <definedName name="INSA401" localSheetId="2">#REF!</definedName>
    <definedName name="INSA401" localSheetId="3">#REF!</definedName>
    <definedName name="INSA401" localSheetId="0">#REF!</definedName>
    <definedName name="INSA401" localSheetId="1">#REF!</definedName>
    <definedName name="INSA401">#REF!</definedName>
    <definedName name="ISSS101" localSheetId="2">#REF!</definedName>
    <definedName name="ISSS101" localSheetId="3">#REF!</definedName>
    <definedName name="ISSS101" localSheetId="0">#REF!</definedName>
    <definedName name="ISSS101" localSheetId="1">#REF!</definedName>
    <definedName name="ISSS101">#REF!</definedName>
    <definedName name="ISSS102" localSheetId="2">#REF!</definedName>
    <definedName name="ISSS102" localSheetId="3">#REF!</definedName>
    <definedName name="ISSS102" localSheetId="0">#REF!</definedName>
    <definedName name="ISSS102" localSheetId="1">#REF!</definedName>
    <definedName name="ISSS102">#REF!</definedName>
    <definedName name="ISSS103" localSheetId="2">#REF!</definedName>
    <definedName name="ISSS103" localSheetId="3">#REF!</definedName>
    <definedName name="ISSS103" localSheetId="0">#REF!</definedName>
    <definedName name="ISSS103" localSheetId="1">#REF!</definedName>
    <definedName name="ISSS103">#REF!</definedName>
    <definedName name="ISSS401" localSheetId="2">#REF!</definedName>
    <definedName name="ISSS401" localSheetId="3">#REF!</definedName>
    <definedName name="ISSS401" localSheetId="0">#REF!</definedName>
    <definedName name="ISSS401" localSheetId="1">#REF!</definedName>
    <definedName name="ISSS401">#REF!</definedName>
    <definedName name="J">#N/A</definedName>
    <definedName name="L_">#N/A</definedName>
    <definedName name="lentes">'[6]bases y prorrateo'!$F$62</definedName>
    <definedName name="MANOLO" localSheetId="2">#REF!</definedName>
    <definedName name="MANOLO" localSheetId="3">#REF!</definedName>
    <definedName name="MANOLO" localSheetId="0">#REF!</definedName>
    <definedName name="MANOLO" localSheetId="1">#REF!</definedName>
    <definedName name="MANOLO">#REF!</definedName>
    <definedName name="masculino">'[6]bases y prorrateo'!$F$70</definedName>
    <definedName name="MEDICINA">'[6]bases y prorrateo'!$F$72</definedName>
    <definedName name="MEDICO_FSV">'[6]bases y prorrateo'!$F$77</definedName>
    <definedName name="MIGUEL1" localSheetId="2">#REF!</definedName>
    <definedName name="MIGUEL1" localSheetId="3">#REF!</definedName>
    <definedName name="MIGUEL1" localSheetId="0">#REF!</definedName>
    <definedName name="MIGUEL1" localSheetId="1">#REF!</definedName>
    <definedName name="MIGUEL1">#REF!</definedName>
    <definedName name="ODONTOL_AGEN">'[6]bases y prorrateo'!$F$80</definedName>
    <definedName name="ODONTOL_SS">'[6]bases y prorrateo'!$F$79</definedName>
    <definedName name="OFTALMOLOGO">'[6]bases y prorrateo'!$F$75</definedName>
    <definedName name="OPERATIVO_ACTUAL" localSheetId="2">#REF!</definedName>
    <definedName name="OPERATIVO_ACTUAL" localSheetId="3">#REF!</definedName>
    <definedName name="OPERATIVO_ACTUAL" localSheetId="0">#REF!</definedName>
    <definedName name="OPERATIVO_ACTUAL" localSheetId="1">#REF!</definedName>
    <definedName name="OPERATIVO_ACTUAL">#REF!</definedName>
    <definedName name="OPERATIVO_PROYECTADO" localSheetId="2">#REF!</definedName>
    <definedName name="OPERATIVO_PROYECTADO" localSheetId="3">#REF!</definedName>
    <definedName name="OPERATIVO_PROYECTADO" localSheetId="0">#REF!</definedName>
    <definedName name="OPERATIVO_PROYECTADO" localSheetId="1">#REF!</definedName>
    <definedName name="OPERATIVO_PROYECTADO">#REF!</definedName>
    <definedName name="patron0101" localSheetId="2">[3]ttl!#REF!</definedName>
    <definedName name="patron0101" localSheetId="3">[3]ttl!#REF!</definedName>
    <definedName name="patron0101" localSheetId="0">[3]ttl!#REF!</definedName>
    <definedName name="patron0101" localSheetId="1">[3]ttl!#REF!</definedName>
    <definedName name="patron0101">[3]ttl!#REF!</definedName>
    <definedName name="patron0102" localSheetId="2">[3]ttl!#REF!</definedName>
    <definedName name="patron0102" localSheetId="3">[3]ttl!#REF!</definedName>
    <definedName name="patron0102" localSheetId="0">[3]ttl!#REF!</definedName>
    <definedName name="patron0102" localSheetId="1">[3]ttl!#REF!</definedName>
    <definedName name="patron0102">[3]ttl!#REF!</definedName>
    <definedName name="patron0103" localSheetId="2">[3]ttl!#REF!</definedName>
    <definedName name="patron0103" localSheetId="3">[3]ttl!#REF!</definedName>
    <definedName name="patron0103" localSheetId="0">[3]ttl!#REF!</definedName>
    <definedName name="patron0103" localSheetId="1">[3]ttl!#REF!</definedName>
    <definedName name="patron0103">[3]ttl!#REF!</definedName>
    <definedName name="patron0401" localSheetId="2">[3]ttl!#REF!</definedName>
    <definedName name="patron0401" localSheetId="3">[3]ttl!#REF!</definedName>
    <definedName name="patron0401" localSheetId="0">[3]ttl!#REF!</definedName>
    <definedName name="patron0401" localSheetId="1">[3]ttl!#REF!</definedName>
    <definedName name="patron0401">[3]ttl!#REF!</definedName>
    <definedName name="PELOTAS_OTROS">'[8]bases y prorrateo'!$F$83</definedName>
    <definedName name="PRESTAMOS">'[6]bases y prorrateo'!$F$82</definedName>
    <definedName name="PROMEDIO" localSheetId="2">#REF!</definedName>
    <definedName name="PROMEDIO" localSheetId="3">#REF!</definedName>
    <definedName name="PROMEDIO" localSheetId="0">#REF!</definedName>
    <definedName name="PROMEDIO" localSheetId="1">#REF!</definedName>
    <definedName name="PROMEDIO">#REF!</definedName>
    <definedName name="PROYECCION_EXTRAS">[3]HE!$C$2</definedName>
    <definedName name="RENUNCIA" localSheetId="2">#REF!</definedName>
    <definedName name="RENUNCIA" localSheetId="3">#REF!</definedName>
    <definedName name="RENUNCIA" localSheetId="0">#REF!</definedName>
    <definedName name="RENUNCIA" localSheetId="1">#REF!</definedName>
    <definedName name="RENUNCIA">#REF!</definedName>
    <definedName name="ropa">'[6]bases y prorrateo'!$F$64</definedName>
    <definedName name="SALARIO" localSheetId="2">[5]cc!#REF!</definedName>
    <definedName name="SALARIO" localSheetId="3">[5]cc!#REF!</definedName>
    <definedName name="SALARIO" localSheetId="0">[5]cc!#REF!</definedName>
    <definedName name="SALARIO" localSheetId="1">[5]cc!#REF!</definedName>
    <definedName name="SALARIO">[5]cc!#REF!</definedName>
    <definedName name="SALARIO_0101" localSheetId="2">[9]cc!#REF!</definedName>
    <definedName name="SALARIO_0101" localSheetId="3">[9]cc!#REF!</definedName>
    <definedName name="SALARIO_0101" localSheetId="0">[9]cc!#REF!</definedName>
    <definedName name="SALARIO_0101" localSheetId="1">[9]cc!#REF!</definedName>
    <definedName name="SALARIO_0101">[9]cc!#REF!</definedName>
    <definedName name="SALARIO_0102" localSheetId="2">[9]cc!#REF!</definedName>
    <definedName name="SALARIO_0102" localSheetId="3">[9]cc!#REF!</definedName>
    <definedName name="SALARIO_0102" localSheetId="0">[9]cc!#REF!</definedName>
    <definedName name="SALARIO_0102" localSheetId="1">[9]cc!#REF!</definedName>
    <definedName name="SALARIO_0102">[9]cc!#REF!</definedName>
    <definedName name="SALARIO_0103" localSheetId="2">[9]cc!#REF!</definedName>
    <definedName name="SALARIO_0103" localSheetId="3">[9]cc!#REF!</definedName>
    <definedName name="SALARIO_0103" localSheetId="0">[9]cc!#REF!</definedName>
    <definedName name="SALARIO_0103" localSheetId="1">[9]cc!#REF!</definedName>
    <definedName name="SALARIO_0103">[9]cc!#REF!</definedName>
    <definedName name="SALARIO_0301" localSheetId="2">[9]cc!#REF!</definedName>
    <definedName name="SALARIO_0301" localSheetId="3">[9]cc!#REF!</definedName>
    <definedName name="SALARIO_0301" localSheetId="0">[9]cc!#REF!</definedName>
    <definedName name="SALARIO_0301" localSheetId="1">[9]cc!#REF!</definedName>
    <definedName name="SALARIO_0301">[9]cc!#REF!</definedName>
    <definedName name="salario0101" localSheetId="2">#REF!</definedName>
    <definedName name="salario0101" localSheetId="3">#REF!</definedName>
    <definedName name="salario0101" localSheetId="0">#REF!</definedName>
    <definedName name="salario0101" localSheetId="1">#REF!</definedName>
    <definedName name="salario0101">#REF!</definedName>
    <definedName name="salario0102" localSheetId="2">#REF!</definedName>
    <definedName name="salario0102" localSheetId="3">#REF!</definedName>
    <definedName name="salario0102" localSheetId="0">#REF!</definedName>
    <definedName name="salario0102" localSheetId="1">#REF!</definedName>
    <definedName name="salario0102">#REF!</definedName>
    <definedName name="salario0103" localSheetId="2">#REF!</definedName>
    <definedName name="salario0103" localSheetId="3">#REF!</definedName>
    <definedName name="salario0103" localSheetId="0">#REF!</definedName>
    <definedName name="salario0103" localSheetId="1">#REF!</definedName>
    <definedName name="salario0103">#REF!</definedName>
    <definedName name="salario0401" localSheetId="2">#REF!</definedName>
    <definedName name="salario0401" localSheetId="3">#REF!</definedName>
    <definedName name="salario0401" localSheetId="0">#REF!</definedName>
    <definedName name="salario0401" localSheetId="1">#REF!</definedName>
    <definedName name="salario0401">#REF!</definedName>
    <definedName name="salarios0401" localSheetId="2">#REF!</definedName>
    <definedName name="salarios0401" localSheetId="3">#REF!</definedName>
    <definedName name="salarios0401" localSheetId="0">#REF!</definedName>
    <definedName name="salarios0401" localSheetId="1">#REF!</definedName>
    <definedName name="salarios0401">#REF!</definedName>
    <definedName name="SLARIO" localSheetId="2">[5]cc!#REF!</definedName>
    <definedName name="SLARIO" localSheetId="3">[5]cc!#REF!</definedName>
    <definedName name="SLARIO" localSheetId="0">[5]cc!#REF!</definedName>
    <definedName name="SLARIO" localSheetId="1">[5]cc!#REF!</definedName>
    <definedName name="SLARIO">[5]cc!#REF!</definedName>
    <definedName name="sobre0101" localSheetId="2">[3]ttl!#REF!</definedName>
    <definedName name="sobre0101" localSheetId="3">[3]ttl!#REF!</definedName>
    <definedName name="sobre0101" localSheetId="0">[3]ttl!#REF!</definedName>
    <definedName name="sobre0101" localSheetId="1">[3]ttl!#REF!</definedName>
    <definedName name="sobre0101">[3]ttl!#REF!</definedName>
    <definedName name="sobre0102" localSheetId="2">[3]ttl!#REF!</definedName>
    <definedName name="sobre0102" localSheetId="3">[3]ttl!#REF!</definedName>
    <definedName name="sobre0102" localSheetId="0">[3]ttl!#REF!</definedName>
    <definedName name="sobre0102" localSheetId="1">[3]ttl!#REF!</definedName>
    <definedName name="sobre0102">[3]ttl!#REF!</definedName>
    <definedName name="sobre0103" localSheetId="2">[3]ttl!#REF!</definedName>
    <definedName name="sobre0103" localSheetId="3">[3]ttl!#REF!</definedName>
    <definedName name="sobre0103" localSheetId="0">[3]ttl!#REF!</definedName>
    <definedName name="sobre0103" localSheetId="1">[3]ttl!#REF!</definedName>
    <definedName name="sobre0103">[3]ttl!#REF!</definedName>
    <definedName name="sobre0401" localSheetId="2">[3]ttl!#REF!</definedName>
    <definedName name="sobre0401" localSheetId="3">[3]ttl!#REF!</definedName>
    <definedName name="sobre0401" localSheetId="0">[3]ttl!#REF!</definedName>
    <definedName name="sobre0401" localSheetId="1">[3]ttl!#REF!</definedName>
    <definedName name="sobre0401">[3]ttl!#REF!</definedName>
    <definedName name="sobresu0101" localSheetId="2">[3]ttl!#REF!</definedName>
    <definedName name="sobresu0101" localSheetId="3">[3]ttl!#REF!</definedName>
    <definedName name="sobresu0101" localSheetId="0">[3]ttl!#REF!</definedName>
    <definedName name="sobresu0101" localSheetId="1">[3]ttl!#REF!</definedName>
    <definedName name="sobresu0101">[3]ttl!#REF!</definedName>
    <definedName name="sobresueldo0101" localSheetId="2">#REF!</definedName>
    <definedName name="sobresueldo0101" localSheetId="3">#REF!</definedName>
    <definedName name="sobresueldo0101" localSheetId="0">#REF!</definedName>
    <definedName name="sobresueldo0101" localSheetId="1">#REF!</definedName>
    <definedName name="sobresueldo0101">#REF!</definedName>
    <definedName name="sobresueldo0102" localSheetId="2">#REF!</definedName>
    <definedName name="sobresueldo0102" localSheetId="3">#REF!</definedName>
    <definedName name="sobresueldo0102" localSheetId="0">#REF!</definedName>
    <definedName name="sobresueldo0102" localSheetId="1">#REF!</definedName>
    <definedName name="sobresueldo0102">#REF!</definedName>
    <definedName name="sobresueldo0103" localSheetId="2">#REF!</definedName>
    <definedName name="sobresueldo0103" localSheetId="3">#REF!</definedName>
    <definedName name="sobresueldo0103" localSheetId="0">#REF!</definedName>
    <definedName name="sobresueldo0103" localSheetId="1">#REF!</definedName>
    <definedName name="sobresueldo0103">#REF!</definedName>
    <definedName name="sobresueldo0401" localSheetId="2">#REF!</definedName>
    <definedName name="sobresueldo0401" localSheetId="3">#REF!</definedName>
    <definedName name="sobresueldo0401" localSheetId="0">#REF!</definedName>
    <definedName name="sobresueldo0401" localSheetId="1">#REF!</definedName>
    <definedName name="sobresueldo0401">#REF!</definedName>
    <definedName name="_xlnm.Print_Titles" localSheetId="0">'RESUMEN GG-OCT-DIC-2018'!$6:$7</definedName>
    <definedName name="_xlnm.Print_Titles" localSheetId="1">'RESUMEN PYDE-OCT-DIC-18'!$6:$7</definedName>
    <definedName name="transporte">'[6]bases y prorrateo'!$F$67</definedName>
    <definedName name="ttl_s_datos" localSheetId="2">'[11]DATOS JUNIO'!#REF!</definedName>
    <definedName name="ttl_s_datos" localSheetId="3">'[11]DATOS JUNIO'!#REF!</definedName>
    <definedName name="ttl_s_datos" localSheetId="0">'[11]DATOS JUNIO'!#REF!</definedName>
    <definedName name="ttl_s_datos" localSheetId="1">'[11]DATOS JUNIO'!#REF!</definedName>
    <definedName name="ttl_s_datos">'[11]DATOS JUNIO'!#REF!</definedName>
    <definedName name="U_DEPORTE">'[6]bases y prorrateo'!$F$71</definedName>
    <definedName name="v" localSheetId="2">[3]ttl!#REF!</definedName>
    <definedName name="v" localSheetId="3">[3]ttl!#REF!</definedName>
    <definedName name="v" localSheetId="0">[3]ttl!#REF!</definedName>
    <definedName name="v" localSheetId="1">[3]ttl!#REF!</definedName>
    <definedName name="v">[3]ttl!#REF!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5" l="1"/>
  <c r="D54" i="5"/>
  <c r="D49" i="5"/>
  <c r="D48" i="5"/>
  <c r="D39" i="5"/>
  <c r="D35" i="5"/>
  <c r="D32" i="5"/>
  <c r="D29" i="5"/>
  <c r="D28" i="5"/>
  <c r="D27" i="5"/>
  <c r="D26" i="5"/>
  <c r="D8" i="5"/>
  <c r="D59" i="5" s="1"/>
  <c r="D9" i="4"/>
  <c r="K9" i="3"/>
  <c r="K13" i="3" s="1"/>
  <c r="F9" i="3"/>
  <c r="F13" i="3" s="1"/>
  <c r="K26" i="2"/>
  <c r="K20" i="2"/>
  <c r="K28" i="2" s="1"/>
  <c r="F20" i="2"/>
  <c r="F28" i="2" s="1"/>
  <c r="K10" i="2"/>
  <c r="K14" i="2" s="1"/>
  <c r="F10" i="2"/>
  <c r="F14" i="2" s="1"/>
</calcChain>
</file>

<file path=xl/sharedStrings.xml><?xml version="1.0" encoding="utf-8"?>
<sst xmlns="http://schemas.openxmlformats.org/spreadsheetml/2006/main" count="163" uniqueCount="108">
  <si>
    <t>FONDO SOCIAL PARA LA VIVIENDA</t>
  </si>
  <si>
    <t>TRANSFERENCIA AUTORIZADA POR JUNTA DIRECTIVA</t>
  </si>
  <si>
    <t>SESIÓN JD-228- 2018 DEL 13-12-2018</t>
  </si>
  <si>
    <t>PERIODO DE OCTUBRE - DICIEMBRE 2018</t>
  </si>
  <si>
    <t>(monto en US$)</t>
  </si>
  <si>
    <t>1.TRANSFERENCIA PRESUPUESTARIA ENTRE LA MISMA UNIDAD, LINEA DE TRABAJO Y DIFERENTES ESPECIFICOS</t>
  </si>
  <si>
    <t>AUMENTA</t>
  </si>
  <si>
    <t>DISMINUYE</t>
  </si>
  <si>
    <t>0301</t>
  </si>
  <si>
    <t>FINANCIAMIENTO DE SOLUCIONES HABITACIONALES</t>
  </si>
  <si>
    <t>SERVICIOS GENERALES Y ARRENDAMIENTOS DIVERSOS</t>
  </si>
  <si>
    <t>MANTENIMIENTOS Y REPARACIONES DE BIENES INMUEBLES</t>
  </si>
  <si>
    <t>ESTUDIOS E INVESTIGACIONES</t>
  </si>
  <si>
    <t>CONSULTORIAS, ESTUDIOS E INVESTIGACIONES DIVERSAS</t>
  </si>
  <si>
    <t>TOTAL</t>
  </si>
  <si>
    <t>2.TRANSFERENCIA PRESUPUESTARIA ENTRE DIFERENTES UNIDADES, LINEAS DE TRABAJO Y ESPECIFICOS</t>
  </si>
  <si>
    <t>0101</t>
  </si>
  <si>
    <t>ADMINISTRACIÓN Y DIRECCIÓN SUPERIOR</t>
  </si>
  <si>
    <t>DESARROLLOS INFORMATICOS</t>
  </si>
  <si>
    <t>0102</t>
  </si>
  <si>
    <t>EMISIÓN DE TÍTULOS VALORES A LARGO PLAZO Y COTIZACIONES</t>
  </si>
  <si>
    <t>SESIÓN JD-208- 2018 DEL 15-11-2018</t>
  </si>
  <si>
    <t xml:space="preserve">1. TRANSFERENCIA PRESUPUESTARIA ENTRE LA MISMA UNIDAD, DIFERENTES LINEAS DE TRABAJO Y ESPECIFICOS </t>
  </si>
  <si>
    <t>0202</t>
  </si>
  <si>
    <t>SERVICIO DE LA DEUDA INTERNA / AMORTIZACION</t>
  </si>
  <si>
    <t>0201</t>
  </si>
  <si>
    <t>SERVICIO DE LA DEUDA INTERNA / INTERESES</t>
  </si>
  <si>
    <t>DE EMPRESAS PUBLICAS FINANCIERAS</t>
  </si>
  <si>
    <t>55199</t>
  </si>
  <si>
    <t>INTERESES Y COMISIONES DE TITULOSVALORES DIVERSOS</t>
  </si>
  <si>
    <t>TOTALES</t>
  </si>
  <si>
    <t>TRANSFERENCIAS AUTORIZADAS POR PRESIDENCIA Y DIRECCIÓN EJECUTIVA</t>
  </si>
  <si>
    <t>Corr.</t>
  </si>
  <si>
    <t>Fecha</t>
  </si>
  <si>
    <t>Monto por solicitud</t>
  </si>
  <si>
    <t>Específicos</t>
  </si>
  <si>
    <t>Aumentan</t>
  </si>
  <si>
    <t>Disminuyen</t>
  </si>
  <si>
    <t>55603 Comisiones y Gastos Bancarios
 (Línea de Trabajo 0101)</t>
  </si>
  <si>
    <t>54599  Consultorías, Estudios e Investigaciones Diversas                         (Línea de Trabajo 0102)</t>
  </si>
  <si>
    <t>TRANSFERENCIAS AUTORIZADAS POR GERENCIA GENERAL</t>
  </si>
  <si>
    <t>Distribución por tipo de transferencia</t>
  </si>
  <si>
    <t>54317 Arrendamiento de Bienes Inmuebles    (Línea de Trabajo 0301)</t>
  </si>
  <si>
    <t>54317 Arrendamiento de Bienes Inmuebles    (Línea de Trabajo 0101)</t>
  </si>
  <si>
    <t>55599 Impuestos, Tasas y Derechos Diversos (Línea de Trabajo 0301)</t>
  </si>
  <si>
    <t>54110 Combustibles y Lubricantes
(Línea de Trabajo 0301)</t>
  </si>
  <si>
    <t>54199 Bienes de Uso y Consumo Diversos
(Línea de Trabajo 0301)</t>
  </si>
  <si>
    <t>54118 Herramientas, Repuestos y Accesorios
(Línea de Trabajo 0301)</t>
  </si>
  <si>
    <t>54304 Transportes, Fletes y Almacenamientos
(Línea de Trabajo 0301)</t>
  </si>
  <si>
    <t>51301 Horas Extraordinarias
(Línea de Trabajo 0101)</t>
  </si>
  <si>
    <t>51301 Horas Extraordinarias
(Línea de Trabajo 0301)</t>
  </si>
  <si>
    <t>54314 Atenciones Oficiales
(Línea de Trabajo 0101)</t>
  </si>
  <si>
    <t>54199 Bienes de Uso y Consumo Diversos
(Línea de Trabajo 0101)</t>
  </si>
  <si>
    <t>54103 Productos Agropecuarios y Forestales
(Línea de Trabajo 0101)</t>
  </si>
  <si>
    <t>54107 Productos Químicos
(Línea de Trabajo 0101)</t>
  </si>
  <si>
    <t>51301 Horas Extraordinarias
(Línea de Trabajo 0102)</t>
  </si>
  <si>
    <t>54505 Servicios de Capacitación
(Línea de Trabajo 0501)</t>
  </si>
  <si>
    <t>54505 Servicios de Capacitación
(Línea de Trabajo 0101)</t>
  </si>
  <si>
    <t>54101 Productos Alimenticios para Personas
(Línea de Trabajo 0501)</t>
  </si>
  <si>
    <t>54599 Consultorías, Estudios e Investigaciones Diversas
(Línea de Trabajo 0501)</t>
  </si>
  <si>
    <t>54404 Viáticos por Comisión Externa
(Línea de Trabajo 0101)</t>
  </si>
  <si>
    <t>54599 Consultorías, Estudios e Investigaciones Diversas
(Línea de Trabajo 0101)</t>
  </si>
  <si>
    <t>54402 Pasajes al Exterior                 (Línea de Trabajo 0102)</t>
  </si>
  <si>
    <t>54404 Viáticos por Comisión Externa                         (Línea de Trabajo 0102)</t>
  </si>
  <si>
    <t>54402 Pasajes al Exterior                 (Línea de Trabajo 0301)</t>
  </si>
  <si>
    <t>54404 Viáticos por Comisión Externa                         (Línea de Trabajo 0301)</t>
  </si>
  <si>
    <t>54599 Consultorías, Estudios e Investigaciones Diversas  (Línea de Trabajo 0301)</t>
  </si>
  <si>
    <t>54119 Materiales Eléctricos 
(Línea de Trabajo 0101)</t>
  </si>
  <si>
    <t>55301 De Gobierno Central 
(Línea de Trabajo 0201)</t>
  </si>
  <si>
    <t>55304 De Empresas Públicas Financieras 
(Línea de Trabajo 0201)</t>
  </si>
  <si>
    <t>51207 Beneficios Adicionales 
(Línea de Trabajo 0301)</t>
  </si>
  <si>
    <t>54505 Servicios de Capacitación 
(Línea de Trabajo 0101)</t>
  </si>
  <si>
    <t>54404 Viáticos por Comisión Externa      (Línea de Trabajo 0102</t>
  </si>
  <si>
    <t>54599  Consultorías, Estudios e Investigaciones Diversas                         (Línea de Trabajo 0101)</t>
  </si>
  <si>
    <t>54404 Viáticos por Comisión Externa      (Línea de Trabajo 0103)</t>
  </si>
  <si>
    <t>54404 Viáticos por Comisión Externa      (Línea de Trabajo 0301)</t>
  </si>
  <si>
    <t>54508 Estudios e Investigaciones         (Línea de Trabajo 0301)</t>
  </si>
  <si>
    <t>54599 Consultorías, Estudios e Investigaciones Diversas
(Línea de Trabajo 0301)</t>
  </si>
  <si>
    <t>54508 Estudios e Investigaciones      
(Línea de Trabajo 0301)</t>
  </si>
  <si>
    <t>61102 Maquinarias y Equipos
(Línea de Trabajo 0301)</t>
  </si>
  <si>
    <t>61101 Mobiliarios
(Línea de Trabajo 0101)</t>
  </si>
  <si>
    <t>54402 Pasajes al Exterior               
  (Línea de Trabajo 0101)</t>
  </si>
  <si>
    <t>54304 Transporte, Fletes y Almacenamientos                 (Línea de Trabajo 0301)</t>
  </si>
  <si>
    <t>54304 Transporte, Fletes y Almacenamiento              
  (Línea de Trabajo 0101)</t>
  </si>
  <si>
    <t>51203 Aguinaldos    (Línea de Trabajo 0101)</t>
  </si>
  <si>
    <t>51206 Complementos   (Línea de Trabajo 0101)</t>
  </si>
  <si>
    <t>51903 Prestaciones Sociales al Personal (Línea de Trabajo 0101)</t>
  </si>
  <si>
    <t>51903 Prestaciones Sociales al Personal (Línea de Trabajo 0102)</t>
  </si>
  <si>
    <t>51203 Aguinaldos    (Línea de Trabajo 0103)</t>
  </si>
  <si>
    <t>51903 Prestaciones Sociales al Personal (Línea de Trabajo 0103)</t>
  </si>
  <si>
    <t>51203 Aguinaldos    (Línea de Trabajo 0301)</t>
  </si>
  <si>
    <t>51903 Prestaciones Sociales al Personal (Línea de Trabajo 0301)</t>
  </si>
  <si>
    <t>51903 Prestaciones Sociales al Personal (Línea de Trabajo 0501)</t>
  </si>
  <si>
    <t>54110 Combustibles y Lubricantes   
 (Línea de Trabajo 0301)</t>
  </si>
  <si>
    <t>54199 Bienes de Uso y Consumo Diversos 
   (Línea de Trabajo 0301)</t>
  </si>
  <si>
    <t>54119 Materiales Eléctricos
    (Línea de Trabajo 0301)</t>
  </si>
  <si>
    <t>51203 Aguinaldos   
 (Línea de Trabajo 0301)</t>
  </si>
  <si>
    <t>51402 Por Remuneraciones Eventuales (Públicas)    (Línea de Trabajo 0501)</t>
  </si>
  <si>
    <t>51402 Por Remuneraciones Eventuales (Públicas)    
(Línea de Trabajo 0101)</t>
  </si>
  <si>
    <t>54204 Sobresueldos  (Línea de Trabajo 0501)</t>
  </si>
  <si>
    <t>54204 Sobresueldos  
(Línea de Trabajo 0501)</t>
  </si>
  <si>
    <t xml:space="preserve">51207 Beneficios Adicionales 
(Línea de Trabajo 0501) </t>
  </si>
  <si>
    <t>51301 Horas Extraordinarias 
(Línea de Trabajo 0501)</t>
  </si>
  <si>
    <t>51702 Al Personal de Servicios Eventuales (Indemnizaciones)
(Línea de Trabajo 0501)</t>
  </si>
  <si>
    <t>54316 Arrendamiento de Bienes Muebles
    (Línea de Trabajo 0301)</t>
  </si>
  <si>
    <t>54507 Desarrollos Informáticos 
    (Línea de Trabajo 0301)</t>
  </si>
  <si>
    <t>55199 Intereses y Comisiones de Titulosvalores Diversos  (Línea de Trabajo 0201)</t>
  </si>
  <si>
    <t>55304 De Empresas Públicas Financieras   (Línea de Trabajo 0201)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</si>
</sst>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u val="singleAccounting"/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Palatino Linotype"/>
      <family val="1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Palatino Linotype"/>
      <family val="1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4"/>
      <color theme="1"/>
      <name val="Palatino Linotype"/>
      <family val="1"/>
    </font>
    <font>
      <sz val="12"/>
      <color theme="1"/>
      <name val="Arial"/>
      <family val="2"/>
    </font>
    <font>
      <u val="singleAccounting"/>
      <sz val="12"/>
      <color rgb="FF000000"/>
      <name val="Arial"/>
      <family val="2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b/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/>
      <diagonal/>
    </border>
    <border>
      <left style="thin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thin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thin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hair">
        <color theme="4" tint="-0.24994659260841701"/>
      </bottom>
      <diagonal/>
    </border>
    <border>
      <left/>
      <right/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hair">
        <color theme="4" tint="-0.24994659260841701"/>
      </bottom>
      <diagonal/>
    </border>
    <border>
      <left/>
      <right/>
      <top style="thin">
        <color theme="4" tint="-0.24994659260841701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4" tint="-0.24994659260841701"/>
      </left>
      <right/>
      <top/>
      <bottom style="thin">
        <color theme="4" tint="-0.24994659260841701"/>
      </bottom>
      <diagonal/>
    </border>
    <border>
      <left/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hair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 style="medium">
        <color theme="4" tint="-0.24994659260841701"/>
      </bottom>
      <diagonal/>
    </border>
    <border>
      <left/>
      <right/>
      <top style="hair">
        <color theme="4" tint="-0.24994659260841701"/>
      </top>
      <bottom style="medium">
        <color theme="4" tint="-0.24994659260841701"/>
      </bottom>
      <diagonal/>
    </border>
    <border>
      <left/>
      <right style="thin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/>
      <diagonal/>
    </border>
    <border>
      <left/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/>
      <top/>
      <bottom style="hair">
        <color theme="4" tint="-0.24994659260841701"/>
      </bottom>
      <diagonal/>
    </border>
    <border>
      <left/>
      <right/>
      <top/>
      <bottom style="hair">
        <color theme="4" tint="-0.24994659260841701"/>
      </bottom>
      <diagonal/>
    </border>
    <border>
      <left/>
      <right style="thin">
        <color theme="4" tint="-0.24994659260841701"/>
      </right>
      <top/>
      <bottom style="hair">
        <color theme="4" tint="-0.24994659260841701"/>
      </bottom>
      <diagonal/>
    </border>
    <border>
      <left style="thin">
        <color theme="4" tint="-0.24994659260841701"/>
      </left>
      <right/>
      <top style="hair">
        <color theme="4" tint="-0.24994659260841701"/>
      </top>
      <bottom/>
      <diagonal/>
    </border>
    <border>
      <left/>
      <right/>
      <top style="hair">
        <color theme="4" tint="-0.24994659260841701"/>
      </top>
      <bottom/>
      <diagonal/>
    </border>
    <border>
      <left/>
      <right style="thin">
        <color theme="4" tint="-0.24994659260841701"/>
      </right>
      <top style="hair">
        <color theme="4" tint="-0.24994659260841701"/>
      </top>
      <bottom/>
      <diagonal/>
    </border>
    <border>
      <left style="thin">
        <color theme="4" tint="-0.24994659260841701"/>
      </left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4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 readingOrder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164" fontId="4" fillId="0" borderId="8" xfId="2" applyFont="1" applyBorder="1" applyAlignment="1">
      <alignment vertical="center"/>
    </xf>
    <xf numFmtId="0" fontId="10" fillId="3" borderId="9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 wrapText="1"/>
    </xf>
    <xf numFmtId="164" fontId="11" fillId="3" borderId="10" xfId="0" applyNumberFormat="1" applyFont="1" applyFill="1" applyBorder="1" applyAlignment="1">
      <alignment horizontal="left" vertical="center" wrapText="1"/>
    </xf>
    <xf numFmtId="164" fontId="5" fillId="0" borderId="8" xfId="2" applyFont="1" applyBorder="1" applyAlignment="1">
      <alignment vertical="center"/>
    </xf>
    <xf numFmtId="49" fontId="5" fillId="2" borderId="4" xfId="1" applyNumberFormat="1" applyFont="1" applyFill="1" applyBorder="1" applyAlignment="1">
      <alignment horizontal="left" vertical="center" wrapText="1"/>
    </xf>
    <xf numFmtId="164" fontId="10" fillId="3" borderId="10" xfId="0" applyNumberFormat="1" applyFont="1" applyFill="1" applyBorder="1" applyAlignment="1">
      <alignment horizontal="left" vertical="center" wrapText="1"/>
    </xf>
    <xf numFmtId="49" fontId="5" fillId="2" borderId="0" xfId="1" applyNumberFormat="1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164" fontId="11" fillId="3" borderId="13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Border="1"/>
    <xf numFmtId="49" fontId="12" fillId="0" borderId="2" xfId="0" applyNumberFormat="1" applyFont="1" applyBorder="1"/>
    <xf numFmtId="0" fontId="5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164" fontId="4" fillId="0" borderId="14" xfId="2" applyFont="1" applyBorder="1" applyAlignment="1">
      <alignment vertical="center"/>
    </xf>
    <xf numFmtId="0" fontId="13" fillId="0" borderId="2" xfId="0" applyFont="1" applyBorder="1"/>
    <xf numFmtId="0" fontId="4" fillId="0" borderId="15" xfId="0" applyFont="1" applyBorder="1" applyAlignment="1">
      <alignment horizontal="right" vertical="center"/>
    </xf>
    <xf numFmtId="0" fontId="13" fillId="0" borderId="0" xfId="0" applyFont="1"/>
    <xf numFmtId="164" fontId="0" fillId="0" borderId="0" xfId="0" applyNumberFormat="1" applyBorder="1"/>
    <xf numFmtId="164" fontId="0" fillId="0" borderId="0" xfId="0" applyNumberFormat="1"/>
    <xf numFmtId="49" fontId="12" fillId="0" borderId="0" xfId="0" applyNumberFormat="1" applyFont="1" applyBorder="1"/>
    <xf numFmtId="0" fontId="5" fillId="0" borderId="0" xfId="0" applyFont="1" applyBorder="1" applyAlignment="1">
      <alignment horizontal="right" vertical="center"/>
    </xf>
    <xf numFmtId="164" fontId="5" fillId="0" borderId="0" xfId="2" applyFont="1" applyBorder="1" applyAlignment="1">
      <alignment vertical="center"/>
    </xf>
    <xf numFmtId="0" fontId="12" fillId="0" borderId="0" xfId="0" applyFont="1" applyBorder="1"/>
    <xf numFmtId="0" fontId="9" fillId="3" borderId="9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44" fontId="0" fillId="0" borderId="0" xfId="0" applyNumberForma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49" fontId="20" fillId="2" borderId="4" xfId="1" applyNumberFormat="1" applyFont="1" applyFill="1" applyBorder="1" applyAlignment="1">
      <alignment horizontal="left" vertical="center" wrapText="1"/>
    </xf>
    <xf numFmtId="0" fontId="21" fillId="3" borderId="9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164" fontId="22" fillId="3" borderId="10" xfId="0" applyNumberFormat="1" applyFont="1" applyFill="1" applyBorder="1" applyAlignment="1">
      <alignment horizontal="left" vertical="center"/>
    </xf>
    <xf numFmtId="164" fontId="20" fillId="0" borderId="8" xfId="2" applyFont="1" applyBorder="1" applyAlignment="1">
      <alignment vertical="center"/>
    </xf>
    <xf numFmtId="0" fontId="21" fillId="3" borderId="9" xfId="0" applyFont="1" applyFill="1" applyBorder="1" applyAlignment="1">
      <alignment horizontal="left" vertical="center" wrapText="1"/>
    </xf>
    <xf numFmtId="0" fontId="21" fillId="3" borderId="0" xfId="0" applyFont="1" applyFill="1" applyBorder="1" applyAlignment="1">
      <alignment horizontal="left" vertical="center" wrapText="1"/>
    </xf>
    <xf numFmtId="164" fontId="22" fillId="3" borderId="10" xfId="0" applyNumberFormat="1" applyFont="1" applyFill="1" applyBorder="1" applyAlignment="1">
      <alignment horizontal="left" vertical="center" wrapText="1"/>
    </xf>
    <xf numFmtId="0" fontId="23" fillId="0" borderId="0" xfId="0" applyFont="1"/>
    <xf numFmtId="0" fontId="24" fillId="0" borderId="9" xfId="0" applyFont="1" applyBorder="1" applyAlignment="1">
      <alignment horizontal="left" vertical="center" wrapText="1"/>
    </xf>
    <xf numFmtId="0" fontId="24" fillId="0" borderId="0" xfId="0" applyFont="1" applyBorder="1" applyAlignment="1">
      <alignment vertical="center" wrapText="1"/>
    </xf>
    <xf numFmtId="164" fontId="25" fillId="3" borderId="10" xfId="0" applyNumberFormat="1" applyFont="1" applyFill="1" applyBorder="1" applyAlignment="1">
      <alignment horizontal="left" vertical="center" wrapText="1"/>
    </xf>
    <xf numFmtId="49" fontId="20" fillId="2" borderId="0" xfId="1" applyNumberFormat="1" applyFont="1" applyFill="1" applyBorder="1" applyAlignment="1">
      <alignment horizontal="left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6" fillId="0" borderId="0" xfId="0" applyFont="1"/>
    <xf numFmtId="0" fontId="24" fillId="0" borderId="11" xfId="0" applyFont="1" applyBorder="1" applyAlignment="1">
      <alignment horizontal="right" vertical="center" wrapText="1"/>
    </xf>
    <xf numFmtId="0" fontId="24" fillId="0" borderId="12" xfId="0" applyFont="1" applyBorder="1" applyAlignment="1">
      <alignment vertical="center" wrapText="1"/>
    </xf>
    <xf numFmtId="164" fontId="25" fillId="3" borderId="13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right" vertical="center" wrapText="1"/>
    </xf>
    <xf numFmtId="0" fontId="24" fillId="0" borderId="11" xfId="0" applyFont="1" applyBorder="1" applyAlignment="1">
      <alignment vertical="center" wrapText="1"/>
    </xf>
    <xf numFmtId="164" fontId="25" fillId="3" borderId="12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Border="1"/>
    <xf numFmtId="49" fontId="24" fillId="0" borderId="2" xfId="0" applyNumberFormat="1" applyFont="1" applyBorder="1"/>
    <xf numFmtId="0" fontId="20" fillId="0" borderId="2" xfId="0" applyFont="1" applyBorder="1" applyAlignment="1">
      <alignment horizontal="right" vertical="center"/>
    </xf>
    <xf numFmtId="164" fontId="20" fillId="0" borderId="14" xfId="2" applyFont="1" applyBorder="1" applyAlignment="1">
      <alignment vertical="center"/>
    </xf>
    <xf numFmtId="0" fontId="24" fillId="0" borderId="2" xfId="0" applyFont="1" applyBorder="1"/>
    <xf numFmtId="0" fontId="20" fillId="0" borderId="15" xfId="0" applyFont="1" applyBorder="1" applyAlignment="1">
      <alignment horizontal="right" vertical="center"/>
    </xf>
    <xf numFmtId="164" fontId="14" fillId="0" borderId="0" xfId="0" applyNumberFormat="1" applyFont="1" applyBorder="1"/>
    <xf numFmtId="164" fontId="14" fillId="0" borderId="0" xfId="0" applyNumberFormat="1" applyFont="1"/>
    <xf numFmtId="49" fontId="26" fillId="0" borderId="0" xfId="0" applyNumberFormat="1" applyFont="1" applyBorder="1"/>
    <xf numFmtId="0" fontId="27" fillId="0" borderId="0" xfId="0" applyFont="1" applyBorder="1" applyAlignment="1">
      <alignment horizontal="right" vertical="center"/>
    </xf>
    <xf numFmtId="164" fontId="27" fillId="0" borderId="0" xfId="2" applyFont="1" applyBorder="1" applyAlignment="1">
      <alignment vertical="center"/>
    </xf>
    <xf numFmtId="0" fontId="26" fillId="0" borderId="0" xfId="0" applyFont="1" applyBorder="1"/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4" fontId="3" fillId="0" borderId="26" xfId="2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3" fillId="0" borderId="29" xfId="0" applyFont="1" applyBorder="1" applyAlignment="1">
      <alignment horizontal="right" vertical="center"/>
    </xf>
    <xf numFmtId="164" fontId="3" fillId="0" borderId="29" xfId="0" applyNumberFormat="1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0" fontId="3" fillId="0" borderId="3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4" fontId="3" fillId="0" borderId="18" xfId="0" applyNumberFormat="1" applyFont="1" applyBorder="1" applyAlignment="1">
      <alignment horizontal="center" vertical="center" wrapText="1"/>
    </xf>
    <xf numFmtId="164" fontId="3" fillId="0" borderId="18" xfId="2" applyFont="1" applyBorder="1" applyAlignment="1">
      <alignment horizontal="center" vertical="center" wrapText="1"/>
    </xf>
    <xf numFmtId="164" fontId="3" fillId="0" borderId="38" xfId="2" applyFont="1" applyBorder="1" applyAlignment="1">
      <alignment horizontal="center" vertical="center" wrapText="1"/>
    </xf>
    <xf numFmtId="164" fontId="3" fillId="0" borderId="39" xfId="2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4" fontId="3" fillId="0" borderId="22" xfId="0" applyNumberFormat="1" applyFont="1" applyBorder="1" applyAlignment="1">
      <alignment horizontal="center" vertical="center" wrapText="1"/>
    </xf>
    <xf numFmtId="164" fontId="3" fillId="0" borderId="22" xfId="2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0" xfId="0" applyFont="1"/>
    <xf numFmtId="165" fontId="3" fillId="0" borderId="18" xfId="0" applyNumberFormat="1" applyFont="1" applyBorder="1" applyAlignment="1">
      <alignment horizontal="center" vertical="center" wrapText="1"/>
    </xf>
    <xf numFmtId="0" fontId="3" fillId="0" borderId="40" xfId="0" applyFont="1" applyBorder="1"/>
    <xf numFmtId="164" fontId="3" fillId="0" borderId="42" xfId="2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165" fontId="3" fillId="0" borderId="26" xfId="0" applyNumberFormat="1" applyFont="1" applyBorder="1" applyAlignment="1">
      <alignment horizontal="center" vertical="center" wrapText="1"/>
    </xf>
    <xf numFmtId="164" fontId="3" fillId="0" borderId="26" xfId="2" applyFont="1" applyBorder="1" applyAlignment="1">
      <alignment horizontal="center" vertical="center" wrapText="1"/>
    </xf>
    <xf numFmtId="0" fontId="3" fillId="0" borderId="38" xfId="0" applyFont="1" applyBorder="1"/>
    <xf numFmtId="164" fontId="3" fillId="0" borderId="39" xfId="2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5" fontId="3" fillId="0" borderId="22" xfId="0" applyNumberFormat="1" applyFont="1" applyBorder="1" applyAlignment="1">
      <alignment horizontal="center" vertical="center" wrapText="1"/>
    </xf>
    <xf numFmtId="0" fontId="3" fillId="0" borderId="43" xfId="0" applyFont="1" applyBorder="1"/>
    <xf numFmtId="164" fontId="3" fillId="0" borderId="45" xfId="2" applyFont="1" applyBorder="1" applyAlignment="1">
      <alignment horizontal="center" vertical="center"/>
    </xf>
    <xf numFmtId="164" fontId="3" fillId="0" borderId="33" xfId="2" applyFont="1" applyBorder="1" applyAlignment="1">
      <alignment vertical="center" wrapText="1"/>
    </xf>
    <xf numFmtId="0" fontId="3" fillId="0" borderId="19" xfId="0" applyFont="1" applyBorder="1"/>
    <xf numFmtId="164" fontId="3" fillId="0" borderId="47" xfId="2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Border="1" applyAlignment="1">
      <alignment horizontal="center" vertical="center" wrapText="1"/>
    </xf>
    <xf numFmtId="164" fontId="3" fillId="0" borderId="22" xfId="2" applyFont="1" applyBorder="1" applyAlignment="1">
      <alignment vertical="center" wrapText="1"/>
    </xf>
    <xf numFmtId="164" fontId="3" fillId="0" borderId="42" xfId="2" applyFont="1" applyBorder="1" applyAlignment="1">
      <alignment horizontal="center" vertical="center"/>
    </xf>
    <xf numFmtId="164" fontId="3" fillId="0" borderId="49" xfId="2" applyFont="1" applyBorder="1" applyAlignment="1">
      <alignment horizontal="center" vertical="center" wrapText="1"/>
    </xf>
    <xf numFmtId="164" fontId="3" fillId="0" borderId="50" xfId="2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3" xfId="0" applyFont="1" applyFill="1" applyBorder="1"/>
    <xf numFmtId="164" fontId="3" fillId="0" borderId="45" xfId="2" applyFont="1" applyBorder="1" applyAlignment="1">
      <alignment horizontal="center" vertical="center"/>
    </xf>
    <xf numFmtId="164" fontId="3" fillId="0" borderId="43" xfId="2" applyFont="1" applyBorder="1" applyAlignment="1">
      <alignment horizontal="center" vertical="center" wrapText="1"/>
    </xf>
    <xf numFmtId="164" fontId="3" fillId="0" borderId="44" xfId="2" applyFont="1" applyBorder="1" applyAlignment="1">
      <alignment horizontal="center" vertical="center" wrapText="1"/>
    </xf>
    <xf numFmtId="164" fontId="3" fillId="0" borderId="19" xfId="2" applyFont="1" applyBorder="1" applyAlignment="1">
      <alignment horizontal="center" vertical="center" wrapText="1"/>
    </xf>
    <xf numFmtId="164" fontId="3" fillId="0" borderId="48" xfId="2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64" fontId="3" fillId="0" borderId="52" xfId="2" applyFont="1" applyBorder="1" applyAlignment="1">
      <alignment horizontal="center" vertical="center" wrapText="1"/>
    </xf>
    <xf numFmtId="0" fontId="3" fillId="0" borderId="53" xfId="0" applyFont="1" applyBorder="1"/>
    <xf numFmtId="164" fontId="3" fillId="0" borderId="54" xfId="2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164" fontId="3" fillId="0" borderId="57" xfId="2" applyFont="1" applyBorder="1" applyAlignment="1">
      <alignment horizontal="center" vertical="center" wrapText="1"/>
    </xf>
    <xf numFmtId="0" fontId="3" fillId="0" borderId="58" xfId="0" applyFont="1" applyBorder="1"/>
    <xf numFmtId="164" fontId="3" fillId="0" borderId="59" xfId="2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165" fontId="3" fillId="0" borderId="22" xfId="0" applyNumberFormat="1" applyFont="1" applyBorder="1" applyAlignment="1">
      <alignment horizontal="center" vertical="center" wrapText="1"/>
    </xf>
    <xf numFmtId="164" fontId="3" fillId="0" borderId="22" xfId="2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 wrapText="1"/>
    </xf>
    <xf numFmtId="165" fontId="3" fillId="0" borderId="29" xfId="0" applyNumberFormat="1" applyFont="1" applyBorder="1" applyAlignment="1">
      <alignment vertical="center" wrapText="1"/>
    </xf>
    <xf numFmtId="164" fontId="3" fillId="0" borderId="29" xfId="2" applyFont="1" applyBorder="1" applyAlignment="1">
      <alignment vertical="center" wrapText="1"/>
    </xf>
    <xf numFmtId="0" fontId="3" fillId="0" borderId="30" xfId="0" applyFont="1" applyBorder="1"/>
    <xf numFmtId="164" fontId="3" fillId="0" borderId="63" xfId="2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2" fillId="0" borderId="0" xfId="0" applyFont="1" applyFill="1"/>
    <xf numFmtId="0" fontId="28" fillId="0" borderId="0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vertical="center" wrapText="1"/>
    </xf>
    <xf numFmtId="164" fontId="3" fillId="0" borderId="18" xfId="2" applyFont="1" applyBorder="1" applyAlignment="1">
      <alignment vertical="center" wrapText="1"/>
    </xf>
    <xf numFmtId="0" fontId="3" fillId="0" borderId="65" xfId="0" applyFont="1" applyBorder="1" applyAlignment="1">
      <alignment horizontal="center" vertical="center" wrapText="1"/>
    </xf>
    <xf numFmtId="0" fontId="2" fillId="0" borderId="44" xfId="0" applyFont="1" applyBorder="1"/>
    <xf numFmtId="0" fontId="0" fillId="0" borderId="40" xfId="0" applyFont="1" applyBorder="1"/>
    <xf numFmtId="0" fontId="3" fillId="0" borderId="17" xfId="0" applyFont="1" applyBorder="1" applyAlignment="1">
      <alignment horizontal="center" vertical="center" wrapText="1"/>
    </xf>
    <xf numFmtId="165" fontId="3" fillId="0" borderId="18" xfId="0" applyNumberFormat="1" applyFont="1" applyBorder="1" applyAlignment="1">
      <alignment horizontal="center" vertical="center" wrapText="1"/>
    </xf>
    <xf numFmtId="164" fontId="3" fillId="0" borderId="18" xfId="2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3" fillId="0" borderId="43" xfId="2" applyFont="1" applyBorder="1"/>
    <xf numFmtId="164" fontId="3" fillId="0" borderId="45" xfId="2" applyFont="1" applyBorder="1" applyAlignment="1">
      <alignment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164" fontId="3" fillId="0" borderId="29" xfId="2" applyFont="1" applyBorder="1" applyAlignment="1">
      <alignment vertical="center"/>
    </xf>
    <xf numFmtId="164" fontId="3" fillId="0" borderId="30" xfId="2" applyFont="1" applyBorder="1"/>
    <xf numFmtId="164" fontId="3" fillId="0" borderId="63" xfId="2" applyFont="1" applyBorder="1" applyAlignment="1">
      <alignment vertical="center"/>
    </xf>
    <xf numFmtId="0" fontId="29" fillId="0" borderId="69" xfId="0" applyFont="1" applyBorder="1" applyAlignment="1">
      <alignment horizontal="center" vertical="center" wrapText="1"/>
    </xf>
    <xf numFmtId="164" fontId="3" fillId="0" borderId="18" xfId="2" applyFont="1" applyBorder="1" applyAlignment="1">
      <alignment horizontal="center" vertical="center"/>
    </xf>
    <xf numFmtId="164" fontId="3" fillId="0" borderId="40" xfId="2" applyFont="1" applyBorder="1"/>
    <xf numFmtId="164" fontId="3" fillId="0" borderId="65" xfId="2" applyFont="1" applyBorder="1" applyAlignment="1">
      <alignment vertical="center"/>
    </xf>
    <xf numFmtId="164" fontId="3" fillId="0" borderId="26" xfId="2" applyFont="1" applyBorder="1" applyAlignment="1">
      <alignment horizontal="center" vertical="center"/>
    </xf>
    <xf numFmtId="164" fontId="3" fillId="0" borderId="38" xfId="2" applyFont="1" applyBorder="1"/>
    <xf numFmtId="164" fontId="3" fillId="0" borderId="70" xfId="2" applyFont="1" applyBorder="1" applyAlignment="1">
      <alignment vertical="center"/>
    </xf>
    <xf numFmtId="0" fontId="3" fillId="0" borderId="71" xfId="0" applyFont="1" applyBorder="1" applyAlignment="1">
      <alignment horizontal="center" vertical="center" wrapText="1"/>
    </xf>
    <xf numFmtId="164" fontId="3" fillId="0" borderId="22" xfId="2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3" fillId="0" borderId="42" xfId="2" applyFont="1" applyBorder="1" applyAlignment="1">
      <alignment vertical="center"/>
    </xf>
    <xf numFmtId="0" fontId="0" fillId="0" borderId="44" xfId="0" applyBorder="1" applyAlignment="1">
      <alignment vertical="center"/>
    </xf>
    <xf numFmtId="0" fontId="3" fillId="0" borderId="72" xfId="0" applyFont="1" applyBorder="1" applyAlignment="1">
      <alignment horizontal="center" vertical="center" wrapText="1"/>
    </xf>
    <xf numFmtId="164" fontId="3" fillId="0" borderId="18" xfId="2" applyFont="1" applyBorder="1" applyAlignment="1">
      <alignment horizontal="center" vertical="center"/>
    </xf>
    <xf numFmtId="164" fontId="3" fillId="0" borderId="26" xfId="2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164" fontId="3" fillId="0" borderId="39" xfId="2" applyFont="1" applyBorder="1" applyAlignment="1">
      <alignment vertical="center"/>
    </xf>
    <xf numFmtId="0" fontId="3" fillId="0" borderId="76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164" fontId="3" fillId="0" borderId="75" xfId="2" applyFont="1" applyBorder="1" applyAlignment="1">
      <alignment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164" fontId="3" fillId="0" borderId="22" xfId="2" applyFont="1" applyBorder="1" applyAlignment="1">
      <alignment horizontal="center" vertical="center"/>
    </xf>
    <xf numFmtId="164" fontId="3" fillId="0" borderId="68" xfId="2" applyFont="1" applyBorder="1" applyAlignment="1">
      <alignment vertical="center"/>
    </xf>
    <xf numFmtId="0" fontId="0" fillId="0" borderId="62" xfId="0" applyBorder="1" applyAlignment="1">
      <alignment horizontal="center" vertical="center"/>
    </xf>
    <xf numFmtId="164" fontId="3" fillId="0" borderId="30" xfId="0" applyNumberFormat="1" applyFont="1" applyBorder="1"/>
    <xf numFmtId="164" fontId="3" fillId="0" borderId="63" xfId="0" applyNumberFormat="1" applyFont="1" applyBorder="1"/>
    <xf numFmtId="0" fontId="0" fillId="0" borderId="29" xfId="0" applyBorder="1"/>
    <xf numFmtId="0" fontId="0" fillId="0" borderId="64" xfId="0" applyBorder="1"/>
    <xf numFmtId="0" fontId="0" fillId="0" borderId="63" xfId="0" applyBorder="1"/>
  </cellXfs>
  <cellStyles count="3">
    <cellStyle name="Moneda 2" xfId="2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809625</xdr:colOff>
      <xdr:row>10</xdr:row>
      <xdr:rowOff>314326</xdr:rowOff>
    </xdr:from>
    <xdr:to>
      <xdr:col>5</xdr:col>
      <xdr:colOff>57150</xdr:colOff>
      <xdr:row>10</xdr:row>
      <xdr:rowOff>342900</xdr:rowOff>
    </xdr:to>
    <xdr:cxnSp macro="">
      <xdr:nvCxnSpPr>
        <xdr:cNvPr id="2" name="6 Conector recto de flecha"/>
        <xdr:cNvCxnSpPr/>
      </xdr:nvCxnSpPr>
      <xdr:spPr>
        <a:xfrm>
          <a:off x="2127885" y="3910966"/>
          <a:ext cx="542925" cy="2857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9</xdr:row>
      <xdr:rowOff>390525</xdr:rowOff>
    </xdr:from>
    <xdr:to>
      <xdr:col>5</xdr:col>
      <xdr:colOff>57150</xdr:colOff>
      <xdr:row>10</xdr:row>
      <xdr:rowOff>314327</xdr:rowOff>
    </xdr:to>
    <xdr:cxnSp macro="">
      <xdr:nvCxnSpPr>
        <xdr:cNvPr id="3" name="6 Conector recto de flecha"/>
        <xdr:cNvCxnSpPr/>
      </xdr:nvCxnSpPr>
      <xdr:spPr>
        <a:xfrm flipV="1">
          <a:off x="2146935" y="3263265"/>
          <a:ext cx="523875" cy="64770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10</xdr:row>
      <xdr:rowOff>323852</xdr:rowOff>
    </xdr:from>
    <xdr:to>
      <xdr:col>5</xdr:col>
      <xdr:colOff>133350</xdr:colOff>
      <xdr:row>11</xdr:row>
      <xdr:rowOff>419100</xdr:rowOff>
    </xdr:to>
    <xdr:cxnSp macro="">
      <xdr:nvCxnSpPr>
        <xdr:cNvPr id="4" name="6 Conector recto de flecha"/>
        <xdr:cNvCxnSpPr/>
      </xdr:nvCxnSpPr>
      <xdr:spPr>
        <a:xfrm>
          <a:off x="2146935" y="3920492"/>
          <a:ext cx="600075" cy="81914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26</xdr:row>
      <xdr:rowOff>361950</xdr:rowOff>
    </xdr:from>
    <xdr:to>
      <xdr:col>5</xdr:col>
      <xdr:colOff>0</xdr:colOff>
      <xdr:row>26</xdr:row>
      <xdr:rowOff>371474</xdr:rowOff>
    </xdr:to>
    <xdr:cxnSp macro="">
      <xdr:nvCxnSpPr>
        <xdr:cNvPr id="5" name="13 Conector recto de flecha"/>
        <xdr:cNvCxnSpPr/>
      </xdr:nvCxnSpPr>
      <xdr:spPr>
        <a:xfrm>
          <a:off x="2179320" y="1701165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29</xdr:row>
      <xdr:rowOff>323850</xdr:rowOff>
    </xdr:from>
    <xdr:to>
      <xdr:col>5</xdr:col>
      <xdr:colOff>47625</xdr:colOff>
      <xdr:row>29</xdr:row>
      <xdr:rowOff>342900</xdr:rowOff>
    </xdr:to>
    <xdr:cxnSp macro="">
      <xdr:nvCxnSpPr>
        <xdr:cNvPr id="6" name="13 Conector recto de flecha"/>
        <xdr:cNvCxnSpPr/>
      </xdr:nvCxnSpPr>
      <xdr:spPr>
        <a:xfrm>
          <a:off x="2070735" y="19328130"/>
          <a:ext cx="5905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781050</xdr:colOff>
      <xdr:row>29</xdr:row>
      <xdr:rowOff>304800</xdr:rowOff>
    </xdr:from>
    <xdr:to>
      <xdr:col>5</xdr:col>
      <xdr:colOff>66675</xdr:colOff>
      <xdr:row>30</xdr:row>
      <xdr:rowOff>285750</xdr:rowOff>
    </xdr:to>
    <xdr:cxnSp macro="">
      <xdr:nvCxnSpPr>
        <xdr:cNvPr id="7" name="13 Conector recto de flecha"/>
        <xdr:cNvCxnSpPr/>
      </xdr:nvCxnSpPr>
      <xdr:spPr>
        <a:xfrm>
          <a:off x="2099310" y="19309080"/>
          <a:ext cx="581025" cy="590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800100</xdr:colOff>
      <xdr:row>28</xdr:row>
      <xdr:rowOff>361950</xdr:rowOff>
    </xdr:from>
    <xdr:to>
      <xdr:col>5</xdr:col>
      <xdr:colOff>66675</xdr:colOff>
      <xdr:row>29</xdr:row>
      <xdr:rowOff>314325</xdr:rowOff>
    </xdr:to>
    <xdr:cxnSp macro="">
      <xdr:nvCxnSpPr>
        <xdr:cNvPr id="8" name="13 Conector recto de flecha"/>
        <xdr:cNvCxnSpPr/>
      </xdr:nvCxnSpPr>
      <xdr:spPr>
        <a:xfrm flipV="1">
          <a:off x="2118360" y="18741390"/>
          <a:ext cx="561975" cy="5772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12</xdr:row>
      <xdr:rowOff>638175</xdr:rowOff>
    </xdr:from>
    <xdr:to>
      <xdr:col>5</xdr:col>
      <xdr:colOff>9525</xdr:colOff>
      <xdr:row>12</xdr:row>
      <xdr:rowOff>647699</xdr:rowOff>
    </xdr:to>
    <xdr:cxnSp macro="">
      <xdr:nvCxnSpPr>
        <xdr:cNvPr id="9" name="13 Conector recto de flecha"/>
        <xdr:cNvCxnSpPr/>
      </xdr:nvCxnSpPr>
      <xdr:spPr>
        <a:xfrm>
          <a:off x="2188845" y="597217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13</xdr:row>
      <xdr:rowOff>533400</xdr:rowOff>
    </xdr:from>
    <xdr:to>
      <xdr:col>5</xdr:col>
      <xdr:colOff>28575</xdr:colOff>
      <xdr:row>13</xdr:row>
      <xdr:rowOff>542924</xdr:rowOff>
    </xdr:to>
    <xdr:cxnSp macro="">
      <xdr:nvCxnSpPr>
        <xdr:cNvPr id="10" name="13 Conector recto de flecha"/>
        <xdr:cNvCxnSpPr/>
      </xdr:nvCxnSpPr>
      <xdr:spPr>
        <a:xfrm>
          <a:off x="2207895" y="707136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14</xdr:row>
      <xdr:rowOff>752475</xdr:rowOff>
    </xdr:from>
    <xdr:to>
      <xdr:col>5</xdr:col>
      <xdr:colOff>9525</xdr:colOff>
      <xdr:row>14</xdr:row>
      <xdr:rowOff>761999</xdr:rowOff>
    </xdr:to>
    <xdr:cxnSp macro="">
      <xdr:nvCxnSpPr>
        <xdr:cNvPr id="11" name="13 Conector recto de flecha"/>
        <xdr:cNvCxnSpPr/>
      </xdr:nvCxnSpPr>
      <xdr:spPr>
        <a:xfrm>
          <a:off x="2188845" y="830389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733425</xdr:colOff>
      <xdr:row>14</xdr:row>
      <xdr:rowOff>400050</xdr:rowOff>
    </xdr:from>
    <xdr:to>
      <xdr:col>9</xdr:col>
      <xdr:colOff>9525</xdr:colOff>
      <xdr:row>14</xdr:row>
      <xdr:rowOff>409575</xdr:rowOff>
    </xdr:to>
    <xdr:cxnSp macro="">
      <xdr:nvCxnSpPr>
        <xdr:cNvPr id="12" name="13 Conector recto de flecha"/>
        <xdr:cNvCxnSpPr/>
      </xdr:nvCxnSpPr>
      <xdr:spPr>
        <a:xfrm>
          <a:off x="5678805" y="7951470"/>
          <a:ext cx="36576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723900</xdr:colOff>
      <xdr:row>15</xdr:row>
      <xdr:rowOff>390525</xdr:rowOff>
    </xdr:from>
    <xdr:to>
      <xdr:col>9</xdr:col>
      <xdr:colOff>0</xdr:colOff>
      <xdr:row>15</xdr:row>
      <xdr:rowOff>400050</xdr:rowOff>
    </xdr:to>
    <xdr:cxnSp macro="">
      <xdr:nvCxnSpPr>
        <xdr:cNvPr id="13" name="13 Conector recto de flecha"/>
        <xdr:cNvCxnSpPr/>
      </xdr:nvCxnSpPr>
      <xdr:spPr>
        <a:xfrm>
          <a:off x="5669280" y="8703945"/>
          <a:ext cx="36576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16</xdr:row>
      <xdr:rowOff>752475</xdr:rowOff>
    </xdr:from>
    <xdr:to>
      <xdr:col>5</xdr:col>
      <xdr:colOff>9525</xdr:colOff>
      <xdr:row>16</xdr:row>
      <xdr:rowOff>761999</xdr:rowOff>
    </xdr:to>
    <xdr:cxnSp macro="">
      <xdr:nvCxnSpPr>
        <xdr:cNvPr id="14" name="13 Conector recto de flecha"/>
        <xdr:cNvCxnSpPr/>
      </xdr:nvCxnSpPr>
      <xdr:spPr>
        <a:xfrm>
          <a:off x="2188845" y="982789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733425</xdr:colOff>
      <xdr:row>16</xdr:row>
      <xdr:rowOff>400050</xdr:rowOff>
    </xdr:from>
    <xdr:to>
      <xdr:col>9</xdr:col>
      <xdr:colOff>9525</xdr:colOff>
      <xdr:row>16</xdr:row>
      <xdr:rowOff>409575</xdr:rowOff>
    </xdr:to>
    <xdr:cxnSp macro="">
      <xdr:nvCxnSpPr>
        <xdr:cNvPr id="15" name="13 Conector recto de flecha"/>
        <xdr:cNvCxnSpPr/>
      </xdr:nvCxnSpPr>
      <xdr:spPr>
        <a:xfrm>
          <a:off x="5678805" y="9475470"/>
          <a:ext cx="36576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723900</xdr:colOff>
      <xdr:row>17</xdr:row>
      <xdr:rowOff>390525</xdr:rowOff>
    </xdr:from>
    <xdr:to>
      <xdr:col>9</xdr:col>
      <xdr:colOff>0</xdr:colOff>
      <xdr:row>17</xdr:row>
      <xdr:rowOff>400050</xdr:rowOff>
    </xdr:to>
    <xdr:cxnSp macro="">
      <xdr:nvCxnSpPr>
        <xdr:cNvPr id="16" name="13 Conector recto de flecha"/>
        <xdr:cNvCxnSpPr/>
      </xdr:nvCxnSpPr>
      <xdr:spPr>
        <a:xfrm>
          <a:off x="5669280" y="10227945"/>
          <a:ext cx="36576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18</xdr:row>
      <xdr:rowOff>676275</xdr:rowOff>
    </xdr:from>
    <xdr:to>
      <xdr:col>4</xdr:col>
      <xdr:colOff>390525</xdr:colOff>
      <xdr:row>18</xdr:row>
      <xdr:rowOff>685799</xdr:rowOff>
    </xdr:to>
    <xdr:cxnSp macro="">
      <xdr:nvCxnSpPr>
        <xdr:cNvPr id="17" name="13 Conector recto de flecha"/>
        <xdr:cNvCxnSpPr/>
      </xdr:nvCxnSpPr>
      <xdr:spPr>
        <a:xfrm>
          <a:off x="2127885" y="11146155"/>
          <a:ext cx="441960" cy="190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19</xdr:row>
      <xdr:rowOff>495300</xdr:rowOff>
    </xdr:from>
    <xdr:to>
      <xdr:col>4</xdr:col>
      <xdr:colOff>409575</xdr:colOff>
      <xdr:row>19</xdr:row>
      <xdr:rowOff>504824</xdr:rowOff>
    </xdr:to>
    <xdr:cxnSp macro="">
      <xdr:nvCxnSpPr>
        <xdr:cNvPr id="18" name="13 Conector recto de flecha"/>
        <xdr:cNvCxnSpPr/>
      </xdr:nvCxnSpPr>
      <xdr:spPr>
        <a:xfrm>
          <a:off x="2146935" y="11643360"/>
          <a:ext cx="44196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20</xdr:row>
      <xdr:rowOff>590550</xdr:rowOff>
    </xdr:from>
    <xdr:to>
      <xdr:col>5</xdr:col>
      <xdr:colOff>0</xdr:colOff>
      <xdr:row>20</xdr:row>
      <xdr:rowOff>600074</xdr:rowOff>
    </xdr:to>
    <xdr:cxnSp macro="">
      <xdr:nvCxnSpPr>
        <xdr:cNvPr id="19" name="13 Conector recto de flecha"/>
        <xdr:cNvCxnSpPr/>
      </xdr:nvCxnSpPr>
      <xdr:spPr>
        <a:xfrm>
          <a:off x="2179320" y="1247775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828675</xdr:colOff>
      <xdr:row>21</xdr:row>
      <xdr:rowOff>523875</xdr:rowOff>
    </xdr:from>
    <xdr:to>
      <xdr:col>5</xdr:col>
      <xdr:colOff>76200</xdr:colOff>
      <xdr:row>22</xdr:row>
      <xdr:rowOff>276225</xdr:rowOff>
    </xdr:to>
    <xdr:cxnSp macro="">
      <xdr:nvCxnSpPr>
        <xdr:cNvPr id="20" name="13 Conector recto de flecha"/>
        <xdr:cNvCxnSpPr/>
      </xdr:nvCxnSpPr>
      <xdr:spPr>
        <a:xfrm>
          <a:off x="2146935" y="13607415"/>
          <a:ext cx="542925" cy="285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21</xdr:row>
      <xdr:rowOff>314325</xdr:rowOff>
    </xdr:from>
    <xdr:to>
      <xdr:col>5</xdr:col>
      <xdr:colOff>85725</xdr:colOff>
      <xdr:row>22</xdr:row>
      <xdr:rowOff>0</xdr:rowOff>
    </xdr:to>
    <xdr:cxnSp macro="">
      <xdr:nvCxnSpPr>
        <xdr:cNvPr id="21" name="13 Conector recto de flecha"/>
        <xdr:cNvCxnSpPr/>
      </xdr:nvCxnSpPr>
      <xdr:spPr>
        <a:xfrm flipV="1">
          <a:off x="2179320" y="13397865"/>
          <a:ext cx="520065" cy="2190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24</xdr:row>
      <xdr:rowOff>0</xdr:rowOff>
    </xdr:from>
    <xdr:to>
      <xdr:col>5</xdr:col>
      <xdr:colOff>66675</xdr:colOff>
      <xdr:row>24</xdr:row>
      <xdr:rowOff>314325</xdr:rowOff>
    </xdr:to>
    <xdr:cxnSp macro="">
      <xdr:nvCxnSpPr>
        <xdr:cNvPr id="22" name="13 Conector recto de flecha"/>
        <xdr:cNvCxnSpPr/>
      </xdr:nvCxnSpPr>
      <xdr:spPr>
        <a:xfrm>
          <a:off x="2179320" y="14676120"/>
          <a:ext cx="501015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23</xdr:row>
      <xdr:rowOff>257175</xdr:rowOff>
    </xdr:from>
    <xdr:to>
      <xdr:col>5</xdr:col>
      <xdr:colOff>47625</xdr:colOff>
      <xdr:row>24</xdr:row>
      <xdr:rowOff>2</xdr:rowOff>
    </xdr:to>
    <xdr:cxnSp macro="">
      <xdr:nvCxnSpPr>
        <xdr:cNvPr id="23" name="13 Conector recto de flecha"/>
        <xdr:cNvCxnSpPr/>
      </xdr:nvCxnSpPr>
      <xdr:spPr>
        <a:xfrm flipV="1">
          <a:off x="2179320" y="14491335"/>
          <a:ext cx="481965" cy="18478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7</xdr:row>
      <xdr:rowOff>428626</xdr:rowOff>
    </xdr:from>
    <xdr:to>
      <xdr:col>5</xdr:col>
      <xdr:colOff>38100</xdr:colOff>
      <xdr:row>7</xdr:row>
      <xdr:rowOff>781050</xdr:rowOff>
    </xdr:to>
    <xdr:cxnSp macro="">
      <xdr:nvCxnSpPr>
        <xdr:cNvPr id="24" name="6 Conector recto de flecha"/>
        <xdr:cNvCxnSpPr/>
      </xdr:nvCxnSpPr>
      <xdr:spPr>
        <a:xfrm flipV="1">
          <a:off x="2179320" y="1960246"/>
          <a:ext cx="472440" cy="3524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0</xdr:rowOff>
    </xdr:from>
    <xdr:to>
      <xdr:col>5</xdr:col>
      <xdr:colOff>47625</xdr:colOff>
      <xdr:row>8</xdr:row>
      <xdr:rowOff>352425</xdr:rowOff>
    </xdr:to>
    <xdr:cxnSp macro="">
      <xdr:nvCxnSpPr>
        <xdr:cNvPr id="25" name="6 Conector recto de flecha"/>
        <xdr:cNvCxnSpPr/>
      </xdr:nvCxnSpPr>
      <xdr:spPr>
        <a:xfrm>
          <a:off x="2179320" y="2316480"/>
          <a:ext cx="481965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25</xdr:row>
      <xdr:rowOff>695325</xdr:rowOff>
    </xdr:from>
    <xdr:to>
      <xdr:col>5</xdr:col>
      <xdr:colOff>9525</xdr:colOff>
      <xdr:row>25</xdr:row>
      <xdr:rowOff>704849</xdr:rowOff>
    </xdr:to>
    <xdr:cxnSp macro="">
      <xdr:nvCxnSpPr>
        <xdr:cNvPr id="26" name="13 Conector recto de flecha"/>
        <xdr:cNvCxnSpPr/>
      </xdr:nvCxnSpPr>
      <xdr:spPr>
        <a:xfrm>
          <a:off x="2188845" y="1599628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27</xdr:row>
      <xdr:rowOff>523875</xdr:rowOff>
    </xdr:from>
    <xdr:to>
      <xdr:col>5</xdr:col>
      <xdr:colOff>28575</xdr:colOff>
      <xdr:row>27</xdr:row>
      <xdr:rowOff>533399</xdr:rowOff>
    </xdr:to>
    <xdr:cxnSp macro="">
      <xdr:nvCxnSpPr>
        <xdr:cNvPr id="27" name="13 Conector recto de flecha"/>
        <xdr:cNvCxnSpPr/>
      </xdr:nvCxnSpPr>
      <xdr:spPr>
        <a:xfrm>
          <a:off x="2207895" y="1786699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723900</xdr:rowOff>
    </xdr:from>
    <xdr:to>
      <xdr:col>5</xdr:col>
      <xdr:colOff>47625</xdr:colOff>
      <xdr:row>32</xdr:row>
      <xdr:rowOff>342900</xdr:rowOff>
    </xdr:to>
    <xdr:cxnSp macro="">
      <xdr:nvCxnSpPr>
        <xdr:cNvPr id="28" name="13 Conector recto de flecha"/>
        <xdr:cNvCxnSpPr/>
      </xdr:nvCxnSpPr>
      <xdr:spPr>
        <a:xfrm>
          <a:off x="2179320" y="20924520"/>
          <a:ext cx="481965" cy="3886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390525</xdr:rowOff>
    </xdr:from>
    <xdr:to>
      <xdr:col>5</xdr:col>
      <xdr:colOff>85725</xdr:colOff>
      <xdr:row>31</xdr:row>
      <xdr:rowOff>714377</xdr:rowOff>
    </xdr:to>
    <xdr:cxnSp macro="">
      <xdr:nvCxnSpPr>
        <xdr:cNvPr id="29" name="13 Conector recto de flecha"/>
        <xdr:cNvCxnSpPr/>
      </xdr:nvCxnSpPr>
      <xdr:spPr>
        <a:xfrm flipV="1">
          <a:off x="2179320" y="20591145"/>
          <a:ext cx="520065" cy="32385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33</xdr:row>
      <xdr:rowOff>612656</xdr:rowOff>
    </xdr:from>
    <xdr:to>
      <xdr:col>13</xdr:col>
      <xdr:colOff>223714</xdr:colOff>
      <xdr:row>33</xdr:row>
      <xdr:rowOff>1653118</xdr:rowOff>
    </xdr:to>
    <xdr:pic>
      <xdr:nvPicPr>
        <xdr:cNvPr id="30" name="Imagen 2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22322036"/>
          <a:ext cx="1922974" cy="1040462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33</xdr:row>
      <xdr:rowOff>895350</xdr:rowOff>
    </xdr:from>
    <xdr:to>
      <xdr:col>5</xdr:col>
      <xdr:colOff>0</xdr:colOff>
      <xdr:row>33</xdr:row>
      <xdr:rowOff>904874</xdr:rowOff>
    </xdr:to>
    <xdr:cxnSp macro="">
      <xdr:nvCxnSpPr>
        <xdr:cNvPr id="31" name="13 Conector recto de flecha"/>
        <xdr:cNvCxnSpPr/>
      </xdr:nvCxnSpPr>
      <xdr:spPr>
        <a:xfrm>
          <a:off x="2179320" y="2260473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34</xdr:row>
      <xdr:rowOff>400050</xdr:rowOff>
    </xdr:from>
    <xdr:to>
      <xdr:col>5</xdr:col>
      <xdr:colOff>57150</xdr:colOff>
      <xdr:row>35</xdr:row>
      <xdr:rowOff>28575</xdr:rowOff>
    </xdr:to>
    <xdr:cxnSp macro="">
      <xdr:nvCxnSpPr>
        <xdr:cNvPr id="32" name="13 Conector recto de flecha"/>
        <xdr:cNvCxnSpPr/>
      </xdr:nvCxnSpPr>
      <xdr:spPr>
        <a:xfrm flipV="1">
          <a:off x="2188845" y="23877270"/>
          <a:ext cx="481965" cy="37528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35</xdr:row>
      <xdr:rowOff>28575</xdr:rowOff>
    </xdr:from>
    <xdr:to>
      <xdr:col>5</xdr:col>
      <xdr:colOff>66675</xdr:colOff>
      <xdr:row>35</xdr:row>
      <xdr:rowOff>371475</xdr:rowOff>
    </xdr:to>
    <xdr:cxnSp macro="">
      <xdr:nvCxnSpPr>
        <xdr:cNvPr id="33" name="13 Conector recto de flecha"/>
        <xdr:cNvCxnSpPr/>
      </xdr:nvCxnSpPr>
      <xdr:spPr>
        <a:xfrm>
          <a:off x="2179320" y="24252555"/>
          <a:ext cx="501015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36</xdr:row>
      <xdr:rowOff>866775</xdr:rowOff>
    </xdr:from>
    <xdr:to>
      <xdr:col>5</xdr:col>
      <xdr:colOff>0</xdr:colOff>
      <xdr:row>36</xdr:row>
      <xdr:rowOff>876299</xdr:rowOff>
    </xdr:to>
    <xdr:cxnSp macro="">
      <xdr:nvCxnSpPr>
        <xdr:cNvPr id="34" name="13 Conector recto de flecha"/>
        <xdr:cNvCxnSpPr/>
      </xdr:nvCxnSpPr>
      <xdr:spPr>
        <a:xfrm>
          <a:off x="2179320" y="25875615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37</xdr:row>
      <xdr:rowOff>590550</xdr:rowOff>
    </xdr:from>
    <xdr:to>
      <xdr:col>5</xdr:col>
      <xdr:colOff>9525</xdr:colOff>
      <xdr:row>37</xdr:row>
      <xdr:rowOff>600074</xdr:rowOff>
    </xdr:to>
    <xdr:cxnSp macro="">
      <xdr:nvCxnSpPr>
        <xdr:cNvPr id="35" name="13 Conector recto de flecha"/>
        <xdr:cNvCxnSpPr/>
      </xdr:nvCxnSpPr>
      <xdr:spPr>
        <a:xfrm>
          <a:off x="2188845" y="27336750"/>
          <a:ext cx="43434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47</xdr:row>
      <xdr:rowOff>428625</xdr:rowOff>
    </xdr:from>
    <xdr:to>
      <xdr:col>4</xdr:col>
      <xdr:colOff>390525</xdr:colOff>
      <xdr:row>47</xdr:row>
      <xdr:rowOff>438149</xdr:rowOff>
    </xdr:to>
    <xdr:cxnSp macro="">
      <xdr:nvCxnSpPr>
        <xdr:cNvPr id="36" name="13 Conector recto de flecha"/>
        <xdr:cNvCxnSpPr/>
      </xdr:nvCxnSpPr>
      <xdr:spPr>
        <a:xfrm>
          <a:off x="2127885" y="33225105"/>
          <a:ext cx="441960" cy="952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28575</xdr:colOff>
      <xdr:row>38</xdr:row>
      <xdr:rowOff>142876</xdr:rowOff>
    </xdr:from>
    <xdr:to>
      <xdr:col>5</xdr:col>
      <xdr:colOff>133350</xdr:colOff>
      <xdr:row>46</xdr:row>
      <xdr:rowOff>419100</xdr:rowOff>
    </xdr:to>
    <xdr:sp macro="" textlink="">
      <xdr:nvSpPr>
        <xdr:cNvPr id="37" name="Abrir llave 36"/>
        <xdr:cNvSpPr/>
      </xdr:nvSpPr>
      <xdr:spPr>
        <a:xfrm>
          <a:off x="2207895" y="28070176"/>
          <a:ext cx="539115" cy="4604384"/>
        </a:xfrm>
        <a:prstGeom prst="leftBrace">
          <a:avLst>
            <a:gd name="adj1" fmla="val 167252"/>
            <a:gd name="adj2" fmla="val 5143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  <xdr:twoCellAnchor>
    <xdr:from>
      <xdr:col>4</xdr:col>
      <xdr:colOff>0</xdr:colOff>
      <xdr:row>48</xdr:row>
      <xdr:rowOff>352425</xdr:rowOff>
    </xdr:from>
    <xdr:to>
      <xdr:col>5</xdr:col>
      <xdr:colOff>66675</xdr:colOff>
      <xdr:row>49</xdr:row>
      <xdr:rowOff>38100</xdr:rowOff>
    </xdr:to>
    <xdr:cxnSp macro="">
      <xdr:nvCxnSpPr>
        <xdr:cNvPr id="38" name="13 Conector recto de flecha"/>
        <xdr:cNvCxnSpPr/>
      </xdr:nvCxnSpPr>
      <xdr:spPr>
        <a:xfrm flipV="1">
          <a:off x="2179320" y="33987105"/>
          <a:ext cx="501015" cy="34861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9525</xdr:colOff>
      <xdr:row>49</xdr:row>
      <xdr:rowOff>47625</xdr:rowOff>
    </xdr:from>
    <xdr:to>
      <xdr:col>5</xdr:col>
      <xdr:colOff>47625</xdr:colOff>
      <xdr:row>49</xdr:row>
      <xdr:rowOff>390525</xdr:rowOff>
    </xdr:to>
    <xdr:cxnSp macro="">
      <xdr:nvCxnSpPr>
        <xdr:cNvPr id="39" name="13 Conector recto de flecha"/>
        <xdr:cNvCxnSpPr/>
      </xdr:nvCxnSpPr>
      <xdr:spPr>
        <a:xfrm>
          <a:off x="2188845" y="34345245"/>
          <a:ext cx="472440" cy="3429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</xdr:colOff>
      <xdr:row>50</xdr:row>
      <xdr:rowOff>57150</xdr:rowOff>
    </xdr:from>
    <xdr:to>
      <xdr:col>5</xdr:col>
      <xdr:colOff>19050</xdr:colOff>
      <xdr:row>55</xdr:row>
      <xdr:rowOff>714375</xdr:rowOff>
    </xdr:to>
    <xdr:sp macro="" textlink="">
      <xdr:nvSpPr>
        <xdr:cNvPr id="40" name="Abrir llave 39"/>
        <xdr:cNvSpPr/>
      </xdr:nvSpPr>
      <xdr:spPr>
        <a:xfrm>
          <a:off x="2179321" y="35093910"/>
          <a:ext cx="453389" cy="4352925"/>
        </a:xfrm>
        <a:prstGeom prst="leftBrace">
          <a:avLst>
            <a:gd name="adj1" fmla="val 167252"/>
            <a:gd name="adj2" fmla="val 5143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SV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SCALIZACIONES/IAIP/2019/Fiscalizaci&#243;n%20Ago%202017%20a%20julio%202019/RESPUESTAS/Transferencias%20y%20Ejecucion%20pres/TRASNSFERENCIAS%20PRESUPUESTARIA%20A&#209;O%2020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G ABRIL-JUNIO 2018"/>
      <sheetName val="JD- 087-2018 DEL 17-05-2018"/>
      <sheetName val="RESUMEN GG-JUL- SEPT 2018"/>
      <sheetName val="RESUMEN PYDE-JUL-SEPT-18"/>
      <sheetName val="JD- 132-2018 DEL 19-07-2018"/>
      <sheetName val="JD-137  2018 DEL 26-07-2018"/>
      <sheetName val="RESUMEN GG-OCT-DIC-2018"/>
      <sheetName val="RESUMEN PYDE-OCT-DIC-18"/>
      <sheetName val="JD-208- 2018 DEL 15-11-2018"/>
      <sheetName val="JD-228- 2018 DEL 13-12-2018"/>
      <sheetName val="CATALO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L62"/>
  <sheetViews>
    <sheetView showGridLines="0" zoomScaleNormal="100" zoomScaleSheetLayoutView="100" workbookViewId="0">
      <selection activeCell="D59" sqref="D59"/>
    </sheetView>
  </sheetViews>
  <sheetFormatPr baseColWidth="10" defaultRowHeight="14.4" x14ac:dyDescent="0.3"/>
  <cols>
    <col min="1" max="1" width="0.88671875" customWidth="1"/>
    <col min="2" max="2" width="6.6640625" customWidth="1"/>
    <col min="3" max="3" width="11.6640625" customWidth="1"/>
    <col min="4" max="4" width="12.5546875" customWidth="1"/>
    <col min="5" max="5" width="6.33203125" customWidth="1"/>
    <col min="6" max="6" width="11.33203125" customWidth="1"/>
    <col min="7" max="7" width="22.6640625" customWidth="1"/>
    <col min="8" max="8" width="11.33203125" customWidth="1"/>
    <col min="9" max="9" width="4.5546875" customWidth="1"/>
    <col min="10" max="10" width="21.44140625" customWidth="1"/>
    <col min="11" max="11" width="1.6640625" customWidth="1"/>
  </cols>
  <sheetData>
    <row r="1" spans="1:12" ht="18" x14ac:dyDescent="0.35">
      <c r="B1" s="1" t="s">
        <v>0</v>
      </c>
    </row>
    <row r="2" spans="1:12" ht="18" x14ac:dyDescent="0.35">
      <c r="B2" s="1" t="s">
        <v>40</v>
      </c>
    </row>
    <row r="3" spans="1:12" ht="18" x14ac:dyDescent="0.35">
      <c r="B3" s="1" t="s">
        <v>3</v>
      </c>
    </row>
    <row r="4" spans="1:12" ht="15.6" x14ac:dyDescent="0.3">
      <c r="B4" s="2" t="s">
        <v>4</v>
      </c>
    </row>
    <row r="5" spans="1:12" ht="6.75" customHeight="1" thickBot="1" x14ac:dyDescent="0.35"/>
    <row r="6" spans="1:12" ht="16.5" customHeight="1" x14ac:dyDescent="0.3">
      <c r="B6" s="108" t="s">
        <v>32</v>
      </c>
      <c r="C6" s="90" t="s">
        <v>33</v>
      </c>
      <c r="D6" s="90" t="s">
        <v>34</v>
      </c>
      <c r="E6" s="90" t="s">
        <v>41</v>
      </c>
      <c r="F6" s="90"/>
      <c r="G6" s="109" t="s">
        <v>35</v>
      </c>
      <c r="H6" s="109"/>
      <c r="I6" s="109"/>
      <c r="J6" s="109"/>
    </row>
    <row r="7" spans="1:12" ht="28.5" customHeight="1" thickBot="1" x14ac:dyDescent="0.35">
      <c r="B7" s="110"/>
      <c r="C7" s="94"/>
      <c r="D7" s="94"/>
      <c r="E7" s="94"/>
      <c r="F7" s="94"/>
      <c r="G7" s="111" t="s">
        <v>36</v>
      </c>
      <c r="H7" s="112" t="s">
        <v>37</v>
      </c>
      <c r="I7" s="113"/>
      <c r="J7" s="114"/>
    </row>
    <row r="8" spans="1:12" ht="62.25" customHeight="1" x14ac:dyDescent="0.3">
      <c r="B8" s="89">
        <v>1</v>
      </c>
      <c r="C8" s="115">
        <v>43388</v>
      </c>
      <c r="D8" s="116">
        <f>SUM(F8:F9)</f>
        <v>5000</v>
      </c>
      <c r="E8" s="117"/>
      <c r="F8" s="118">
        <v>3400</v>
      </c>
      <c r="G8" s="119" t="s">
        <v>42</v>
      </c>
      <c r="H8" s="120" t="s">
        <v>43</v>
      </c>
      <c r="I8" s="121"/>
      <c r="J8" s="122"/>
    </row>
    <row r="9" spans="1:12" ht="43.8" thickBot="1" x14ac:dyDescent="0.35">
      <c r="B9" s="93"/>
      <c r="C9" s="123"/>
      <c r="D9" s="124"/>
      <c r="E9" s="117"/>
      <c r="F9" s="118">
        <v>1600</v>
      </c>
      <c r="G9" s="101" t="s">
        <v>44</v>
      </c>
      <c r="H9" s="125"/>
      <c r="I9" s="126"/>
      <c r="J9" s="127"/>
    </row>
    <row r="10" spans="1:12" ht="57" customHeight="1" x14ac:dyDescent="0.3">
      <c r="A10" s="128"/>
      <c r="B10" s="108">
        <v>2</v>
      </c>
      <c r="C10" s="129">
        <v>43392</v>
      </c>
      <c r="D10" s="116">
        <v>2000</v>
      </c>
      <c r="E10" s="130"/>
      <c r="F10" s="131">
        <v>1200</v>
      </c>
      <c r="G10" s="119" t="s">
        <v>45</v>
      </c>
      <c r="H10" s="120" t="s">
        <v>46</v>
      </c>
      <c r="I10" s="121"/>
      <c r="J10" s="122"/>
    </row>
    <row r="11" spans="1:12" ht="57" customHeight="1" x14ac:dyDescent="0.3">
      <c r="A11" s="128"/>
      <c r="B11" s="132"/>
      <c r="C11" s="133"/>
      <c r="D11" s="134"/>
      <c r="E11" s="135"/>
      <c r="F11" s="136">
        <v>100</v>
      </c>
      <c r="G11" s="101" t="s">
        <v>47</v>
      </c>
      <c r="H11" s="137"/>
      <c r="I11" s="138"/>
      <c r="J11" s="139"/>
    </row>
    <row r="12" spans="1:12" ht="80.25" customHeight="1" thickBot="1" x14ac:dyDescent="0.35">
      <c r="A12" s="128"/>
      <c r="B12" s="110"/>
      <c r="C12" s="140"/>
      <c r="D12" s="124"/>
      <c r="E12" s="141"/>
      <c r="F12" s="142">
        <v>700</v>
      </c>
      <c r="G12" s="111" t="s">
        <v>48</v>
      </c>
      <c r="H12" s="125"/>
      <c r="I12" s="126"/>
      <c r="J12" s="127"/>
    </row>
    <row r="13" spans="1:12" ht="95.25" customHeight="1" x14ac:dyDescent="0.3">
      <c r="B13" s="89">
        <v>3</v>
      </c>
      <c r="C13" s="129">
        <v>43399</v>
      </c>
      <c r="D13" s="143">
        <v>600</v>
      </c>
      <c r="E13" s="144"/>
      <c r="F13" s="145">
        <v>600</v>
      </c>
      <c r="G13" s="146" t="s">
        <v>49</v>
      </c>
      <c r="H13" s="91" t="s">
        <v>50</v>
      </c>
      <c r="I13" s="147"/>
      <c r="J13" s="148"/>
      <c r="K13" s="149"/>
      <c r="L13" s="150"/>
    </row>
    <row r="14" spans="1:12" ht="80.25" customHeight="1" thickBot="1" x14ac:dyDescent="0.35">
      <c r="A14" s="128"/>
      <c r="B14" s="93"/>
      <c r="C14" s="140"/>
      <c r="D14" s="151">
        <v>6000</v>
      </c>
      <c r="E14" s="141"/>
      <c r="F14" s="142">
        <v>6000</v>
      </c>
      <c r="G14" s="111" t="s">
        <v>51</v>
      </c>
      <c r="H14" s="125" t="s">
        <v>52</v>
      </c>
      <c r="I14" s="126"/>
      <c r="J14" s="127"/>
    </row>
    <row r="15" spans="1:12" ht="60" customHeight="1" x14ac:dyDescent="0.3">
      <c r="B15" s="108">
        <v>4</v>
      </c>
      <c r="C15" s="129">
        <v>43409</v>
      </c>
      <c r="D15" s="116">
        <v>10000</v>
      </c>
      <c r="E15" s="130"/>
      <c r="F15" s="152">
        <v>10000</v>
      </c>
      <c r="G15" s="90" t="s">
        <v>49</v>
      </c>
      <c r="H15" s="153">
        <v>5000</v>
      </c>
      <c r="I15" s="154"/>
      <c r="J15" s="155" t="s">
        <v>53</v>
      </c>
    </row>
    <row r="16" spans="1:12" ht="60" customHeight="1" thickBot="1" x14ac:dyDescent="0.35">
      <c r="B16" s="110"/>
      <c r="C16" s="140"/>
      <c r="D16" s="124"/>
      <c r="E16" s="156"/>
      <c r="F16" s="157"/>
      <c r="G16" s="94"/>
      <c r="H16" s="158">
        <v>5000</v>
      </c>
      <c r="I16" s="159"/>
      <c r="J16" s="111" t="s">
        <v>54</v>
      </c>
      <c r="K16" s="149"/>
      <c r="L16" s="150"/>
    </row>
    <row r="17" spans="1:12" ht="60" customHeight="1" x14ac:dyDescent="0.3">
      <c r="B17" s="108">
        <v>5</v>
      </c>
      <c r="C17" s="129">
        <v>43409</v>
      </c>
      <c r="D17" s="116">
        <v>350</v>
      </c>
      <c r="E17" s="130"/>
      <c r="F17" s="152">
        <v>350</v>
      </c>
      <c r="G17" s="90" t="s">
        <v>49</v>
      </c>
      <c r="H17" s="160">
        <v>250</v>
      </c>
      <c r="I17" s="161"/>
      <c r="J17" s="146" t="s">
        <v>55</v>
      </c>
      <c r="K17" s="149"/>
      <c r="L17" s="150"/>
    </row>
    <row r="18" spans="1:12" ht="60" customHeight="1" thickBot="1" x14ac:dyDescent="0.35">
      <c r="B18" s="110"/>
      <c r="C18" s="140"/>
      <c r="D18" s="124"/>
      <c r="E18" s="156"/>
      <c r="F18" s="157"/>
      <c r="G18" s="94"/>
      <c r="H18" s="158">
        <v>100</v>
      </c>
      <c r="I18" s="159"/>
      <c r="J18" s="95" t="s">
        <v>50</v>
      </c>
      <c r="K18" s="149"/>
      <c r="L18" s="150"/>
    </row>
    <row r="19" spans="1:12" ht="43.2" x14ac:dyDescent="0.3">
      <c r="B19" s="89">
        <v>6</v>
      </c>
      <c r="C19" s="129">
        <v>43412</v>
      </c>
      <c r="D19" s="143">
        <v>600</v>
      </c>
      <c r="E19" s="144"/>
      <c r="F19" s="145">
        <v>600</v>
      </c>
      <c r="G19" s="146" t="s">
        <v>56</v>
      </c>
      <c r="H19" s="91" t="s">
        <v>57</v>
      </c>
      <c r="I19" s="147"/>
      <c r="J19" s="148"/>
      <c r="K19" s="149"/>
      <c r="L19" s="150"/>
    </row>
    <row r="20" spans="1:12" ht="58.2" thickBot="1" x14ac:dyDescent="0.35">
      <c r="A20" s="128"/>
      <c r="B20" s="93"/>
      <c r="C20" s="140"/>
      <c r="D20" s="151">
        <v>535</v>
      </c>
      <c r="E20" s="141"/>
      <c r="F20" s="142">
        <v>535</v>
      </c>
      <c r="G20" s="111" t="s">
        <v>58</v>
      </c>
      <c r="H20" s="125" t="s">
        <v>59</v>
      </c>
      <c r="I20" s="126"/>
      <c r="J20" s="127"/>
      <c r="K20" s="149"/>
      <c r="L20" s="150"/>
    </row>
    <row r="21" spans="1:12" ht="94.5" customHeight="1" x14ac:dyDescent="0.3">
      <c r="B21" s="89">
        <v>7</v>
      </c>
      <c r="C21" s="129">
        <v>43416</v>
      </c>
      <c r="D21" s="143">
        <v>10400</v>
      </c>
      <c r="E21" s="144"/>
      <c r="F21" s="145">
        <v>10400</v>
      </c>
      <c r="G21" s="146" t="s">
        <v>60</v>
      </c>
      <c r="H21" s="91" t="s">
        <v>61</v>
      </c>
      <c r="I21" s="147"/>
      <c r="J21" s="148"/>
      <c r="K21" s="149"/>
      <c r="L21" s="150"/>
    </row>
    <row r="22" spans="1:12" ht="42" customHeight="1" x14ac:dyDescent="0.3">
      <c r="B22" s="162"/>
      <c r="C22" s="133"/>
      <c r="D22" s="163">
        <v>2600</v>
      </c>
      <c r="E22" s="164"/>
      <c r="F22" s="165">
        <v>1300</v>
      </c>
      <c r="G22" s="166" t="s">
        <v>62</v>
      </c>
      <c r="H22" s="167" t="s">
        <v>61</v>
      </c>
      <c r="I22" s="168"/>
      <c r="J22" s="169"/>
      <c r="K22" s="149"/>
      <c r="L22" s="150"/>
    </row>
    <row r="23" spans="1:12" ht="48.75" customHeight="1" x14ac:dyDescent="0.3">
      <c r="B23" s="162"/>
      <c r="C23" s="133"/>
      <c r="D23" s="170"/>
      <c r="E23" s="171"/>
      <c r="F23" s="172">
        <v>1300</v>
      </c>
      <c r="G23" s="173" t="s">
        <v>63</v>
      </c>
      <c r="H23" s="174"/>
      <c r="I23" s="175"/>
      <c r="J23" s="176"/>
      <c r="K23" s="149"/>
      <c r="L23" s="150"/>
    </row>
    <row r="24" spans="1:12" ht="35.25" customHeight="1" x14ac:dyDescent="0.3">
      <c r="B24" s="162"/>
      <c r="C24" s="133"/>
      <c r="D24" s="134">
        <v>8610</v>
      </c>
      <c r="E24" s="135"/>
      <c r="F24" s="136">
        <v>4000</v>
      </c>
      <c r="G24" s="177" t="s">
        <v>64</v>
      </c>
      <c r="H24" s="137" t="s">
        <v>61</v>
      </c>
      <c r="I24" s="138"/>
      <c r="J24" s="139"/>
      <c r="K24" s="149"/>
      <c r="L24" s="150"/>
    </row>
    <row r="25" spans="1:12" ht="49.5" customHeight="1" thickBot="1" x14ac:dyDescent="0.35">
      <c r="B25" s="93"/>
      <c r="C25" s="140"/>
      <c r="D25" s="124"/>
      <c r="E25" s="141"/>
      <c r="F25" s="142">
        <v>4610</v>
      </c>
      <c r="G25" s="111" t="s">
        <v>65</v>
      </c>
      <c r="H25" s="125"/>
      <c r="I25" s="126"/>
      <c r="J25" s="127"/>
      <c r="K25" s="149"/>
      <c r="L25" s="150"/>
    </row>
    <row r="26" spans="1:12" ht="106.5" customHeight="1" thickBot="1" x14ac:dyDescent="0.35">
      <c r="B26" s="178">
        <v>8</v>
      </c>
      <c r="C26" s="179">
        <v>43424</v>
      </c>
      <c r="D26" s="180">
        <f>F26</f>
        <v>7000</v>
      </c>
      <c r="E26" s="156"/>
      <c r="F26" s="142">
        <v>7000</v>
      </c>
      <c r="G26" s="111" t="s">
        <v>66</v>
      </c>
      <c r="H26" s="137" t="s">
        <v>67</v>
      </c>
      <c r="I26" s="138"/>
      <c r="J26" s="139"/>
      <c r="K26" s="149"/>
      <c r="L26" s="150"/>
    </row>
    <row r="27" spans="1:12" s="128" customFormat="1" ht="54.75" customHeight="1" thickBot="1" x14ac:dyDescent="0.35">
      <c r="B27" s="181">
        <v>9</v>
      </c>
      <c r="C27" s="182">
        <v>43424</v>
      </c>
      <c r="D27" s="183">
        <f>F27</f>
        <v>665</v>
      </c>
      <c r="E27" s="184"/>
      <c r="F27" s="185">
        <v>665</v>
      </c>
      <c r="G27" s="186" t="s">
        <v>68</v>
      </c>
      <c r="H27" s="187" t="s">
        <v>69</v>
      </c>
      <c r="I27" s="188"/>
      <c r="J27" s="189"/>
      <c r="K27" s="190"/>
      <c r="L27" s="191"/>
    </row>
    <row r="28" spans="1:12" ht="81.75" customHeight="1" thickBot="1" x14ac:dyDescent="0.35">
      <c r="A28" s="128"/>
      <c r="B28" s="192">
        <v>10</v>
      </c>
      <c r="C28" s="193">
        <v>43426</v>
      </c>
      <c r="D28" s="194">
        <f>F28</f>
        <v>3000</v>
      </c>
      <c r="E28" s="130"/>
      <c r="F28" s="131">
        <v>3000</v>
      </c>
      <c r="G28" s="195" t="s">
        <v>70</v>
      </c>
      <c r="H28" s="187" t="s">
        <v>71</v>
      </c>
      <c r="I28" s="188"/>
      <c r="J28" s="189"/>
      <c r="K28" s="149"/>
      <c r="L28" s="150"/>
    </row>
    <row r="29" spans="1:12" ht="49.5" customHeight="1" x14ac:dyDescent="0.3">
      <c r="A29" s="128"/>
      <c r="B29" s="89">
        <v>11</v>
      </c>
      <c r="C29" s="129">
        <v>43427</v>
      </c>
      <c r="D29" s="116">
        <f>SUM(F29:F31)</f>
        <v>4500</v>
      </c>
      <c r="E29" s="130"/>
      <c r="F29" s="131">
        <v>1500</v>
      </c>
      <c r="G29" s="119" t="s">
        <v>72</v>
      </c>
      <c r="H29" s="120" t="s">
        <v>73</v>
      </c>
      <c r="I29" s="121"/>
      <c r="J29" s="122"/>
      <c r="K29" s="149"/>
      <c r="L29" s="150"/>
    </row>
    <row r="30" spans="1:12" ht="48" customHeight="1" x14ac:dyDescent="0.3">
      <c r="A30" s="128"/>
      <c r="B30" s="162"/>
      <c r="C30" s="133"/>
      <c r="D30" s="134"/>
      <c r="E30" s="135"/>
      <c r="F30" s="136">
        <v>1500</v>
      </c>
      <c r="G30" s="173" t="s">
        <v>74</v>
      </c>
      <c r="H30" s="174"/>
      <c r="I30" s="175"/>
      <c r="J30" s="176"/>
      <c r="K30" s="149"/>
      <c r="L30" s="150"/>
    </row>
    <row r="31" spans="1:12" ht="46.5" customHeight="1" thickBot="1" x14ac:dyDescent="0.35">
      <c r="A31" s="196"/>
      <c r="B31" s="93"/>
      <c r="C31" s="140"/>
      <c r="D31" s="124"/>
      <c r="E31" s="141"/>
      <c r="F31" s="142">
        <v>1500</v>
      </c>
      <c r="G31" s="111" t="s">
        <v>75</v>
      </c>
      <c r="H31" s="125" t="s">
        <v>76</v>
      </c>
      <c r="I31" s="126"/>
      <c r="J31" s="127"/>
      <c r="K31" s="149"/>
      <c r="L31" s="150"/>
    </row>
    <row r="32" spans="1:12" ht="60.75" customHeight="1" x14ac:dyDescent="0.3">
      <c r="A32" s="128"/>
      <c r="B32" s="89">
        <v>12</v>
      </c>
      <c r="C32" s="129">
        <v>43434</v>
      </c>
      <c r="D32" s="116">
        <f>SUM(F32:F33)</f>
        <v>9775</v>
      </c>
      <c r="E32" s="197"/>
      <c r="F32" s="131">
        <v>7000</v>
      </c>
      <c r="G32" s="146" t="s">
        <v>77</v>
      </c>
      <c r="H32" s="91" t="s">
        <v>78</v>
      </c>
      <c r="I32" s="147"/>
      <c r="J32" s="148"/>
      <c r="K32" s="149"/>
      <c r="L32" s="150"/>
    </row>
    <row r="33" spans="1:12" ht="58.5" customHeight="1" thickBot="1" x14ac:dyDescent="0.35">
      <c r="A33" s="128"/>
      <c r="B33" s="93"/>
      <c r="C33" s="140"/>
      <c r="D33" s="124"/>
      <c r="E33" s="141"/>
      <c r="F33" s="142">
        <v>2775</v>
      </c>
      <c r="G33" s="111" t="s">
        <v>79</v>
      </c>
      <c r="H33" s="125" t="s">
        <v>80</v>
      </c>
      <c r="I33" s="126"/>
      <c r="J33" s="127"/>
      <c r="K33" s="149"/>
      <c r="L33" s="150"/>
    </row>
    <row r="34" spans="1:12" ht="139.5" customHeight="1" thickBot="1" x14ac:dyDescent="0.35">
      <c r="B34" s="198">
        <v>13</v>
      </c>
      <c r="C34" s="199">
        <v>43440</v>
      </c>
      <c r="D34" s="200">
        <v>1500</v>
      </c>
      <c r="E34" s="130"/>
      <c r="F34" s="131">
        <v>1500</v>
      </c>
      <c r="G34" s="119" t="s">
        <v>49</v>
      </c>
      <c r="H34" s="120" t="s">
        <v>50</v>
      </c>
      <c r="I34" s="121"/>
      <c r="J34" s="122"/>
      <c r="K34" s="149"/>
      <c r="L34" s="150"/>
    </row>
    <row r="35" spans="1:12" ht="59.25" customHeight="1" x14ac:dyDescent="0.3">
      <c r="B35" s="89">
        <v>14</v>
      </c>
      <c r="C35" s="129">
        <v>43448</v>
      </c>
      <c r="D35" s="116">
        <f>SUM(F35:F36)</f>
        <v>5600</v>
      </c>
      <c r="E35" s="130"/>
      <c r="F35" s="131">
        <v>2600</v>
      </c>
      <c r="G35" s="155" t="s">
        <v>64</v>
      </c>
      <c r="H35" s="201" t="s">
        <v>73</v>
      </c>
      <c r="I35" s="202"/>
      <c r="J35" s="203"/>
      <c r="K35" s="149"/>
      <c r="L35" s="150"/>
    </row>
    <row r="36" spans="1:12" ht="62.25" customHeight="1" thickBot="1" x14ac:dyDescent="0.35">
      <c r="A36" s="204"/>
      <c r="B36" s="93"/>
      <c r="C36" s="140"/>
      <c r="D36" s="124"/>
      <c r="E36" s="205"/>
      <c r="F36" s="206">
        <v>3000</v>
      </c>
      <c r="G36" s="111" t="s">
        <v>64</v>
      </c>
      <c r="H36" s="207" t="s">
        <v>81</v>
      </c>
      <c r="I36" s="208"/>
      <c r="J36" s="209"/>
    </row>
    <row r="37" spans="1:12" ht="137.25" customHeight="1" thickBot="1" x14ac:dyDescent="0.35">
      <c r="A37" s="204"/>
      <c r="B37" s="210">
        <v>15</v>
      </c>
      <c r="C37" s="182">
        <v>43448</v>
      </c>
      <c r="D37" s="211">
        <v>1500</v>
      </c>
      <c r="E37" s="212"/>
      <c r="F37" s="213">
        <v>1500</v>
      </c>
      <c r="G37" s="186" t="s">
        <v>75</v>
      </c>
      <c r="H37" s="187" t="s">
        <v>76</v>
      </c>
      <c r="I37" s="188"/>
      <c r="J37" s="189"/>
    </row>
    <row r="38" spans="1:12" ht="93" customHeight="1" thickBot="1" x14ac:dyDescent="0.35">
      <c r="A38" s="204"/>
      <c r="B38" s="210">
        <v>16</v>
      </c>
      <c r="C38" s="182">
        <v>43453</v>
      </c>
      <c r="D38" s="211">
        <v>860</v>
      </c>
      <c r="E38" s="212"/>
      <c r="F38" s="213">
        <v>860</v>
      </c>
      <c r="G38" s="186" t="s">
        <v>82</v>
      </c>
      <c r="H38" s="187" t="s">
        <v>83</v>
      </c>
      <c r="I38" s="188"/>
      <c r="J38" s="189"/>
    </row>
    <row r="39" spans="1:12" ht="42.9" customHeight="1" x14ac:dyDescent="0.3">
      <c r="A39" s="214"/>
      <c r="B39" s="89">
        <v>17</v>
      </c>
      <c r="C39" s="129">
        <v>43453</v>
      </c>
      <c r="D39" s="215">
        <f>SUM(F39:F47)</f>
        <v>32160</v>
      </c>
      <c r="E39" s="216"/>
      <c r="F39" s="217">
        <v>200</v>
      </c>
      <c r="G39" s="155" t="s">
        <v>84</v>
      </c>
      <c r="H39" s="120" t="s">
        <v>73</v>
      </c>
      <c r="I39" s="121"/>
      <c r="J39" s="122"/>
    </row>
    <row r="40" spans="1:12" ht="42.9" customHeight="1" x14ac:dyDescent="0.3">
      <c r="A40" s="214"/>
      <c r="B40" s="162"/>
      <c r="C40" s="133"/>
      <c r="D40" s="218"/>
      <c r="E40" s="219"/>
      <c r="F40" s="220">
        <v>2000</v>
      </c>
      <c r="G40" s="221" t="s">
        <v>85</v>
      </c>
      <c r="H40" s="137"/>
      <c r="I40" s="138"/>
      <c r="J40" s="139"/>
    </row>
    <row r="41" spans="1:12" ht="42.9" customHeight="1" x14ac:dyDescent="0.3">
      <c r="A41" s="214"/>
      <c r="B41" s="162"/>
      <c r="C41" s="133"/>
      <c r="D41" s="218"/>
      <c r="E41" s="219"/>
      <c r="F41" s="220">
        <v>9900</v>
      </c>
      <c r="G41" s="221" t="s">
        <v>86</v>
      </c>
      <c r="H41" s="137"/>
      <c r="I41" s="138"/>
      <c r="J41" s="139"/>
    </row>
    <row r="42" spans="1:12" ht="42.9" customHeight="1" x14ac:dyDescent="0.3">
      <c r="A42" s="214"/>
      <c r="B42" s="162"/>
      <c r="C42" s="133"/>
      <c r="D42" s="218"/>
      <c r="E42" s="219"/>
      <c r="F42" s="220">
        <v>720</v>
      </c>
      <c r="G42" s="221" t="s">
        <v>87</v>
      </c>
      <c r="H42" s="137"/>
      <c r="I42" s="138"/>
      <c r="J42" s="139"/>
    </row>
    <row r="43" spans="1:12" ht="42.9" customHeight="1" x14ac:dyDescent="0.3">
      <c r="A43" s="214"/>
      <c r="B43" s="162"/>
      <c r="C43" s="133"/>
      <c r="D43" s="218"/>
      <c r="E43" s="219"/>
      <c r="F43" s="220">
        <v>250</v>
      </c>
      <c r="G43" s="221" t="s">
        <v>88</v>
      </c>
      <c r="H43" s="137"/>
      <c r="I43" s="138"/>
      <c r="J43" s="139"/>
    </row>
    <row r="44" spans="1:12" ht="42.9" customHeight="1" x14ac:dyDescent="0.3">
      <c r="A44" s="214"/>
      <c r="B44" s="162"/>
      <c r="C44" s="133"/>
      <c r="D44" s="218"/>
      <c r="E44" s="219"/>
      <c r="F44" s="220">
        <v>840</v>
      </c>
      <c r="G44" s="221" t="s">
        <v>89</v>
      </c>
      <c r="H44" s="137"/>
      <c r="I44" s="138"/>
      <c r="J44" s="139"/>
    </row>
    <row r="45" spans="1:12" ht="42.9" customHeight="1" x14ac:dyDescent="0.3">
      <c r="A45" s="204"/>
      <c r="B45" s="162"/>
      <c r="C45" s="133"/>
      <c r="D45" s="218"/>
      <c r="E45" s="219"/>
      <c r="F45" s="220">
        <v>1600</v>
      </c>
      <c r="G45" s="221" t="s">
        <v>90</v>
      </c>
      <c r="H45" s="137"/>
      <c r="I45" s="138"/>
      <c r="J45" s="139"/>
    </row>
    <row r="46" spans="1:12" ht="42.9" customHeight="1" x14ac:dyDescent="0.3">
      <c r="A46" s="204"/>
      <c r="B46" s="162"/>
      <c r="C46" s="133"/>
      <c r="D46" s="218"/>
      <c r="E46" s="219"/>
      <c r="F46" s="220">
        <v>16590</v>
      </c>
      <c r="G46" s="221" t="s">
        <v>91</v>
      </c>
      <c r="H46" s="137"/>
      <c r="I46" s="138"/>
      <c r="J46" s="139"/>
    </row>
    <row r="47" spans="1:12" ht="42.9" customHeight="1" thickBot="1" x14ac:dyDescent="0.35">
      <c r="A47" s="204"/>
      <c r="B47" s="93"/>
      <c r="C47" s="140"/>
      <c r="D47" s="222"/>
      <c r="E47" s="205"/>
      <c r="F47" s="206">
        <v>60</v>
      </c>
      <c r="G47" s="111" t="s">
        <v>92</v>
      </c>
      <c r="H47" s="125"/>
      <c r="I47" s="126"/>
      <c r="J47" s="127"/>
    </row>
    <row r="48" spans="1:12" ht="66" customHeight="1" thickBot="1" x14ac:dyDescent="0.35">
      <c r="A48" s="204"/>
      <c r="B48" s="210">
        <v>18</v>
      </c>
      <c r="C48" s="182">
        <v>43453</v>
      </c>
      <c r="D48" s="211">
        <f>SUM(F48)</f>
        <v>2345</v>
      </c>
      <c r="E48" s="212"/>
      <c r="F48" s="213">
        <v>2345</v>
      </c>
      <c r="G48" s="186" t="s">
        <v>49</v>
      </c>
      <c r="H48" s="187" t="s">
        <v>50</v>
      </c>
      <c r="I48" s="188"/>
      <c r="J48" s="189"/>
    </row>
    <row r="49" spans="1:10" ht="52.5" customHeight="1" x14ac:dyDescent="0.3">
      <c r="A49" s="223"/>
      <c r="B49" s="89">
        <v>19</v>
      </c>
      <c r="C49" s="129">
        <v>43453</v>
      </c>
      <c r="D49" s="215">
        <f>SUM(F49:F50)</f>
        <v>1000</v>
      </c>
      <c r="E49" s="219"/>
      <c r="F49" s="224">
        <v>300</v>
      </c>
      <c r="G49" s="221" t="s">
        <v>93</v>
      </c>
      <c r="H49" s="120" t="s">
        <v>94</v>
      </c>
      <c r="I49" s="121"/>
      <c r="J49" s="122"/>
    </row>
    <row r="50" spans="1:10" ht="58.5" customHeight="1" thickBot="1" x14ac:dyDescent="0.35">
      <c r="A50" s="225"/>
      <c r="B50" s="93"/>
      <c r="C50" s="140"/>
      <c r="D50" s="222"/>
      <c r="E50" s="205"/>
      <c r="F50" s="206">
        <v>700</v>
      </c>
      <c r="G50" s="226" t="s">
        <v>95</v>
      </c>
      <c r="H50" s="125"/>
      <c r="I50" s="126"/>
      <c r="J50" s="127"/>
    </row>
    <row r="51" spans="1:10" ht="58.5" customHeight="1" x14ac:dyDescent="0.3">
      <c r="A51" s="223"/>
      <c r="B51" s="89">
        <v>20</v>
      </c>
      <c r="C51" s="129">
        <v>43453</v>
      </c>
      <c r="D51" s="227"/>
      <c r="E51" s="216"/>
      <c r="F51" s="217">
        <v>440</v>
      </c>
      <c r="G51" s="155" t="s">
        <v>84</v>
      </c>
      <c r="H51" s="201" t="s">
        <v>96</v>
      </c>
      <c r="I51" s="202"/>
      <c r="J51" s="203"/>
    </row>
    <row r="52" spans="1:10" ht="58.5" customHeight="1" x14ac:dyDescent="0.3">
      <c r="A52" s="223"/>
      <c r="B52" s="162"/>
      <c r="C52" s="133"/>
      <c r="D52" s="228"/>
      <c r="E52" s="219"/>
      <c r="F52" s="220">
        <v>25</v>
      </c>
      <c r="G52" s="177" t="s">
        <v>97</v>
      </c>
      <c r="H52" s="229" t="s">
        <v>98</v>
      </c>
      <c r="I52" s="230"/>
      <c r="J52" s="231"/>
    </row>
    <row r="53" spans="1:10" ht="58.5" customHeight="1" x14ac:dyDescent="0.3">
      <c r="A53" s="223"/>
      <c r="B53" s="162"/>
      <c r="C53" s="133"/>
      <c r="D53" s="228"/>
      <c r="E53" s="219"/>
      <c r="F53" s="232">
        <v>45</v>
      </c>
      <c r="G53" s="101" t="s">
        <v>99</v>
      </c>
      <c r="H53" s="233" t="s">
        <v>100</v>
      </c>
      <c r="I53" s="234"/>
      <c r="J53" s="235"/>
    </row>
    <row r="54" spans="1:10" ht="58.5" customHeight="1" x14ac:dyDescent="0.3">
      <c r="A54" s="223"/>
      <c r="B54" s="162"/>
      <c r="C54" s="133"/>
      <c r="D54" s="228">
        <f>SUM(F51:F56)</f>
        <v>2080</v>
      </c>
      <c r="E54" s="219"/>
      <c r="F54" s="232">
        <v>1400</v>
      </c>
      <c r="G54" s="101" t="s">
        <v>101</v>
      </c>
      <c r="H54" s="137" t="s">
        <v>101</v>
      </c>
      <c r="I54" s="138"/>
      <c r="J54" s="139"/>
    </row>
    <row r="55" spans="1:10" ht="58.5" customHeight="1" x14ac:dyDescent="0.3">
      <c r="A55" s="223"/>
      <c r="B55" s="162"/>
      <c r="C55" s="133"/>
      <c r="D55" s="228"/>
      <c r="E55" s="219"/>
      <c r="F55" s="232">
        <v>15</v>
      </c>
      <c r="G55" s="101" t="s">
        <v>102</v>
      </c>
      <c r="H55" s="137" t="s">
        <v>102</v>
      </c>
      <c r="I55" s="138"/>
      <c r="J55" s="139"/>
    </row>
    <row r="56" spans="1:10" ht="58.5" customHeight="1" x14ac:dyDescent="0.3">
      <c r="A56" s="223"/>
      <c r="B56" s="162"/>
      <c r="C56" s="133"/>
      <c r="D56" s="228"/>
      <c r="E56" s="219"/>
      <c r="F56" s="236">
        <v>155</v>
      </c>
      <c r="G56" s="177" t="s">
        <v>103</v>
      </c>
      <c r="H56" s="229" t="s">
        <v>103</v>
      </c>
      <c r="I56" s="230"/>
      <c r="J56" s="231"/>
    </row>
    <row r="57" spans="1:10" ht="58.5" customHeight="1" x14ac:dyDescent="0.3">
      <c r="A57" s="223"/>
      <c r="B57" s="162"/>
      <c r="C57" s="133"/>
      <c r="D57" s="228">
        <v>1200</v>
      </c>
      <c r="E57" s="219"/>
      <c r="F57" s="220">
        <v>1200</v>
      </c>
      <c r="G57" s="221" t="s">
        <v>104</v>
      </c>
      <c r="H57" s="237" t="s">
        <v>105</v>
      </c>
      <c r="I57" s="238"/>
      <c r="J57" s="239"/>
    </row>
    <row r="58" spans="1:10" ht="58.5" customHeight="1" thickBot="1" x14ac:dyDescent="0.35">
      <c r="A58" s="223"/>
      <c r="B58" s="93"/>
      <c r="C58" s="140"/>
      <c r="D58" s="240">
        <f>F58</f>
        <v>21000</v>
      </c>
      <c r="E58" s="205"/>
      <c r="F58" s="241">
        <v>21000</v>
      </c>
      <c r="G58" s="226" t="s">
        <v>106</v>
      </c>
      <c r="H58" s="207" t="s">
        <v>107</v>
      </c>
      <c r="I58" s="208"/>
      <c r="J58" s="209"/>
    </row>
    <row r="59" spans="1:10" ht="20.100000000000001" customHeight="1" thickBot="1" x14ac:dyDescent="0.35">
      <c r="B59" s="242"/>
      <c r="C59" s="104" t="s">
        <v>14</v>
      </c>
      <c r="D59" s="105">
        <f>SUM(D8:D58)</f>
        <v>140880</v>
      </c>
      <c r="E59" s="243"/>
      <c r="F59" s="244"/>
      <c r="G59" s="245"/>
      <c r="H59" s="106"/>
      <c r="I59" s="246"/>
      <c r="J59" s="247"/>
    </row>
    <row r="60" spans="1:10" ht="5.25" customHeight="1" x14ac:dyDescent="0.3"/>
    <row r="62" spans="1:10" x14ac:dyDescent="0.3">
      <c r="D62" s="34"/>
    </row>
  </sheetData>
  <mergeCells count="80">
    <mergeCell ref="H54:J54"/>
    <mergeCell ref="H55:J55"/>
    <mergeCell ref="H56:J56"/>
    <mergeCell ref="H57:J57"/>
    <mergeCell ref="H58:J58"/>
    <mergeCell ref="H48:J48"/>
    <mergeCell ref="B49:B50"/>
    <mergeCell ref="C49:C50"/>
    <mergeCell ref="D49:D50"/>
    <mergeCell ref="H49:J50"/>
    <mergeCell ref="B51:B58"/>
    <mergeCell ref="C51:C58"/>
    <mergeCell ref="H51:J51"/>
    <mergeCell ref="H52:J52"/>
    <mergeCell ref="H53:J53"/>
    <mergeCell ref="H38:J38"/>
    <mergeCell ref="A39:A44"/>
    <mergeCell ref="B39:B47"/>
    <mergeCell ref="C39:C47"/>
    <mergeCell ref="D39:D47"/>
    <mergeCell ref="H39:J47"/>
    <mergeCell ref="B35:B36"/>
    <mergeCell ref="C35:C36"/>
    <mergeCell ref="D35:D36"/>
    <mergeCell ref="H35:J35"/>
    <mergeCell ref="H36:J36"/>
    <mergeCell ref="H37:J37"/>
    <mergeCell ref="B32:B33"/>
    <mergeCell ref="C32:C33"/>
    <mergeCell ref="D32:D33"/>
    <mergeCell ref="H32:J32"/>
    <mergeCell ref="H33:J33"/>
    <mergeCell ref="H34:J34"/>
    <mergeCell ref="H26:J26"/>
    <mergeCell ref="H27:J27"/>
    <mergeCell ref="H28:J28"/>
    <mergeCell ref="B29:B31"/>
    <mergeCell ref="C29:C31"/>
    <mergeCell ref="D29:D31"/>
    <mergeCell ref="H29:J30"/>
    <mergeCell ref="H31:J31"/>
    <mergeCell ref="H19:J19"/>
    <mergeCell ref="H20:J20"/>
    <mergeCell ref="B21:B25"/>
    <mergeCell ref="C21:C25"/>
    <mergeCell ref="H21:J21"/>
    <mergeCell ref="D22:D23"/>
    <mergeCell ref="H22:J23"/>
    <mergeCell ref="D24:D25"/>
    <mergeCell ref="H24:J25"/>
    <mergeCell ref="B17:B18"/>
    <mergeCell ref="C17:C18"/>
    <mergeCell ref="D17:D18"/>
    <mergeCell ref="F17:F18"/>
    <mergeCell ref="G17:G18"/>
    <mergeCell ref="B19:B20"/>
    <mergeCell ref="C19:C20"/>
    <mergeCell ref="B13:B14"/>
    <mergeCell ref="C13:C14"/>
    <mergeCell ref="H13:J13"/>
    <mergeCell ref="H14:J14"/>
    <mergeCell ref="B15:B16"/>
    <mergeCell ref="C15:C16"/>
    <mergeCell ref="D15:D16"/>
    <mergeCell ref="F15:F16"/>
    <mergeCell ref="G15:G16"/>
    <mergeCell ref="B8:B9"/>
    <mergeCell ref="C8:C9"/>
    <mergeCell ref="D8:D9"/>
    <mergeCell ref="H8:J9"/>
    <mergeCell ref="B10:B12"/>
    <mergeCell ref="C10:C12"/>
    <mergeCell ref="D10:D12"/>
    <mergeCell ref="H10:J12"/>
    <mergeCell ref="B6:B7"/>
    <mergeCell ref="C6:C7"/>
    <mergeCell ref="D6:D7"/>
    <mergeCell ref="E6:F7"/>
    <mergeCell ref="G6:J6"/>
    <mergeCell ref="H7:J7"/>
  </mergeCells>
  <pageMargins left="0.98425196850393704" right="0.98425196850393704" top="0.98425196850393704" bottom="0.98425196850393704" header="0.31496062992125984" footer="0.31496062992125984"/>
  <pageSetup scale="7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0"/>
  <sheetViews>
    <sheetView showGridLines="0" tabSelected="1" zoomScaleNormal="100" zoomScaleSheetLayoutView="100" workbookViewId="0">
      <selection activeCell="L27" sqref="L27"/>
    </sheetView>
  </sheetViews>
  <sheetFormatPr baseColWidth="10" defaultRowHeight="14.4" x14ac:dyDescent="0.3"/>
  <cols>
    <col min="1" max="1" width="1.33203125" customWidth="1"/>
    <col min="2" max="2" width="6.6640625" customWidth="1"/>
    <col min="3" max="3" width="11.6640625" customWidth="1"/>
    <col min="4" max="4" width="12.5546875" customWidth="1"/>
    <col min="5" max="5" width="25.109375" customWidth="1"/>
    <col min="6" max="6" width="26.109375" customWidth="1"/>
    <col min="7" max="7" width="1.6640625" customWidth="1"/>
  </cols>
  <sheetData>
    <row r="1" spans="1:6" ht="18" x14ac:dyDescent="0.35">
      <c r="B1" s="1" t="s">
        <v>0</v>
      </c>
    </row>
    <row r="2" spans="1:6" ht="18" x14ac:dyDescent="0.35">
      <c r="B2" s="1" t="s">
        <v>31</v>
      </c>
    </row>
    <row r="3" spans="1:6" ht="18" x14ac:dyDescent="0.35">
      <c r="B3" s="1" t="s">
        <v>3</v>
      </c>
    </row>
    <row r="4" spans="1:6" ht="15.6" x14ac:dyDescent="0.3">
      <c r="B4" s="2" t="s">
        <v>4</v>
      </c>
    </row>
    <row r="5" spans="1:6" ht="6.75" customHeight="1" thickBot="1" x14ac:dyDescent="0.35"/>
    <row r="6" spans="1:6" ht="16.5" customHeight="1" x14ac:dyDescent="0.3">
      <c r="B6" s="89" t="s">
        <v>32</v>
      </c>
      <c r="C6" s="90" t="s">
        <v>33</v>
      </c>
      <c r="D6" s="90" t="s">
        <v>34</v>
      </c>
      <c r="E6" s="91" t="s">
        <v>35</v>
      </c>
      <c r="F6" s="92"/>
    </row>
    <row r="7" spans="1:6" ht="28.5" customHeight="1" thickBot="1" x14ac:dyDescent="0.35">
      <c r="B7" s="93"/>
      <c r="C7" s="94"/>
      <c r="D7" s="94"/>
      <c r="E7" s="95" t="s">
        <v>36</v>
      </c>
      <c r="F7" s="96" t="s">
        <v>37</v>
      </c>
    </row>
    <row r="8" spans="1:6" ht="75" customHeight="1" thickBot="1" x14ac:dyDescent="0.35">
      <c r="A8" s="97"/>
      <c r="B8" s="98">
        <v>1</v>
      </c>
      <c r="C8" s="99">
        <v>43446</v>
      </c>
      <c r="D8" s="100">
        <v>52000</v>
      </c>
      <c r="E8" s="101" t="s">
        <v>38</v>
      </c>
      <c r="F8" s="102" t="s">
        <v>39</v>
      </c>
    </row>
    <row r="9" spans="1:6" ht="20.100000000000001" customHeight="1" thickBot="1" x14ac:dyDescent="0.35">
      <c r="B9" s="103"/>
      <c r="C9" s="104" t="s">
        <v>14</v>
      </c>
      <c r="D9" s="105">
        <f>SUM(D8:D8)</f>
        <v>52000</v>
      </c>
      <c r="E9" s="106"/>
      <c r="F9" s="107"/>
    </row>
    <row r="10" spans="1:6" ht="5.25" customHeight="1" x14ac:dyDescent="0.3"/>
  </sheetData>
  <mergeCells count="4">
    <mergeCell ref="B6:B7"/>
    <mergeCell ref="C6:C7"/>
    <mergeCell ref="D6:D7"/>
    <mergeCell ref="E6:F6"/>
  </mergeCells>
  <pageMargins left="0.98425196850393704" right="0.98425196850393704" top="0.98425196850393704" bottom="0.98425196850393704" header="0.31496062992125984" footer="0.31496062992125984"/>
  <pageSetup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N14"/>
  <sheetViews>
    <sheetView showGridLines="0" zoomScale="73" zoomScaleNormal="73" workbookViewId="0">
      <selection activeCell="B4" sqref="B4"/>
    </sheetView>
  </sheetViews>
  <sheetFormatPr baseColWidth="10" defaultColWidth="11.44140625" defaultRowHeight="15.6" x14ac:dyDescent="0.35"/>
  <cols>
    <col min="1" max="1" width="1.33203125" style="46" customWidth="1"/>
    <col min="2" max="2" width="8.44140625" style="46" customWidth="1"/>
    <col min="3" max="3" width="10" style="46" customWidth="1"/>
    <col min="4" max="4" width="46.88671875" style="46" customWidth="1"/>
    <col min="5" max="5" width="18" style="46" customWidth="1"/>
    <col min="6" max="6" width="20.44140625" style="46" customWidth="1"/>
    <col min="7" max="7" width="8.44140625" style="46" customWidth="1"/>
    <col min="8" max="8" width="10" style="46" customWidth="1"/>
    <col min="9" max="9" width="42.109375" style="46" customWidth="1"/>
    <col min="10" max="10" width="18.44140625" style="46" customWidth="1"/>
    <col min="11" max="11" width="20.44140625" style="46" customWidth="1"/>
    <col min="12" max="12" width="2" style="46" customWidth="1"/>
    <col min="13" max="13" width="11.44140625" style="46"/>
    <col min="14" max="14" width="15.6640625" style="46" customWidth="1"/>
    <col min="15" max="16384" width="11.44140625" style="46"/>
  </cols>
  <sheetData>
    <row r="1" spans="2:14" ht="18" x14ac:dyDescent="0.35">
      <c r="B1" s="1" t="s">
        <v>0</v>
      </c>
    </row>
    <row r="2" spans="2:14" ht="18" x14ac:dyDescent="0.35">
      <c r="B2" s="1" t="s">
        <v>1</v>
      </c>
    </row>
    <row r="3" spans="2:14" ht="18" x14ac:dyDescent="0.35">
      <c r="B3" s="1" t="s">
        <v>21</v>
      </c>
    </row>
    <row r="4" spans="2:14" ht="18" x14ac:dyDescent="0.35">
      <c r="B4" s="1" t="s">
        <v>3</v>
      </c>
    </row>
    <row r="5" spans="2:14" ht="16.2" x14ac:dyDescent="0.35">
      <c r="B5" s="2" t="s">
        <v>4</v>
      </c>
    </row>
    <row r="6" spans="2:14" ht="10.5" customHeight="1" x14ac:dyDescent="0.35">
      <c r="B6" s="3"/>
      <c r="C6" s="47"/>
      <c r="D6" s="47"/>
      <c r="E6" s="47"/>
      <c r="F6" s="47"/>
      <c r="G6" s="47"/>
      <c r="H6" s="47"/>
      <c r="I6" s="47"/>
      <c r="J6" s="47"/>
      <c r="K6" s="47"/>
    </row>
    <row r="7" spans="2:14" ht="30" customHeight="1" thickBot="1" x14ac:dyDescent="0.45">
      <c r="B7" s="48" t="s">
        <v>22</v>
      </c>
      <c r="C7" s="49"/>
      <c r="D7" s="50"/>
      <c r="E7" s="50"/>
      <c r="F7" s="50"/>
      <c r="G7" s="50"/>
      <c r="H7" s="50"/>
      <c r="I7" s="50"/>
      <c r="J7" s="50"/>
      <c r="K7" s="50"/>
      <c r="L7" s="51"/>
    </row>
    <row r="8" spans="2:14" ht="30" customHeight="1" thickBot="1" x14ac:dyDescent="0.4">
      <c r="B8" s="52" t="s">
        <v>6</v>
      </c>
      <c r="C8" s="53"/>
      <c r="D8" s="53"/>
      <c r="E8" s="53"/>
      <c r="F8" s="54"/>
      <c r="G8" s="52" t="s">
        <v>7</v>
      </c>
      <c r="H8" s="53"/>
      <c r="I8" s="53"/>
      <c r="J8" s="53"/>
      <c r="K8" s="54"/>
    </row>
    <row r="9" spans="2:14" s="63" customFormat="1" ht="42" customHeight="1" x14ac:dyDescent="0.45">
      <c r="B9" s="55" t="s">
        <v>23</v>
      </c>
      <c r="C9" s="56" t="s">
        <v>24</v>
      </c>
      <c r="D9" s="57"/>
      <c r="E9" s="58"/>
      <c r="F9" s="59">
        <f>E10</f>
        <v>500000</v>
      </c>
      <c r="G9" s="55" t="s">
        <v>25</v>
      </c>
      <c r="H9" s="60" t="s">
        <v>26</v>
      </c>
      <c r="I9" s="61"/>
      <c r="J9" s="62"/>
      <c r="K9" s="59">
        <f>SUM(J10:J11)</f>
        <v>500000</v>
      </c>
    </row>
    <row r="10" spans="2:14" s="70" customFormat="1" ht="42" customHeight="1" x14ac:dyDescent="0.4">
      <c r="B10" s="55"/>
      <c r="C10" s="64">
        <v>71304</v>
      </c>
      <c r="D10" s="65" t="s">
        <v>27</v>
      </c>
      <c r="E10" s="66">
        <v>500000</v>
      </c>
      <c r="F10" s="59"/>
      <c r="G10" s="67"/>
      <c r="H10" s="68" t="s">
        <v>28</v>
      </c>
      <c r="I10" s="69" t="s">
        <v>29</v>
      </c>
      <c r="J10" s="62">
        <v>300000</v>
      </c>
      <c r="K10" s="59"/>
    </row>
    <row r="11" spans="2:14" s="70" customFormat="1" ht="42" customHeight="1" x14ac:dyDescent="0.4">
      <c r="B11" s="55"/>
      <c r="C11" s="64"/>
      <c r="D11" s="65"/>
      <c r="E11" s="66"/>
      <c r="F11" s="59"/>
      <c r="G11" s="67"/>
      <c r="H11" s="68">
        <v>55304</v>
      </c>
      <c r="I11" s="69" t="s">
        <v>27</v>
      </c>
      <c r="J11" s="66">
        <v>200000</v>
      </c>
      <c r="K11" s="59"/>
    </row>
    <row r="12" spans="2:14" ht="9.75" customHeight="1" thickBot="1" x14ac:dyDescent="0.4">
      <c r="B12" s="55"/>
      <c r="C12" s="71"/>
      <c r="D12" s="72"/>
      <c r="E12" s="73"/>
      <c r="F12" s="59"/>
      <c r="G12" s="74"/>
      <c r="H12" s="75"/>
      <c r="I12" s="76"/>
      <c r="J12" s="66"/>
      <c r="K12" s="59"/>
    </row>
    <row r="13" spans="2:14" ht="30" customHeight="1" thickBot="1" x14ac:dyDescent="0.5">
      <c r="B13" s="77"/>
      <c r="C13" s="78"/>
      <c r="D13" s="79" t="s">
        <v>30</v>
      </c>
      <c r="E13" s="79"/>
      <c r="F13" s="80">
        <f>SUM(F9:F10)</f>
        <v>500000</v>
      </c>
      <c r="G13" s="81"/>
      <c r="H13" s="81"/>
      <c r="I13" s="79" t="s">
        <v>30</v>
      </c>
      <c r="J13" s="82"/>
      <c r="K13" s="80">
        <f>SUM(K9:K10)</f>
        <v>500000</v>
      </c>
      <c r="L13" s="63"/>
      <c r="M13" s="83"/>
      <c r="N13" s="84"/>
    </row>
    <row r="14" spans="2:14" ht="17.399999999999999" x14ac:dyDescent="0.4">
      <c r="B14" s="85"/>
      <c r="C14" s="85"/>
      <c r="D14" s="86"/>
      <c r="E14" s="86"/>
      <c r="F14" s="87"/>
      <c r="G14" s="88"/>
      <c r="H14" s="88"/>
      <c r="I14" s="86"/>
      <c r="J14" s="86"/>
      <c r="K14" s="87"/>
    </row>
  </sheetData>
  <mergeCells count="3">
    <mergeCell ref="B8:F8"/>
    <mergeCell ref="G8:K8"/>
    <mergeCell ref="H9:I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N31"/>
  <sheetViews>
    <sheetView showGridLines="0" zoomScale="73" zoomScaleNormal="73" workbookViewId="0">
      <selection activeCell="P20" sqref="P20"/>
    </sheetView>
  </sheetViews>
  <sheetFormatPr baseColWidth="10" defaultRowHeight="14.4" x14ac:dyDescent="0.3"/>
  <cols>
    <col min="1" max="1" width="1.5546875" customWidth="1"/>
    <col min="2" max="2" width="8.44140625" customWidth="1"/>
    <col min="3" max="3" width="10" customWidth="1"/>
    <col min="4" max="4" width="39.109375" customWidth="1"/>
    <col min="5" max="5" width="15.88671875" customWidth="1"/>
    <col min="6" max="6" width="20.44140625" customWidth="1"/>
    <col min="7" max="7" width="8.44140625" customWidth="1"/>
    <col min="8" max="8" width="10" customWidth="1"/>
    <col min="9" max="9" width="45.109375" customWidth="1"/>
    <col min="10" max="10" width="15.88671875" customWidth="1"/>
    <col min="11" max="11" width="20.44140625" customWidth="1"/>
    <col min="12" max="12" width="2" customWidth="1"/>
    <col min="14" max="14" width="15.6640625" customWidth="1"/>
  </cols>
  <sheetData>
    <row r="1" spans="2:14" ht="18" x14ac:dyDescent="0.35">
      <c r="B1" s="1" t="s">
        <v>0</v>
      </c>
    </row>
    <row r="2" spans="2:14" ht="18" x14ac:dyDescent="0.35">
      <c r="B2" s="1" t="s">
        <v>1</v>
      </c>
    </row>
    <row r="3" spans="2:14" ht="18" x14ac:dyDescent="0.35">
      <c r="B3" s="1" t="s">
        <v>2</v>
      </c>
    </row>
    <row r="4" spans="2:14" ht="18" x14ac:dyDescent="0.35">
      <c r="B4" s="1" t="s">
        <v>3</v>
      </c>
    </row>
    <row r="5" spans="2:14" ht="15.6" x14ac:dyDescent="0.3">
      <c r="B5" s="2" t="s">
        <v>4</v>
      </c>
    </row>
    <row r="6" spans="2:14" ht="10.5" customHeight="1" x14ac:dyDescent="0.3">
      <c r="B6" s="3"/>
    </row>
    <row r="7" spans="2:14" ht="18" x14ac:dyDescent="0.35">
      <c r="B7" s="4" t="s">
        <v>5</v>
      </c>
      <c r="C7" s="5"/>
      <c r="D7" s="6"/>
      <c r="E7" s="6"/>
      <c r="F7" s="6"/>
      <c r="G7" s="6"/>
      <c r="H7" s="6"/>
      <c r="I7" s="6"/>
      <c r="J7" s="6"/>
      <c r="K7" s="6"/>
      <c r="L7" s="6"/>
    </row>
    <row r="8" spans="2:14" ht="6" customHeight="1" thickBot="1" x14ac:dyDescent="0.4">
      <c r="B8" s="4"/>
      <c r="C8" s="5"/>
      <c r="D8" s="6"/>
      <c r="E8" s="6"/>
      <c r="F8" s="6"/>
      <c r="G8" s="6"/>
      <c r="H8" s="6"/>
      <c r="I8" s="6"/>
      <c r="J8" s="6"/>
      <c r="K8" s="6"/>
      <c r="L8" s="6"/>
    </row>
    <row r="9" spans="2:14" ht="35.1" customHeight="1" thickBot="1" x14ac:dyDescent="0.35">
      <c r="B9" s="7" t="s">
        <v>6</v>
      </c>
      <c r="C9" s="8"/>
      <c r="D9" s="8"/>
      <c r="E9" s="8"/>
      <c r="F9" s="9"/>
      <c r="G9" s="7" t="s">
        <v>7</v>
      </c>
      <c r="H9" s="8"/>
      <c r="I9" s="8"/>
      <c r="J9" s="8"/>
      <c r="K9" s="9"/>
    </row>
    <row r="10" spans="2:14" ht="39" customHeight="1" x14ac:dyDescent="0.3">
      <c r="B10" s="10" t="s">
        <v>8</v>
      </c>
      <c r="C10" s="11" t="s">
        <v>9</v>
      </c>
      <c r="D10" s="12"/>
      <c r="E10" s="13"/>
      <c r="F10" s="14">
        <f>SUM(E11)</f>
        <v>203200</v>
      </c>
      <c r="G10" s="10" t="s">
        <v>8</v>
      </c>
      <c r="H10" s="11" t="s">
        <v>9</v>
      </c>
      <c r="I10" s="12"/>
      <c r="J10" s="13"/>
      <c r="K10" s="14">
        <f>SUM(J11:J13)</f>
        <v>203200</v>
      </c>
    </row>
    <row r="11" spans="2:14" ht="39" customHeight="1" x14ac:dyDescent="0.3">
      <c r="B11" s="10"/>
      <c r="C11" s="15">
        <v>54399</v>
      </c>
      <c r="D11" s="16" t="s">
        <v>10</v>
      </c>
      <c r="E11" s="17">
        <v>203200</v>
      </c>
      <c r="F11" s="18"/>
      <c r="G11" s="19"/>
      <c r="H11" s="15">
        <v>54303</v>
      </c>
      <c r="I11" s="16" t="s">
        <v>11</v>
      </c>
      <c r="J11" s="20">
        <v>93200</v>
      </c>
      <c r="K11" s="14"/>
    </row>
    <row r="12" spans="2:14" ht="39" customHeight="1" x14ac:dyDescent="0.3">
      <c r="B12" s="10"/>
      <c r="C12" s="15"/>
      <c r="D12" s="16"/>
      <c r="E12" s="17"/>
      <c r="F12" s="18"/>
      <c r="G12" s="21"/>
      <c r="H12" s="15">
        <v>54508</v>
      </c>
      <c r="I12" s="16" t="s">
        <v>12</v>
      </c>
      <c r="J12" s="20">
        <v>100000</v>
      </c>
      <c r="K12" s="14"/>
    </row>
    <row r="13" spans="2:14" ht="39" customHeight="1" thickBot="1" x14ac:dyDescent="0.35">
      <c r="B13" s="10"/>
      <c r="C13" s="22"/>
      <c r="D13" s="23"/>
      <c r="E13" s="24"/>
      <c r="F13" s="18"/>
      <c r="G13" s="21"/>
      <c r="H13" s="15">
        <v>54599</v>
      </c>
      <c r="I13" s="16" t="s">
        <v>13</v>
      </c>
      <c r="J13" s="17">
        <v>10000</v>
      </c>
      <c r="K13" s="14"/>
    </row>
    <row r="14" spans="2:14" ht="35.1" customHeight="1" thickBot="1" x14ac:dyDescent="0.4">
      <c r="B14" s="25"/>
      <c r="C14" s="26"/>
      <c r="D14" s="27" t="s">
        <v>14</v>
      </c>
      <c r="E14" s="28"/>
      <c r="F14" s="29">
        <f>SUM(F10:F11)</f>
        <v>203200</v>
      </c>
      <c r="G14" s="30"/>
      <c r="H14" s="30"/>
      <c r="I14" s="28" t="s">
        <v>14</v>
      </c>
      <c r="J14" s="31"/>
      <c r="K14" s="29">
        <f>SUM(K10:K11)</f>
        <v>203200</v>
      </c>
      <c r="L14" s="32"/>
      <c r="M14" s="33"/>
      <c r="N14" s="34"/>
    </row>
    <row r="15" spans="2:14" ht="15.6" x14ac:dyDescent="0.3">
      <c r="B15" s="35"/>
      <c r="C15" s="35"/>
      <c r="D15" s="36"/>
      <c r="E15" s="36"/>
      <c r="F15" s="37"/>
      <c r="G15" s="38"/>
      <c r="H15" s="38"/>
      <c r="I15" s="36"/>
      <c r="J15" s="36"/>
      <c r="K15" s="37"/>
    </row>
    <row r="17" spans="2:11" ht="18" x14ac:dyDescent="0.35">
      <c r="B17" s="4" t="s">
        <v>15</v>
      </c>
      <c r="C17" s="5"/>
      <c r="D17" s="6"/>
      <c r="E17" s="6"/>
      <c r="F17" s="6"/>
      <c r="G17" s="6"/>
      <c r="H17" s="6"/>
      <c r="I17" s="6"/>
      <c r="J17" s="6"/>
      <c r="K17" s="6"/>
    </row>
    <row r="18" spans="2:11" ht="6.75" customHeight="1" thickBot="1" x14ac:dyDescent="0.4">
      <c r="B18" s="4"/>
      <c r="C18" s="5"/>
      <c r="D18" s="6"/>
      <c r="E18" s="6"/>
      <c r="F18" s="6"/>
      <c r="G18" s="6"/>
      <c r="H18" s="6"/>
      <c r="I18" s="6"/>
      <c r="J18" s="6"/>
      <c r="K18" s="6"/>
    </row>
    <row r="19" spans="2:11" ht="18.600000000000001" thickBot="1" x14ac:dyDescent="0.35">
      <c r="B19" s="7" t="s">
        <v>6</v>
      </c>
      <c r="C19" s="8"/>
      <c r="D19" s="8"/>
      <c r="E19" s="8"/>
      <c r="F19" s="9"/>
      <c r="G19" s="7" t="s">
        <v>7</v>
      </c>
      <c r="H19" s="8"/>
      <c r="I19" s="8"/>
      <c r="J19" s="8"/>
      <c r="K19" s="9"/>
    </row>
    <row r="20" spans="2:11" ht="39" customHeight="1" x14ac:dyDescent="0.3">
      <c r="B20" s="10" t="s">
        <v>8</v>
      </c>
      <c r="C20" s="11" t="s">
        <v>9</v>
      </c>
      <c r="D20" s="12"/>
      <c r="E20" s="13"/>
      <c r="F20" s="14">
        <f>E21</f>
        <v>633445</v>
      </c>
      <c r="G20" s="10" t="s">
        <v>16</v>
      </c>
      <c r="H20" s="11" t="s">
        <v>17</v>
      </c>
      <c r="I20" s="12"/>
      <c r="J20" s="13"/>
      <c r="K20" s="14">
        <f>SUM(J21:J24)</f>
        <v>556745</v>
      </c>
    </row>
    <row r="21" spans="2:11" ht="39" customHeight="1" x14ac:dyDescent="0.3">
      <c r="B21" s="10"/>
      <c r="C21" s="15">
        <v>54399</v>
      </c>
      <c r="D21" s="16" t="s">
        <v>10</v>
      </c>
      <c r="E21" s="17">
        <v>633445</v>
      </c>
      <c r="F21" s="14"/>
      <c r="G21" s="10"/>
      <c r="H21" s="15">
        <v>54303</v>
      </c>
      <c r="I21" s="16" t="s">
        <v>11</v>
      </c>
      <c r="J21" s="20">
        <v>205745</v>
      </c>
      <c r="K21" s="14"/>
    </row>
    <row r="22" spans="2:11" ht="39" customHeight="1" x14ac:dyDescent="0.3">
      <c r="B22" s="10"/>
      <c r="C22" s="39"/>
      <c r="D22" s="40"/>
      <c r="E22" s="41"/>
      <c r="F22" s="14"/>
      <c r="G22" s="10"/>
      <c r="H22" s="15">
        <v>54507</v>
      </c>
      <c r="I22" s="16" t="s">
        <v>18</v>
      </c>
      <c r="J22" s="20">
        <v>30000</v>
      </c>
      <c r="K22" s="14"/>
    </row>
    <row r="23" spans="2:11" ht="39" customHeight="1" x14ac:dyDescent="0.3">
      <c r="B23" s="10"/>
      <c r="C23" s="39"/>
      <c r="D23" s="40"/>
      <c r="E23" s="41"/>
      <c r="F23" s="14"/>
      <c r="G23" s="10"/>
      <c r="H23" s="15">
        <v>54505</v>
      </c>
      <c r="I23" s="16" t="s">
        <v>18</v>
      </c>
      <c r="J23" s="20">
        <v>121000</v>
      </c>
      <c r="K23" s="14"/>
    </row>
    <row r="24" spans="2:11" ht="39" customHeight="1" x14ac:dyDescent="0.3">
      <c r="B24" s="10"/>
      <c r="C24" s="39"/>
      <c r="D24" s="40"/>
      <c r="E24" s="41"/>
      <c r="F24" s="14"/>
      <c r="G24" s="10"/>
      <c r="H24" s="15">
        <v>54599</v>
      </c>
      <c r="I24" s="16" t="s">
        <v>13</v>
      </c>
      <c r="J24" s="17">
        <v>200000</v>
      </c>
      <c r="K24" s="14"/>
    </row>
    <row r="25" spans="2:11" ht="23.25" customHeight="1" x14ac:dyDescent="0.3">
      <c r="B25" s="10"/>
      <c r="C25" s="39"/>
      <c r="D25" s="40"/>
      <c r="E25" s="41"/>
      <c r="F25" s="14"/>
      <c r="G25" s="10"/>
      <c r="H25" s="15"/>
      <c r="I25" s="16"/>
      <c r="J25" s="20"/>
      <c r="K25" s="14"/>
    </row>
    <row r="26" spans="2:11" ht="39" customHeight="1" x14ac:dyDescent="0.3">
      <c r="B26" s="10"/>
      <c r="C26" s="39"/>
      <c r="D26" s="40"/>
      <c r="E26" s="41"/>
      <c r="F26" s="14"/>
      <c r="G26" s="10" t="s">
        <v>19</v>
      </c>
      <c r="H26" s="42" t="s">
        <v>20</v>
      </c>
      <c r="I26" s="43"/>
      <c r="J26" s="44"/>
      <c r="K26" s="14">
        <f>J27</f>
        <v>76700</v>
      </c>
    </row>
    <row r="27" spans="2:11" ht="39" customHeight="1" thickBot="1" x14ac:dyDescent="0.35">
      <c r="B27" s="10"/>
      <c r="C27" s="39"/>
      <c r="D27" s="40"/>
      <c r="E27" s="41"/>
      <c r="F27" s="14"/>
      <c r="G27" s="10"/>
      <c r="H27" s="15">
        <v>54599</v>
      </c>
      <c r="I27" s="16" t="s">
        <v>13</v>
      </c>
      <c r="J27" s="17">
        <v>76700</v>
      </c>
      <c r="K27" s="14"/>
    </row>
    <row r="28" spans="2:11" ht="18.600000000000001" thickBot="1" x14ac:dyDescent="0.4">
      <c r="B28" s="25"/>
      <c r="C28" s="26"/>
      <c r="D28" s="27" t="s">
        <v>14</v>
      </c>
      <c r="E28" s="28"/>
      <c r="F28" s="29">
        <f>SUM(F20:F27)</f>
        <v>633445</v>
      </c>
      <c r="G28" s="30"/>
      <c r="H28" s="30"/>
      <c r="I28" s="28" t="s">
        <v>14</v>
      </c>
      <c r="J28" s="31"/>
      <c r="K28" s="29">
        <f>SUM(K20:K27)</f>
        <v>633445</v>
      </c>
    </row>
    <row r="30" spans="2:11" x14ac:dyDescent="0.3">
      <c r="F30" s="45"/>
      <c r="K30" s="45"/>
    </row>
    <row r="31" spans="2:11" x14ac:dyDescent="0.3">
      <c r="F31" s="45"/>
      <c r="K31" s="45"/>
    </row>
  </sheetData>
  <mergeCells count="9">
    <mergeCell ref="C20:E20"/>
    <mergeCell ref="H20:J20"/>
    <mergeCell ref="H26:J26"/>
    <mergeCell ref="B9:F9"/>
    <mergeCell ref="G9:K9"/>
    <mergeCell ref="C10:E10"/>
    <mergeCell ref="H10:J10"/>
    <mergeCell ref="B19:F19"/>
    <mergeCell ref="G19:K19"/>
  </mergeCells>
  <pageMargins left="0.39370078740157483" right="0.39370078740157483" top="0.74803149606299213" bottom="0.74803149606299213" header="0.31496062992125984" footer="0.31496062992125984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RESUMEN GG-OCT-DIC-2018</vt:lpstr>
      <vt:lpstr>RESUMEN PYDE-OCT-DIC-18</vt:lpstr>
      <vt:lpstr>JD-208- 2018 DEL 15-11-2018</vt:lpstr>
      <vt:lpstr>JD-228- 2018 DEL 13-12-2018</vt:lpstr>
      <vt:lpstr>Hoja1</vt:lpstr>
      <vt:lpstr>'RESUMEN GG-OCT-DIC-2018'!Área_de_impresión</vt:lpstr>
      <vt:lpstr>'RESUMEN PYDE-OCT-DIC-18'!Área_de_impresión</vt:lpstr>
      <vt:lpstr>'RESUMEN GG-OCT-DIC-2018'!Títulos_a_imprimir</vt:lpstr>
      <vt:lpstr>'RESUMEN PYDE-OCT-DIC-18'!Títulos_a_imprimir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Sussethy Yasmin Gamez Leon</dc:creator>
  <cp:lastModifiedBy>Sussethy Yasmin Gamez Leon</cp:lastModifiedBy>
  <dcterms:created xsi:type="dcterms:W3CDTF">2019-10-03T15:15:31Z</dcterms:created>
  <dcterms:modified xsi:type="dcterms:W3CDTF">2019-10-03T15:16:44Z</dcterms:modified>
</cp:coreProperties>
</file>