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SCALIZACIONES\IAIP\2019\Fiscalización Ago 2017 a julio 2019\RESPUESTAS\Transferencias y Ejecucion pres\2017\"/>
    </mc:Choice>
  </mc:AlternateContent>
  <bookViews>
    <workbookView xWindow="0" yWindow="0" windowWidth="22848" windowHeight="9408"/>
  </bookViews>
  <sheets>
    <sheet name="RESUMEN JULIO-SEPT.2017 GG-2" sheetId="4" r:id="rId1"/>
    <sheet name="RESUMEN JULIO-SEPT.2017 GG 1" sheetId="3" r:id="rId2"/>
    <sheet name="Hoja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alimenticio">'[6]bases y prorrateo'!$F$66</definedName>
    <definedName name="ARBITRO">'[6]bases y prorrateo'!$F$74</definedName>
    <definedName name="_xlnm.Print_Area" localSheetId="1">'RESUMEN JULIO-SEPT.2017 GG 1'!$A$1:$H$13</definedName>
    <definedName name="_xlnm.Print_Area" localSheetId="0">'RESUMEN JULIO-SEPT.2017 GG-2'!$A$1:$H$15</definedName>
    <definedName name="aro">'[6]bases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[7]colo!#REF!</definedName>
    <definedName name="ca">[7]colo!#REF!</definedName>
    <definedName name="CALZADO">'[8]bases y prorrateo'!$F$82</definedName>
    <definedName name="CAPACIT_NO_USAN" localSheetId="0">'[8]bases y prorrateo'!#REF!</definedName>
    <definedName name="CAPACIT_NO_USAN">'[8]bases y prorrateo'!#REF!</definedName>
    <definedName name="CAPACITACION">'[6]bases y prorrateo'!$F$81</definedName>
    <definedName name="CAPAS" localSheetId="0">'[8]bases y prorrateo'!#REF!</definedName>
    <definedName name="CAPAS">'[8]bases y prorrateo'!#REF!</definedName>
    <definedName name="cct" localSheetId="0">[7]colo!#REF!</definedName>
    <definedName name="cct">[7]colo!#REF!</definedName>
    <definedName name="CENTROS_RECR">'[8]bases y prorrateo'!$F$87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ala1" localSheetId="0">[2]colo!#REF!</definedName>
    <definedName name="colsala1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osala1" localSheetId="0">[2]colo!#REF!</definedName>
    <definedName name="cosala1">[2]colo!#REF!</definedName>
    <definedName name="cosala10" localSheetId="0">[3]ttl!#REF!</definedName>
    <definedName name="cosala10">[3]ttl!#REF!</definedName>
    <definedName name="cosala11" localSheetId="0">[3]ttl!#REF!</definedName>
    <definedName name="cosala11">[3]ttl!#REF!</definedName>
    <definedName name="cosala2" localSheetId="0">[7]colo!#REF!</definedName>
    <definedName name="cosala2">[7]colo!#REF!</definedName>
    <definedName name="cosala3" localSheetId="0">[7]colo!#REF!</definedName>
    <definedName name="cosala3">[7]colo!#REF!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 localSheetId="0">[3]ttl!#REF!</definedName>
    <definedName name="cosala6">[3]ttl!#REF!</definedName>
    <definedName name="cosala7" localSheetId="0">[3]ttl!#REF!</definedName>
    <definedName name="cosala7">[3]ttl!#REF!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[9]EXT!$C$29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" localSheetId="0">[3]ttl!#REF!</definedName>
    <definedName name="g">[3]ttl!#REF!</definedName>
    <definedName name="GERIATRA">'[6]bases y prorrateo'!$F$78</definedName>
    <definedName name="GINECOLOGO">'[6]bases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0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0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>'[6]bases y prorrateo'!$F$64</definedName>
    <definedName name="SALARIO" localSheetId="0">[5]cc!#REF!</definedName>
    <definedName name="SALARIO">[5]cc!#REF!</definedName>
    <definedName name="SALARIO_0101" localSheetId="0">[9]cc!#REF!</definedName>
    <definedName name="SALARIO_0101">[9]cc!#REF!</definedName>
    <definedName name="SALARIO_0102" localSheetId="0">[9]cc!#REF!</definedName>
    <definedName name="SALARIO_0102">[9]cc!#REF!</definedName>
    <definedName name="SALARIO_0103" localSheetId="0">[9]cc!#REF!</definedName>
    <definedName name="SALARIO_0103">[9]cc!#REF!</definedName>
    <definedName name="SALARIO_0301" localSheetId="0">[9]cc!#REF!</definedName>
    <definedName name="SALARIO_0301">[9]cc!#REF!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_xlnm.Print_Titles" localSheetId="1">'RESUMEN JULIO-SEPT.2017 GG 1'!$6:$7</definedName>
    <definedName name="_xlnm.Print_Titles" localSheetId="0">'RESUMEN JULIO-SEPT.2017 GG-2'!$6:$7</definedName>
    <definedName name="transporte">'[6]bases y prorrateo'!$F$67</definedName>
    <definedName name="ttl_s_datos" localSheetId="0">'[11]DATOS JUNIO'!#REF!</definedName>
    <definedName name="ttl_s_datos">'[11]DATOS JUNIO'!#REF!</definedName>
    <definedName name="U_DEPORTE">'[6]bases y prorrateo'!$F$71</definedName>
    <definedName name="v" localSheetId="0">[3]ttl!#REF!</definedName>
    <definedName name="v">[3]ttl!#REF!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B11" i="4" s="1"/>
  <c r="B12" i="4" s="1"/>
  <c r="B13" i="4" s="1"/>
  <c r="D8" i="4"/>
  <c r="D14" i="4" s="1"/>
  <c r="D15" i="4" s="1"/>
  <c r="D13" i="3"/>
  <c r="B9" i="3"/>
  <c r="B10" i="3" s="1"/>
  <c r="B11" i="3" s="1"/>
  <c r="B12" i="3" s="1"/>
</calcChain>
</file>

<file path=xl/sharedStrings.xml><?xml version="1.0" encoding="utf-8"?>
<sst xmlns="http://schemas.openxmlformats.org/spreadsheetml/2006/main" count="47" uniqueCount="33">
  <si>
    <t>FONDO SOCIAL PARA LA VIVIENDA</t>
  </si>
  <si>
    <t>TRANSFERENCIAS AUTORIZADAS POR GERENCIA GENERAL</t>
  </si>
  <si>
    <t>PERIODO DE JULIO-SEPTIEMBRE 2017</t>
  </si>
  <si>
    <t>(monto en US$)</t>
  </si>
  <si>
    <t>Corr.</t>
  </si>
  <si>
    <t>Fecha</t>
  </si>
  <si>
    <t>Sub Total por solicitud</t>
  </si>
  <si>
    <t>Distribución por tipo de transferencia</t>
  </si>
  <si>
    <t>Específicos</t>
  </si>
  <si>
    <t>Aumentan</t>
  </si>
  <si>
    <t>Disminuyen</t>
  </si>
  <si>
    <t>55704 COMISIONES Y DESCUENTOS SOBRE VENTAS.
(Línea 0301)</t>
  </si>
  <si>
    <t>54508 ESTUDIOS E INVESTIGACIONES
(Línea 0301)</t>
  </si>
  <si>
    <t>54599 CONSULTORIAS, ESTUDIOS E INVESTIGACIONES DIVERSAS
(Línea 0101)</t>
  </si>
  <si>
    <t>54505 SERVICIOS DE CAPACITACION
(Línea 0101)</t>
  </si>
  <si>
    <t>54403 VIÁTICOS POR COMISIÓN INTERNA
(Línea 0101)</t>
  </si>
  <si>
    <t>54101 PRODUCTOS ALIMENTICIOS PARA PERSONAS
(Línea 0101)</t>
  </si>
  <si>
    <t>54313 IMPRESIONES, PUBLICACIONES Y REPRODUCCIONES
(Línea 0101)</t>
  </si>
  <si>
    <t>54105 PRODUCTOS DE PAPEL Y CARTON
(Línea 0101)</t>
  </si>
  <si>
    <t>56303 A ORGANISMOS SIN FINES DE LUCRO
(Línea 0101)</t>
  </si>
  <si>
    <t>54305 SERVICIOS DE PUBLICIDAD
(Línea 0101)</t>
  </si>
  <si>
    <t>SUB TOTAL</t>
  </si>
  <si>
    <t>61199 BIENES MUEBLES DIVERSOS
(Línea 0101)</t>
  </si>
  <si>
    <t>61101 MOBILIARIOS
(Línea 0101)</t>
  </si>
  <si>
    <t>51301 HORAS EXTRAORDINARIAS.              
(Línea 0101)</t>
  </si>
  <si>
    <t>51301 HORAS EXTRAORDINARIAS.              (Línea 0301)</t>
  </si>
  <si>
    <t>54110 COMBUSTIBLES Y LUBRICANTES
(Línea 0301)</t>
  </si>
  <si>
    <t>54101 PRODUCTOS ALIMENTICIOS PARA PERSONAS
(Línea 0301)</t>
  </si>
  <si>
    <t>54114 MATERIALES DE OFICINA
(Línea 0301)</t>
  </si>
  <si>
    <t>54301 MANTENIMIENTOS Y REPARACIONES DE BIENES MUEBLES
(Línea 0301)</t>
  </si>
  <si>
    <t>54503 SERVICIOS JURÍDICOS
(Línea 0101)</t>
  </si>
  <si>
    <t>54303 MANTENIMIENTOS Y REPARACIONES DE BIENES INMUEBLES
(Línea 0101)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</si>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</sst>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hair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64" fontId="2" fillId="0" borderId="15" xfId="1" applyFont="1" applyBorder="1" applyAlignment="1">
      <alignment horizontal="center" vertical="center" wrapText="1"/>
    </xf>
    <xf numFmtId="0" fontId="2" fillId="0" borderId="16" xfId="0" applyFont="1" applyBorder="1"/>
    <xf numFmtId="164" fontId="2" fillId="0" borderId="17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164" fontId="2" fillId="0" borderId="20" xfId="1" applyFont="1" applyBorder="1" applyAlignment="1">
      <alignment vertical="center" wrapText="1"/>
    </xf>
    <xf numFmtId="0" fontId="2" fillId="0" borderId="21" xfId="0" applyFont="1" applyBorder="1"/>
    <xf numFmtId="164" fontId="2" fillId="0" borderId="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21" xfId="1" applyFont="1" applyBorder="1"/>
    <xf numFmtId="164" fontId="2" fillId="0" borderId="1" xfId="1" applyFont="1" applyBorder="1" applyAlignment="1">
      <alignment vertical="center"/>
    </xf>
    <xf numFmtId="14" fontId="2" fillId="0" borderId="23" xfId="0" applyNumberFormat="1" applyFont="1" applyFill="1" applyBorder="1" applyAlignment="1">
      <alignment horizontal="center" vertical="center" wrapText="1"/>
    </xf>
    <xf numFmtId="164" fontId="2" fillId="0" borderId="23" xfId="1" applyFont="1" applyFill="1" applyBorder="1" applyAlignment="1">
      <alignment vertical="center" wrapText="1"/>
    </xf>
    <xf numFmtId="0" fontId="2" fillId="0" borderId="24" xfId="0" applyFont="1" applyFill="1" applyBorder="1"/>
    <xf numFmtId="164" fontId="2" fillId="0" borderId="25" xfId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2" fillId="0" borderId="12" xfId="0" applyNumberFormat="1" applyFont="1" applyBorder="1" applyAlignment="1">
      <alignment horizontal="center" vertical="center" wrapText="1"/>
    </xf>
    <xf numFmtId="164" fontId="2" fillId="0" borderId="12" xfId="1" applyFont="1" applyBorder="1" applyAlignment="1">
      <alignment vertical="center"/>
    </xf>
    <xf numFmtId="164" fontId="2" fillId="0" borderId="26" xfId="1" applyFont="1" applyBorder="1"/>
    <xf numFmtId="164" fontId="2" fillId="0" borderId="27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/>
    <xf numFmtId="164" fontId="2" fillId="0" borderId="31" xfId="0" applyNumberFormat="1" applyFont="1" applyBorder="1"/>
    <xf numFmtId="0" fontId="0" fillId="0" borderId="30" xfId="0" applyBorder="1"/>
    <xf numFmtId="0" fontId="0" fillId="0" borderId="32" xfId="0" applyBorder="1"/>
    <xf numFmtId="0" fontId="2" fillId="0" borderId="14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64" fontId="2" fillId="0" borderId="15" xfId="1" applyFont="1" applyBorder="1" applyAlignment="1">
      <alignment horizontal="center" vertical="center"/>
    </xf>
    <xf numFmtId="164" fontId="2" fillId="0" borderId="16" xfId="1" applyFont="1" applyBorder="1"/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64" fontId="2" fillId="0" borderId="23" xfId="1" applyFont="1" applyBorder="1" applyAlignment="1">
      <alignment horizontal="center" vertical="center"/>
    </xf>
    <xf numFmtId="164" fontId="2" fillId="0" borderId="36" xfId="1" applyFont="1" applyBorder="1"/>
    <xf numFmtId="0" fontId="2" fillId="0" borderId="19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164" fontId="2" fillId="0" borderId="37" xfId="1" applyFont="1" applyBorder="1" applyAlignment="1">
      <alignment vertical="center" wrapText="1"/>
    </xf>
    <xf numFmtId="164" fontId="2" fillId="0" borderId="38" xfId="1" applyFont="1" applyBorder="1"/>
    <xf numFmtId="164" fontId="2" fillId="0" borderId="39" xfId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28" xfId="0" applyFont="1" applyBorder="1"/>
    <xf numFmtId="164" fontId="2" fillId="0" borderId="29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horizontal="center"/>
    </xf>
    <xf numFmtId="0" fontId="0" fillId="0" borderId="30" xfId="0" applyFont="1" applyBorder="1"/>
    <xf numFmtId="0" fontId="0" fillId="0" borderId="32" xfId="0" applyFont="1" applyBorder="1"/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164" fontId="0" fillId="0" borderId="0" xfId="0" applyNumberFormat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10</xdr:row>
      <xdr:rowOff>504825</xdr:rowOff>
    </xdr:from>
    <xdr:to>
      <xdr:col>5</xdr:col>
      <xdr:colOff>0</xdr:colOff>
      <xdr:row>10</xdr:row>
      <xdr:rowOff>514349</xdr:rowOff>
    </xdr:to>
    <xdr:cxnSp macro="">
      <xdr:nvCxnSpPr>
        <xdr:cNvPr id="2" name="4 Conector recto de flecha"/>
        <xdr:cNvCxnSpPr/>
      </xdr:nvCxnSpPr>
      <xdr:spPr>
        <a:xfrm>
          <a:off x="2501265" y="4680585"/>
          <a:ext cx="56959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7</xdr:row>
      <xdr:rowOff>476250</xdr:rowOff>
    </xdr:from>
    <xdr:to>
      <xdr:col>5</xdr:col>
      <xdr:colOff>19050</xdr:colOff>
      <xdr:row>8</xdr:row>
      <xdr:rowOff>9525</xdr:rowOff>
    </xdr:to>
    <xdr:cxnSp macro="">
      <xdr:nvCxnSpPr>
        <xdr:cNvPr id="3" name="8 Conector recto de flecha"/>
        <xdr:cNvCxnSpPr/>
      </xdr:nvCxnSpPr>
      <xdr:spPr>
        <a:xfrm flipV="1">
          <a:off x="2501265" y="1794510"/>
          <a:ext cx="588645" cy="485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11</xdr:row>
      <xdr:rowOff>504825</xdr:rowOff>
    </xdr:from>
    <xdr:to>
      <xdr:col>5</xdr:col>
      <xdr:colOff>9525</xdr:colOff>
      <xdr:row>11</xdr:row>
      <xdr:rowOff>504825</xdr:rowOff>
    </xdr:to>
    <xdr:cxnSp macro="">
      <xdr:nvCxnSpPr>
        <xdr:cNvPr id="4" name="9 Conector recto de flecha"/>
        <xdr:cNvCxnSpPr/>
      </xdr:nvCxnSpPr>
      <xdr:spPr>
        <a:xfrm>
          <a:off x="2510790" y="5633085"/>
          <a:ext cx="56959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476250</xdr:rowOff>
    </xdr:from>
    <xdr:to>
      <xdr:col>4</xdr:col>
      <xdr:colOff>552450</xdr:colOff>
      <xdr:row>12</xdr:row>
      <xdr:rowOff>485775</xdr:rowOff>
    </xdr:to>
    <xdr:cxnSp macro="">
      <xdr:nvCxnSpPr>
        <xdr:cNvPr id="5" name="10 Conector recto de flecha"/>
        <xdr:cNvCxnSpPr/>
      </xdr:nvCxnSpPr>
      <xdr:spPr>
        <a:xfrm>
          <a:off x="2491740" y="6557010"/>
          <a:ext cx="5524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19050</xdr:colOff>
      <xdr:row>8</xdr:row>
      <xdr:rowOff>466725</xdr:rowOff>
    </xdr:to>
    <xdr:cxnSp macro="">
      <xdr:nvCxnSpPr>
        <xdr:cNvPr id="6" name="12 Conector recto de flecha"/>
        <xdr:cNvCxnSpPr/>
      </xdr:nvCxnSpPr>
      <xdr:spPr>
        <a:xfrm>
          <a:off x="2491740" y="2270760"/>
          <a:ext cx="598170" cy="4667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9</xdr:row>
      <xdr:rowOff>485775</xdr:rowOff>
    </xdr:from>
    <xdr:to>
      <xdr:col>5</xdr:col>
      <xdr:colOff>9525</xdr:colOff>
      <xdr:row>9</xdr:row>
      <xdr:rowOff>495299</xdr:rowOff>
    </xdr:to>
    <xdr:cxnSp macro="">
      <xdr:nvCxnSpPr>
        <xdr:cNvPr id="7" name="11 Conector recto de flecha"/>
        <xdr:cNvCxnSpPr/>
      </xdr:nvCxnSpPr>
      <xdr:spPr>
        <a:xfrm>
          <a:off x="2510790" y="3709035"/>
          <a:ext cx="56959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476251</xdr:rowOff>
    </xdr:from>
    <xdr:to>
      <xdr:col>4</xdr:col>
      <xdr:colOff>552450</xdr:colOff>
      <xdr:row>8</xdr:row>
      <xdr:rowOff>485775</xdr:rowOff>
    </xdr:to>
    <xdr:cxnSp macro="">
      <xdr:nvCxnSpPr>
        <xdr:cNvPr id="2" name="6 Conector recto de flecha"/>
        <xdr:cNvCxnSpPr/>
      </xdr:nvCxnSpPr>
      <xdr:spPr>
        <a:xfrm>
          <a:off x="2423160" y="2792731"/>
          <a:ext cx="55245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561975</xdr:rowOff>
    </xdr:from>
    <xdr:to>
      <xdr:col>4</xdr:col>
      <xdr:colOff>552450</xdr:colOff>
      <xdr:row>9</xdr:row>
      <xdr:rowOff>571499</xdr:rowOff>
    </xdr:to>
    <xdr:cxnSp macro="">
      <xdr:nvCxnSpPr>
        <xdr:cNvPr id="3" name="13 Conector recto de flecha"/>
        <xdr:cNvCxnSpPr/>
      </xdr:nvCxnSpPr>
      <xdr:spPr>
        <a:xfrm>
          <a:off x="2423160" y="3830955"/>
          <a:ext cx="55245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819150</xdr:colOff>
      <xdr:row>10</xdr:row>
      <xdr:rowOff>590550</xdr:rowOff>
    </xdr:from>
    <xdr:to>
      <xdr:col>4</xdr:col>
      <xdr:colOff>542925</xdr:colOff>
      <xdr:row>10</xdr:row>
      <xdr:rowOff>600074</xdr:rowOff>
    </xdr:to>
    <xdr:cxnSp macro="">
      <xdr:nvCxnSpPr>
        <xdr:cNvPr id="4" name="20 Conector recto de flecha"/>
        <xdr:cNvCxnSpPr/>
      </xdr:nvCxnSpPr>
      <xdr:spPr>
        <a:xfrm>
          <a:off x="2381250" y="4812030"/>
          <a:ext cx="58483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11</xdr:row>
      <xdr:rowOff>590550</xdr:rowOff>
    </xdr:from>
    <xdr:to>
      <xdr:col>4</xdr:col>
      <xdr:colOff>552450</xdr:colOff>
      <xdr:row>11</xdr:row>
      <xdr:rowOff>600074</xdr:rowOff>
    </xdr:to>
    <xdr:cxnSp macro="">
      <xdr:nvCxnSpPr>
        <xdr:cNvPr id="5" name="21 Conector recto de flecha"/>
        <xdr:cNvCxnSpPr/>
      </xdr:nvCxnSpPr>
      <xdr:spPr>
        <a:xfrm>
          <a:off x="2390775" y="5764530"/>
          <a:ext cx="58483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7</xdr:row>
      <xdr:rowOff>609601</xdr:rowOff>
    </xdr:from>
    <xdr:to>
      <xdr:col>4</xdr:col>
      <xdr:colOff>542925</xdr:colOff>
      <xdr:row>7</xdr:row>
      <xdr:rowOff>619125</xdr:rowOff>
    </xdr:to>
    <xdr:cxnSp macro="">
      <xdr:nvCxnSpPr>
        <xdr:cNvPr id="6" name="8 Conector recto de flecha"/>
        <xdr:cNvCxnSpPr/>
      </xdr:nvCxnSpPr>
      <xdr:spPr>
        <a:xfrm>
          <a:off x="2390775" y="1973581"/>
          <a:ext cx="57531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ZACIONES/IAIP/2019/Fiscalizaci&#243;n%20Ago%202017%20a%20julio%202019/RESPUESTAS/Transferencias%20y%20Ejecucion%20pres/TRANSFERENCIAS%20PRESUPUESTARIAS%20A&#209;O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JULIO-SEPT.2017 GG 1"/>
      <sheetName val="RESUMEN JULIO-SEPT.2017 GG-2"/>
      <sheetName val="RESUMEN OCT-DIC. 2017 PYDE 1 "/>
      <sheetName val="RESUMEN OCT-DIC. 2017 GG 1"/>
      <sheetName val="RESUMEN OCT-DIC. 2017 GG-2"/>
      <sheetName val="RESUMEN OCT-DIC. 2017 GG-3"/>
      <sheetName val="JD-204_2017 DEL 09-11-2017"/>
      <sheetName val="JD-229-2017 DEL 14-12-2017"/>
    </sheetNames>
    <sheetDataSet>
      <sheetData sheetId="0">
        <row r="13">
          <cell r="D13">
            <v>24900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H19"/>
  <sheetViews>
    <sheetView showGridLines="0" tabSelected="1" zoomScaleNormal="100" zoomScaleSheetLayoutView="100" workbookViewId="0">
      <selection activeCell="G11" sqref="G11"/>
    </sheetView>
  </sheetViews>
  <sheetFormatPr baseColWidth="10" defaultRowHeight="14.4" x14ac:dyDescent="0.3"/>
  <cols>
    <col min="1" max="1" width="5.44140625" customWidth="1"/>
    <col min="2" max="2" width="6.6640625" customWidth="1"/>
    <col min="3" max="3" width="11.6640625" customWidth="1"/>
    <col min="4" max="4" width="12.5546875" customWidth="1"/>
    <col min="5" max="5" width="8.44140625" customWidth="1"/>
    <col min="6" max="6" width="11.44140625" customWidth="1"/>
    <col min="7" max="7" width="20.88671875" customWidth="1"/>
    <col min="8" max="8" width="23.5546875" customWidth="1"/>
    <col min="9" max="9" width="1.6640625" customWidth="1"/>
  </cols>
  <sheetData>
    <row r="1" spans="1:8" ht="18" x14ac:dyDescent="0.35">
      <c r="B1" s="1" t="s">
        <v>0</v>
      </c>
    </row>
    <row r="2" spans="1:8" ht="18" x14ac:dyDescent="0.35">
      <c r="B2" s="1" t="s">
        <v>1</v>
      </c>
    </row>
    <row r="3" spans="1:8" ht="18" x14ac:dyDescent="0.35">
      <c r="B3" s="1" t="s">
        <v>2</v>
      </c>
    </row>
    <row r="4" spans="1:8" ht="15.6" x14ac:dyDescent="0.3">
      <c r="B4" s="2" t="s">
        <v>3</v>
      </c>
    </row>
    <row r="5" spans="1:8" ht="3" customHeight="1" thickBot="1" x14ac:dyDescent="0.35"/>
    <row r="6" spans="1:8" ht="16.5" customHeight="1" x14ac:dyDescent="0.3">
      <c r="B6" s="3" t="s">
        <v>4</v>
      </c>
      <c r="C6" s="4" t="s">
        <v>5</v>
      </c>
      <c r="D6" s="4" t="s">
        <v>6</v>
      </c>
      <c r="E6" s="5" t="s">
        <v>7</v>
      </c>
      <c r="F6" s="6"/>
      <c r="G6" s="7" t="s">
        <v>8</v>
      </c>
      <c r="H6" s="8"/>
    </row>
    <row r="7" spans="1:8" ht="15" thickBot="1" x14ac:dyDescent="0.35">
      <c r="B7" s="9"/>
      <c r="C7" s="10"/>
      <c r="D7" s="10"/>
      <c r="E7" s="11"/>
      <c r="F7" s="12"/>
      <c r="G7" s="13" t="s">
        <v>9</v>
      </c>
      <c r="H7" s="14" t="s">
        <v>10</v>
      </c>
    </row>
    <row r="8" spans="1:8" ht="75" customHeight="1" x14ac:dyDescent="0.3">
      <c r="A8" s="39"/>
      <c r="B8" s="51">
        <v>6</v>
      </c>
      <c r="C8" s="52">
        <v>42985</v>
      </c>
      <c r="D8" s="53">
        <f>SUM(F8:F9)</f>
        <v>16100</v>
      </c>
      <c r="E8" s="54"/>
      <c r="F8" s="19">
        <v>4000</v>
      </c>
      <c r="G8" s="55" t="s">
        <v>22</v>
      </c>
      <c r="H8" s="56" t="s">
        <v>23</v>
      </c>
    </row>
    <row r="9" spans="1:8" ht="75" customHeight="1" x14ac:dyDescent="0.3">
      <c r="A9" s="39"/>
      <c r="B9" s="57"/>
      <c r="C9" s="58"/>
      <c r="D9" s="59"/>
      <c r="E9" s="60"/>
      <c r="F9" s="19">
        <v>12100</v>
      </c>
      <c r="G9" s="20" t="s">
        <v>24</v>
      </c>
      <c r="H9" s="21" t="s">
        <v>25</v>
      </c>
    </row>
    <row r="10" spans="1:8" ht="75" customHeight="1" x14ac:dyDescent="0.3">
      <c r="B10" s="61">
        <f>+B8+1</f>
        <v>7</v>
      </c>
      <c r="C10" s="23">
        <v>42991</v>
      </c>
      <c r="D10" s="24">
        <v>380</v>
      </c>
      <c r="E10" s="25"/>
      <c r="F10" s="62">
        <v>380</v>
      </c>
      <c r="G10" s="27" t="s">
        <v>26</v>
      </c>
      <c r="H10" s="28" t="s">
        <v>27</v>
      </c>
    </row>
    <row r="11" spans="1:8" ht="75" customHeight="1" x14ac:dyDescent="0.3">
      <c r="B11" s="61">
        <f>+B10+1</f>
        <v>8</v>
      </c>
      <c r="C11" s="23">
        <v>43005</v>
      </c>
      <c r="D11" s="24">
        <v>300</v>
      </c>
      <c r="E11" s="25"/>
      <c r="F11" s="62">
        <v>300</v>
      </c>
      <c r="G11" s="27" t="s">
        <v>28</v>
      </c>
      <c r="H11" s="28" t="s">
        <v>29</v>
      </c>
    </row>
    <row r="12" spans="1:8" ht="75" customHeight="1" x14ac:dyDescent="0.3">
      <c r="B12" s="61">
        <f t="shared" ref="B12:B13" si="0">+B11+1</f>
        <v>9</v>
      </c>
      <c r="C12" s="23">
        <v>42999</v>
      </c>
      <c r="D12" s="24">
        <v>7000</v>
      </c>
      <c r="E12" s="25"/>
      <c r="F12" s="62">
        <v>7000</v>
      </c>
      <c r="G12" s="27" t="s">
        <v>30</v>
      </c>
      <c r="H12" s="28" t="s">
        <v>31</v>
      </c>
    </row>
    <row r="13" spans="1:8" ht="75" customHeight="1" thickBot="1" x14ac:dyDescent="0.35">
      <c r="B13" s="61">
        <f t="shared" si="0"/>
        <v>10</v>
      </c>
      <c r="C13" s="63">
        <v>43006</v>
      </c>
      <c r="D13" s="64">
        <v>500</v>
      </c>
      <c r="E13" s="65"/>
      <c r="F13" s="66">
        <v>500</v>
      </c>
      <c r="G13" s="67" t="s">
        <v>15</v>
      </c>
      <c r="H13" s="68" t="s">
        <v>20</v>
      </c>
    </row>
    <row r="14" spans="1:8" ht="21.75" customHeight="1" thickBot="1" x14ac:dyDescent="0.35">
      <c r="B14" s="69"/>
      <c r="C14" s="45" t="s">
        <v>21</v>
      </c>
      <c r="D14" s="70">
        <f>SUM(D8:D13)</f>
        <v>24280</v>
      </c>
      <c r="E14" s="47"/>
      <c r="F14" s="71"/>
      <c r="G14" s="72"/>
      <c r="H14" s="73"/>
    </row>
    <row r="15" spans="1:8" ht="21" customHeight="1" thickBot="1" x14ac:dyDescent="0.35">
      <c r="B15" s="74" t="s">
        <v>32</v>
      </c>
      <c r="C15" s="75"/>
      <c r="D15" s="76">
        <f>'[1]RESUMEN JULIO-SEPT.2017 GG 1'!D13+'RESUMEN JULIO-SEPT.2017 GG-2'!D14</f>
        <v>49180</v>
      </c>
      <c r="E15" s="77"/>
      <c r="F15" s="78"/>
      <c r="G15" s="79"/>
      <c r="H15" s="80"/>
    </row>
    <row r="16" spans="1:8" ht="5.25" customHeight="1" x14ac:dyDescent="0.3"/>
    <row r="18" spans="4:4" x14ac:dyDescent="0.3">
      <c r="D18" s="81"/>
    </row>
    <row r="19" spans="4:4" x14ac:dyDescent="0.3">
      <c r="D19" s="81"/>
    </row>
  </sheetData>
  <mergeCells count="9">
    <mergeCell ref="B15:C15"/>
    <mergeCell ref="B6:B7"/>
    <mergeCell ref="C6:C7"/>
    <mergeCell ref="D6:D7"/>
    <mergeCell ref="E6:F7"/>
    <mergeCell ref="G6:H6"/>
    <mergeCell ref="B8:B9"/>
    <mergeCell ref="C8:C9"/>
    <mergeCell ref="D8:D9"/>
  </mergeCells>
  <pageMargins left="0.83" right="0.51" top="0.98425196850393704" bottom="0.98425196850393704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4"/>
  <sheetViews>
    <sheetView showGridLines="0" topLeftCell="A5" zoomScaleNormal="100" zoomScaleSheetLayoutView="100" workbookViewId="0">
      <selection activeCell="F11" sqref="F11"/>
    </sheetView>
  </sheetViews>
  <sheetFormatPr baseColWidth="10" defaultRowHeight="14.4" x14ac:dyDescent="0.3"/>
  <cols>
    <col min="1" max="1" width="4.44140625" customWidth="1"/>
    <col min="2" max="2" width="6.6640625" customWidth="1"/>
    <col min="3" max="3" width="11.6640625" customWidth="1"/>
    <col min="4" max="4" width="12.5546875" bestFit="1" customWidth="1"/>
    <col min="5" max="5" width="8.44140625" customWidth="1"/>
    <col min="6" max="6" width="11.44140625" customWidth="1"/>
    <col min="7" max="7" width="20.88671875" customWidth="1"/>
    <col min="8" max="8" width="19.5546875" customWidth="1"/>
    <col min="9" max="9" width="1.6640625" customWidth="1"/>
  </cols>
  <sheetData>
    <row r="1" spans="1:10" ht="18" x14ac:dyDescent="0.35">
      <c r="B1" s="1" t="s">
        <v>0</v>
      </c>
      <c r="C1" s="1"/>
    </row>
    <row r="2" spans="1:10" ht="18" x14ac:dyDescent="0.35">
      <c r="B2" s="1" t="s">
        <v>1</v>
      </c>
    </row>
    <row r="3" spans="1:10" ht="18" x14ac:dyDescent="0.35">
      <c r="B3" s="1" t="s">
        <v>2</v>
      </c>
    </row>
    <row r="4" spans="1:10" ht="15.6" x14ac:dyDescent="0.3">
      <c r="B4" s="2" t="s">
        <v>3</v>
      </c>
    </row>
    <row r="5" spans="1:10" ht="6.75" customHeight="1" thickBot="1" x14ac:dyDescent="0.35"/>
    <row r="6" spans="1:10" ht="16.5" customHeight="1" x14ac:dyDescent="0.3">
      <c r="B6" s="3" t="s">
        <v>4</v>
      </c>
      <c r="C6" s="4" t="s">
        <v>5</v>
      </c>
      <c r="D6" s="4" t="s">
        <v>6</v>
      </c>
      <c r="E6" s="5" t="s">
        <v>7</v>
      </c>
      <c r="F6" s="6"/>
      <c r="G6" s="7" t="s">
        <v>8</v>
      </c>
      <c r="H6" s="8"/>
    </row>
    <row r="7" spans="1:10" ht="15" thickBot="1" x14ac:dyDescent="0.35">
      <c r="B7" s="9"/>
      <c r="C7" s="10"/>
      <c r="D7" s="10"/>
      <c r="E7" s="11"/>
      <c r="F7" s="12"/>
      <c r="G7" s="13" t="s">
        <v>9</v>
      </c>
      <c r="H7" s="14" t="s">
        <v>10</v>
      </c>
    </row>
    <row r="8" spans="1:10" ht="75" customHeight="1" x14ac:dyDescent="0.3">
      <c r="B8" s="15">
        <v>1</v>
      </c>
      <c r="C8" s="16">
        <v>42928</v>
      </c>
      <c r="D8" s="17">
        <v>2000</v>
      </c>
      <c r="E8" s="18"/>
      <c r="F8" s="19">
        <v>2000</v>
      </c>
      <c r="G8" s="20" t="s">
        <v>11</v>
      </c>
      <c r="H8" s="21" t="s">
        <v>12</v>
      </c>
    </row>
    <row r="9" spans="1:10" ht="75" customHeight="1" x14ac:dyDescent="0.3">
      <c r="B9" s="22">
        <f>+B8+1</f>
        <v>2</v>
      </c>
      <c r="C9" s="23">
        <v>42930</v>
      </c>
      <c r="D9" s="24">
        <v>20000</v>
      </c>
      <c r="E9" s="25"/>
      <c r="F9" s="26">
        <v>20000</v>
      </c>
      <c r="G9" s="27" t="s">
        <v>13</v>
      </c>
      <c r="H9" s="28" t="s">
        <v>14</v>
      </c>
    </row>
    <row r="10" spans="1:10" ht="75" customHeight="1" x14ac:dyDescent="0.3">
      <c r="B10" s="22">
        <f t="shared" ref="B10:B12" si="0">+B9+1</f>
        <v>3</v>
      </c>
      <c r="C10" s="23">
        <v>42937</v>
      </c>
      <c r="D10" s="24">
        <v>1000</v>
      </c>
      <c r="E10" s="29"/>
      <c r="F10" s="30">
        <v>1000</v>
      </c>
      <c r="G10" s="27" t="s">
        <v>15</v>
      </c>
      <c r="H10" s="28" t="s">
        <v>16</v>
      </c>
    </row>
    <row r="11" spans="1:10" ht="75" customHeight="1" x14ac:dyDescent="0.3">
      <c r="B11" s="22">
        <f t="shared" si="0"/>
        <v>4</v>
      </c>
      <c r="C11" s="31">
        <v>42961</v>
      </c>
      <c r="D11" s="32">
        <v>600</v>
      </c>
      <c r="E11" s="33"/>
      <c r="F11" s="34">
        <v>600</v>
      </c>
      <c r="G11" s="35" t="s">
        <v>17</v>
      </c>
      <c r="H11" s="36" t="s">
        <v>18</v>
      </c>
      <c r="I11" s="37"/>
      <c r="J11" s="38"/>
    </row>
    <row r="12" spans="1:10" ht="75" customHeight="1" thickBot="1" x14ac:dyDescent="0.35">
      <c r="A12" s="39"/>
      <c r="B12" s="22">
        <f t="shared" si="0"/>
        <v>5</v>
      </c>
      <c r="C12" s="40">
        <v>42965</v>
      </c>
      <c r="D12" s="41">
        <v>1300</v>
      </c>
      <c r="E12" s="42"/>
      <c r="F12" s="43">
        <v>1300</v>
      </c>
      <c r="G12" s="13" t="s">
        <v>19</v>
      </c>
      <c r="H12" s="14" t="s">
        <v>20</v>
      </c>
    </row>
    <row r="13" spans="1:10" ht="20.100000000000001" customHeight="1" thickBot="1" x14ac:dyDescent="0.35">
      <c r="B13" s="44"/>
      <c r="C13" s="45" t="s">
        <v>21</v>
      </c>
      <c r="D13" s="46">
        <f>SUM(D8:D12)</f>
        <v>24900</v>
      </c>
      <c r="E13" s="47"/>
      <c r="F13" s="48"/>
      <c r="G13" s="49"/>
      <c r="H13" s="50"/>
    </row>
    <row r="14" spans="1:10" ht="5.25" customHeight="1" x14ac:dyDescent="0.3"/>
  </sheetData>
  <mergeCells count="5">
    <mergeCell ref="B6:B7"/>
    <mergeCell ref="C6:C7"/>
    <mergeCell ref="D6:D7"/>
    <mergeCell ref="E6:F7"/>
    <mergeCell ref="G6:H6"/>
  </mergeCells>
  <pageMargins left="0.98425196850393704" right="0.23622047244094491" top="0.98425196850393704" bottom="0.27559055118110237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RESUMEN JULIO-SEPT.2017 GG-2</vt:lpstr>
      <vt:lpstr>RESUMEN JULIO-SEPT.2017 GG 1</vt:lpstr>
      <vt:lpstr>Hoja2</vt:lpstr>
      <vt:lpstr>'RESUMEN JULIO-SEPT.2017 GG 1'!Área_de_impresión</vt:lpstr>
      <vt:lpstr>'RESUMEN JULIO-SEPT.2017 GG-2'!Área_de_impresión</vt:lpstr>
      <vt:lpstr>'RESUMEN JULIO-SEPT.2017 GG 1'!Títulos_a_imprimir</vt:lpstr>
      <vt:lpstr>'RESUMEN JULIO-SEPT.2017 GG-2'!Títulos_a_imprimir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Sussethy Yasmin Gamez Leon</dc:creator>
  <cp:lastModifiedBy>Sussethy Yasmin Gamez Leon</cp:lastModifiedBy>
  <dcterms:created xsi:type="dcterms:W3CDTF">2019-10-03T14:40:27Z</dcterms:created>
  <dcterms:modified xsi:type="dcterms:W3CDTF">2019-10-03T14:45:27Z</dcterms:modified>
</cp:coreProperties>
</file>