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105" windowWidth="21315" windowHeight="9975" tabRatio="921"/>
  </bookViews>
  <sheets>
    <sheet name="OCT.-DIC.14" sheetId="5" r:id="rId1"/>
    <sheet name="JULIO-SEPT.14" sheetId="6" r:id="rId2"/>
    <sheet name="ABRIL-JUNIO.14" sheetId="7" r:id="rId3"/>
    <sheet name="ENERO-MARZO.14" sheetId="8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 localSheetId="2">#REF!</definedName>
    <definedName name="_AFP101" localSheetId="3">#REF!</definedName>
    <definedName name="_AFP101" localSheetId="1">#REF!</definedName>
    <definedName name="_AFP101" localSheetId="0">#REF!</definedName>
    <definedName name="_AFP101">#REF!</definedName>
    <definedName name="_AFP102" localSheetId="2">#REF!</definedName>
    <definedName name="_AFP102" localSheetId="3">#REF!</definedName>
    <definedName name="_AFP102" localSheetId="1">#REF!</definedName>
    <definedName name="_AFP102" localSheetId="0">#REF!</definedName>
    <definedName name="_AFP102">#REF!</definedName>
    <definedName name="_AFP103" localSheetId="2">#REF!</definedName>
    <definedName name="_AFP103" localSheetId="3">#REF!</definedName>
    <definedName name="_AFP103" localSheetId="1">#REF!</definedName>
    <definedName name="_AFP103" localSheetId="0">#REF!</definedName>
    <definedName name="_AFP103">#REF!</definedName>
    <definedName name="_AFP401" localSheetId="2">#REF!</definedName>
    <definedName name="_AFP401" localSheetId="3">#REF!</definedName>
    <definedName name="_AFP401" localSheetId="1">#REF!</definedName>
    <definedName name="_AFP401" localSheetId="0">#REF!</definedName>
    <definedName name="_AFP401">#REF!</definedName>
    <definedName name="_ag01" localSheetId="2">[5]ttl!#REF!</definedName>
    <definedName name="_ag01" localSheetId="3">[5]ttl!#REF!</definedName>
    <definedName name="_ag01" localSheetId="1">[5]ttl!#REF!</definedName>
    <definedName name="_ag01" localSheetId="0">[5]ttl!#REF!</definedName>
    <definedName name="_ag01">[1]ttl!#REF!</definedName>
    <definedName name="_ag02" localSheetId="2">[5]ttl!#REF!</definedName>
    <definedName name="_ag02" localSheetId="3">[5]ttl!#REF!</definedName>
    <definedName name="_ag02" localSheetId="1">[5]ttl!#REF!</definedName>
    <definedName name="_ag02" localSheetId="0">[5]ttl!#REF!</definedName>
    <definedName name="_ag02">[1]ttl!#REF!</definedName>
    <definedName name="_ag03" localSheetId="2">[5]ttl!#REF!</definedName>
    <definedName name="_ag03" localSheetId="3">[5]ttl!#REF!</definedName>
    <definedName name="_ag03" localSheetId="1">[5]ttl!#REF!</definedName>
    <definedName name="_ag03" localSheetId="0">[5]ttl!#REF!</definedName>
    <definedName name="_ag03">[1]ttl!#REF!</definedName>
    <definedName name="_ag0401" localSheetId="2">[5]ttl!#REF!</definedName>
    <definedName name="_ag0401" localSheetId="3">[5]ttl!#REF!</definedName>
    <definedName name="_ag0401" localSheetId="1">[5]ttl!#REF!</definedName>
    <definedName name="_ag0401" localSheetId="0">[5]ttl!#REF!</definedName>
    <definedName name="_ag0401">[1]ttl!#REF!</definedName>
    <definedName name="_sal0101" localSheetId="2">[2]ttl!#REF!</definedName>
    <definedName name="_sal0101" localSheetId="3">[2]ttl!#REF!</definedName>
    <definedName name="_sal0101" localSheetId="1">[2]ttl!#REF!</definedName>
    <definedName name="_sal0101" localSheetId="0">[2]ttl!#REF!</definedName>
    <definedName name="_sal0101">[2]ttl!#REF!</definedName>
    <definedName name="_sal0102" localSheetId="2">[2]ttl!#REF!</definedName>
    <definedName name="_sal0102" localSheetId="3">[2]ttl!#REF!</definedName>
    <definedName name="_sal0102" localSheetId="1">[2]ttl!#REF!</definedName>
    <definedName name="_sal0102" localSheetId="0">[2]ttl!#REF!</definedName>
    <definedName name="_sal0102">[2]ttl!#REF!</definedName>
    <definedName name="_sal0103" localSheetId="2">[2]ttl!#REF!</definedName>
    <definedName name="_sal0103" localSheetId="3">[2]ttl!#REF!</definedName>
    <definedName name="_sal0103" localSheetId="1">[2]ttl!#REF!</definedName>
    <definedName name="_sal0103" localSheetId="0">[2]ttl!#REF!</definedName>
    <definedName name="_sal0103">[2]ttl!#REF!</definedName>
    <definedName name="_SAL013" localSheetId="2">[3]cc!#REF!</definedName>
    <definedName name="_SAL013" localSheetId="3">[3]cc!#REF!</definedName>
    <definedName name="_SAL013" localSheetId="1">[3]cc!#REF!</definedName>
    <definedName name="_SAL013" localSheetId="0">[3]cc!#REF!</definedName>
    <definedName name="_SAL013">[3]cc!#REF!</definedName>
    <definedName name="_SAL0301" localSheetId="2">[6]cc!#REF!</definedName>
    <definedName name="_SAL0301" localSheetId="3">[6]cc!#REF!</definedName>
    <definedName name="_SAL0301" localSheetId="1">[6]cc!#REF!</definedName>
    <definedName name="_SAL0301" localSheetId="0">[6]cc!#REF!</definedName>
    <definedName name="_SAL0301">[4]cc!#REF!</definedName>
    <definedName name="_SAL031" localSheetId="2">[3]cc!#REF!</definedName>
    <definedName name="_SAL031" localSheetId="3">[3]cc!#REF!</definedName>
    <definedName name="_SAL031" localSheetId="1">[3]cc!#REF!</definedName>
    <definedName name="_SAL031" localSheetId="0">[3]cc!#REF!</definedName>
    <definedName name="_SAL031">[3]cc!#REF!</definedName>
    <definedName name="_sal0401" localSheetId="2">[2]ttl!#REF!</definedName>
    <definedName name="_sal0401" localSheetId="3">[2]ttl!#REF!</definedName>
    <definedName name="_sal0401" localSheetId="1">[2]ttl!#REF!</definedName>
    <definedName name="_sal0401" localSheetId="0">[2]ttl!#REF!</definedName>
    <definedName name="_sal0401">[2]ttl!#REF!</definedName>
    <definedName name="A">#N/A</definedName>
    <definedName name="agui0101" localSheetId="2">[2]ttl!#REF!</definedName>
    <definedName name="agui0101" localSheetId="3">[2]ttl!#REF!</definedName>
    <definedName name="agui0101" localSheetId="1">[2]ttl!#REF!</definedName>
    <definedName name="agui0101" localSheetId="0">[2]ttl!#REF!</definedName>
    <definedName name="agui0101">[2]ttl!#REF!</definedName>
    <definedName name="agui0102" localSheetId="2">[2]ttl!#REF!</definedName>
    <definedName name="agui0102" localSheetId="3">[2]ttl!#REF!</definedName>
    <definedName name="agui0102" localSheetId="1">[2]ttl!#REF!</definedName>
    <definedName name="agui0102" localSheetId="0">[2]ttl!#REF!</definedName>
    <definedName name="agui0102">[2]ttl!#REF!</definedName>
    <definedName name="agui0103" localSheetId="2">[2]ttl!#REF!</definedName>
    <definedName name="agui0103" localSheetId="3">[2]ttl!#REF!</definedName>
    <definedName name="agui0103" localSheetId="1">[2]ttl!#REF!</definedName>
    <definedName name="agui0103" localSheetId="0">[2]ttl!#REF!</definedName>
    <definedName name="agui0103">[2]ttl!#REF!</definedName>
    <definedName name="agui0401" localSheetId="2">[2]ttl!#REF!</definedName>
    <definedName name="agui0401" localSheetId="3">[2]ttl!#REF!</definedName>
    <definedName name="agui0401" localSheetId="1">[2]ttl!#REF!</definedName>
    <definedName name="agui0401" localSheetId="0">[2]ttl!#REF!</definedName>
    <definedName name="agui0401">[2]ttl!#REF!</definedName>
    <definedName name="aguinaldo0101" localSheetId="2">#REF!</definedName>
    <definedName name="aguinaldo0101" localSheetId="3">#REF!</definedName>
    <definedName name="aguinaldo0101" localSheetId="1">#REF!</definedName>
    <definedName name="aguinaldo0101" localSheetId="0">#REF!</definedName>
    <definedName name="aguinaldo0101">#REF!</definedName>
    <definedName name="_xlnm.Print_Area" localSheetId="2">'ABRIL-JUNIO.14'!$A$1:$F$23</definedName>
    <definedName name="_xlnm.Print_Area" localSheetId="3">'ENERO-MARZO.14'!$A$1:$F$27</definedName>
    <definedName name="_xlnm.Print_Area" localSheetId="1">'JULIO-SEPT.14'!$A$1:$F$27</definedName>
    <definedName name="_xlnm.Print_Area" localSheetId="0">'OCT.-DIC.14'!$A$1:$F$25</definedName>
    <definedName name="B">#N/A</definedName>
    <definedName name="BASE" localSheetId="2">[7]BASE!$A:$IV</definedName>
    <definedName name="BASE" localSheetId="3">[7]BASE!$A:$IV</definedName>
    <definedName name="BASE" localSheetId="1">[7]BASE!$A:$IV</definedName>
    <definedName name="BASE" localSheetId="0">[7]BASE!$A:$IV</definedName>
    <definedName name="BASE">[8]BASE!$1:$1048576</definedName>
    <definedName name="BASE_C" localSheetId="2">#REF!</definedName>
    <definedName name="BASE_C" localSheetId="3">#REF!</definedName>
    <definedName name="BASE_C" localSheetId="1">#REF!</definedName>
    <definedName name="BASE_C" localSheetId="0">#REF!</definedName>
    <definedName name="BASE_C">#REF!</definedName>
    <definedName name="BASE_RENUNCIA" localSheetId="2">#REF!</definedName>
    <definedName name="BASE_RENUNCIA" localSheetId="3">#REF!</definedName>
    <definedName name="BASE_RENUNCIA" localSheetId="1">#REF!</definedName>
    <definedName name="BASE_RENUNCIA" localSheetId="0">#REF!</definedName>
    <definedName name="BASE_RENUNCIA">#REF!</definedName>
    <definedName name="BASE01FEB2001" localSheetId="2">#REF!</definedName>
    <definedName name="BASE01FEB2001" localSheetId="3">#REF!</definedName>
    <definedName name="BASE01FEB2001" localSheetId="1">#REF!</definedName>
    <definedName name="BASE01FEB2001" localSheetId="0">#REF!</definedName>
    <definedName name="BASE01FEB2001">#REF!</definedName>
    <definedName name="BASE2" localSheetId="2">#REF!</definedName>
    <definedName name="BASE2" localSheetId="3">#REF!</definedName>
    <definedName name="BASE2" localSheetId="1">#REF!</definedName>
    <definedName name="BASE2" localSheetId="0">#REF!</definedName>
    <definedName name="BASE2">#REF!</definedName>
    <definedName name="BASE2000" localSheetId="2">#REF!</definedName>
    <definedName name="BASE2000" localSheetId="3">#REF!</definedName>
    <definedName name="BASE2000" localSheetId="1">#REF!</definedName>
    <definedName name="BASE2000" localSheetId="0">#REF!</definedName>
    <definedName name="BASE2000">#REF!</definedName>
    <definedName name="BASE2002" localSheetId="2">#REF!</definedName>
    <definedName name="BASE2002" localSheetId="3">#REF!</definedName>
    <definedName name="BASE2002" localSheetId="1">#REF!</definedName>
    <definedName name="BASE2002" localSheetId="0">#REF!</definedName>
    <definedName name="BASE2002">#REF!</definedName>
    <definedName name="C_">#N/A</definedName>
    <definedName name="ca" localSheetId="2">[9]colo!#REF!</definedName>
    <definedName name="ca" localSheetId="3">[9]colo!#REF!</definedName>
    <definedName name="ca" localSheetId="1">[9]colo!#REF!</definedName>
    <definedName name="ca" localSheetId="0">[9]colo!#REF!</definedName>
    <definedName name="ca">[10]colo!#REF!</definedName>
    <definedName name="cct" localSheetId="2">[9]colo!#REF!</definedName>
    <definedName name="cct" localSheetId="3">[9]colo!#REF!</definedName>
    <definedName name="cct" localSheetId="1">[9]colo!#REF!</definedName>
    <definedName name="cct" localSheetId="0">[9]colo!#REF!</definedName>
    <definedName name="cct">[10]colo!#REF!</definedName>
    <definedName name="colag" localSheetId="2">[5]colo!$O$8</definedName>
    <definedName name="colag" localSheetId="3">[5]colo!$O$8</definedName>
    <definedName name="colag" localSheetId="1">[5]colo!$O$8</definedName>
    <definedName name="colag" localSheetId="0">[5]colo!$O$8</definedName>
    <definedName name="colag">[1]colo!$O$8</definedName>
    <definedName name="colagu" localSheetId="2">[5]colo!#REF!</definedName>
    <definedName name="colagu" localSheetId="3">[5]colo!#REF!</definedName>
    <definedName name="colagu" localSheetId="1">[5]colo!#REF!</definedName>
    <definedName name="colagu" localSheetId="0">[5]colo!#REF!</definedName>
    <definedName name="colagu">[1]colo!#REF!</definedName>
    <definedName name="colind" localSheetId="2">[5]colo!#REF!</definedName>
    <definedName name="colind" localSheetId="3">[5]colo!#REF!</definedName>
    <definedName name="colind" localSheetId="1">[5]colo!#REF!</definedName>
    <definedName name="colind" localSheetId="0">[5]colo!#REF!</definedName>
    <definedName name="colind">[1]colo!#REF!</definedName>
    <definedName name="colindem" localSheetId="2">[5]colo!$P$8</definedName>
    <definedName name="colindem" localSheetId="3">[5]colo!$P$8</definedName>
    <definedName name="colindem" localSheetId="1">[5]colo!$P$8</definedName>
    <definedName name="colindem" localSheetId="0">[5]colo!$P$8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2">[2]colo!#REF!</definedName>
    <definedName name="coloagui" localSheetId="3">[2]colo!#REF!</definedName>
    <definedName name="coloagui" localSheetId="1">[2]colo!#REF!</definedName>
    <definedName name="coloagui" localSheetId="0">[2]colo!#REF!</definedName>
    <definedName name="coloagui">[2]colo!#REF!</definedName>
    <definedName name="coloindem" localSheetId="2">[2]colo!#REF!</definedName>
    <definedName name="coloindem" localSheetId="3">[2]colo!#REF!</definedName>
    <definedName name="coloindem" localSheetId="1">[2]colo!#REF!</definedName>
    <definedName name="coloindem" localSheetId="0">[2]colo!#REF!</definedName>
    <definedName name="coloindem">[2]colo!#REF!</definedName>
    <definedName name="colosal" localSheetId="2">[2]colo!#REF!</definedName>
    <definedName name="colosal" localSheetId="3">[2]colo!#REF!</definedName>
    <definedName name="colosal" localSheetId="1">[2]colo!#REF!</definedName>
    <definedName name="colosal" localSheetId="0">[2]colo!#REF!</definedName>
    <definedName name="colosal">[2]colo!#REF!</definedName>
    <definedName name="colosobre" localSheetId="2">[2]colo!#REF!</definedName>
    <definedName name="colosobre" localSheetId="3">[2]colo!#REF!</definedName>
    <definedName name="colosobre" localSheetId="1">[2]colo!#REF!</definedName>
    <definedName name="colosobre" localSheetId="0">[2]colo!#REF!</definedName>
    <definedName name="colosobre">[2]colo!#REF!</definedName>
    <definedName name="COLOTOTAL" localSheetId="2">[2]colo!#REF!</definedName>
    <definedName name="COLOTOTAL" localSheetId="3">[2]colo!#REF!</definedName>
    <definedName name="COLOTOTAL" localSheetId="1">[2]colo!#REF!</definedName>
    <definedName name="COLOTOTAL" localSheetId="0">[2]colo!#REF!</definedName>
    <definedName name="COLOTOTAL">[2]colo!#REF!</definedName>
    <definedName name="colsal" localSheetId="2">[5]colo!$K$8</definedName>
    <definedName name="colsal" localSheetId="3">[5]colo!$K$8</definedName>
    <definedName name="colsal" localSheetId="1">[5]colo!$K$8</definedName>
    <definedName name="colsal" localSheetId="0">[5]colo!$K$8</definedName>
    <definedName name="colsal">[1]colo!$K$8</definedName>
    <definedName name="colsala" localSheetId="2">[5]colo!#REF!</definedName>
    <definedName name="colsala" localSheetId="3">[5]colo!#REF!</definedName>
    <definedName name="colsala" localSheetId="1">[5]colo!#REF!</definedName>
    <definedName name="colsala" localSheetId="0">[5]colo!#REF!</definedName>
    <definedName name="colsala">[1]colo!#REF!</definedName>
    <definedName name="colsobr" localSheetId="2">[5]colo!$N$8</definedName>
    <definedName name="colsobr" localSheetId="3">[5]colo!$N$8</definedName>
    <definedName name="colsobr" localSheetId="1">[5]colo!$N$8</definedName>
    <definedName name="colsobr" localSheetId="0">[5]colo!$N$8</definedName>
    <definedName name="colsobr">[1]colo!$N$8</definedName>
    <definedName name="colsobre" localSheetId="2">[5]colo!#REF!</definedName>
    <definedName name="colsobre" localSheetId="3">[5]colo!#REF!</definedName>
    <definedName name="colsobre" localSheetId="1">[5]colo!#REF!</definedName>
    <definedName name="colsobre" localSheetId="0">[5]colo!#REF!</definedName>
    <definedName name="colsobre">[1]colo!#REF!</definedName>
    <definedName name="colttl" localSheetId="2">[5]colo!#REF!</definedName>
    <definedName name="colttl" localSheetId="3">[5]colo!#REF!</definedName>
    <definedName name="colttl" localSheetId="1">[5]colo!#REF!</definedName>
    <definedName name="colttl" localSheetId="0">[5]colo!#REF!</definedName>
    <definedName name="colttl">[1]colo!#REF!</definedName>
    <definedName name="cor" localSheetId="2">[5]colo!$K$9</definedName>
    <definedName name="cor" localSheetId="3">[5]colo!$K$9</definedName>
    <definedName name="cor" localSheetId="1">[5]colo!$K$9</definedName>
    <definedName name="cor" localSheetId="0">[5]colo!$K$9</definedName>
    <definedName name="cor">[1]colo!$K$9</definedName>
    <definedName name="cortador">[2]colo!$K$9</definedName>
    <definedName name="cortadoress">[2]colo!$K$9</definedName>
    <definedName name="cs" localSheetId="2">[9]colo!#REF!</definedName>
    <definedName name="cs" localSheetId="3">[9]colo!#REF!</definedName>
    <definedName name="cs" localSheetId="1">[9]colo!#REF!</definedName>
    <definedName name="cs" localSheetId="0">[9]colo!#REF!</definedName>
    <definedName name="cs">[10]colo!#REF!</definedName>
    <definedName name="ct" localSheetId="2">[9]colo!#REF!</definedName>
    <definedName name="ct" localSheetId="3">[9]colo!#REF!</definedName>
    <definedName name="ct" localSheetId="1">[9]colo!#REF!</definedName>
    <definedName name="ct" localSheetId="0">[9]colo!#REF!</definedName>
    <definedName name="ct">[10]colo!#REF!</definedName>
    <definedName name="datos2001" localSheetId="2">#REF!</definedName>
    <definedName name="datos2001" localSheetId="3">#REF!</definedName>
    <definedName name="datos2001" localSheetId="1">#REF!</definedName>
    <definedName name="datos2001" localSheetId="0">#REF!</definedName>
    <definedName name="datos2001">#REF!</definedName>
    <definedName name="EJECUTIVO_ACTUAL" localSheetId="2">#REF!</definedName>
    <definedName name="EJECUTIVO_ACTUAL" localSheetId="3">#REF!</definedName>
    <definedName name="EJECUTIVO_ACTUAL" localSheetId="1">#REF!</definedName>
    <definedName name="EJECUTIVO_ACTUAL" localSheetId="0">#REF!</definedName>
    <definedName name="EJECUTIVO_ACTUAL">#REF!</definedName>
    <definedName name="EJECUTIVO_PROYECTADO" localSheetId="2">#REF!</definedName>
    <definedName name="EJECUTIVO_PROYECTADO" localSheetId="3">#REF!</definedName>
    <definedName name="EJECUTIVO_PROYECTADO" localSheetId="1">#REF!</definedName>
    <definedName name="EJECUTIVO_PROYECTADO" localSheetId="0">#REF!</definedName>
    <definedName name="EJECUTIVO_PROYECTADO">#REF!</definedName>
    <definedName name="extras_persona">[11]EXT!$C$29</definedName>
    <definedName name="extras0101" localSheetId="2">[2]ttl!#REF!</definedName>
    <definedName name="extras0101" localSheetId="3">[2]ttl!#REF!</definedName>
    <definedName name="extras0101" localSheetId="1">[2]ttl!#REF!</definedName>
    <definedName name="extras0101" localSheetId="0">[2]ttl!#REF!</definedName>
    <definedName name="extras0101">[2]ttl!#REF!</definedName>
    <definedName name="extras0102" localSheetId="2">[2]ttl!#REF!</definedName>
    <definedName name="extras0102" localSheetId="3">[2]ttl!#REF!</definedName>
    <definedName name="extras0102" localSheetId="1">[2]ttl!#REF!</definedName>
    <definedName name="extras0102" localSheetId="0">[2]ttl!#REF!</definedName>
    <definedName name="extras0102">[2]ttl!#REF!</definedName>
    <definedName name="extras0103" localSheetId="2">[2]ttl!#REF!</definedName>
    <definedName name="extras0103" localSheetId="3">[2]ttl!#REF!</definedName>
    <definedName name="extras0103" localSheetId="1">[2]ttl!#REF!</definedName>
    <definedName name="extras0103" localSheetId="0">[2]ttl!#REF!</definedName>
    <definedName name="extras0103">[2]ttl!#REF!</definedName>
    <definedName name="extras0401" localSheetId="2">[2]ttl!#REF!</definedName>
    <definedName name="extras0401" localSheetId="3">[2]ttl!#REF!</definedName>
    <definedName name="extras0401" localSheetId="1">[2]ttl!#REF!</definedName>
    <definedName name="extras0401" localSheetId="0">[2]ttl!#REF!</definedName>
    <definedName name="extras0401">[2]ttl!#REF!</definedName>
    <definedName name="HIGORE" localSheetId="2">#REF!</definedName>
    <definedName name="HIGORE" localSheetId="3">#REF!</definedName>
    <definedName name="HIGORE" localSheetId="1">#REF!</definedName>
    <definedName name="HIGORE" localSheetId="0">#REF!</definedName>
    <definedName name="HIGORE">#REF!</definedName>
    <definedName name="HOJA_DATOS" localSheetId="2">#REF!</definedName>
    <definedName name="HOJA_DATOS" localSheetId="3">#REF!</definedName>
    <definedName name="HOJA_DATOS" localSheetId="1">#REF!</definedName>
    <definedName name="HOJA_DATOS" localSheetId="0">#REF!</definedName>
    <definedName name="HOJA_DATOS">#REF!</definedName>
    <definedName name="indem0101" localSheetId="2">[2]ttl!#REF!</definedName>
    <definedName name="indem0101" localSheetId="3">[2]ttl!#REF!</definedName>
    <definedName name="indem0101" localSheetId="1">[2]ttl!#REF!</definedName>
    <definedName name="indem0101" localSheetId="0">[2]ttl!#REF!</definedName>
    <definedName name="indem0101">[2]ttl!#REF!</definedName>
    <definedName name="indem0102" localSheetId="2">[2]ttl!#REF!</definedName>
    <definedName name="indem0102" localSheetId="3">[2]ttl!#REF!</definedName>
    <definedName name="indem0102" localSheetId="1">[2]ttl!#REF!</definedName>
    <definedName name="indem0102" localSheetId="0">[2]ttl!#REF!</definedName>
    <definedName name="indem0102">[2]ttl!#REF!</definedName>
    <definedName name="indem0103" localSheetId="2">[2]ttl!#REF!</definedName>
    <definedName name="indem0103" localSheetId="3">[2]ttl!#REF!</definedName>
    <definedName name="indem0103" localSheetId="1">[2]ttl!#REF!</definedName>
    <definedName name="indem0103" localSheetId="0">[2]ttl!#REF!</definedName>
    <definedName name="indem0103">[2]ttl!#REF!</definedName>
    <definedName name="indem0401" localSheetId="2">[2]ttl!#REF!</definedName>
    <definedName name="indem0401" localSheetId="3">[2]ttl!#REF!</definedName>
    <definedName name="indem0401" localSheetId="1">[2]ttl!#REF!</definedName>
    <definedName name="indem0401" localSheetId="0">[2]ttl!#REF!</definedName>
    <definedName name="indem0401">[2]ttl!#REF!</definedName>
    <definedName name="INPEP101" localSheetId="2">#REF!</definedName>
    <definedName name="INPEP101" localSheetId="3">#REF!</definedName>
    <definedName name="INPEP101" localSheetId="1">#REF!</definedName>
    <definedName name="INPEP101" localSheetId="0">#REF!</definedName>
    <definedName name="INPEP101">#REF!</definedName>
    <definedName name="INPEP102" localSheetId="2">#REF!</definedName>
    <definedName name="INPEP102" localSheetId="3">#REF!</definedName>
    <definedName name="INPEP102" localSheetId="1">#REF!</definedName>
    <definedName name="INPEP102" localSheetId="0">#REF!</definedName>
    <definedName name="INPEP102">#REF!</definedName>
    <definedName name="INPEP103" localSheetId="2">#REF!</definedName>
    <definedName name="INPEP103" localSheetId="3">#REF!</definedName>
    <definedName name="INPEP103" localSheetId="1">#REF!</definedName>
    <definedName name="INPEP103" localSheetId="0">#REF!</definedName>
    <definedName name="INPEP103">#REF!</definedName>
    <definedName name="INPEP401" localSheetId="2">#REF!</definedName>
    <definedName name="INPEP401" localSheetId="3">#REF!</definedName>
    <definedName name="INPEP401" localSheetId="1">#REF!</definedName>
    <definedName name="INPEP401" localSheetId="0">#REF!</definedName>
    <definedName name="INPEP401">#REF!</definedName>
    <definedName name="INSA101" localSheetId="2">#REF!</definedName>
    <definedName name="INSA101" localSheetId="3">#REF!</definedName>
    <definedName name="INSA101" localSheetId="1">#REF!</definedName>
    <definedName name="INSA101" localSheetId="0">#REF!</definedName>
    <definedName name="INSA101">#REF!</definedName>
    <definedName name="INSA102" localSheetId="2">#REF!</definedName>
    <definedName name="INSA102" localSheetId="3">#REF!</definedName>
    <definedName name="INSA102" localSheetId="1">#REF!</definedName>
    <definedName name="INSA102" localSheetId="0">#REF!</definedName>
    <definedName name="INSA102">#REF!</definedName>
    <definedName name="INSA103" localSheetId="2">#REF!</definedName>
    <definedName name="INSA103" localSheetId="3">#REF!</definedName>
    <definedName name="INSA103" localSheetId="1">#REF!</definedName>
    <definedName name="INSA103" localSheetId="0">#REF!</definedName>
    <definedName name="INSA103">#REF!</definedName>
    <definedName name="INSA401" localSheetId="2">#REF!</definedName>
    <definedName name="INSA401" localSheetId="3">#REF!</definedName>
    <definedName name="INSA401" localSheetId="1">#REF!</definedName>
    <definedName name="INSA401" localSheetId="0">#REF!</definedName>
    <definedName name="INSA401">#REF!</definedName>
    <definedName name="ISSS101" localSheetId="2">#REF!</definedName>
    <definedName name="ISSS101" localSheetId="3">#REF!</definedName>
    <definedName name="ISSS101" localSheetId="1">#REF!</definedName>
    <definedName name="ISSS101" localSheetId="0">#REF!</definedName>
    <definedName name="ISSS101">#REF!</definedName>
    <definedName name="ISSS102" localSheetId="2">#REF!</definedName>
    <definedName name="ISSS102" localSheetId="3">#REF!</definedName>
    <definedName name="ISSS102" localSheetId="1">#REF!</definedName>
    <definedName name="ISSS102" localSheetId="0">#REF!</definedName>
    <definedName name="ISSS102">#REF!</definedName>
    <definedName name="ISSS103" localSheetId="2">#REF!</definedName>
    <definedName name="ISSS103" localSheetId="3">#REF!</definedName>
    <definedName name="ISSS103" localSheetId="1">#REF!</definedName>
    <definedName name="ISSS103" localSheetId="0">#REF!</definedName>
    <definedName name="ISSS103">#REF!</definedName>
    <definedName name="ISSS401" localSheetId="2">#REF!</definedName>
    <definedName name="ISSS401" localSheetId="3">#REF!</definedName>
    <definedName name="ISSS401" localSheetId="1">#REF!</definedName>
    <definedName name="ISSS401" localSheetId="0">#REF!</definedName>
    <definedName name="ISSS401">#REF!</definedName>
    <definedName name="J">#N/A</definedName>
    <definedName name="L_">#N/A</definedName>
    <definedName name="MANOLO" localSheetId="2">#REF!</definedName>
    <definedName name="MANOLO" localSheetId="3">#REF!</definedName>
    <definedName name="MANOLO" localSheetId="1">#REF!</definedName>
    <definedName name="MANOLO" localSheetId="0">#REF!</definedName>
    <definedName name="MANOLO">#REF!</definedName>
    <definedName name="MIGUEL1" localSheetId="2">#REF!</definedName>
    <definedName name="MIGUEL1" localSheetId="3">#REF!</definedName>
    <definedName name="MIGUEL1" localSheetId="1">#REF!</definedName>
    <definedName name="MIGUEL1" localSheetId="0">#REF!</definedName>
    <definedName name="MIGUEL1">#REF!</definedName>
    <definedName name="OPERATIVO_ACTUAL" localSheetId="2">#REF!</definedName>
    <definedName name="OPERATIVO_ACTUAL" localSheetId="3">#REF!</definedName>
    <definedName name="OPERATIVO_ACTUAL" localSheetId="1">#REF!</definedName>
    <definedName name="OPERATIVO_ACTUAL" localSheetId="0">#REF!</definedName>
    <definedName name="OPERATIVO_ACTUAL">#REF!</definedName>
    <definedName name="OPERATIVO_PROYECTADO" localSheetId="2">#REF!</definedName>
    <definedName name="OPERATIVO_PROYECTADO" localSheetId="3">#REF!</definedName>
    <definedName name="OPERATIVO_PROYECTADO" localSheetId="1">#REF!</definedName>
    <definedName name="OPERATIVO_PROYECTADO" localSheetId="0">#REF!</definedName>
    <definedName name="OPERATIVO_PROYECTADO">#REF!</definedName>
    <definedName name="patron0101" localSheetId="2">[2]ttl!#REF!</definedName>
    <definedName name="patron0101" localSheetId="3">[2]ttl!#REF!</definedName>
    <definedName name="patron0101" localSheetId="1">[2]ttl!#REF!</definedName>
    <definedName name="patron0101" localSheetId="0">[2]ttl!#REF!</definedName>
    <definedName name="patron0101">[2]ttl!#REF!</definedName>
    <definedName name="patron0102" localSheetId="2">[2]ttl!#REF!</definedName>
    <definedName name="patron0102" localSheetId="3">[2]ttl!#REF!</definedName>
    <definedName name="patron0102" localSheetId="1">[2]ttl!#REF!</definedName>
    <definedName name="patron0102" localSheetId="0">[2]ttl!#REF!</definedName>
    <definedName name="patron0102">[2]ttl!#REF!</definedName>
    <definedName name="patron0103" localSheetId="2">[2]ttl!#REF!</definedName>
    <definedName name="patron0103" localSheetId="3">[2]ttl!#REF!</definedName>
    <definedName name="patron0103" localSheetId="1">[2]ttl!#REF!</definedName>
    <definedName name="patron0103" localSheetId="0">[2]ttl!#REF!</definedName>
    <definedName name="patron0103">[2]ttl!#REF!</definedName>
    <definedName name="patron0401" localSheetId="2">[2]ttl!#REF!</definedName>
    <definedName name="patron0401" localSheetId="3">[2]ttl!#REF!</definedName>
    <definedName name="patron0401" localSheetId="1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2">#REF!</definedName>
    <definedName name="RENUNCIA" localSheetId="3">#REF!</definedName>
    <definedName name="RENUNCIA" localSheetId="1">#REF!</definedName>
    <definedName name="RENUNCIA" localSheetId="0">#REF!</definedName>
    <definedName name="RENUNCIA">#REF!</definedName>
    <definedName name="SALARIO" localSheetId="2">[6]cc!#REF!</definedName>
    <definedName name="SALARIO" localSheetId="3">[6]cc!#REF!</definedName>
    <definedName name="SALARIO" localSheetId="1">[6]cc!#REF!</definedName>
    <definedName name="SALARIO" localSheetId="0">[6]cc!#REF!</definedName>
    <definedName name="SALARIO">[4]cc!#REF!</definedName>
    <definedName name="SALARIO_0101" localSheetId="2">[11]cc!#REF!</definedName>
    <definedName name="SALARIO_0101" localSheetId="3">[11]cc!#REF!</definedName>
    <definedName name="SALARIO_0101" localSheetId="1">[11]cc!#REF!</definedName>
    <definedName name="SALARIO_0101" localSheetId="0">[11]cc!#REF!</definedName>
    <definedName name="SALARIO_0101">[11]cc!#REF!</definedName>
    <definedName name="SALARIO_0102" localSheetId="2">[11]cc!#REF!</definedName>
    <definedName name="SALARIO_0102" localSheetId="3">[11]cc!#REF!</definedName>
    <definedName name="SALARIO_0102" localSheetId="1">[11]cc!#REF!</definedName>
    <definedName name="SALARIO_0102" localSheetId="0">[11]cc!#REF!</definedName>
    <definedName name="SALARIO_0102">[11]cc!#REF!</definedName>
    <definedName name="SALARIO_0103" localSheetId="2">[11]cc!#REF!</definedName>
    <definedName name="SALARIO_0103" localSheetId="3">[11]cc!#REF!</definedName>
    <definedName name="SALARIO_0103" localSheetId="1">[11]cc!#REF!</definedName>
    <definedName name="SALARIO_0103" localSheetId="0">[11]cc!#REF!</definedName>
    <definedName name="SALARIO_0103">[11]cc!#REF!</definedName>
    <definedName name="SALARIO_0301" localSheetId="2">[11]cc!#REF!</definedName>
    <definedName name="SALARIO_0301" localSheetId="3">[11]cc!#REF!</definedName>
    <definedName name="SALARIO_0301" localSheetId="1">[11]cc!#REF!</definedName>
    <definedName name="SALARIO_0301" localSheetId="0">[11]cc!#REF!</definedName>
    <definedName name="SALARIO_0301">[11]cc!#REF!</definedName>
    <definedName name="salario0101" localSheetId="2">#REF!</definedName>
    <definedName name="salario0101" localSheetId="3">#REF!</definedName>
    <definedName name="salario0101" localSheetId="1">#REF!</definedName>
    <definedName name="salario0101" localSheetId="0">#REF!</definedName>
    <definedName name="salario0101">#REF!</definedName>
    <definedName name="salario0102" localSheetId="2">#REF!</definedName>
    <definedName name="salario0102" localSheetId="3">#REF!</definedName>
    <definedName name="salario0102" localSheetId="1">#REF!</definedName>
    <definedName name="salario0102" localSheetId="0">#REF!</definedName>
    <definedName name="salario0102">#REF!</definedName>
    <definedName name="salario0103" localSheetId="2">#REF!</definedName>
    <definedName name="salario0103" localSheetId="3">#REF!</definedName>
    <definedName name="salario0103" localSheetId="1">#REF!</definedName>
    <definedName name="salario0103" localSheetId="0">#REF!</definedName>
    <definedName name="salario0103">#REF!</definedName>
    <definedName name="salario0401" localSheetId="2">#REF!</definedName>
    <definedName name="salario0401" localSheetId="3">#REF!</definedName>
    <definedName name="salario0401" localSheetId="1">#REF!</definedName>
    <definedName name="salario0401" localSheetId="0">#REF!</definedName>
    <definedName name="salario0401">#REF!</definedName>
    <definedName name="salarios0401" localSheetId="2">#REF!</definedName>
    <definedName name="salarios0401" localSheetId="3">#REF!</definedName>
    <definedName name="salarios0401" localSheetId="1">#REF!</definedName>
    <definedName name="salarios0401" localSheetId="0">#REF!</definedName>
    <definedName name="salarios0401">#REF!</definedName>
    <definedName name="SLARIO" localSheetId="2">[6]cc!#REF!</definedName>
    <definedName name="SLARIO" localSheetId="3">[6]cc!#REF!</definedName>
    <definedName name="SLARIO" localSheetId="1">[6]cc!#REF!</definedName>
    <definedName name="SLARIO" localSheetId="0">[6]cc!#REF!</definedName>
    <definedName name="SLARIO">[4]cc!#REF!</definedName>
    <definedName name="sobre0101" localSheetId="2">[2]ttl!#REF!</definedName>
    <definedName name="sobre0101" localSheetId="3">[2]ttl!#REF!</definedName>
    <definedName name="sobre0101" localSheetId="1">[2]ttl!#REF!</definedName>
    <definedName name="sobre0101" localSheetId="0">[2]ttl!#REF!</definedName>
    <definedName name="sobre0101">[2]ttl!#REF!</definedName>
    <definedName name="sobre0102" localSheetId="2">[2]ttl!#REF!</definedName>
    <definedName name="sobre0102" localSheetId="3">[2]ttl!#REF!</definedName>
    <definedName name="sobre0102" localSheetId="1">[2]ttl!#REF!</definedName>
    <definedName name="sobre0102" localSheetId="0">[2]ttl!#REF!</definedName>
    <definedName name="sobre0102">[2]ttl!#REF!</definedName>
    <definedName name="sobre0103" localSheetId="2">[2]ttl!#REF!</definedName>
    <definedName name="sobre0103" localSheetId="3">[2]ttl!#REF!</definedName>
    <definedName name="sobre0103" localSheetId="1">[2]ttl!#REF!</definedName>
    <definedName name="sobre0103" localSheetId="0">[2]ttl!#REF!</definedName>
    <definedName name="sobre0103">[2]ttl!#REF!</definedName>
    <definedName name="sobre0401" localSheetId="2">[2]ttl!#REF!</definedName>
    <definedName name="sobre0401" localSheetId="3">[2]ttl!#REF!</definedName>
    <definedName name="sobre0401" localSheetId="1">[2]ttl!#REF!</definedName>
    <definedName name="sobre0401" localSheetId="0">[2]ttl!#REF!</definedName>
    <definedName name="sobre0401">[2]ttl!#REF!</definedName>
    <definedName name="sobresu0101" localSheetId="2">[2]ttl!#REF!</definedName>
    <definedName name="sobresu0101" localSheetId="3">[2]ttl!#REF!</definedName>
    <definedName name="sobresu0101" localSheetId="1">[2]ttl!#REF!</definedName>
    <definedName name="sobresu0101" localSheetId="0">[2]ttl!#REF!</definedName>
    <definedName name="sobresu0101">[2]ttl!#REF!</definedName>
    <definedName name="sobresueldo0101" localSheetId="2">#REF!</definedName>
    <definedName name="sobresueldo0101" localSheetId="3">#REF!</definedName>
    <definedName name="sobresueldo0101" localSheetId="1">#REF!</definedName>
    <definedName name="sobresueldo0101" localSheetId="0">#REF!</definedName>
    <definedName name="sobresueldo0101">#REF!</definedName>
    <definedName name="sobresueldo0102" localSheetId="2">#REF!</definedName>
    <definedName name="sobresueldo0102" localSheetId="3">#REF!</definedName>
    <definedName name="sobresueldo0102" localSheetId="1">#REF!</definedName>
    <definedName name="sobresueldo0102" localSheetId="0">#REF!</definedName>
    <definedName name="sobresueldo0102">#REF!</definedName>
    <definedName name="sobresueldo0103" localSheetId="2">#REF!</definedName>
    <definedName name="sobresueldo0103" localSheetId="3">#REF!</definedName>
    <definedName name="sobresueldo0103" localSheetId="1">#REF!</definedName>
    <definedName name="sobresueldo0103" localSheetId="0">#REF!</definedName>
    <definedName name="sobresueldo0103">#REF!</definedName>
    <definedName name="sobresueldo0401" localSheetId="2">#REF!</definedName>
    <definedName name="sobresueldo0401" localSheetId="3">#REF!</definedName>
    <definedName name="sobresueldo0401" localSheetId="1">#REF!</definedName>
    <definedName name="sobresueldo0401" localSheetId="0">#REF!</definedName>
    <definedName name="sobresueldo0401">#REF!</definedName>
  </definedNames>
  <calcPr calcId="144525"/>
</workbook>
</file>

<file path=xl/calcChain.xml><?xml version="1.0" encoding="utf-8"?>
<calcChain xmlns="http://schemas.openxmlformats.org/spreadsheetml/2006/main">
  <c r="E7" i="8" l="1"/>
  <c r="F7" i="8"/>
  <c r="E8" i="8"/>
  <c r="F8" i="8"/>
  <c r="E9" i="8"/>
  <c r="F9" i="8"/>
  <c r="E10" i="8"/>
  <c r="F10" i="8"/>
  <c r="E11" i="8"/>
  <c r="F11" i="8"/>
  <c r="E12" i="8"/>
  <c r="F12" i="8"/>
  <c r="F13" i="8"/>
  <c r="C14" i="8"/>
  <c r="D14" i="8"/>
  <c r="E14" i="8"/>
  <c r="F14" i="8"/>
  <c r="E16" i="8"/>
  <c r="F16" i="8"/>
  <c r="E17" i="8"/>
  <c r="F17" i="8"/>
  <c r="E18" i="8"/>
  <c r="F18" i="8"/>
  <c r="E19" i="8"/>
  <c r="F19" i="8"/>
  <c r="E20" i="8"/>
  <c r="F20" i="8"/>
  <c r="E21" i="8"/>
  <c r="F21" i="8"/>
  <c r="E22" i="8"/>
  <c r="F22" i="8"/>
  <c r="C23" i="8"/>
  <c r="D23" i="8"/>
  <c r="E23" i="8"/>
  <c r="F23" i="8"/>
  <c r="E7" i="7"/>
  <c r="F7" i="7"/>
  <c r="E8" i="7"/>
  <c r="F8" i="7"/>
  <c r="E9" i="7"/>
  <c r="F9" i="7"/>
  <c r="E10" i="7"/>
  <c r="F10" i="7"/>
  <c r="E11" i="7"/>
  <c r="F11" i="7"/>
  <c r="F12" i="7"/>
  <c r="F13" i="7"/>
  <c r="C14" i="7"/>
  <c r="D14" i="7"/>
  <c r="E14" i="7"/>
  <c r="F14" i="7"/>
  <c r="E16" i="7"/>
  <c r="F16" i="7"/>
  <c r="E17" i="7"/>
  <c r="F17" i="7"/>
  <c r="E18" i="7"/>
  <c r="F18" i="7"/>
  <c r="E19" i="7"/>
  <c r="F19" i="7"/>
  <c r="E20" i="7"/>
  <c r="F20" i="7"/>
  <c r="E21" i="7"/>
  <c r="F21" i="7"/>
  <c r="E22" i="7"/>
  <c r="F22" i="7"/>
  <c r="C23" i="7"/>
  <c r="D23" i="7"/>
  <c r="E23" i="7"/>
  <c r="F23" i="7"/>
  <c r="E7" i="6"/>
  <c r="F7" i="6"/>
  <c r="E8" i="6"/>
  <c r="F8" i="6"/>
  <c r="E9" i="6"/>
  <c r="F9" i="6"/>
  <c r="E10" i="6"/>
  <c r="F10" i="6"/>
  <c r="E11" i="6"/>
  <c r="F11" i="6"/>
  <c r="E12" i="6"/>
  <c r="F12" i="6"/>
  <c r="F13" i="6"/>
  <c r="C14" i="6"/>
  <c r="D14" i="6"/>
  <c r="E14" i="6"/>
  <c r="F14" i="6"/>
  <c r="E16" i="6"/>
  <c r="F16" i="6"/>
  <c r="E17" i="6"/>
  <c r="F17" i="6"/>
  <c r="E18" i="6"/>
  <c r="F18" i="6"/>
  <c r="E19" i="6"/>
  <c r="F19" i="6"/>
  <c r="E20" i="6"/>
  <c r="F20" i="6"/>
  <c r="E21" i="6"/>
  <c r="F21" i="6"/>
  <c r="E22" i="6"/>
  <c r="F22" i="6"/>
  <c r="C23" i="6"/>
  <c r="D23" i="6"/>
  <c r="E23" i="6"/>
  <c r="F23" i="6"/>
  <c r="E7" i="5"/>
  <c r="F7" i="5"/>
  <c r="E8" i="5"/>
  <c r="F8" i="5"/>
  <c r="E9" i="5"/>
  <c r="F9" i="5"/>
  <c r="E10" i="5"/>
  <c r="F10" i="5"/>
  <c r="E11" i="5"/>
  <c r="F11" i="5"/>
  <c r="E12" i="5"/>
  <c r="F12" i="5"/>
  <c r="F13" i="5"/>
  <c r="C14" i="5"/>
  <c r="D14" i="5"/>
  <c r="E14" i="5"/>
  <c r="F14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C23" i="5"/>
  <c r="D23" i="5"/>
  <c r="E23" i="5"/>
  <c r="F23" i="5"/>
</calcChain>
</file>

<file path=xl/sharedStrings.xml><?xml version="1.0" encoding="utf-8"?>
<sst xmlns="http://schemas.openxmlformats.org/spreadsheetml/2006/main" count="105" uniqueCount="37">
  <si>
    <t>INGRESOS FINANCIEROS Y OTROS</t>
  </si>
  <si>
    <t>VENTA DE ACTIVOS FIJOS</t>
  </si>
  <si>
    <t>ENDEUDAMIENTO PUBLICO</t>
  </si>
  <si>
    <t>FONDO SOCIAL PARA LA VIVIENDA</t>
  </si>
  <si>
    <t>INVERSIONES EN ACTIVOS FIJOS</t>
  </si>
  <si>
    <t>REMUNERACIONES</t>
  </si>
  <si>
    <t>TOTAL EGRESOS</t>
  </si>
  <si>
    <t>AMORTIZ. ENDEUD. PUBLICO</t>
  </si>
  <si>
    <t xml:space="preserve">INVERSIONES FINANCIERAS </t>
  </si>
  <si>
    <t>TRANSFERENCIA CORRIENTES</t>
  </si>
  <si>
    <t>GASTOS FINANC, Y OTROS</t>
  </si>
  <si>
    <t>ADQUIS. DE BIENES Y SERVICIOS</t>
  </si>
  <si>
    <t>EGRESOS</t>
  </si>
  <si>
    <t>TOTAL INGRESOS</t>
  </si>
  <si>
    <t>-</t>
  </si>
  <si>
    <t>SALDOS DE AÑOS ANTERIORES</t>
  </si>
  <si>
    <t>REC. INVERSIONES FINANCIERAS</t>
  </si>
  <si>
    <t>VENTA DE BIENES Y SERVICIOS</t>
  </si>
  <si>
    <t>INGRESOS</t>
  </si>
  <si>
    <t>% (EJECUTADO / PRESUPUESTO ) ESTIMADO</t>
  </si>
  <si>
    <t>(MONTO EN US$)</t>
  </si>
  <si>
    <t>EJECUCIÓN PRESUPUESTARIA DE ENERO A  MARZO  2014</t>
  </si>
  <si>
    <t>PRESUPUESTO ESTIMADO DE ENERO A  MARZO  2014</t>
  </si>
  <si>
    <t>EJECUTADO DE ENERO A  MARZO  2014</t>
  </si>
  <si>
    <t>EJECUCIÓN PRESUPUESTARIA DE ABRIL A JUNIO  2014</t>
  </si>
  <si>
    <t>PRESUPUESTO ESTIMADO DE ABRIL A JUNIO  2014</t>
  </si>
  <si>
    <t>EJECUTADO DE ABRIL A JUNIO  2014</t>
  </si>
  <si>
    <t>SALDO PRESUPUESTO DE ABRIL A JUNIO  2014</t>
  </si>
  <si>
    <t>EJECUCIÓN PRESUPUESTARIA DE JULIO A SEPTIEMBRE  2014</t>
  </si>
  <si>
    <t>PRESUPUESTO ESTIMADO DE JULIO A SEPTIEMBRE  2014</t>
  </si>
  <si>
    <t>EJECUTADO DE JULIO A SEPTIEMBRE 2014</t>
  </si>
  <si>
    <t>SALDO PRESUPUESTO DE JULIO A SEPTIEMBRE  2014</t>
  </si>
  <si>
    <t>EJECUCIÓN PRESUPUESTARIA DE OCTUBRE A DICIEMBRE  2014</t>
  </si>
  <si>
    <t>PRESUPUESTO ESTIMADO DE OCTUBRE A DICIEMBRE  2014</t>
  </si>
  <si>
    <t>EJECUTADO DE OCTUBRE A DICIEMBRE 2014</t>
  </si>
  <si>
    <t>SALDO PRESUPUESTO DE OCTUBRE A DICIEMBRE  2014</t>
  </si>
  <si>
    <t>SALDO PRESUPUESTO DE ENERO A  MARZO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</si>
</sst>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8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7">
    <xf numFmtId="0" fontId="0" fillId="0" borderId="0" xfId="0"/>
    <xf numFmtId="0" fontId="18" fillId="0" borderId="0" xfId="43"/>
    <xf numFmtId="4" fontId="19" fillId="0" borderId="10" xfId="44" applyNumberFormat="1" applyFont="1" applyFill="1" applyBorder="1" applyAlignment="1">
      <alignment vertical="center"/>
    </xf>
    <xf numFmtId="10" fontId="19" fillId="0" borderId="11" xfId="45" applyNumberFormat="1" applyFont="1" applyFill="1" applyBorder="1" applyAlignment="1">
      <alignment horizontal="center" vertical="center"/>
    </xf>
    <xf numFmtId="4" fontId="19" fillId="33" borderId="11" xfId="44" applyNumberFormat="1" applyFont="1" applyFill="1" applyBorder="1" applyAlignment="1">
      <alignment vertical="center"/>
    </xf>
    <xf numFmtId="4" fontId="19" fillId="0" borderId="11" xfId="44" applyNumberFormat="1" applyFont="1" applyFill="1" applyBorder="1" applyAlignment="1">
      <alignment vertical="center"/>
    </xf>
    <xf numFmtId="0" fontId="19" fillId="0" borderId="12" xfId="43" applyFont="1" applyFill="1" applyBorder="1" applyAlignment="1">
      <alignment vertical="center"/>
    </xf>
    <xf numFmtId="43" fontId="20" fillId="0" borderId="13" xfId="44" applyNumberFormat="1" applyFont="1" applyFill="1" applyBorder="1" applyAlignment="1">
      <alignment vertical="center"/>
    </xf>
    <xf numFmtId="10" fontId="20" fillId="0" borderId="14" xfId="45" applyNumberFormat="1" applyFont="1" applyFill="1" applyBorder="1" applyAlignment="1">
      <alignment horizontal="center" vertical="center"/>
    </xf>
    <xf numFmtId="4" fontId="20" fillId="0" borderId="14" xfId="44" applyNumberFormat="1" applyFont="1" applyFill="1" applyBorder="1" applyAlignment="1">
      <alignment vertical="center"/>
    </xf>
    <xf numFmtId="0" fontId="20" fillId="0" borderId="15" xfId="43" applyFont="1" applyFill="1" applyBorder="1" applyAlignment="1">
      <alignment vertical="center"/>
    </xf>
    <xf numFmtId="0" fontId="20" fillId="0" borderId="16" xfId="43" applyFont="1" applyFill="1" applyBorder="1" applyAlignment="1">
      <alignment vertical="center"/>
    </xf>
    <xf numFmtId="4" fontId="20" fillId="0" borderId="13" xfId="44" applyNumberFormat="1" applyFont="1" applyFill="1" applyBorder="1" applyAlignment="1">
      <alignment vertical="center"/>
    </xf>
    <xf numFmtId="10" fontId="20" fillId="0" borderId="17" xfId="45" applyNumberFormat="1" applyFont="1" applyFill="1" applyBorder="1" applyAlignment="1">
      <alignment horizontal="center" vertical="center"/>
    </xf>
    <xf numFmtId="4" fontId="20" fillId="0" borderId="17" xfId="44" applyNumberFormat="1" applyFont="1" applyFill="1" applyBorder="1" applyAlignment="1">
      <alignment vertical="center"/>
    </xf>
    <xf numFmtId="0" fontId="20" fillId="0" borderId="15" xfId="43" applyFont="1" applyFill="1" applyBorder="1" applyAlignment="1">
      <alignment horizontal="center" vertical="center"/>
    </xf>
    <xf numFmtId="0" fontId="19" fillId="0" borderId="12" xfId="43" applyFont="1" applyFill="1" applyBorder="1" applyAlignment="1">
      <alignment horizontal="center" vertical="center"/>
    </xf>
    <xf numFmtId="0" fontId="20" fillId="0" borderId="18" xfId="43" applyFont="1" applyFill="1" applyBorder="1"/>
    <xf numFmtId="0" fontId="20" fillId="0" borderId="17" xfId="43" applyFont="1" applyFill="1" applyBorder="1"/>
    <xf numFmtId="0" fontId="19" fillId="0" borderId="10" xfId="43" applyFont="1" applyFill="1" applyBorder="1" applyAlignment="1">
      <alignment horizontal="center" vertical="center" wrapText="1"/>
    </xf>
    <xf numFmtId="0" fontId="19" fillId="0" borderId="11" xfId="43" applyFont="1" applyFill="1" applyBorder="1" applyAlignment="1">
      <alignment horizontal="center" vertical="center" wrapText="1"/>
    </xf>
    <xf numFmtId="0" fontId="19" fillId="33" borderId="11" xfId="43" applyFont="1" applyFill="1" applyBorder="1" applyAlignment="1">
      <alignment horizontal="center" vertical="center" wrapText="1"/>
    </xf>
    <xf numFmtId="0" fontId="20" fillId="0" borderId="12" xfId="43" applyFont="1" applyFill="1" applyBorder="1"/>
    <xf numFmtId="0" fontId="21" fillId="0" borderId="0" xfId="43" applyFont="1" applyFill="1"/>
    <xf numFmtId="0" fontId="22" fillId="0" borderId="0" xfId="43" applyFont="1" applyAlignment="1">
      <alignment horizontal="center" vertical="center" wrapText="1"/>
    </xf>
    <xf numFmtId="0" fontId="23" fillId="0" borderId="0" xfId="43" applyFont="1"/>
    <xf numFmtId="4" fontId="18" fillId="0" borderId="0" xfId="43" applyNumberFormat="1"/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 2" xfId="44"/>
    <cellStyle name="Neutral" xfId="8" builtinId="28" customBuiltin="1"/>
    <cellStyle name="Normal" xfId="0" builtinId="0"/>
    <cellStyle name="Normal 2" xfId="42"/>
    <cellStyle name="Normal 3 2" xfId="43"/>
    <cellStyle name="Notas" xfId="15" builtinId="10" customBuiltin="1"/>
    <cellStyle name="Porcentaje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PRESUPUESTO%202002\Mis%20documentos\PRESUPUESTO\hammer1034TRABAJOS\adelita\BASE%20PERSONAL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/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25"/>
  <sheetViews>
    <sheetView showGridLines="0" tabSelected="1" topLeftCell="A4" zoomScaleNormal="100" zoomScaleSheetLayoutView="100" workbookViewId="0">
      <selection activeCell="B23" sqref="B23"/>
    </sheetView>
  </sheetViews>
  <sheetFormatPr baseColWidth="10" defaultRowHeight="12.75" x14ac:dyDescent="0.2"/>
  <cols>
    <col min="1" max="1" width="11.42578125" style="1" customWidth="1"/>
    <col min="2" max="2" width="29.28515625" style="1" customWidth="1"/>
    <col min="3" max="3" width="16.85546875" style="1" customWidth="1"/>
    <col min="4" max="4" width="17.140625" style="1" customWidth="1"/>
    <col min="5" max="5" width="15.5703125" style="1" customWidth="1"/>
    <col min="6" max="6" width="19" style="1" customWidth="1"/>
    <col min="7" max="16384" width="11.42578125" style="1"/>
  </cols>
  <sheetData>
    <row r="1" spans="2:6" x14ac:dyDescent="0.2">
      <c r="B1" s="25" t="s">
        <v>3</v>
      </c>
    </row>
    <row r="2" spans="2:6" ht="15" customHeight="1" x14ac:dyDescent="0.2">
      <c r="B2" s="25" t="s">
        <v>32</v>
      </c>
    </row>
    <row r="3" spans="2:6" ht="16.5" customHeight="1" x14ac:dyDescent="0.2">
      <c r="B3" s="25" t="s">
        <v>20</v>
      </c>
      <c r="C3" s="24"/>
      <c r="D3" s="23"/>
    </row>
    <row r="4" spans="2:6" ht="13.5" customHeight="1" thickBot="1" x14ac:dyDescent="0.25"/>
    <row r="5" spans="2:6" ht="45.75" thickBot="1" x14ac:dyDescent="0.25">
      <c r="B5" s="22"/>
      <c r="C5" s="21" t="s">
        <v>33</v>
      </c>
      <c r="D5" s="20" t="s">
        <v>34</v>
      </c>
      <c r="E5" s="20" t="s">
        <v>19</v>
      </c>
      <c r="F5" s="19" t="s">
        <v>35</v>
      </c>
    </row>
    <row r="6" spans="2:6" ht="18" customHeight="1" x14ac:dyDescent="0.2">
      <c r="B6" s="15" t="s">
        <v>18</v>
      </c>
      <c r="C6" s="18"/>
      <c r="D6" s="18"/>
      <c r="E6" s="18"/>
      <c r="F6" s="17"/>
    </row>
    <row r="7" spans="2:6" ht="18" customHeight="1" x14ac:dyDescent="0.2">
      <c r="B7" s="11" t="s">
        <v>17</v>
      </c>
      <c r="C7" s="9">
        <v>5000</v>
      </c>
      <c r="D7" s="9">
        <v>13526.240000000002</v>
      </c>
      <c r="E7" s="8">
        <f t="shared" ref="E7:E12" si="0">+D7/C7</f>
        <v>2.7052480000000005</v>
      </c>
      <c r="F7" s="7">
        <f t="shared" ref="F7:F13" si="1">+C7-D7</f>
        <v>-8526.2400000000016</v>
      </c>
    </row>
    <row r="8" spans="2:6" ht="18" customHeight="1" x14ac:dyDescent="0.2">
      <c r="B8" s="11" t="s">
        <v>0</v>
      </c>
      <c r="C8" s="9">
        <v>18375000</v>
      </c>
      <c r="D8" s="9">
        <v>20949321</v>
      </c>
      <c r="E8" s="8">
        <f t="shared" si="0"/>
        <v>1.1400991020408164</v>
      </c>
      <c r="F8" s="7">
        <f t="shared" si="1"/>
        <v>-2574321</v>
      </c>
    </row>
    <row r="9" spans="2:6" ht="18" customHeight="1" x14ac:dyDescent="0.2">
      <c r="B9" s="11" t="s">
        <v>9</v>
      </c>
      <c r="C9" s="9">
        <v>3750</v>
      </c>
      <c r="D9" s="9">
        <v>1853.2399999999998</v>
      </c>
      <c r="E9" s="8">
        <f t="shared" si="0"/>
        <v>0.49419733333333327</v>
      </c>
      <c r="F9" s="7">
        <f t="shared" si="1"/>
        <v>1896.7600000000002</v>
      </c>
    </row>
    <row r="10" spans="2:6" ht="18" customHeight="1" x14ac:dyDescent="0.2">
      <c r="B10" s="11" t="s">
        <v>1</v>
      </c>
      <c r="C10" s="9">
        <v>107250</v>
      </c>
      <c r="D10" s="9">
        <v>71047.81</v>
      </c>
      <c r="E10" s="8">
        <f t="shared" si="0"/>
        <v>0.66245044289044286</v>
      </c>
      <c r="F10" s="7">
        <f t="shared" si="1"/>
        <v>36202.19</v>
      </c>
    </row>
    <row r="11" spans="2:6" ht="18" customHeight="1" x14ac:dyDescent="0.2">
      <c r="B11" s="11" t="s">
        <v>16</v>
      </c>
      <c r="C11" s="9">
        <v>13000000</v>
      </c>
      <c r="D11" s="9">
        <v>12768572.530000001</v>
      </c>
      <c r="E11" s="8">
        <f t="shared" si="0"/>
        <v>0.98219788692307697</v>
      </c>
      <c r="F11" s="7">
        <f t="shared" si="1"/>
        <v>231427.46999999881</v>
      </c>
    </row>
    <row r="12" spans="2:6" ht="18" customHeight="1" x14ac:dyDescent="0.2">
      <c r="B12" s="11" t="s">
        <v>2</v>
      </c>
      <c r="C12" s="9">
        <v>5226206.25</v>
      </c>
      <c r="D12" s="9">
        <v>6292900</v>
      </c>
      <c r="E12" s="8">
        <f t="shared" si="0"/>
        <v>1.2041047939889475</v>
      </c>
      <c r="F12" s="7">
        <f t="shared" si="1"/>
        <v>-1066693.75</v>
      </c>
    </row>
    <row r="13" spans="2:6" ht="18" customHeight="1" thickBot="1" x14ac:dyDescent="0.25">
      <c r="B13" s="10" t="s">
        <v>15</v>
      </c>
      <c r="C13" s="9">
        <v>1775751.25</v>
      </c>
      <c r="D13" s="9">
        <v>0</v>
      </c>
      <c r="E13" s="8" t="s">
        <v>14</v>
      </c>
      <c r="F13" s="7">
        <f t="shared" si="1"/>
        <v>1775751.25</v>
      </c>
    </row>
    <row r="14" spans="2:6" ht="18" customHeight="1" thickBot="1" x14ac:dyDescent="0.25">
      <c r="B14" s="16" t="s">
        <v>13</v>
      </c>
      <c r="C14" s="5">
        <f>SUM(C7:C13)</f>
        <v>38492957.5</v>
      </c>
      <c r="D14" s="4">
        <f>SUM(D7:D13)</f>
        <v>40097220.819999993</v>
      </c>
      <c r="E14" s="3">
        <f>+D14/C14</f>
        <v>1.0416768007498514</v>
      </c>
      <c r="F14" s="2">
        <f>SUM(F7:F13)</f>
        <v>-1604263.3200000017</v>
      </c>
    </row>
    <row r="15" spans="2:6" ht="18" customHeight="1" x14ac:dyDescent="0.2">
      <c r="B15" s="15" t="s">
        <v>12</v>
      </c>
      <c r="C15" s="14"/>
      <c r="D15" s="14"/>
      <c r="E15" s="13"/>
      <c r="F15" s="12"/>
    </row>
    <row r="16" spans="2:6" ht="18" customHeight="1" x14ac:dyDescent="0.2">
      <c r="B16" s="11" t="s">
        <v>5</v>
      </c>
      <c r="C16" s="9">
        <v>2671592.5</v>
      </c>
      <c r="D16" s="9">
        <v>2622398.3200000003</v>
      </c>
      <c r="E16" s="8">
        <f t="shared" ref="E16:E23" si="2">+D16/C16</f>
        <v>0.98158619624811805</v>
      </c>
      <c r="F16" s="7">
        <f t="shared" ref="F16:F22" si="3">+C16-D16</f>
        <v>49194.179999999702</v>
      </c>
    </row>
    <row r="17" spans="2:6" ht="18" customHeight="1" x14ac:dyDescent="0.2">
      <c r="B17" s="11" t="s">
        <v>11</v>
      </c>
      <c r="C17" s="9">
        <v>2589298.75</v>
      </c>
      <c r="D17" s="9">
        <v>2507303.2000000002</v>
      </c>
      <c r="E17" s="8">
        <f t="shared" si="2"/>
        <v>0.96833291253085418</v>
      </c>
      <c r="F17" s="7">
        <f t="shared" si="3"/>
        <v>81995.549999999814</v>
      </c>
    </row>
    <row r="18" spans="2:6" ht="18" customHeight="1" x14ac:dyDescent="0.2">
      <c r="B18" s="11" t="s">
        <v>10</v>
      </c>
      <c r="C18" s="9">
        <v>3391982.5</v>
      </c>
      <c r="D18" s="9">
        <v>2963883.3699999992</v>
      </c>
      <c r="E18" s="8">
        <f t="shared" si="2"/>
        <v>0.8737908789328952</v>
      </c>
      <c r="F18" s="7">
        <f t="shared" si="3"/>
        <v>428099.13000000082</v>
      </c>
    </row>
    <row r="19" spans="2:6" ht="18" customHeight="1" x14ac:dyDescent="0.2">
      <c r="B19" s="11" t="s">
        <v>9</v>
      </c>
      <c r="C19" s="9">
        <v>2129221.25</v>
      </c>
      <c r="D19" s="9">
        <v>1290189.2599999998</v>
      </c>
      <c r="E19" s="8">
        <f t="shared" si="2"/>
        <v>0.60594419673389965</v>
      </c>
      <c r="F19" s="7">
        <f t="shared" si="3"/>
        <v>839031.99000000022</v>
      </c>
    </row>
    <row r="20" spans="2:6" ht="18" customHeight="1" x14ac:dyDescent="0.2">
      <c r="B20" s="11" t="s">
        <v>4</v>
      </c>
      <c r="C20" s="9">
        <v>1524347.5</v>
      </c>
      <c r="D20" s="9">
        <v>1054839.3799999999</v>
      </c>
      <c r="E20" s="8">
        <f t="shared" si="2"/>
        <v>0.69199403679279159</v>
      </c>
      <c r="F20" s="7">
        <f t="shared" si="3"/>
        <v>469508.12000000011</v>
      </c>
    </row>
    <row r="21" spans="2:6" ht="18" customHeight="1" x14ac:dyDescent="0.2">
      <c r="B21" s="11" t="s">
        <v>8</v>
      </c>
      <c r="C21" s="9">
        <v>21575650</v>
      </c>
      <c r="D21" s="9">
        <v>23932282.019999996</v>
      </c>
      <c r="E21" s="8">
        <f t="shared" si="2"/>
        <v>1.1092264668735354</v>
      </c>
      <c r="F21" s="7">
        <f t="shared" si="3"/>
        <v>-2356632.0199999958</v>
      </c>
    </row>
    <row r="22" spans="2:6" ht="18" customHeight="1" thickBot="1" x14ac:dyDescent="0.25">
      <c r="B22" s="10" t="s">
        <v>7</v>
      </c>
      <c r="C22" s="9">
        <v>4389496.16</v>
      </c>
      <c r="D22" s="9">
        <v>4389496.16</v>
      </c>
      <c r="E22" s="8">
        <f t="shared" si="2"/>
        <v>1</v>
      </c>
      <c r="F22" s="7">
        <f t="shared" si="3"/>
        <v>0</v>
      </c>
    </row>
    <row r="23" spans="2:6" ht="18" customHeight="1" thickBot="1" x14ac:dyDescent="0.25">
      <c r="B23" s="6" t="s">
        <v>6</v>
      </c>
      <c r="C23" s="5">
        <f>SUM(C16:C22)</f>
        <v>38271588.659999996</v>
      </c>
      <c r="D23" s="4">
        <f>SUM(D16:D22)</f>
        <v>38760391.709999993</v>
      </c>
      <c r="E23" s="3">
        <f t="shared" si="2"/>
        <v>1.0127719560936563</v>
      </c>
      <c r="F23" s="2">
        <f>SUM(F16:F22)</f>
        <v>-488803.04999999516</v>
      </c>
    </row>
    <row r="24" spans="2:6" ht="9.75" customHeight="1" x14ac:dyDescent="0.2"/>
    <row r="25" spans="2:6" ht="3" customHeight="1" x14ac:dyDescent="0.2"/>
  </sheetData>
  <pageMargins left="0.98425196850393704" right="0.98425196850393704" top="0.98425196850393704" bottom="0.98425196850393704" header="0" footer="0"/>
  <pageSetup orientation="landscape" r:id="rId1"/>
  <headerFooter alignWithMargins="0"/>
  <ignoredErrors>
    <ignoredError sqref="E14:E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27"/>
  <sheetViews>
    <sheetView showGridLines="0" zoomScaleNormal="100" zoomScaleSheetLayoutView="100" workbookViewId="0">
      <selection activeCell="C36" sqref="C36"/>
    </sheetView>
  </sheetViews>
  <sheetFormatPr baseColWidth="10" defaultRowHeight="12.75" x14ac:dyDescent="0.2"/>
  <cols>
    <col min="1" max="1" width="11.42578125" style="1" customWidth="1"/>
    <col min="2" max="2" width="29.28515625" style="1" customWidth="1"/>
    <col min="3" max="3" width="14.7109375" style="1" customWidth="1"/>
    <col min="4" max="4" width="14.42578125" style="1" customWidth="1"/>
    <col min="5" max="5" width="15.5703125" style="1" customWidth="1"/>
    <col min="6" max="6" width="15.7109375" style="1" customWidth="1"/>
    <col min="7" max="16384" width="11.42578125" style="1"/>
  </cols>
  <sheetData>
    <row r="1" spans="2:6" x14ac:dyDescent="0.2">
      <c r="B1" s="25" t="s">
        <v>3</v>
      </c>
    </row>
    <row r="2" spans="2:6" ht="15" customHeight="1" x14ac:dyDescent="0.2">
      <c r="B2" s="25" t="s">
        <v>28</v>
      </c>
    </row>
    <row r="3" spans="2:6" ht="16.5" customHeight="1" x14ac:dyDescent="0.2">
      <c r="B3" s="25" t="s">
        <v>20</v>
      </c>
      <c r="C3" s="24"/>
      <c r="D3" s="23"/>
    </row>
    <row r="4" spans="2:6" ht="13.5" customHeight="1" thickBot="1" x14ac:dyDescent="0.25"/>
    <row r="5" spans="2:6" ht="53.25" customHeight="1" thickBot="1" x14ac:dyDescent="0.25">
      <c r="B5" s="22"/>
      <c r="C5" s="21" t="s">
        <v>29</v>
      </c>
      <c r="D5" s="20" t="s">
        <v>30</v>
      </c>
      <c r="E5" s="20" t="s">
        <v>19</v>
      </c>
      <c r="F5" s="19" t="s">
        <v>31</v>
      </c>
    </row>
    <row r="6" spans="2:6" ht="18" customHeight="1" x14ac:dyDescent="0.2">
      <c r="B6" s="15" t="s">
        <v>18</v>
      </c>
      <c r="C6" s="18"/>
      <c r="D6" s="18"/>
      <c r="E6" s="18"/>
      <c r="F6" s="17"/>
    </row>
    <row r="7" spans="2:6" ht="18" customHeight="1" x14ac:dyDescent="0.2">
      <c r="B7" s="11" t="s">
        <v>17</v>
      </c>
      <c r="C7" s="9">
        <v>5000</v>
      </c>
      <c r="D7" s="9">
        <v>20545.73</v>
      </c>
      <c r="E7" s="8">
        <f t="shared" ref="E7:E12" si="0">+D7/C7</f>
        <v>4.109146</v>
      </c>
      <c r="F7" s="7">
        <f t="shared" ref="F7:F13" si="1">+C7-D7</f>
        <v>-15545.73</v>
      </c>
    </row>
    <row r="8" spans="2:6" ht="18" customHeight="1" x14ac:dyDescent="0.2">
      <c r="B8" s="11" t="s">
        <v>0</v>
      </c>
      <c r="C8" s="9">
        <v>18375000</v>
      </c>
      <c r="D8" s="9">
        <v>19880023.130000003</v>
      </c>
      <c r="E8" s="8">
        <f t="shared" si="0"/>
        <v>1.0819060206802722</v>
      </c>
      <c r="F8" s="7">
        <f t="shared" si="1"/>
        <v>-1505023.1300000027</v>
      </c>
    </row>
    <row r="9" spans="2:6" ht="18" customHeight="1" x14ac:dyDescent="0.2">
      <c r="B9" s="11" t="s">
        <v>9</v>
      </c>
      <c r="C9" s="9">
        <v>3750</v>
      </c>
      <c r="D9" s="9">
        <v>7564.07</v>
      </c>
      <c r="E9" s="8">
        <f t="shared" si="0"/>
        <v>2.0170853333333332</v>
      </c>
      <c r="F9" s="7">
        <f t="shared" si="1"/>
        <v>-3814.0699999999997</v>
      </c>
    </row>
    <row r="10" spans="2:6" ht="18" customHeight="1" x14ac:dyDescent="0.2">
      <c r="B10" s="11" t="s">
        <v>1</v>
      </c>
      <c r="C10" s="9">
        <v>107250</v>
      </c>
      <c r="D10" s="9">
        <v>87386.38</v>
      </c>
      <c r="E10" s="8">
        <f t="shared" si="0"/>
        <v>0.81479142191142195</v>
      </c>
      <c r="F10" s="7">
        <f t="shared" si="1"/>
        <v>19863.619999999995</v>
      </c>
    </row>
    <row r="11" spans="2:6" ht="18" customHeight="1" x14ac:dyDescent="0.2">
      <c r="B11" s="11" t="s">
        <v>16</v>
      </c>
      <c r="C11" s="9">
        <v>13000000</v>
      </c>
      <c r="D11" s="9">
        <v>38301502.460000001</v>
      </c>
      <c r="E11" s="8">
        <f t="shared" si="0"/>
        <v>2.9462694200000001</v>
      </c>
      <c r="F11" s="7">
        <f t="shared" si="1"/>
        <v>-25301502.460000001</v>
      </c>
    </row>
    <row r="12" spans="2:6" ht="18" customHeight="1" x14ac:dyDescent="0.2">
      <c r="B12" s="11" t="s">
        <v>2</v>
      </c>
      <c r="C12" s="9">
        <v>5226206.25</v>
      </c>
      <c r="D12" s="9">
        <v>12432400</v>
      </c>
      <c r="E12" s="8">
        <f t="shared" si="0"/>
        <v>2.3788575125598994</v>
      </c>
      <c r="F12" s="7">
        <f t="shared" si="1"/>
        <v>-7206193.75</v>
      </c>
    </row>
    <row r="13" spans="2:6" ht="18" customHeight="1" thickBot="1" x14ac:dyDescent="0.25">
      <c r="B13" s="10" t="s">
        <v>15</v>
      </c>
      <c r="C13" s="9">
        <v>1775751.25</v>
      </c>
      <c r="D13" s="9">
        <v>0</v>
      </c>
      <c r="E13" s="8" t="s">
        <v>14</v>
      </c>
      <c r="F13" s="7">
        <f t="shared" si="1"/>
        <v>1775751.25</v>
      </c>
    </row>
    <row r="14" spans="2:6" ht="18" customHeight="1" thickBot="1" x14ac:dyDescent="0.25">
      <c r="B14" s="16" t="s">
        <v>13</v>
      </c>
      <c r="C14" s="5">
        <f>SUM(C7:C13)</f>
        <v>38492957.5</v>
      </c>
      <c r="D14" s="4">
        <f>SUM(D7:D13)</f>
        <v>70729421.770000011</v>
      </c>
      <c r="E14" s="3">
        <f>+D14/C14</f>
        <v>1.837463950905825</v>
      </c>
      <c r="F14" s="2">
        <f>SUM(F7:F13)</f>
        <v>-32236464.270000003</v>
      </c>
    </row>
    <row r="15" spans="2:6" ht="18" customHeight="1" x14ac:dyDescent="0.2">
      <c r="B15" s="15" t="s">
        <v>12</v>
      </c>
      <c r="C15" s="14"/>
      <c r="D15" s="14"/>
      <c r="E15" s="13"/>
      <c r="F15" s="12"/>
    </row>
    <row r="16" spans="2:6" ht="18" customHeight="1" x14ac:dyDescent="0.2">
      <c r="B16" s="11" t="s">
        <v>5</v>
      </c>
      <c r="C16" s="9">
        <v>2607447.5</v>
      </c>
      <c r="D16" s="9">
        <v>2446560.5</v>
      </c>
      <c r="E16" s="8">
        <f t="shared" ref="E16:E23" si="2">+D16/C16</f>
        <v>0.9382971277465797</v>
      </c>
      <c r="F16" s="7">
        <f t="shared" ref="F16:F22" si="3">+C16-D16</f>
        <v>160887</v>
      </c>
    </row>
    <row r="17" spans="2:6" ht="18" customHeight="1" x14ac:dyDescent="0.2">
      <c r="B17" s="11" t="s">
        <v>11</v>
      </c>
      <c r="C17" s="9">
        <v>2622193.75</v>
      </c>
      <c r="D17" s="9">
        <v>1809583.3899999997</v>
      </c>
      <c r="E17" s="8">
        <f t="shared" si="2"/>
        <v>0.69010285376509639</v>
      </c>
      <c r="F17" s="7">
        <f t="shared" si="3"/>
        <v>812610.36000000034</v>
      </c>
    </row>
    <row r="18" spans="2:6" ht="18" customHeight="1" x14ac:dyDescent="0.2">
      <c r="B18" s="11" t="s">
        <v>10</v>
      </c>
      <c r="C18" s="9">
        <v>3293232.5</v>
      </c>
      <c r="D18" s="9">
        <v>2909215.4800000004</v>
      </c>
      <c r="E18" s="8">
        <f t="shared" si="2"/>
        <v>0.88339207146777532</v>
      </c>
      <c r="F18" s="7">
        <f t="shared" si="3"/>
        <v>384017.01999999955</v>
      </c>
    </row>
    <row r="19" spans="2:6" ht="18" customHeight="1" x14ac:dyDescent="0.2">
      <c r="B19" s="11" t="s">
        <v>9</v>
      </c>
      <c r="C19" s="9">
        <v>2259221.25</v>
      </c>
      <c r="D19" s="9">
        <v>1741903.31</v>
      </c>
      <c r="E19" s="8">
        <f t="shared" si="2"/>
        <v>0.7710193545674201</v>
      </c>
      <c r="F19" s="7">
        <f t="shared" si="3"/>
        <v>517317.93999999994</v>
      </c>
    </row>
    <row r="20" spans="2:6" ht="18" customHeight="1" x14ac:dyDescent="0.2">
      <c r="B20" s="11" t="s">
        <v>4</v>
      </c>
      <c r="C20" s="9">
        <v>1524347.5</v>
      </c>
      <c r="D20" s="9">
        <v>422866.51000000007</v>
      </c>
      <c r="E20" s="8">
        <f t="shared" si="2"/>
        <v>0.2774082090861828</v>
      </c>
      <c r="F20" s="7">
        <f t="shared" si="3"/>
        <v>1101480.99</v>
      </c>
    </row>
    <row r="21" spans="2:6" ht="18" customHeight="1" x14ac:dyDescent="0.2">
      <c r="B21" s="11" t="s">
        <v>8</v>
      </c>
      <c r="C21" s="9">
        <v>21575650</v>
      </c>
      <c r="D21" s="9">
        <v>24303439.869999997</v>
      </c>
      <c r="E21" s="8">
        <f t="shared" si="2"/>
        <v>1.1264290934456203</v>
      </c>
      <c r="F21" s="7">
        <f t="shared" si="3"/>
        <v>-2727789.8699999973</v>
      </c>
    </row>
    <row r="22" spans="2:6" ht="18" customHeight="1" thickBot="1" x14ac:dyDescent="0.25">
      <c r="B22" s="10" t="s">
        <v>7</v>
      </c>
      <c r="C22" s="9">
        <v>4875885.0499999989</v>
      </c>
      <c r="D22" s="9">
        <v>4875885.0499999989</v>
      </c>
      <c r="E22" s="8">
        <f t="shared" si="2"/>
        <v>1</v>
      </c>
      <c r="F22" s="7">
        <f t="shared" si="3"/>
        <v>0</v>
      </c>
    </row>
    <row r="23" spans="2:6" ht="18" customHeight="1" thickBot="1" x14ac:dyDescent="0.25">
      <c r="B23" s="6" t="s">
        <v>6</v>
      </c>
      <c r="C23" s="5">
        <f>SUM(C16:C22)</f>
        <v>38757977.549999997</v>
      </c>
      <c r="D23" s="4">
        <f>SUM(D16:D22)</f>
        <v>38509454.109999992</v>
      </c>
      <c r="E23" s="3">
        <f t="shared" si="2"/>
        <v>0.99358781196259804</v>
      </c>
      <c r="F23" s="2">
        <f>SUM(F16:F22)</f>
        <v>248523.44000000227</v>
      </c>
    </row>
    <row r="24" spans="2:6" ht="9.75" customHeight="1" x14ac:dyDescent="0.2"/>
    <row r="25" spans="2:6" ht="9.9499999999999993" customHeight="1" x14ac:dyDescent="0.2"/>
    <row r="26" spans="2:6" ht="9.9499999999999993" customHeight="1" x14ac:dyDescent="0.2"/>
    <row r="27" spans="2:6" ht="3" customHeight="1" x14ac:dyDescent="0.2"/>
  </sheetData>
  <pageMargins left="0.98425196850393704" right="0.98425196850393704" top="0.98425196850393704" bottom="0.98425196850393704" header="0" footer="0"/>
  <pageSetup orientation="landscape" r:id="rId1"/>
  <headerFooter alignWithMargins="0"/>
  <ignoredErrors>
    <ignoredError sqref="E14:E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23"/>
  <sheetViews>
    <sheetView showGridLines="0" zoomScaleNormal="100" zoomScaleSheetLayoutView="100" workbookViewId="0">
      <selection activeCell="C28" sqref="C28"/>
    </sheetView>
  </sheetViews>
  <sheetFormatPr baseColWidth="10" defaultRowHeight="12.75" x14ac:dyDescent="0.2"/>
  <cols>
    <col min="1" max="1" width="11.42578125" style="1" customWidth="1"/>
    <col min="2" max="2" width="29.28515625" style="1" customWidth="1"/>
    <col min="3" max="3" width="17" style="1" customWidth="1"/>
    <col min="4" max="4" width="18.42578125" style="1" customWidth="1"/>
    <col min="5" max="5" width="15.5703125" style="1" customWidth="1"/>
    <col min="6" max="6" width="16.85546875" style="1" customWidth="1"/>
    <col min="7" max="16384" width="11.42578125" style="1"/>
  </cols>
  <sheetData>
    <row r="1" spans="2:6" x14ac:dyDescent="0.2">
      <c r="B1" s="25" t="s">
        <v>3</v>
      </c>
    </row>
    <row r="2" spans="2:6" ht="15" customHeight="1" x14ac:dyDescent="0.2">
      <c r="B2" s="25" t="s">
        <v>24</v>
      </c>
    </row>
    <row r="3" spans="2:6" ht="16.5" customHeight="1" x14ac:dyDescent="0.2">
      <c r="B3" s="25" t="s">
        <v>20</v>
      </c>
      <c r="C3" s="24"/>
      <c r="D3" s="23"/>
    </row>
    <row r="4" spans="2:6" ht="13.5" customHeight="1" thickBot="1" x14ac:dyDescent="0.25"/>
    <row r="5" spans="2:6" ht="34.5" thickBot="1" x14ac:dyDescent="0.25">
      <c r="B5" s="22"/>
      <c r="C5" s="21" t="s">
        <v>25</v>
      </c>
      <c r="D5" s="20" t="s">
        <v>26</v>
      </c>
      <c r="E5" s="20" t="s">
        <v>19</v>
      </c>
      <c r="F5" s="19" t="s">
        <v>27</v>
      </c>
    </row>
    <row r="6" spans="2:6" ht="18" customHeight="1" x14ac:dyDescent="0.2">
      <c r="B6" s="15" t="s">
        <v>18</v>
      </c>
      <c r="C6" s="18"/>
      <c r="D6" s="18"/>
      <c r="E6" s="18"/>
      <c r="F6" s="17"/>
    </row>
    <row r="7" spans="2:6" ht="18" customHeight="1" x14ac:dyDescent="0.2">
      <c r="B7" s="11" t="s">
        <v>17</v>
      </c>
      <c r="C7" s="9">
        <v>5000</v>
      </c>
      <c r="D7" s="9">
        <v>3186.6000000000004</v>
      </c>
      <c r="E7" s="8">
        <f>+D7/C7</f>
        <v>0.63732000000000011</v>
      </c>
      <c r="F7" s="7">
        <f t="shared" ref="F7:F13" si="0">+C7-D7</f>
        <v>1813.3999999999996</v>
      </c>
    </row>
    <row r="8" spans="2:6" ht="18" customHeight="1" x14ac:dyDescent="0.2">
      <c r="B8" s="11" t="s">
        <v>0</v>
      </c>
      <c r="C8" s="9">
        <v>18375000</v>
      </c>
      <c r="D8" s="9">
        <v>19505934.249999996</v>
      </c>
      <c r="E8" s="8">
        <f>+D8/C8</f>
        <v>1.0615474421768705</v>
      </c>
      <c r="F8" s="7">
        <f t="shared" si="0"/>
        <v>-1130934.2499999963</v>
      </c>
    </row>
    <row r="9" spans="2:6" ht="18" customHeight="1" x14ac:dyDescent="0.2">
      <c r="B9" s="11" t="s">
        <v>9</v>
      </c>
      <c r="C9" s="9">
        <v>3750</v>
      </c>
      <c r="D9" s="9">
        <v>528.90000000000009</v>
      </c>
      <c r="E9" s="8">
        <f>+D9/C9</f>
        <v>0.14104000000000003</v>
      </c>
      <c r="F9" s="7">
        <f t="shared" si="0"/>
        <v>3221.1</v>
      </c>
    </row>
    <row r="10" spans="2:6" ht="18" customHeight="1" x14ac:dyDescent="0.2">
      <c r="B10" s="11" t="s">
        <v>1</v>
      </c>
      <c r="C10" s="9">
        <v>107250</v>
      </c>
      <c r="D10" s="9">
        <v>13458.629999999997</v>
      </c>
      <c r="E10" s="8">
        <f>+D10/C10</f>
        <v>0.12548839160839159</v>
      </c>
      <c r="F10" s="7">
        <f t="shared" si="0"/>
        <v>93791.37</v>
      </c>
    </row>
    <row r="11" spans="2:6" ht="18" customHeight="1" x14ac:dyDescent="0.2">
      <c r="B11" s="11" t="s">
        <v>16</v>
      </c>
      <c r="C11" s="9">
        <v>13000000</v>
      </c>
      <c r="D11" s="9">
        <v>12888590.540000001</v>
      </c>
      <c r="E11" s="8">
        <f>+D11/C11</f>
        <v>0.99143004153846159</v>
      </c>
      <c r="F11" s="7">
        <f t="shared" si="0"/>
        <v>111409.45999999903</v>
      </c>
    </row>
    <row r="12" spans="2:6" ht="18" customHeight="1" x14ac:dyDescent="0.2">
      <c r="B12" s="11" t="s">
        <v>2</v>
      </c>
      <c r="C12" s="9">
        <v>5226206.25</v>
      </c>
      <c r="D12" s="9">
        <v>0</v>
      </c>
      <c r="E12" s="8" t="s">
        <v>14</v>
      </c>
      <c r="F12" s="7">
        <f t="shared" si="0"/>
        <v>5226206.25</v>
      </c>
    </row>
    <row r="13" spans="2:6" ht="18" customHeight="1" thickBot="1" x14ac:dyDescent="0.25">
      <c r="B13" s="10" t="s">
        <v>15</v>
      </c>
      <c r="C13" s="9">
        <v>1775751.25</v>
      </c>
      <c r="D13" s="9">
        <v>0</v>
      </c>
      <c r="E13" s="8" t="s">
        <v>14</v>
      </c>
      <c r="F13" s="7">
        <f t="shared" si="0"/>
        <v>1775751.25</v>
      </c>
    </row>
    <row r="14" spans="2:6" ht="18" customHeight="1" thickBot="1" x14ac:dyDescent="0.25">
      <c r="B14" s="16" t="s">
        <v>13</v>
      </c>
      <c r="C14" s="5">
        <f>SUM(C7:C13)</f>
        <v>38492957.5</v>
      </c>
      <c r="D14" s="4">
        <f>SUM(D7:D13)</f>
        <v>32411698.919999994</v>
      </c>
      <c r="E14" s="3">
        <f>+D14/C14</f>
        <v>0.84201633298766387</v>
      </c>
      <c r="F14" s="2">
        <f>SUM(F7:F13)</f>
        <v>6081258.5800000029</v>
      </c>
    </row>
    <row r="15" spans="2:6" ht="18" customHeight="1" x14ac:dyDescent="0.2">
      <c r="B15" s="15" t="s">
        <v>12</v>
      </c>
      <c r="C15" s="14"/>
      <c r="D15" s="14"/>
      <c r="E15" s="13"/>
      <c r="F15" s="12"/>
    </row>
    <row r="16" spans="2:6" ht="18" customHeight="1" x14ac:dyDescent="0.2">
      <c r="B16" s="11" t="s">
        <v>5</v>
      </c>
      <c r="C16" s="9">
        <v>2603197.5</v>
      </c>
      <c r="D16" s="9">
        <v>2439213.5099999998</v>
      </c>
      <c r="E16" s="8">
        <f t="shared" ref="E16:E23" si="1">+D16/C16</f>
        <v>0.9370067042550555</v>
      </c>
      <c r="F16" s="7">
        <f t="shared" ref="F16:F22" si="2">+C16-D16</f>
        <v>163983.99000000022</v>
      </c>
    </row>
    <row r="17" spans="2:6" ht="18" customHeight="1" x14ac:dyDescent="0.2">
      <c r="B17" s="11" t="s">
        <v>11</v>
      </c>
      <c r="C17" s="9">
        <v>2626443.75</v>
      </c>
      <c r="D17" s="9">
        <v>1996962.1099999999</v>
      </c>
      <c r="E17" s="8">
        <f t="shared" si="1"/>
        <v>0.76032928936703859</v>
      </c>
      <c r="F17" s="7">
        <f t="shared" si="2"/>
        <v>629481.64000000013</v>
      </c>
    </row>
    <row r="18" spans="2:6" ht="18" customHeight="1" x14ac:dyDescent="0.2">
      <c r="B18" s="11" t="s">
        <v>10</v>
      </c>
      <c r="C18" s="9">
        <v>3293232.5</v>
      </c>
      <c r="D18" s="9">
        <v>4516269.5600000005</v>
      </c>
      <c r="E18" s="8">
        <f t="shared" si="1"/>
        <v>1.3713788989996911</v>
      </c>
      <c r="F18" s="7">
        <f t="shared" si="2"/>
        <v>-1223037.0600000005</v>
      </c>
    </row>
    <row r="19" spans="2:6" ht="18" customHeight="1" x14ac:dyDescent="0.2">
      <c r="B19" s="11" t="s">
        <v>9</v>
      </c>
      <c r="C19" s="9">
        <v>2259221.25</v>
      </c>
      <c r="D19" s="9">
        <v>1682448.4</v>
      </c>
      <c r="E19" s="8">
        <f t="shared" si="1"/>
        <v>0.74470280411889711</v>
      </c>
      <c r="F19" s="7">
        <f t="shared" si="2"/>
        <v>576772.85000000009</v>
      </c>
    </row>
    <row r="20" spans="2:6" ht="18" customHeight="1" x14ac:dyDescent="0.2">
      <c r="B20" s="11" t="s">
        <v>4</v>
      </c>
      <c r="C20" s="9">
        <v>1524347.5</v>
      </c>
      <c r="D20" s="9">
        <v>115963.37999999998</v>
      </c>
      <c r="E20" s="8">
        <f t="shared" si="1"/>
        <v>7.6074110398055547E-2</v>
      </c>
      <c r="F20" s="7">
        <f t="shared" si="2"/>
        <v>1408384.12</v>
      </c>
    </row>
    <row r="21" spans="2:6" ht="18" customHeight="1" x14ac:dyDescent="0.2">
      <c r="B21" s="11" t="s">
        <v>8</v>
      </c>
      <c r="C21" s="9">
        <v>21575650</v>
      </c>
      <c r="D21" s="9">
        <v>18095109.950000003</v>
      </c>
      <c r="E21" s="8">
        <f t="shared" si="1"/>
        <v>0.83868203043709011</v>
      </c>
      <c r="F21" s="7">
        <f t="shared" si="2"/>
        <v>3480540.049999997</v>
      </c>
    </row>
    <row r="22" spans="2:6" ht="18" customHeight="1" thickBot="1" x14ac:dyDescent="0.25">
      <c r="B22" s="10" t="s">
        <v>7</v>
      </c>
      <c r="C22" s="9">
        <v>4861326.08</v>
      </c>
      <c r="D22" s="9">
        <v>4861326.08</v>
      </c>
      <c r="E22" s="8">
        <f t="shared" si="1"/>
        <v>1</v>
      </c>
      <c r="F22" s="7">
        <f t="shared" si="2"/>
        <v>0</v>
      </c>
    </row>
    <row r="23" spans="2:6" ht="18" customHeight="1" thickBot="1" x14ac:dyDescent="0.25">
      <c r="B23" s="6" t="s">
        <v>6</v>
      </c>
      <c r="C23" s="5">
        <f>SUM(C16:C22)</f>
        <v>38743418.579999998</v>
      </c>
      <c r="D23" s="4">
        <f>SUM(D16:D22)</f>
        <v>33707292.990000002</v>
      </c>
      <c r="E23" s="3">
        <f t="shared" si="1"/>
        <v>0.8700133913170035</v>
      </c>
      <c r="F23" s="2">
        <f>SUM(F16:F22)</f>
        <v>5036125.5899999971</v>
      </c>
    </row>
  </sheetData>
  <pageMargins left="0.98425196850393704" right="0.98425196850393704" top="0.98425196850393704" bottom="0.98425196850393704" header="0" footer="0"/>
  <pageSetup orientation="landscape" r:id="rId1"/>
  <headerFooter alignWithMargins="0"/>
  <ignoredErrors>
    <ignoredError sqref="E14:E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G27"/>
  <sheetViews>
    <sheetView showGridLines="0" zoomScaleNormal="100" zoomScaleSheetLayoutView="100" workbookViewId="0">
      <selection activeCell="G14" sqref="G14"/>
    </sheetView>
  </sheetViews>
  <sheetFormatPr baseColWidth="10" defaultRowHeight="12.75" x14ac:dyDescent="0.2"/>
  <cols>
    <col min="1" max="1" width="11.42578125" style="1" customWidth="1"/>
    <col min="2" max="2" width="29.28515625" style="1" customWidth="1"/>
    <col min="3" max="3" width="12.7109375" style="1" customWidth="1"/>
    <col min="4" max="4" width="12.5703125" style="1" customWidth="1"/>
    <col min="5" max="5" width="15.5703125" style="1" customWidth="1"/>
    <col min="6" max="6" width="12.42578125" style="1" customWidth="1"/>
    <col min="7" max="16384" width="11.42578125" style="1"/>
  </cols>
  <sheetData>
    <row r="1" spans="2:7" x14ac:dyDescent="0.2">
      <c r="B1" s="25" t="s">
        <v>3</v>
      </c>
    </row>
    <row r="2" spans="2:7" ht="15" customHeight="1" x14ac:dyDescent="0.2">
      <c r="B2" s="25" t="s">
        <v>21</v>
      </c>
    </row>
    <row r="3" spans="2:7" ht="16.5" customHeight="1" x14ac:dyDescent="0.2">
      <c r="B3" s="25" t="s">
        <v>20</v>
      </c>
      <c r="C3" s="24"/>
      <c r="D3" s="23"/>
    </row>
    <row r="4" spans="2:7" ht="13.5" customHeight="1" thickBot="1" x14ac:dyDescent="0.25"/>
    <row r="5" spans="2:7" ht="47.25" customHeight="1" thickBot="1" x14ac:dyDescent="0.25">
      <c r="B5" s="22"/>
      <c r="C5" s="21" t="s">
        <v>22</v>
      </c>
      <c r="D5" s="20" t="s">
        <v>23</v>
      </c>
      <c r="E5" s="20" t="s">
        <v>19</v>
      </c>
      <c r="F5" s="19" t="s">
        <v>36</v>
      </c>
    </row>
    <row r="6" spans="2:7" ht="18" customHeight="1" x14ac:dyDescent="0.2">
      <c r="B6" s="15" t="s">
        <v>18</v>
      </c>
      <c r="C6" s="18"/>
      <c r="D6" s="18"/>
      <c r="E6" s="18"/>
      <c r="F6" s="17"/>
    </row>
    <row r="7" spans="2:7" ht="18" customHeight="1" x14ac:dyDescent="0.2">
      <c r="B7" s="11" t="s">
        <v>17</v>
      </c>
      <c r="C7" s="9">
        <v>5000</v>
      </c>
      <c r="D7" s="9">
        <v>5830.65</v>
      </c>
      <c r="E7" s="8">
        <f t="shared" ref="E7:E12" si="0">+D7/C7</f>
        <v>1.1661299999999999</v>
      </c>
      <c r="F7" s="7">
        <f t="shared" ref="F7:F13" si="1">+C7-D7</f>
        <v>-830.64999999999964</v>
      </c>
    </row>
    <row r="8" spans="2:7" ht="18" customHeight="1" x14ac:dyDescent="0.2">
      <c r="B8" s="11" t="s">
        <v>0</v>
      </c>
      <c r="C8" s="9">
        <v>18375000</v>
      </c>
      <c r="D8" s="9">
        <v>19347333.260000002</v>
      </c>
      <c r="E8" s="8">
        <f t="shared" si="0"/>
        <v>1.0529160957823129</v>
      </c>
      <c r="F8" s="7">
        <f t="shared" si="1"/>
        <v>-972333.26000000164</v>
      </c>
    </row>
    <row r="9" spans="2:7" ht="18" customHeight="1" x14ac:dyDescent="0.2">
      <c r="B9" s="11" t="s">
        <v>9</v>
      </c>
      <c r="C9" s="9">
        <v>3750</v>
      </c>
      <c r="D9" s="9">
        <v>2542.2199999999998</v>
      </c>
      <c r="E9" s="8">
        <f t="shared" si="0"/>
        <v>0.67792533333333327</v>
      </c>
      <c r="F9" s="7">
        <f t="shared" si="1"/>
        <v>1207.7800000000002</v>
      </c>
    </row>
    <row r="10" spans="2:7" ht="18" customHeight="1" x14ac:dyDescent="0.2">
      <c r="B10" s="11" t="s">
        <v>1</v>
      </c>
      <c r="C10" s="9">
        <v>107250</v>
      </c>
      <c r="D10" s="9">
        <v>54705.760000000002</v>
      </c>
      <c r="E10" s="8">
        <f t="shared" si="0"/>
        <v>0.5100770163170163</v>
      </c>
      <c r="F10" s="7">
        <f t="shared" si="1"/>
        <v>52544.24</v>
      </c>
    </row>
    <row r="11" spans="2:7" ht="18" customHeight="1" x14ac:dyDescent="0.2">
      <c r="B11" s="11" t="s">
        <v>16</v>
      </c>
      <c r="C11" s="9">
        <v>13000000</v>
      </c>
      <c r="D11" s="9">
        <v>12711070.33</v>
      </c>
      <c r="E11" s="8">
        <f t="shared" si="0"/>
        <v>0.97777464076923082</v>
      </c>
      <c r="F11" s="7">
        <f t="shared" si="1"/>
        <v>288929.66999999993</v>
      </c>
    </row>
    <row r="12" spans="2:7" ht="18" customHeight="1" x14ac:dyDescent="0.2">
      <c r="B12" s="11" t="s">
        <v>2</v>
      </c>
      <c r="C12" s="9">
        <v>5226206.25</v>
      </c>
      <c r="D12" s="9">
        <v>6166500</v>
      </c>
      <c r="E12" s="8">
        <f t="shared" si="0"/>
        <v>1.1799189899939369</v>
      </c>
      <c r="F12" s="7">
        <f t="shared" si="1"/>
        <v>-940293.75</v>
      </c>
    </row>
    <row r="13" spans="2:7" ht="18" customHeight="1" thickBot="1" x14ac:dyDescent="0.25">
      <c r="B13" s="10" t="s">
        <v>15</v>
      </c>
      <c r="C13" s="9">
        <v>1775751.25</v>
      </c>
      <c r="D13" s="9">
        <v>0</v>
      </c>
      <c r="E13" s="8" t="s">
        <v>14</v>
      </c>
      <c r="F13" s="7">
        <f t="shared" si="1"/>
        <v>1775751.25</v>
      </c>
    </row>
    <row r="14" spans="2:7" ht="18" customHeight="1" thickBot="1" x14ac:dyDescent="0.25">
      <c r="B14" s="16" t="s">
        <v>13</v>
      </c>
      <c r="C14" s="5">
        <f>SUM(C7:C13)</f>
        <v>38492957.5</v>
      </c>
      <c r="D14" s="4">
        <f>SUM(D7:D13)</f>
        <v>38287982.219999999</v>
      </c>
      <c r="E14" s="3">
        <f>+D14/C14</f>
        <v>0.99467499269184501</v>
      </c>
      <c r="F14" s="2">
        <f>SUM(F7:F13)</f>
        <v>204975.2799999984</v>
      </c>
      <c r="G14" s="26"/>
    </row>
    <row r="15" spans="2:7" ht="18" customHeight="1" x14ac:dyDescent="0.2">
      <c r="B15" s="15" t="s">
        <v>12</v>
      </c>
      <c r="C15" s="14"/>
      <c r="D15" s="14"/>
      <c r="E15" s="13"/>
      <c r="F15" s="12"/>
    </row>
    <row r="16" spans="2:7" ht="18" customHeight="1" x14ac:dyDescent="0.2">
      <c r="B16" s="11" t="s">
        <v>5</v>
      </c>
      <c r="C16" s="9">
        <v>2603197.5</v>
      </c>
      <c r="D16" s="9">
        <v>2575254.0099999998</v>
      </c>
      <c r="E16" s="8">
        <f t="shared" ref="E16:E23" si="2">+D16/C16</f>
        <v>0.98926570496475963</v>
      </c>
      <c r="F16" s="7">
        <f t="shared" ref="F16:F22" si="3">+C16-D16</f>
        <v>27943.490000000224</v>
      </c>
    </row>
    <row r="17" spans="2:6" ht="18" customHeight="1" x14ac:dyDescent="0.2">
      <c r="B17" s="11" t="s">
        <v>11</v>
      </c>
      <c r="C17" s="9">
        <v>2624693.75</v>
      </c>
      <c r="D17" s="9">
        <v>1814877.02</v>
      </c>
      <c r="E17" s="8">
        <f t="shared" si="2"/>
        <v>0.6914623925172223</v>
      </c>
      <c r="F17" s="7">
        <f t="shared" si="3"/>
        <v>809816.73</v>
      </c>
    </row>
    <row r="18" spans="2:6" ht="18" customHeight="1" x14ac:dyDescent="0.2">
      <c r="B18" s="11" t="s">
        <v>10</v>
      </c>
      <c r="C18" s="9">
        <v>3293232.5</v>
      </c>
      <c r="D18" s="9">
        <v>2763409.85</v>
      </c>
      <c r="E18" s="8">
        <f t="shared" si="2"/>
        <v>0.83911775132791266</v>
      </c>
      <c r="F18" s="7">
        <f t="shared" si="3"/>
        <v>529822.64999999991</v>
      </c>
    </row>
    <row r="19" spans="2:6" ht="18" customHeight="1" x14ac:dyDescent="0.2">
      <c r="B19" s="11" t="s">
        <v>9</v>
      </c>
      <c r="C19" s="9">
        <v>2260971.25</v>
      </c>
      <c r="D19" s="9">
        <v>2035501.92</v>
      </c>
      <c r="E19" s="8">
        <f t="shared" si="2"/>
        <v>0.90027766606939386</v>
      </c>
      <c r="F19" s="7">
        <f t="shared" si="3"/>
        <v>225469.33000000007</v>
      </c>
    </row>
    <row r="20" spans="2:6" ht="18" customHeight="1" x14ac:dyDescent="0.2">
      <c r="B20" s="11" t="s">
        <v>4</v>
      </c>
      <c r="C20" s="9">
        <v>1524347.5</v>
      </c>
      <c r="D20" s="9">
        <v>154881.53</v>
      </c>
      <c r="E20" s="8">
        <f t="shared" si="2"/>
        <v>0.10160513268792057</v>
      </c>
      <c r="F20" s="7">
        <f t="shared" si="3"/>
        <v>1369465.97</v>
      </c>
    </row>
    <row r="21" spans="2:6" ht="18" customHeight="1" x14ac:dyDescent="0.2">
      <c r="B21" s="11" t="s">
        <v>8</v>
      </c>
      <c r="C21" s="9">
        <v>21575650</v>
      </c>
      <c r="D21" s="9">
        <v>18857378.18</v>
      </c>
      <c r="E21" s="8">
        <f t="shared" si="2"/>
        <v>0.87401205432976525</v>
      </c>
      <c r="F21" s="7">
        <f t="shared" si="3"/>
        <v>2718271.8200000003</v>
      </c>
    </row>
    <row r="22" spans="2:6" ht="18" customHeight="1" thickBot="1" x14ac:dyDescent="0.25">
      <c r="B22" s="10" t="s">
        <v>7</v>
      </c>
      <c r="C22" s="9">
        <v>3882193.73</v>
      </c>
      <c r="D22" s="9">
        <v>3882193.73</v>
      </c>
      <c r="E22" s="8">
        <f t="shared" si="2"/>
        <v>1</v>
      </c>
      <c r="F22" s="7">
        <f t="shared" si="3"/>
        <v>0</v>
      </c>
    </row>
    <row r="23" spans="2:6" ht="18" customHeight="1" thickBot="1" x14ac:dyDescent="0.25">
      <c r="B23" s="6" t="s">
        <v>6</v>
      </c>
      <c r="C23" s="5">
        <f>SUM(C16:C22)</f>
        <v>37764286.229999997</v>
      </c>
      <c r="D23" s="4">
        <f>SUM(D16:D22)</f>
        <v>32083496.239999998</v>
      </c>
      <c r="E23" s="3">
        <f t="shared" si="2"/>
        <v>0.84957242524321375</v>
      </c>
      <c r="F23" s="2">
        <f>SUM(F16:F22)</f>
        <v>5680789.9900000002</v>
      </c>
    </row>
    <row r="24" spans="2:6" ht="9.75" customHeight="1" x14ac:dyDescent="0.2"/>
    <row r="25" spans="2:6" ht="9.9499999999999993" customHeight="1" x14ac:dyDescent="0.2"/>
    <row r="26" spans="2:6" ht="9.9499999999999993" customHeight="1" x14ac:dyDescent="0.2"/>
    <row r="27" spans="2:6" ht="3" customHeight="1" x14ac:dyDescent="0.2"/>
  </sheetData>
  <pageMargins left="0.98425196850393704" right="0.98425196850393704" top="0.98425196850393704" bottom="0.98425196850393704" header="0" footer="0"/>
  <pageSetup orientation="landscape" r:id="rId1"/>
  <headerFooter alignWithMargins="0"/>
  <ignoredErrors>
    <ignoredError sqref="E23 E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OCT.-DIC.14</vt:lpstr>
      <vt:lpstr>JULIO-SEPT.14</vt:lpstr>
      <vt:lpstr>ABRIL-JUNIO.14</vt:lpstr>
      <vt:lpstr>ENERO-MARZO.14</vt:lpstr>
      <vt:lpstr>'ABRIL-JUNIO.14'!Área_de_impresión</vt:lpstr>
      <vt:lpstr>'ENERO-MARZO.14'!Área_de_impresión</vt:lpstr>
      <vt:lpstr>'JULIO-SEPT.14'!Área_de_impresión</vt:lpstr>
      <vt:lpstr>'OCT.-DIC.14'!Área_de_impresión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2018-04-04T17:52:55Z</cp:lastPrinted>
  <dcterms:created xsi:type="dcterms:W3CDTF">2015-04-30T18:13:11Z</dcterms:created>
  <dcterms:modified xsi:type="dcterms:W3CDTF">2018-04-04T17:54:59Z</dcterms:modified>
</cp:coreProperties>
</file>