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 tabRatio="858" activeTab="2"/>
  </bookViews>
  <sheets>
    <sheet name="OCT.-DIC.11" sheetId="10" r:id="rId1"/>
    <sheet name="JULIO-SEPT.11" sheetId="9" r:id="rId2"/>
    <sheet name="ABRIL-JUNIO.11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1">#REF!</definedName>
    <definedName name="_AFP401" localSheetId="0">#REF!</definedName>
    <definedName name="_AFP401">#REF!</definedName>
    <definedName name="_ag01" localSheetId="2">[1]ttl!#REF!</definedName>
    <definedName name="_ag01" localSheetId="1">[1]ttl!#REF!</definedName>
    <definedName name="_ag01" localSheetId="0">[1]ttl!#REF!</definedName>
    <definedName name="_ag01">[1]ttl!#REF!</definedName>
    <definedName name="_ag02" localSheetId="2">[1]ttl!#REF!</definedName>
    <definedName name="_ag02" localSheetId="1">[1]ttl!#REF!</definedName>
    <definedName name="_ag02" localSheetId="0">[1]ttl!#REF!</definedName>
    <definedName name="_ag02">[1]ttl!#REF!</definedName>
    <definedName name="_ag03" localSheetId="2">[1]ttl!#REF!</definedName>
    <definedName name="_ag03" localSheetId="1">[1]ttl!#REF!</definedName>
    <definedName name="_ag03" localSheetId="0">[1]ttl!#REF!</definedName>
    <definedName name="_ag03">[1]ttl!#REF!</definedName>
    <definedName name="_ag0401" localSheetId="2">[1]ttl!#REF!</definedName>
    <definedName name="_ag0401" localSheetId="1">[1]ttl!#REF!</definedName>
    <definedName name="_ag0401" localSheetId="0">[1]ttl!#REF!</definedName>
    <definedName name="_ag0401">[1]ttl!#REF!</definedName>
    <definedName name="_sal0101" localSheetId="2">[2]ttl!#REF!</definedName>
    <definedName name="_sal0101" localSheetId="1">[2]ttl!#REF!</definedName>
    <definedName name="_sal0101" localSheetId="0">[2]ttl!#REF!</definedName>
    <definedName name="_sal0101">[2]ttl!#REF!</definedName>
    <definedName name="_sal0102" localSheetId="2">[2]ttl!#REF!</definedName>
    <definedName name="_sal0102" localSheetId="1">[2]ttl!#REF!</definedName>
    <definedName name="_sal0102" localSheetId="0">[2]ttl!#REF!</definedName>
    <definedName name="_sal0102">[2]ttl!#REF!</definedName>
    <definedName name="_sal0103" localSheetId="2">[2]ttl!#REF!</definedName>
    <definedName name="_sal0103" localSheetId="1">[2]ttl!#REF!</definedName>
    <definedName name="_sal0103" localSheetId="0">[2]ttl!#REF!</definedName>
    <definedName name="_sal0103">[2]ttl!#REF!</definedName>
    <definedName name="_SAL013" localSheetId="2">[3]cc!#REF!</definedName>
    <definedName name="_SAL013" localSheetId="1">[3]cc!#REF!</definedName>
    <definedName name="_SAL013" localSheetId="0">[3]cc!#REF!</definedName>
    <definedName name="_SAL013">[3]cc!#REF!</definedName>
    <definedName name="_SAL0301" localSheetId="2">[4]cc!#REF!</definedName>
    <definedName name="_SAL0301" localSheetId="1">[4]cc!#REF!</definedName>
    <definedName name="_SAL0301" localSheetId="0">[4]cc!#REF!</definedName>
    <definedName name="_SAL0301">[4]cc!#REF!</definedName>
    <definedName name="_SAL031" localSheetId="2">[3]cc!#REF!</definedName>
    <definedName name="_SAL031" localSheetId="1">[3]cc!#REF!</definedName>
    <definedName name="_SAL031" localSheetId="0">[3]cc!#REF!</definedName>
    <definedName name="_SAL031">[3]cc!#REF!</definedName>
    <definedName name="_sal0401" localSheetId="2">[2]ttl!#REF!</definedName>
    <definedName name="_sal0401" localSheetId="1">[2]ttl!#REF!</definedName>
    <definedName name="_sal0401" localSheetId="0">[2]ttl!#REF!</definedName>
    <definedName name="_sal0401">[2]ttl!#REF!</definedName>
    <definedName name="A">#N/A</definedName>
    <definedName name="agui0101" localSheetId="2">[2]ttl!#REF!</definedName>
    <definedName name="agui0101" localSheetId="1">[2]ttl!#REF!</definedName>
    <definedName name="agui0101" localSheetId="0">[2]ttl!#REF!</definedName>
    <definedName name="agui0101">[2]ttl!#REF!</definedName>
    <definedName name="agui0102" localSheetId="2">[2]ttl!#REF!</definedName>
    <definedName name="agui0102" localSheetId="1">[2]ttl!#REF!</definedName>
    <definedName name="agui0102" localSheetId="0">[2]ttl!#REF!</definedName>
    <definedName name="agui0102">[2]ttl!#REF!</definedName>
    <definedName name="agui0103" localSheetId="2">[2]ttl!#REF!</definedName>
    <definedName name="agui0103" localSheetId="1">[2]ttl!#REF!</definedName>
    <definedName name="agui0103" localSheetId="0">[2]ttl!#REF!</definedName>
    <definedName name="agui0103">[2]ttl!#REF!</definedName>
    <definedName name="agui0401" localSheetId="2">[2]ttl!#REF!</definedName>
    <definedName name="agui0401" localSheetId="1">[2]ttl!#REF!</definedName>
    <definedName name="agui0401" localSheetId="0">[2]ttl!#REF!</definedName>
    <definedName name="agui0401">[2]ttl!#REF!</definedName>
    <definedName name="aguinaldo0101" localSheetId="2">#REF!</definedName>
    <definedName name="aguinaldo0101" localSheetId="1">#REF!</definedName>
    <definedName name="aguinaldo0101" localSheetId="0">#REF!</definedName>
    <definedName name="aguinaldo0101">#REF!</definedName>
    <definedName name="_xlnm.Print_Area" localSheetId="2">'ABRIL-JUNIO.11'!$A$1:$F$28</definedName>
    <definedName name="_xlnm.Print_Area" localSheetId="1">'JULIO-SEPT.11'!$A$1:$F$28</definedName>
    <definedName name="_xlnm.Print_Area" localSheetId="0">'OCT.-DIC.11'!$A$1:$F$28</definedName>
    <definedName name="B">#N/A</definedName>
    <definedName name="BASE">[5]BASE!$A:$IV</definedName>
    <definedName name="BASE_C" localSheetId="2">#REF!</definedName>
    <definedName name="BASE_C" localSheetId="1">#REF!</definedName>
    <definedName name="BASE_C" localSheetId="0">#REF!</definedName>
    <definedName name="BASE_C">#REF!</definedName>
    <definedName name="BASE_RENUNCIA" localSheetId="2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1">#REF!</definedName>
    <definedName name="BASE2002" localSheetId="0">#REF!</definedName>
    <definedName name="BASE2002">#REF!</definedName>
    <definedName name="C_">#N/A</definedName>
    <definedName name="ca" localSheetId="2">[6]colo!#REF!</definedName>
    <definedName name="ca" localSheetId="1">[6]colo!#REF!</definedName>
    <definedName name="ca" localSheetId="0">[6]colo!#REF!</definedName>
    <definedName name="ca">[6]colo!#REF!</definedName>
    <definedName name="cct" localSheetId="2">[6]colo!#REF!</definedName>
    <definedName name="cct" localSheetId="1">[6]colo!#REF!</definedName>
    <definedName name="cct" localSheetId="0">[6]colo!#REF!</definedName>
    <definedName name="cct">[6]colo!#REF!</definedName>
    <definedName name="colag">[1]colo!$O$8</definedName>
    <definedName name="colagu" localSheetId="2">[1]colo!#REF!</definedName>
    <definedName name="colagu" localSheetId="1">[1]colo!#REF!</definedName>
    <definedName name="colagu" localSheetId="0">[1]colo!#REF!</definedName>
    <definedName name="colagu">[1]colo!#REF!</definedName>
    <definedName name="colind" localSheetId="2">[1]colo!#REF!</definedName>
    <definedName name="colind" localSheetId="1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1">[2]colo!#REF!</definedName>
    <definedName name="coloagui" localSheetId="0">[2]colo!#REF!</definedName>
    <definedName name="coloagui">[2]colo!#REF!</definedName>
    <definedName name="coloindem" localSheetId="2">[2]colo!#REF!</definedName>
    <definedName name="coloindem" localSheetId="1">[2]colo!#REF!</definedName>
    <definedName name="coloindem" localSheetId="0">[2]colo!#REF!</definedName>
    <definedName name="coloindem">[2]colo!#REF!</definedName>
    <definedName name="colosal" localSheetId="2">[2]colo!#REF!</definedName>
    <definedName name="colosal" localSheetId="1">[2]colo!#REF!</definedName>
    <definedName name="colosal" localSheetId="0">[2]colo!#REF!</definedName>
    <definedName name="colosal">[2]colo!#REF!</definedName>
    <definedName name="colosobre" localSheetId="2">[2]colo!#REF!</definedName>
    <definedName name="colosobre" localSheetId="1">[2]colo!#REF!</definedName>
    <definedName name="colosobre" localSheetId="0">[2]colo!#REF!</definedName>
    <definedName name="colosobre">[2]colo!#REF!</definedName>
    <definedName name="COLOTOTAL" localSheetId="2">[2]colo!#REF!</definedName>
    <definedName name="COLOTOTAL" localSheetId="1">[2]colo!#REF!</definedName>
    <definedName name="COLOTOTAL" localSheetId="0">[2]colo!#REF!</definedName>
    <definedName name="COLOTOTAL">[2]colo!#REF!</definedName>
    <definedName name="colsal">[1]colo!$K$8</definedName>
    <definedName name="colsala" localSheetId="2">[1]colo!#REF!</definedName>
    <definedName name="colsala" localSheetId="1">[1]colo!#REF!</definedName>
    <definedName name="colsala" localSheetId="0">[1]colo!#REF!</definedName>
    <definedName name="colsala">[1]colo!#REF!</definedName>
    <definedName name="colsobr">[1]colo!$N$8</definedName>
    <definedName name="colsobre" localSheetId="2">[1]colo!#REF!</definedName>
    <definedName name="colsobre" localSheetId="1">[1]colo!#REF!</definedName>
    <definedName name="colsobre" localSheetId="0">[1]colo!#REF!</definedName>
    <definedName name="colsobre">[1]colo!#REF!</definedName>
    <definedName name="colttl" localSheetId="2">[1]colo!#REF!</definedName>
    <definedName name="colttl" localSheetId="1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2">[6]colo!#REF!</definedName>
    <definedName name="cs" localSheetId="1">[6]colo!#REF!</definedName>
    <definedName name="cs" localSheetId="0">[6]colo!#REF!</definedName>
    <definedName name="cs">[6]colo!#REF!</definedName>
    <definedName name="ct" localSheetId="2">[6]colo!#REF!</definedName>
    <definedName name="ct" localSheetId="1">[6]colo!#REF!</definedName>
    <definedName name="ct" localSheetId="0">[6]colo!#REF!</definedName>
    <definedName name="ct">[6]colo!#REF!</definedName>
    <definedName name="datos2001" localSheetId="2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2">[2]ttl!#REF!</definedName>
    <definedName name="extras0101" localSheetId="1">[2]ttl!#REF!</definedName>
    <definedName name="extras0101" localSheetId="0">[2]ttl!#REF!</definedName>
    <definedName name="extras0101">[2]ttl!#REF!</definedName>
    <definedName name="extras0102" localSheetId="2">[2]ttl!#REF!</definedName>
    <definedName name="extras0102" localSheetId="1">[2]ttl!#REF!</definedName>
    <definedName name="extras0102" localSheetId="0">[2]ttl!#REF!</definedName>
    <definedName name="extras0102">[2]ttl!#REF!</definedName>
    <definedName name="extras0103" localSheetId="2">[2]ttl!#REF!</definedName>
    <definedName name="extras0103" localSheetId="1">[2]ttl!#REF!</definedName>
    <definedName name="extras0103" localSheetId="0">[2]ttl!#REF!</definedName>
    <definedName name="extras0103">[2]ttl!#REF!</definedName>
    <definedName name="extras0401" localSheetId="2">[2]ttl!#REF!</definedName>
    <definedName name="extras0401" localSheetId="1">[2]ttl!#REF!</definedName>
    <definedName name="extras0401" localSheetId="0">[2]ttl!#REF!</definedName>
    <definedName name="extras0401">[2]ttl!#REF!</definedName>
    <definedName name="HIGORE" localSheetId="2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1">#REF!</definedName>
    <definedName name="HOJA_DATOS" localSheetId="0">#REF!</definedName>
    <definedName name="HOJA_DATOS">#REF!</definedName>
    <definedName name="indem0101" localSheetId="2">[2]ttl!#REF!</definedName>
    <definedName name="indem0101" localSheetId="1">[2]ttl!#REF!</definedName>
    <definedName name="indem0101" localSheetId="0">[2]ttl!#REF!</definedName>
    <definedName name="indem0101">[2]ttl!#REF!</definedName>
    <definedName name="indem0102" localSheetId="2">[2]ttl!#REF!</definedName>
    <definedName name="indem0102" localSheetId="1">[2]ttl!#REF!</definedName>
    <definedName name="indem0102" localSheetId="0">[2]ttl!#REF!</definedName>
    <definedName name="indem0102">[2]ttl!#REF!</definedName>
    <definedName name="indem0103" localSheetId="2">[2]ttl!#REF!</definedName>
    <definedName name="indem0103" localSheetId="1">[2]ttl!#REF!</definedName>
    <definedName name="indem0103" localSheetId="0">[2]ttl!#REF!</definedName>
    <definedName name="indem0103">[2]ttl!#REF!</definedName>
    <definedName name="indem0401" localSheetId="2">[2]ttl!#REF!</definedName>
    <definedName name="indem0401" localSheetId="1">[2]ttl!#REF!</definedName>
    <definedName name="indem0401" localSheetId="0">[2]ttl!#REF!</definedName>
    <definedName name="indem0401">[2]ttl!#REF!</definedName>
    <definedName name="INPEP101" localSheetId="2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MANOLO" localSheetId="2">#REF!</definedName>
    <definedName name="MANOLO" localSheetId="1">#REF!</definedName>
    <definedName name="MANOLO" localSheetId="0">#REF!</definedName>
    <definedName name="MANOLO">#REF!</definedName>
    <definedName name="MIGUEL1" localSheetId="2">#REF!</definedName>
    <definedName name="MIGUEL1" localSheetId="1">#REF!</definedName>
    <definedName name="MIGUEL1" localSheetId="0">#REF!</definedName>
    <definedName name="MIGUEL1">#REF!</definedName>
    <definedName name="OPERATIVO_ACTUAL" localSheetId="2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[2]ttl!#REF!</definedName>
    <definedName name="patron0101" localSheetId="1">[2]ttl!#REF!</definedName>
    <definedName name="patron0101" localSheetId="0">[2]ttl!#REF!</definedName>
    <definedName name="patron0101">[2]ttl!#REF!</definedName>
    <definedName name="patron0102" localSheetId="2">[2]ttl!#REF!</definedName>
    <definedName name="patron0102" localSheetId="1">[2]ttl!#REF!</definedName>
    <definedName name="patron0102" localSheetId="0">[2]ttl!#REF!</definedName>
    <definedName name="patron0102">[2]ttl!#REF!</definedName>
    <definedName name="patron0103" localSheetId="2">[2]ttl!#REF!</definedName>
    <definedName name="patron0103" localSheetId="1">[2]ttl!#REF!</definedName>
    <definedName name="patron0103" localSheetId="0">[2]ttl!#REF!</definedName>
    <definedName name="patron0103">[2]ttl!#REF!</definedName>
    <definedName name="patron0401" localSheetId="2">[2]ttl!#REF!</definedName>
    <definedName name="patron0401" localSheetId="1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2">#REF!</definedName>
    <definedName name="RENUNCIA" localSheetId="1">#REF!</definedName>
    <definedName name="RENUNCIA" localSheetId="0">#REF!</definedName>
    <definedName name="RENUNCIA">#REF!</definedName>
    <definedName name="SALARIO" localSheetId="2">[4]cc!#REF!</definedName>
    <definedName name="SALARIO" localSheetId="1">[4]cc!#REF!</definedName>
    <definedName name="SALARIO" localSheetId="0">[4]cc!#REF!</definedName>
    <definedName name="SALARIO">[4]cc!#REF!</definedName>
    <definedName name="SALARIO_0101" localSheetId="2">[7]cc!#REF!</definedName>
    <definedName name="SALARIO_0101" localSheetId="1">[7]cc!#REF!</definedName>
    <definedName name="SALARIO_0101" localSheetId="0">[7]cc!#REF!</definedName>
    <definedName name="SALARIO_0101">[7]cc!#REF!</definedName>
    <definedName name="SALARIO_0102" localSheetId="2">[7]cc!#REF!</definedName>
    <definedName name="SALARIO_0102" localSheetId="1">[7]cc!#REF!</definedName>
    <definedName name="SALARIO_0102" localSheetId="0">[7]cc!#REF!</definedName>
    <definedName name="SALARIO_0102">[7]cc!#REF!</definedName>
    <definedName name="SALARIO_0103" localSheetId="2">[7]cc!#REF!</definedName>
    <definedName name="SALARIO_0103" localSheetId="1">[7]cc!#REF!</definedName>
    <definedName name="SALARIO_0103" localSheetId="0">[7]cc!#REF!</definedName>
    <definedName name="SALARIO_0103">[7]cc!#REF!</definedName>
    <definedName name="SALARIO_0301" localSheetId="2">[7]cc!#REF!</definedName>
    <definedName name="SALARIO_0301" localSheetId="1">[7]cc!#REF!</definedName>
    <definedName name="SALARIO_0301" localSheetId="0">[7]cc!#REF!</definedName>
    <definedName name="SALARIO_0301">[7]cc!#REF!</definedName>
    <definedName name="salario0101" localSheetId="2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1">#REF!</definedName>
    <definedName name="salarios0401" localSheetId="0">#REF!</definedName>
    <definedName name="salarios0401">#REF!</definedName>
    <definedName name="SLARIO" localSheetId="2">[4]cc!#REF!</definedName>
    <definedName name="SLARIO" localSheetId="1">[4]cc!#REF!</definedName>
    <definedName name="SLARIO" localSheetId="0">[4]cc!#REF!</definedName>
    <definedName name="SLARIO">[4]cc!#REF!</definedName>
    <definedName name="sobre0101" localSheetId="2">[2]ttl!#REF!</definedName>
    <definedName name="sobre0101" localSheetId="1">[2]ttl!#REF!</definedName>
    <definedName name="sobre0101" localSheetId="0">[2]ttl!#REF!</definedName>
    <definedName name="sobre0101">[2]ttl!#REF!</definedName>
    <definedName name="sobre0102" localSheetId="2">[2]ttl!#REF!</definedName>
    <definedName name="sobre0102" localSheetId="1">[2]ttl!#REF!</definedName>
    <definedName name="sobre0102" localSheetId="0">[2]ttl!#REF!</definedName>
    <definedName name="sobre0102">[2]ttl!#REF!</definedName>
    <definedName name="sobre0103" localSheetId="2">[2]ttl!#REF!</definedName>
    <definedName name="sobre0103" localSheetId="1">[2]ttl!#REF!</definedName>
    <definedName name="sobre0103" localSheetId="0">[2]ttl!#REF!</definedName>
    <definedName name="sobre0103">[2]ttl!#REF!</definedName>
    <definedName name="sobre0401" localSheetId="2">[2]ttl!#REF!</definedName>
    <definedName name="sobre0401" localSheetId="1">[2]ttl!#REF!</definedName>
    <definedName name="sobre0401" localSheetId="0">[2]ttl!#REF!</definedName>
    <definedName name="sobre0401">[2]ttl!#REF!</definedName>
    <definedName name="sobresu0101" localSheetId="2">[2]ttl!#REF!</definedName>
    <definedName name="sobresu0101" localSheetId="1">[2]ttl!#REF!</definedName>
    <definedName name="sobresu0101" localSheetId="0">[2]ttl!#REF!</definedName>
    <definedName name="sobresu0101">[2]ttl!#REF!</definedName>
    <definedName name="sobresueldo0101" localSheetId="2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1">#REF!</definedName>
    <definedName name="sobresueldo0401" localSheetId="0">#REF!</definedName>
    <definedName name="sobresueldo0401">#REF!</definedName>
  </definedNames>
  <calcPr calcId="144525"/>
</workbook>
</file>

<file path=xl/calcChain.xml><?xml version="1.0" encoding="utf-8"?>
<calcChain xmlns="http://schemas.openxmlformats.org/spreadsheetml/2006/main">
  <c r="D23" i="10" l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F23" i="10" s="1"/>
  <c r="E16" i="10"/>
  <c r="D14" i="10"/>
  <c r="C14" i="10"/>
  <c r="F13" i="10"/>
  <c r="F12" i="10"/>
  <c r="E12" i="10"/>
  <c r="F11" i="10"/>
  <c r="E11" i="10"/>
  <c r="F10" i="10"/>
  <c r="E10" i="10"/>
  <c r="F9" i="10"/>
  <c r="E9" i="10"/>
  <c r="F8" i="10"/>
  <c r="E8" i="10"/>
  <c r="F7" i="10"/>
  <c r="F14" i="10" s="1"/>
  <c r="E7" i="10"/>
  <c r="D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F23" i="9" s="1"/>
  <c r="E16" i="9"/>
  <c r="D14" i="9"/>
  <c r="C14" i="9"/>
  <c r="F13" i="9"/>
  <c r="F12" i="9"/>
  <c r="E12" i="9"/>
  <c r="F11" i="9"/>
  <c r="E11" i="9"/>
  <c r="F10" i="9"/>
  <c r="E10" i="9"/>
  <c r="F9" i="9"/>
  <c r="E9" i="9"/>
  <c r="F8" i="9"/>
  <c r="E8" i="9"/>
  <c r="F7" i="9"/>
  <c r="F14" i="9" s="1"/>
  <c r="E7" i="9"/>
  <c r="F13" i="8"/>
  <c r="E12" i="8"/>
  <c r="D23" i="8"/>
  <c r="C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F23" i="8" s="1"/>
  <c r="E16" i="8"/>
  <c r="D14" i="8"/>
  <c r="C14" i="8"/>
  <c r="F12" i="8"/>
  <c r="F11" i="8"/>
  <c r="E11" i="8"/>
  <c r="F10" i="8"/>
  <c r="E10" i="8"/>
  <c r="F9" i="8"/>
  <c r="E9" i="8"/>
  <c r="F8" i="8"/>
  <c r="E8" i="8"/>
  <c r="F7" i="8"/>
  <c r="F14" i="8" s="1"/>
  <c r="E7" i="8"/>
  <c r="E23" i="10" l="1"/>
  <c r="E14" i="10"/>
  <c r="E23" i="9"/>
  <c r="E14" i="9"/>
  <c r="E23" i="8"/>
  <c r="E14" i="8"/>
</calcChain>
</file>

<file path=xl/sharedStrings.xml><?xml version="1.0" encoding="utf-8"?>
<sst xmlns="http://schemas.openxmlformats.org/spreadsheetml/2006/main" count="78" uniqueCount="33">
  <si>
    <t>INGRESOS FINANCIEROS Y OTROS</t>
  </si>
  <si>
    <t>VENTA DE ACTIVOS FIJOS</t>
  </si>
  <si>
    <t>ENDEUDAMIENTO PUBLICO</t>
  </si>
  <si>
    <t>FONDO SOCIAL PARA LA VIVIENDA</t>
  </si>
  <si>
    <t>INVERSIONES EN ACTIVOS FIJOS</t>
  </si>
  <si>
    <t>REMUNERACIONES</t>
  </si>
  <si>
    <t>(MONTO EN US$)</t>
  </si>
  <si>
    <t>% (EJECUTADO / PRESUPUESTO ) ESTIMADO</t>
  </si>
  <si>
    <t>INGRESOS</t>
  </si>
  <si>
    <t>VENTA DE BIENES Y SERVICIOS</t>
  </si>
  <si>
    <t>TRANSFERENCIA CORRIENTES</t>
  </si>
  <si>
    <t>REC. INVERSIONES FINANCIERAS</t>
  </si>
  <si>
    <t>-</t>
  </si>
  <si>
    <t>SALDOS DE AÑOS ANTERIORES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</si>
  <si>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</si>
  <si>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</si>
  <si>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</si>
  <si>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</si>
  <si>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</si>
  <si>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</si>
  <si>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</si>
  <si>
    <t>EJECUCIÓN PRESUPUESTARIA DE ABRIL A JUNIO  2011</t>
  </si>
  <si>
    <t>PRESUPUESTO ESTIMADO DE ABRIL A JUNIO  2011</t>
  </si>
  <si>
    <t>EJECUTADO DE ABRIL A JUNIO  2011</t>
  </si>
  <si>
    <t>SALDO PRESUPUESTO DE ABRIL A JUNIO  2011</t>
  </si>
  <si>
    <t>EJECUCIÓN PRESUPUESTARIA DE JULIO A SEPTIEMBRE  2011</t>
  </si>
  <si>
    <t>PRESUPUESTO ESTIMADO DE JULIO A SEPTIEMBRE  2011</t>
  </si>
  <si>
    <t>EJECUTADO DE JULIO A SEPTIEMBRE 2011</t>
  </si>
  <si>
    <t>SALDO PRESUPUESTO DE JULIO A SEPTIEMBRE  2011</t>
  </si>
  <si>
    <t>EJECUCIÓN PRESUPUESTARIA DE OCTUBRE A DICIEMBRE  2011</t>
  </si>
  <si>
    <t>PRESUPUESTO ESTIMADO DE OCTUBRE A DICIEMBRE  2011</t>
  </si>
  <si>
    <t>EJECUTADO DE OCTUBRE A DICIEMBRE 2011</t>
  </si>
  <si>
    <t>SALDO PRESUPUESTO DE OCTUBRE A DICIEMBRE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</si>
</sst>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3" applyFont="1"/>
    <xf numFmtId="0" fontId="19" fillId="0" borderId="0" xfId="43"/>
    <xf numFmtId="0" fontId="20" fillId="0" borderId="0" xfId="43" applyFont="1" applyAlignment="1">
      <alignment horizontal="center" vertical="center" wrapText="1"/>
    </xf>
    <xf numFmtId="0" fontId="21" fillId="0" borderId="0" xfId="43" applyFont="1" applyFill="1"/>
    <xf numFmtId="0" fontId="22" fillId="0" borderId="10" xfId="43" applyFont="1" applyFill="1" applyBorder="1"/>
    <xf numFmtId="0" fontId="23" fillId="33" borderId="11" xfId="43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 wrapText="1"/>
    </xf>
    <xf numFmtId="0" fontId="22" fillId="0" borderId="13" xfId="43" applyFont="1" applyFill="1" applyBorder="1" applyAlignment="1">
      <alignment horizontal="center" vertical="center"/>
    </xf>
    <xf numFmtId="0" fontId="22" fillId="0" borderId="14" xfId="43" applyFont="1" applyFill="1" applyBorder="1"/>
    <xf numFmtId="0" fontId="22" fillId="0" borderId="15" xfId="43" applyFont="1" applyFill="1" applyBorder="1"/>
    <xf numFmtId="0" fontId="22" fillId="0" borderId="16" xfId="43" applyFont="1" applyFill="1" applyBorder="1" applyAlignment="1">
      <alignment vertical="center"/>
    </xf>
    <xf numFmtId="4" fontId="22" fillId="0" borderId="17" xfId="44" applyNumberFormat="1" applyFont="1" applyFill="1" applyBorder="1" applyAlignment="1">
      <alignment vertical="center"/>
    </xf>
    <xf numFmtId="10" fontId="22" fillId="0" borderId="17" xfId="45" applyNumberFormat="1" applyFont="1" applyFill="1" applyBorder="1" applyAlignment="1">
      <alignment horizontal="center" vertical="center"/>
    </xf>
    <xf numFmtId="43" fontId="22" fillId="0" borderId="18" xfId="44" applyNumberFormat="1" applyFont="1" applyFill="1" applyBorder="1" applyAlignment="1">
      <alignment vertical="center"/>
    </xf>
    <xf numFmtId="0" fontId="22" fillId="0" borderId="13" xfId="43" applyFont="1" applyFill="1" applyBorder="1" applyAlignment="1">
      <alignment vertical="center"/>
    </xf>
    <xf numFmtId="0" fontId="23" fillId="0" borderId="10" xfId="43" applyFont="1" applyFill="1" applyBorder="1" applyAlignment="1">
      <alignment horizontal="center" vertical="center"/>
    </xf>
    <xf numFmtId="4" fontId="23" fillId="0" borderId="11" xfId="44" applyNumberFormat="1" applyFont="1" applyFill="1" applyBorder="1" applyAlignment="1">
      <alignment vertical="center"/>
    </xf>
    <xf numFmtId="4" fontId="23" fillId="33" borderId="11" xfId="44" applyNumberFormat="1" applyFont="1" applyFill="1" applyBorder="1" applyAlignment="1">
      <alignment vertical="center"/>
    </xf>
    <xf numFmtId="10" fontId="23" fillId="0" borderId="11" xfId="45" applyNumberFormat="1" applyFont="1" applyFill="1" applyBorder="1" applyAlignment="1">
      <alignment horizontal="center" vertical="center"/>
    </xf>
    <xf numFmtId="4" fontId="23" fillId="0" borderId="12" xfId="44" applyNumberFormat="1" applyFont="1" applyFill="1" applyBorder="1" applyAlignment="1">
      <alignment vertical="center"/>
    </xf>
    <xf numFmtId="4" fontId="22" fillId="0" borderId="14" xfId="44" applyNumberFormat="1" applyFont="1" applyFill="1" applyBorder="1" applyAlignment="1">
      <alignment vertical="center"/>
    </xf>
    <xf numFmtId="10" fontId="22" fillId="0" borderId="14" xfId="45" applyNumberFormat="1" applyFont="1" applyFill="1" applyBorder="1" applyAlignment="1">
      <alignment horizontal="center" vertical="center"/>
    </xf>
    <xf numFmtId="4" fontId="22" fillId="0" borderId="18" xfId="44" applyNumberFormat="1" applyFont="1" applyFill="1" applyBorder="1" applyAlignment="1">
      <alignment vertical="center"/>
    </xf>
    <xf numFmtId="0" fontId="23" fillId="0" borderId="10" xfId="43" applyFont="1" applyFill="1" applyBorder="1" applyAlignment="1">
      <alignment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4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8"/>
  <sheetViews>
    <sheetView showGridLines="0" zoomScaleNormal="100" zoomScaleSheetLayoutView="100" workbookViewId="0">
      <selection activeCell="F8" sqref="F8"/>
    </sheetView>
  </sheetViews>
  <sheetFormatPr baseColWidth="10" defaultRowHeight="12.75"/>
  <cols>
    <col min="1" max="1" width="11.42578125" style="2" customWidth="1"/>
    <col min="2" max="2" width="29.28515625" style="2" customWidth="1"/>
    <col min="3" max="3" width="17" style="2" customWidth="1"/>
    <col min="4" max="4" width="15.42578125" style="2" customWidth="1"/>
    <col min="5" max="5" width="15.5703125" style="2" customWidth="1"/>
    <col min="6" max="6" width="18.5703125" style="2" customWidth="1"/>
    <col min="7" max="16384" width="11.42578125" style="2"/>
  </cols>
  <sheetData>
    <row r="1" spans="2:6">
      <c r="B1" s="1" t="s">
        <v>3</v>
      </c>
    </row>
    <row r="2" spans="2:6" ht="15" customHeight="1">
      <c r="B2" s="1" t="s">
        <v>29</v>
      </c>
    </row>
    <row r="3" spans="2:6" ht="16.5" customHeight="1">
      <c r="B3" s="1" t="s">
        <v>6</v>
      </c>
      <c r="C3" s="3"/>
      <c r="D3" s="4"/>
    </row>
    <row r="4" spans="2:6" ht="13.5" customHeight="1" thickBot="1"/>
    <row r="5" spans="2:6" ht="45.75" thickBot="1">
      <c r="B5" s="5"/>
      <c r="C5" s="6" t="s">
        <v>30</v>
      </c>
      <c r="D5" s="7" t="s">
        <v>31</v>
      </c>
      <c r="E5" s="7" t="s">
        <v>7</v>
      </c>
      <c r="F5" s="8" t="s">
        <v>32</v>
      </c>
    </row>
    <row r="6" spans="2:6" ht="18" customHeight="1">
      <c r="B6" s="9" t="s">
        <v>8</v>
      </c>
      <c r="C6" s="10"/>
      <c r="D6" s="10"/>
      <c r="E6" s="10"/>
      <c r="F6" s="11"/>
    </row>
    <row r="7" spans="2:6" ht="18" customHeight="1">
      <c r="B7" s="12" t="s">
        <v>9</v>
      </c>
      <c r="C7" s="13">
        <v>225500</v>
      </c>
      <c r="D7" s="13">
        <v>2134.8799999999756</v>
      </c>
      <c r="E7" s="14">
        <f>+D7/C7</f>
        <v>9.4673170731706235E-3</v>
      </c>
      <c r="F7" s="15">
        <f>+C7-D7</f>
        <v>223365.12000000002</v>
      </c>
    </row>
    <row r="8" spans="2:6" ht="18" customHeight="1">
      <c r="B8" s="12" t="s">
        <v>0</v>
      </c>
      <c r="C8" s="13">
        <v>16780656.25</v>
      </c>
      <c r="D8" s="13">
        <v>18036158.829999998</v>
      </c>
      <c r="E8" s="14">
        <f t="shared" ref="E8:E12" si="0">+D8/C8</f>
        <v>1.0748184434086121</v>
      </c>
      <c r="F8" s="15">
        <f t="shared" ref="F8:F13" si="1">+C8-D8</f>
        <v>-1255502.5799999982</v>
      </c>
    </row>
    <row r="9" spans="2:6" ht="18" customHeight="1">
      <c r="B9" s="12" t="s">
        <v>10</v>
      </c>
      <c r="C9" s="13">
        <v>2500</v>
      </c>
      <c r="D9" s="13">
        <v>4045.2100000000009</v>
      </c>
      <c r="E9" s="14">
        <f t="shared" si="0"/>
        <v>1.6180840000000003</v>
      </c>
      <c r="F9" s="15">
        <f t="shared" si="1"/>
        <v>-1545.2100000000009</v>
      </c>
    </row>
    <row r="10" spans="2:6" ht="18" customHeight="1">
      <c r="B10" s="12" t="s">
        <v>1</v>
      </c>
      <c r="C10" s="13">
        <v>225000</v>
      </c>
      <c r="D10" s="13">
        <v>181804.36</v>
      </c>
      <c r="E10" s="14">
        <f t="shared" si="0"/>
        <v>0.80801937777777777</v>
      </c>
      <c r="F10" s="15">
        <f t="shared" si="1"/>
        <v>43195.640000000014</v>
      </c>
    </row>
    <row r="11" spans="2:6" ht="18" customHeight="1">
      <c r="B11" s="12" t="s">
        <v>11</v>
      </c>
      <c r="C11" s="13">
        <v>10625000</v>
      </c>
      <c r="D11" s="13">
        <v>12079492.980000004</v>
      </c>
      <c r="E11" s="14">
        <f t="shared" si="0"/>
        <v>1.1368934569411768</v>
      </c>
      <c r="F11" s="15">
        <f t="shared" si="1"/>
        <v>-1454492.9800000042</v>
      </c>
    </row>
    <row r="12" spans="2:6" ht="18" customHeight="1">
      <c r="B12" s="12" t="s">
        <v>2</v>
      </c>
      <c r="C12" s="13">
        <v>9746168.75</v>
      </c>
      <c r="D12" s="13">
        <v>5209844.7000000011</v>
      </c>
      <c r="E12" s="14">
        <f t="shared" si="0"/>
        <v>0.53455309810842344</v>
      </c>
      <c r="F12" s="15">
        <f t="shared" si="1"/>
        <v>4536324.0499999989</v>
      </c>
    </row>
    <row r="13" spans="2:6" ht="18" customHeight="1" thickBot="1">
      <c r="B13" s="16" t="s">
        <v>13</v>
      </c>
      <c r="C13" s="13">
        <v>142537.5</v>
      </c>
      <c r="D13" s="13">
        <v>0</v>
      </c>
      <c r="E13" s="14" t="s">
        <v>12</v>
      </c>
      <c r="F13" s="15">
        <f t="shared" si="1"/>
        <v>142537.5</v>
      </c>
    </row>
    <row r="14" spans="2:6" ht="18" customHeight="1" thickBot="1">
      <c r="B14" s="17" t="s">
        <v>14</v>
      </c>
      <c r="C14" s="18">
        <f>SUM(C7:C13)</f>
        <v>37747362.5</v>
      </c>
      <c r="D14" s="19">
        <f>SUM(D7:D13)</f>
        <v>35513480.960000001</v>
      </c>
      <c r="E14" s="20">
        <f>+D14/C14</f>
        <v>0.9408201953182822</v>
      </c>
      <c r="F14" s="21">
        <f>SUM(F7:F13)</f>
        <v>2233881.5399999963</v>
      </c>
    </row>
    <row r="15" spans="2:6" ht="18" customHeight="1">
      <c r="B15" s="9" t="s">
        <v>15</v>
      </c>
      <c r="C15" s="22"/>
      <c r="D15" s="22"/>
      <c r="E15" s="23"/>
      <c r="F15" s="24"/>
    </row>
    <row r="16" spans="2:6" ht="18" customHeight="1">
      <c r="B16" s="12" t="s">
        <v>5</v>
      </c>
      <c r="C16" s="13">
        <v>2375293.75</v>
      </c>
      <c r="D16" s="13">
        <v>2328758.9900000002</v>
      </c>
      <c r="E16" s="14">
        <f t="shared" ref="E16:E23" si="2">+D16/C16</f>
        <v>0.98040883995926831</v>
      </c>
      <c r="F16" s="15">
        <f t="shared" ref="F16:F22" si="3">+C16-D16</f>
        <v>46534.759999999776</v>
      </c>
    </row>
    <row r="17" spans="2:6" ht="18" customHeight="1">
      <c r="B17" s="12" t="s">
        <v>16</v>
      </c>
      <c r="C17" s="13">
        <v>2998736.25</v>
      </c>
      <c r="D17" s="13">
        <v>2076222.9400000004</v>
      </c>
      <c r="E17" s="14">
        <f t="shared" si="2"/>
        <v>0.69236597249924881</v>
      </c>
      <c r="F17" s="15">
        <f t="shared" si="3"/>
        <v>922513.30999999959</v>
      </c>
    </row>
    <row r="18" spans="2:6" ht="18" customHeight="1">
      <c r="B18" s="12" t="s">
        <v>17</v>
      </c>
      <c r="C18" s="13">
        <v>3129785</v>
      </c>
      <c r="D18" s="13">
        <v>1936010.0300000012</v>
      </c>
      <c r="E18" s="14">
        <f t="shared" si="2"/>
        <v>0.61857604595842886</v>
      </c>
      <c r="F18" s="15">
        <f t="shared" si="3"/>
        <v>1193774.9699999988</v>
      </c>
    </row>
    <row r="19" spans="2:6" ht="18" customHeight="1">
      <c r="B19" s="12" t="s">
        <v>10</v>
      </c>
      <c r="C19" s="13">
        <v>1572887.5</v>
      </c>
      <c r="D19" s="13">
        <v>1742022.3999999994</v>
      </c>
      <c r="E19" s="14">
        <f t="shared" si="2"/>
        <v>1.1075314668086558</v>
      </c>
      <c r="F19" s="15">
        <f t="shared" si="3"/>
        <v>-169134.89999999944</v>
      </c>
    </row>
    <row r="20" spans="2:6" ht="18" customHeight="1">
      <c r="B20" s="12" t="s">
        <v>4</v>
      </c>
      <c r="C20" s="13">
        <v>1743078.75</v>
      </c>
      <c r="D20" s="13">
        <v>30872.949999999953</v>
      </c>
      <c r="E20" s="14">
        <f t="shared" si="2"/>
        <v>1.7711735628697184E-2</v>
      </c>
      <c r="F20" s="15">
        <f t="shared" si="3"/>
        <v>1712205.8</v>
      </c>
    </row>
    <row r="21" spans="2:6" ht="18" customHeight="1">
      <c r="B21" s="12" t="s">
        <v>18</v>
      </c>
      <c r="C21" s="13">
        <v>22111985</v>
      </c>
      <c r="D21" s="13">
        <v>21377016.799999997</v>
      </c>
      <c r="E21" s="14">
        <f t="shared" si="2"/>
        <v>0.96676154583136686</v>
      </c>
      <c r="F21" s="15">
        <f t="shared" si="3"/>
        <v>734968.20000000298</v>
      </c>
    </row>
    <row r="22" spans="2:6" ht="18" customHeight="1" thickBot="1">
      <c r="B22" s="16" t="s">
        <v>19</v>
      </c>
      <c r="C22" s="13">
        <v>3400392.8599999994</v>
      </c>
      <c r="D22" s="13">
        <v>3400392.8599999994</v>
      </c>
      <c r="E22" s="14">
        <f t="shared" si="2"/>
        <v>1</v>
      </c>
      <c r="F22" s="15">
        <f t="shared" si="3"/>
        <v>0</v>
      </c>
    </row>
    <row r="23" spans="2:6" ht="18" customHeight="1" thickBot="1">
      <c r="B23" s="25" t="s">
        <v>20</v>
      </c>
      <c r="C23" s="18">
        <f>SUM(C16:C22)</f>
        <v>37332159.109999999</v>
      </c>
      <c r="D23" s="19">
        <f>SUM(D16:D22)</f>
        <v>32891296.969999999</v>
      </c>
      <c r="E23" s="20">
        <f t="shared" si="2"/>
        <v>0.88104459410143121</v>
      </c>
      <c r="F23" s="21">
        <f>SUM(F16:F22)</f>
        <v>4440862.1400000015</v>
      </c>
    </row>
    <row r="24" spans="2:6" ht="9.75" customHeight="1"/>
    <row r="25" spans="2:6" ht="12.75" customHeight="1"/>
    <row r="26" spans="2:6" ht="9.9499999999999993" customHeight="1"/>
    <row r="27" spans="2:6" ht="9.9499999999999993" customHeight="1"/>
    <row r="28" spans="2:6" ht="5.25" customHeight="1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8"/>
  <sheetViews>
    <sheetView showGridLines="0" zoomScaleNormal="100" zoomScaleSheetLayoutView="100" workbookViewId="0">
      <selection activeCell="F27" sqref="F27"/>
    </sheetView>
  </sheetViews>
  <sheetFormatPr baseColWidth="10" defaultRowHeight="12.75"/>
  <cols>
    <col min="1" max="1" width="11.42578125" style="2" customWidth="1"/>
    <col min="2" max="2" width="29.28515625" style="2" customWidth="1"/>
    <col min="3" max="3" width="14.85546875" style="2" customWidth="1"/>
    <col min="4" max="4" width="14.140625" style="2" customWidth="1"/>
    <col min="5" max="5" width="15.5703125" style="2" customWidth="1"/>
    <col min="6" max="6" width="15.42578125" style="2" customWidth="1"/>
    <col min="7" max="16384" width="11.42578125" style="2"/>
  </cols>
  <sheetData>
    <row r="1" spans="2:6">
      <c r="B1" s="1" t="s">
        <v>3</v>
      </c>
    </row>
    <row r="2" spans="2:6" ht="15" customHeight="1">
      <c r="B2" s="1" t="s">
        <v>25</v>
      </c>
    </row>
    <row r="3" spans="2:6" ht="16.5" customHeight="1">
      <c r="B3" s="1" t="s">
        <v>6</v>
      </c>
      <c r="C3" s="3"/>
      <c r="D3" s="4"/>
    </row>
    <row r="4" spans="2:6" ht="13.5" customHeight="1" thickBot="1"/>
    <row r="5" spans="2:6" ht="46.5" customHeight="1" thickBot="1">
      <c r="B5" s="5"/>
      <c r="C5" s="6" t="s">
        <v>26</v>
      </c>
      <c r="D5" s="7" t="s">
        <v>27</v>
      </c>
      <c r="E5" s="7" t="s">
        <v>7</v>
      </c>
      <c r="F5" s="8" t="s">
        <v>28</v>
      </c>
    </row>
    <row r="6" spans="2:6" ht="18" customHeight="1">
      <c r="B6" s="9" t="s">
        <v>8</v>
      </c>
      <c r="C6" s="10"/>
      <c r="D6" s="10"/>
      <c r="E6" s="10"/>
      <c r="F6" s="11"/>
    </row>
    <row r="7" spans="2:6" ht="18" customHeight="1">
      <c r="B7" s="12" t="s">
        <v>9</v>
      </c>
      <c r="C7" s="13">
        <v>225500</v>
      </c>
      <c r="D7" s="13">
        <v>5731.6600000000035</v>
      </c>
      <c r="E7" s="14">
        <f>+D7/C7</f>
        <v>2.5417560975609772E-2</v>
      </c>
      <c r="F7" s="15">
        <f>+C7-D7</f>
        <v>219768.34</v>
      </c>
    </row>
    <row r="8" spans="2:6" ht="18" customHeight="1">
      <c r="B8" s="12" t="s">
        <v>0</v>
      </c>
      <c r="C8" s="13">
        <v>16780656.25</v>
      </c>
      <c r="D8" s="13">
        <v>17846568.190000005</v>
      </c>
      <c r="E8" s="14">
        <f t="shared" ref="E8:E12" si="0">+D8/C8</f>
        <v>1.063520277402739</v>
      </c>
      <c r="F8" s="15">
        <f t="shared" ref="F8:F13" si="1">+C8-D8</f>
        <v>-1065911.9400000051</v>
      </c>
    </row>
    <row r="9" spans="2:6" ht="18" customHeight="1">
      <c r="B9" s="12" t="s">
        <v>10</v>
      </c>
      <c r="C9" s="13">
        <v>2500</v>
      </c>
      <c r="D9" s="13">
        <v>2020.0899999999992</v>
      </c>
      <c r="E9" s="14">
        <f t="shared" si="0"/>
        <v>0.80803599999999964</v>
      </c>
      <c r="F9" s="15">
        <f t="shared" si="1"/>
        <v>479.91000000000076</v>
      </c>
    </row>
    <row r="10" spans="2:6" ht="18" customHeight="1">
      <c r="B10" s="12" t="s">
        <v>1</v>
      </c>
      <c r="C10" s="13">
        <v>225000</v>
      </c>
      <c r="D10" s="13">
        <v>14976.590000000011</v>
      </c>
      <c r="E10" s="14">
        <f t="shared" si="0"/>
        <v>6.656262222222227E-2</v>
      </c>
      <c r="F10" s="15">
        <f t="shared" si="1"/>
        <v>210023.40999999997</v>
      </c>
    </row>
    <row r="11" spans="2:6" ht="18" customHeight="1">
      <c r="B11" s="12" t="s">
        <v>11</v>
      </c>
      <c r="C11" s="13">
        <v>10625000</v>
      </c>
      <c r="D11" s="13">
        <v>11603644.789999995</v>
      </c>
      <c r="E11" s="14">
        <f t="shared" si="0"/>
        <v>1.092107744941176</v>
      </c>
      <c r="F11" s="15">
        <f t="shared" si="1"/>
        <v>-978644.78999999538</v>
      </c>
    </row>
    <row r="12" spans="2:6" ht="18" customHeight="1">
      <c r="B12" s="12" t="s">
        <v>2</v>
      </c>
      <c r="C12" s="13">
        <v>9746168.75</v>
      </c>
      <c r="D12" s="13">
        <v>6100982.1299999999</v>
      </c>
      <c r="E12" s="14">
        <f t="shared" si="0"/>
        <v>0.62598773800217644</v>
      </c>
      <c r="F12" s="15">
        <f t="shared" si="1"/>
        <v>3645186.62</v>
      </c>
    </row>
    <row r="13" spans="2:6" ht="18" customHeight="1" thickBot="1">
      <c r="B13" s="16" t="s">
        <v>13</v>
      </c>
      <c r="C13" s="13">
        <v>142537.5</v>
      </c>
      <c r="D13" s="13">
        <v>0</v>
      </c>
      <c r="E13" s="14" t="s">
        <v>12</v>
      </c>
      <c r="F13" s="15">
        <f t="shared" si="1"/>
        <v>142537.5</v>
      </c>
    </row>
    <row r="14" spans="2:6" ht="18" customHeight="1" thickBot="1">
      <c r="B14" s="17" t="s">
        <v>14</v>
      </c>
      <c r="C14" s="18">
        <f>SUM(C7:C13)</f>
        <v>37747362.5</v>
      </c>
      <c r="D14" s="19">
        <f>SUM(D7:D13)</f>
        <v>35573923.450000003</v>
      </c>
      <c r="E14" s="20">
        <f>+D14/C14</f>
        <v>0.94242143275573231</v>
      </c>
      <c r="F14" s="21">
        <f>SUM(F7:F13)</f>
        <v>2173439.0499999998</v>
      </c>
    </row>
    <row r="15" spans="2:6" ht="18" customHeight="1">
      <c r="B15" s="9" t="s">
        <v>15</v>
      </c>
      <c r="C15" s="22"/>
      <c r="D15" s="22"/>
      <c r="E15" s="23"/>
      <c r="F15" s="24"/>
    </row>
    <row r="16" spans="2:6" ht="18" customHeight="1">
      <c r="B16" s="12" t="s">
        <v>5</v>
      </c>
      <c r="C16" s="13">
        <v>2375293.75</v>
      </c>
      <c r="D16" s="13">
        <v>2235579</v>
      </c>
      <c r="E16" s="14">
        <f t="shared" ref="E16:E23" si="2">+D16/C16</f>
        <v>0.94118001194589085</v>
      </c>
      <c r="F16" s="15">
        <f t="shared" ref="F16:F22" si="3">+C16-D16</f>
        <v>139714.75</v>
      </c>
    </row>
    <row r="17" spans="2:6" ht="18" customHeight="1">
      <c r="B17" s="12" t="s">
        <v>16</v>
      </c>
      <c r="C17" s="13">
        <v>2798786.25</v>
      </c>
      <c r="D17" s="13">
        <v>1816579.8199999998</v>
      </c>
      <c r="E17" s="14">
        <f t="shared" si="2"/>
        <v>0.64905986300311425</v>
      </c>
      <c r="F17" s="15">
        <f t="shared" si="3"/>
        <v>982206.43000000017</v>
      </c>
    </row>
    <row r="18" spans="2:6" ht="18" customHeight="1">
      <c r="B18" s="12" t="s">
        <v>17</v>
      </c>
      <c r="C18" s="13">
        <v>3401008.75</v>
      </c>
      <c r="D18" s="13">
        <v>1923630.6199999992</v>
      </c>
      <c r="E18" s="14">
        <f t="shared" si="2"/>
        <v>0.56560590148437551</v>
      </c>
      <c r="F18" s="15">
        <f t="shared" si="3"/>
        <v>1477378.1300000008</v>
      </c>
    </row>
    <row r="19" spans="2:6" ht="18" customHeight="1">
      <c r="B19" s="12" t="s">
        <v>10</v>
      </c>
      <c r="C19" s="13">
        <v>1510387.5</v>
      </c>
      <c r="D19" s="13">
        <v>1492024.7500000005</v>
      </c>
      <c r="E19" s="14">
        <f t="shared" si="2"/>
        <v>0.98784235833519574</v>
      </c>
      <c r="F19" s="15">
        <f t="shared" si="3"/>
        <v>18362.749999999534</v>
      </c>
    </row>
    <row r="20" spans="2:6" ht="18" customHeight="1">
      <c r="B20" s="12" t="s">
        <v>4</v>
      </c>
      <c r="C20" s="13">
        <v>1743078.75</v>
      </c>
      <c r="D20" s="13">
        <v>173427.91000000003</v>
      </c>
      <c r="E20" s="14">
        <f t="shared" si="2"/>
        <v>9.9495166239620569E-2</v>
      </c>
      <c r="F20" s="15">
        <f t="shared" si="3"/>
        <v>1569650.8399999999</v>
      </c>
    </row>
    <row r="21" spans="2:6" ht="18" customHeight="1">
      <c r="B21" s="12" t="s">
        <v>18</v>
      </c>
      <c r="C21" s="13">
        <v>22111985</v>
      </c>
      <c r="D21" s="13">
        <v>23600583.159999996</v>
      </c>
      <c r="E21" s="14">
        <f t="shared" si="2"/>
        <v>1.0673208741775104</v>
      </c>
      <c r="F21" s="15">
        <f t="shared" si="3"/>
        <v>-1488598.1599999964</v>
      </c>
    </row>
    <row r="22" spans="2:6" ht="18" customHeight="1" thickBot="1">
      <c r="B22" s="16" t="s">
        <v>19</v>
      </c>
      <c r="C22" s="13">
        <v>4601370.51</v>
      </c>
      <c r="D22" s="13">
        <v>4601370.51</v>
      </c>
      <c r="E22" s="14">
        <f t="shared" si="2"/>
        <v>1</v>
      </c>
      <c r="F22" s="15">
        <f t="shared" si="3"/>
        <v>0</v>
      </c>
    </row>
    <row r="23" spans="2:6" ht="18" customHeight="1" thickBot="1">
      <c r="B23" s="25" t="s">
        <v>20</v>
      </c>
      <c r="C23" s="18">
        <f>SUM(C16:C22)</f>
        <v>38541910.509999998</v>
      </c>
      <c r="D23" s="19">
        <f>SUM(D16:D22)</f>
        <v>35843195.769999996</v>
      </c>
      <c r="E23" s="20">
        <f t="shared" si="2"/>
        <v>0.92997973623285235</v>
      </c>
      <c r="F23" s="21">
        <f>SUM(F16:F22)</f>
        <v>2698714.7400000039</v>
      </c>
    </row>
    <row r="24" spans="2:6" ht="9.75" customHeight="1"/>
    <row r="25" spans="2:6" ht="12.75" customHeight="1"/>
    <row r="26" spans="2:6" ht="9.9499999999999993" customHeight="1"/>
    <row r="27" spans="2:6" ht="9.9499999999999993" customHeight="1"/>
    <row r="28" spans="2:6" ht="5.25" customHeight="1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8"/>
  <sheetViews>
    <sheetView showGridLines="0" tabSelected="1" zoomScaleNormal="100" zoomScaleSheetLayoutView="100" workbookViewId="0">
      <selection activeCell="B39" sqref="B39"/>
    </sheetView>
  </sheetViews>
  <sheetFormatPr baseColWidth="10" defaultRowHeight="12.75"/>
  <cols>
    <col min="1" max="1" width="11.42578125" style="2" customWidth="1"/>
    <col min="2" max="2" width="29.28515625" style="2" customWidth="1"/>
    <col min="3" max="3" width="14.7109375" style="2" customWidth="1"/>
    <col min="4" max="4" width="10.85546875" style="2" customWidth="1"/>
    <col min="5" max="5" width="15.5703125" style="2" customWidth="1"/>
    <col min="6" max="6" width="11.7109375" style="2" customWidth="1"/>
    <col min="7" max="16384" width="11.42578125" style="2"/>
  </cols>
  <sheetData>
    <row r="1" spans="2:6">
      <c r="B1" s="1" t="s">
        <v>3</v>
      </c>
    </row>
    <row r="2" spans="2:6" ht="15" customHeight="1">
      <c r="B2" s="1" t="s">
        <v>21</v>
      </c>
    </row>
    <row r="3" spans="2:6" ht="16.5" customHeight="1">
      <c r="B3" s="1" t="s">
        <v>6</v>
      </c>
      <c r="C3" s="3"/>
      <c r="D3" s="4"/>
    </row>
    <row r="4" spans="2:6" ht="13.5" customHeight="1" thickBot="1"/>
    <row r="5" spans="2:6" ht="49.5" customHeight="1" thickBot="1">
      <c r="B5" s="5"/>
      <c r="C5" s="6" t="s">
        <v>22</v>
      </c>
      <c r="D5" s="7" t="s">
        <v>23</v>
      </c>
      <c r="E5" s="7" t="s">
        <v>7</v>
      </c>
      <c r="F5" s="8" t="s">
        <v>24</v>
      </c>
    </row>
    <row r="6" spans="2:6" ht="18" customHeight="1">
      <c r="B6" s="9" t="s">
        <v>8</v>
      </c>
      <c r="C6" s="10"/>
      <c r="D6" s="10"/>
      <c r="E6" s="10"/>
      <c r="F6" s="11"/>
    </row>
    <row r="7" spans="2:6" ht="18" customHeight="1">
      <c r="B7" s="12" t="s">
        <v>9</v>
      </c>
      <c r="C7" s="13">
        <v>225500</v>
      </c>
      <c r="D7" s="13">
        <v>69892.53</v>
      </c>
      <c r="E7" s="14">
        <f>+D7/C7</f>
        <v>0.30994470066518848</v>
      </c>
      <c r="F7" s="15">
        <f>+C7-D7</f>
        <v>155607.47</v>
      </c>
    </row>
    <row r="8" spans="2:6" ht="18" customHeight="1">
      <c r="B8" s="12" t="s">
        <v>0</v>
      </c>
      <c r="C8" s="13">
        <v>16780656.25</v>
      </c>
      <c r="D8" s="13">
        <v>17499221.999999996</v>
      </c>
      <c r="E8" s="14">
        <f t="shared" ref="E8:E12" si="0">+D8/C8</f>
        <v>1.0428210756060268</v>
      </c>
      <c r="F8" s="15">
        <f t="shared" ref="F8:F13" si="1">+C8-D8</f>
        <v>-718565.74999999627</v>
      </c>
    </row>
    <row r="9" spans="2:6" ht="18" customHeight="1">
      <c r="B9" s="12" t="s">
        <v>10</v>
      </c>
      <c r="C9" s="13">
        <v>2500</v>
      </c>
      <c r="D9" s="13">
        <v>1297.71</v>
      </c>
      <c r="E9" s="14">
        <f t="shared" si="0"/>
        <v>0.51908399999999999</v>
      </c>
      <c r="F9" s="15">
        <f t="shared" si="1"/>
        <v>1202.29</v>
      </c>
    </row>
    <row r="10" spans="2:6" ht="18" customHeight="1">
      <c r="B10" s="12" t="s">
        <v>1</v>
      </c>
      <c r="C10" s="13">
        <v>225000</v>
      </c>
      <c r="D10" s="13">
        <v>52189.249999999993</v>
      </c>
      <c r="E10" s="14">
        <f t="shared" si="0"/>
        <v>0.2319522222222222</v>
      </c>
      <c r="F10" s="15">
        <f t="shared" si="1"/>
        <v>172810.75</v>
      </c>
    </row>
    <row r="11" spans="2:6" ht="18" customHeight="1">
      <c r="B11" s="12" t="s">
        <v>11</v>
      </c>
      <c r="C11" s="13">
        <v>10625000</v>
      </c>
      <c r="D11" s="13">
        <v>11735677.440000001</v>
      </c>
      <c r="E11" s="14">
        <f t="shared" si="0"/>
        <v>1.1045343472941178</v>
      </c>
      <c r="F11" s="15">
        <f t="shared" si="1"/>
        <v>-1110677.4400000013</v>
      </c>
    </row>
    <row r="12" spans="2:6" ht="18" customHeight="1">
      <c r="B12" s="12" t="s">
        <v>2</v>
      </c>
      <c r="C12" s="13">
        <v>9746168.75</v>
      </c>
      <c r="D12" s="13">
        <v>5355142.29</v>
      </c>
      <c r="E12" s="14">
        <f t="shared" si="0"/>
        <v>0.54946127317978155</v>
      </c>
      <c r="F12" s="15">
        <f t="shared" si="1"/>
        <v>4391026.46</v>
      </c>
    </row>
    <row r="13" spans="2:6" ht="18" customHeight="1" thickBot="1">
      <c r="B13" s="16" t="s">
        <v>13</v>
      </c>
      <c r="C13" s="13">
        <v>142537.5</v>
      </c>
      <c r="D13" s="13">
        <v>0</v>
      </c>
      <c r="E13" s="14" t="s">
        <v>12</v>
      </c>
      <c r="F13" s="15">
        <f t="shared" si="1"/>
        <v>142537.5</v>
      </c>
    </row>
    <row r="14" spans="2:6" ht="18" customHeight="1" thickBot="1">
      <c r="B14" s="17" t="s">
        <v>14</v>
      </c>
      <c r="C14" s="18">
        <f>SUM(C7:C13)</f>
        <v>37747362.5</v>
      </c>
      <c r="D14" s="19">
        <f>SUM(D7:D13)</f>
        <v>34713421.219999999</v>
      </c>
      <c r="E14" s="20">
        <f>+D14/C14</f>
        <v>0.9196250789707493</v>
      </c>
      <c r="F14" s="21">
        <f>SUM(F7:F13)</f>
        <v>3033941.2800000021</v>
      </c>
    </row>
    <row r="15" spans="2:6" ht="18" customHeight="1">
      <c r="B15" s="9" t="s">
        <v>15</v>
      </c>
      <c r="C15" s="22"/>
      <c r="D15" s="22"/>
      <c r="E15" s="23"/>
      <c r="F15" s="24"/>
    </row>
    <row r="16" spans="2:6" ht="18" customHeight="1">
      <c r="B16" s="12" t="s">
        <v>5</v>
      </c>
      <c r="C16" s="13">
        <v>2375293.75</v>
      </c>
      <c r="D16" s="13">
        <v>2203656.5299999998</v>
      </c>
      <c r="E16" s="14">
        <f t="shared" ref="E16:E23" si="2">+D16/C16</f>
        <v>0.92774063418471919</v>
      </c>
      <c r="F16" s="15">
        <f t="shared" ref="F16:F22" si="3">+C16-D16</f>
        <v>171637.2200000002</v>
      </c>
    </row>
    <row r="17" spans="2:6" ht="18" customHeight="1">
      <c r="B17" s="12" t="s">
        <v>16</v>
      </c>
      <c r="C17" s="13">
        <v>2794036.25</v>
      </c>
      <c r="D17" s="13">
        <v>1675194.2999999998</v>
      </c>
      <c r="E17" s="14">
        <f t="shared" si="2"/>
        <v>0.59956068930744899</v>
      </c>
      <c r="F17" s="15">
        <f t="shared" si="3"/>
        <v>1118841.9500000002</v>
      </c>
    </row>
    <row r="18" spans="2:6" ht="18" customHeight="1">
      <c r="B18" s="12" t="s">
        <v>17</v>
      </c>
      <c r="C18" s="13">
        <v>3405758.75</v>
      </c>
      <c r="D18" s="13">
        <v>2862577.2500000005</v>
      </c>
      <c r="E18" s="14">
        <f t="shared" si="2"/>
        <v>0.8405108700080417</v>
      </c>
      <c r="F18" s="15">
        <f t="shared" si="3"/>
        <v>543181.49999999953</v>
      </c>
    </row>
    <row r="19" spans="2:6" ht="18" customHeight="1">
      <c r="B19" s="12" t="s">
        <v>10</v>
      </c>
      <c r="C19" s="13">
        <v>1510387.5</v>
      </c>
      <c r="D19" s="13">
        <v>1393621.64</v>
      </c>
      <c r="E19" s="14">
        <f t="shared" si="2"/>
        <v>0.92269145500740701</v>
      </c>
      <c r="F19" s="15">
        <f t="shared" si="3"/>
        <v>116765.8600000001</v>
      </c>
    </row>
    <row r="20" spans="2:6" ht="18" customHeight="1">
      <c r="B20" s="12" t="s">
        <v>4</v>
      </c>
      <c r="C20" s="13">
        <v>1743078.75</v>
      </c>
      <c r="D20" s="13">
        <v>41299.94</v>
      </c>
      <c r="E20" s="14">
        <f t="shared" si="2"/>
        <v>2.3693674195729826E-2</v>
      </c>
      <c r="F20" s="15">
        <f t="shared" si="3"/>
        <v>1701778.81</v>
      </c>
    </row>
    <row r="21" spans="2:6" ht="18" customHeight="1">
      <c r="B21" s="12" t="s">
        <v>18</v>
      </c>
      <c r="C21" s="13">
        <v>22111985</v>
      </c>
      <c r="D21" s="13">
        <v>20685647.289999999</v>
      </c>
      <c r="E21" s="14">
        <f t="shared" si="2"/>
        <v>0.93549481378537469</v>
      </c>
      <c r="F21" s="15">
        <f t="shared" si="3"/>
        <v>1426337.7100000009</v>
      </c>
    </row>
    <row r="22" spans="2:6" ht="18" customHeight="1" thickBot="1">
      <c r="B22" s="16" t="s">
        <v>19</v>
      </c>
      <c r="C22" s="13">
        <v>4092651.94</v>
      </c>
      <c r="D22" s="13">
        <v>4092651.94</v>
      </c>
      <c r="E22" s="14">
        <f t="shared" si="2"/>
        <v>1</v>
      </c>
      <c r="F22" s="15">
        <f t="shared" si="3"/>
        <v>0</v>
      </c>
    </row>
    <row r="23" spans="2:6" ht="18" customHeight="1" thickBot="1">
      <c r="B23" s="25" t="s">
        <v>20</v>
      </c>
      <c r="C23" s="18">
        <f>SUM(C16:C22)</f>
        <v>38033191.939999998</v>
      </c>
      <c r="D23" s="19">
        <f>SUM(D16:D22)</f>
        <v>32954648.890000001</v>
      </c>
      <c r="E23" s="20">
        <f t="shared" si="2"/>
        <v>0.86647076432575654</v>
      </c>
      <c r="F23" s="21">
        <f>SUM(F16:F22)</f>
        <v>5078543.0500000007</v>
      </c>
    </row>
    <row r="24" spans="2:6" ht="9.75" customHeight="1"/>
    <row r="25" spans="2:6" ht="12.75" customHeight="1"/>
    <row r="26" spans="2:6" ht="9.9499999999999993" customHeight="1"/>
    <row r="27" spans="2:6" ht="9.9499999999999993" customHeight="1"/>
    <row r="28" spans="2:6" ht="5.25" customHeight="1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OCT.-DIC.11</vt:lpstr>
      <vt:lpstr>JULIO-SEPT.11</vt:lpstr>
      <vt:lpstr>ABRIL-JUNIO.11</vt:lpstr>
      <vt:lpstr>'ABRIL-JUNIO.11'!Área_de_impresión</vt:lpstr>
      <vt:lpstr>'JULIO-SEPT.11'!Área_de_impresión</vt:lpstr>
      <vt:lpstr>'OCT.-DIC.11'!Área_de_impresión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2018-04-04T15:58:55Z</cp:lastPrinted>
  <dcterms:created xsi:type="dcterms:W3CDTF">2018-03-16T18:48:11Z</dcterms:created>
  <dcterms:modified xsi:type="dcterms:W3CDTF">2018-04-04T15:59:28Z</dcterms:modified>
</cp:coreProperties>
</file>