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030"/>
  </bookViews>
  <sheets>
    <sheet name="ENERO A MARZO 2018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'ENERO A MARZO 2018'!$A$3:$H$29</definedName>
    <definedName name="B">#N/A</definedName>
    <definedName name="BASE">[5]BASE!$A:$IV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D27" i="2"/>
  <c r="I26" i="2"/>
  <c r="G26" i="2"/>
  <c r="F26" i="2"/>
  <c r="I25" i="2"/>
  <c r="G25" i="2"/>
  <c r="F25" i="2"/>
  <c r="I24" i="2"/>
  <c r="G24" i="2"/>
  <c r="F24" i="2"/>
  <c r="I23" i="2"/>
  <c r="G23" i="2"/>
  <c r="F23" i="2"/>
  <c r="I22" i="2"/>
  <c r="G22" i="2"/>
  <c r="F22" i="2"/>
  <c r="I21" i="2"/>
  <c r="G21" i="2"/>
  <c r="F21" i="2"/>
  <c r="I20" i="2"/>
  <c r="G20" i="2"/>
  <c r="G27" i="2" s="1"/>
  <c r="F20" i="2"/>
  <c r="E18" i="2"/>
  <c r="D18" i="2"/>
  <c r="I17" i="2"/>
  <c r="G17" i="2"/>
  <c r="I16" i="2"/>
  <c r="G16" i="2"/>
  <c r="F16" i="2"/>
  <c r="I15" i="2"/>
  <c r="G15" i="2"/>
  <c r="F15" i="2"/>
  <c r="I14" i="2"/>
  <c r="G14" i="2"/>
  <c r="F14" i="2"/>
  <c r="I13" i="2"/>
  <c r="G13" i="2"/>
  <c r="F13" i="2"/>
  <c r="I12" i="2"/>
  <c r="G12" i="2"/>
  <c r="F12" i="2"/>
  <c r="I11" i="2"/>
  <c r="G11" i="2"/>
  <c r="G18" i="2" s="1"/>
  <c r="F11" i="2"/>
  <c r="I18" i="2" l="1"/>
  <c r="I27" i="2"/>
  <c r="F18" i="2"/>
  <c r="F27" i="2"/>
</calcChain>
</file>

<file path=xl/sharedStrings.xml><?xml version="1.0" encoding="utf-8"?>
<sst xmlns="http://schemas.openxmlformats.org/spreadsheetml/2006/main" count="27" uniqueCount="26">
  <si>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</si>
  <si>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</si>
  <si>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</si>
  <si>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</si>
  <si>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</si>
  <si>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</si>
  <si>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</si>
  <si>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</si>
  <si>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</si>
  <si>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</si>
  <si>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-</t>
  </si>
  <si>
    <t>SALDOS DE AÑOS ANTERIORES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</si>
  <si>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</si>
  <si>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</si>
  <si>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</si>
  <si>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</si>
  <si>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</si>
  <si>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>INGRESOS</t>
  </si>
  <si>
    <t>AHORRO O DEFICIT</t>
  </si>
  <si>
    <t>EJECUTADO AL 31/03/2018</t>
  </si>
  <si>
    <t>(MONTO EN US$)</t>
  </si>
  <si>
    <t xml:space="preserve">PRESUPUESTO ESTIMADO  AL 31/03/2018 </t>
  </si>
  <si>
    <t>% (EJECUTADO / PRESUPUESTO ESTIMADO)</t>
  </si>
  <si>
    <t>PERIODO A ENERO A MARZO 2018</t>
  </si>
  <si>
    <t>FONDO SOCIAL PARA LA VIVIENDA</t>
  </si>
  <si>
    <t>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</si>
</sst>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165" fontId="2" fillId="0" borderId="0" xfId="0" applyNumberFormat="1" applyFont="1"/>
    <xf numFmtId="0" fontId="2" fillId="0" borderId="1" xfId="0" applyFont="1" applyBorder="1"/>
    <xf numFmtId="165" fontId="2" fillId="0" borderId="1" xfId="0" applyNumberFormat="1" applyFont="1" applyBorder="1"/>
    <xf numFmtId="165" fontId="2" fillId="0" borderId="1" xfId="1" applyNumberFormat="1" applyFont="1" applyBorder="1" applyAlignment="1">
      <alignment vertical="center" wrapText="1"/>
    </xf>
    <xf numFmtId="44" fontId="0" fillId="0" borderId="0" xfId="0" applyNumberFormat="1"/>
    <xf numFmtId="166" fontId="0" fillId="0" borderId="0" xfId="3" applyNumberFormat="1" applyFont="1"/>
    <xf numFmtId="44" fontId="3" fillId="0" borderId="2" xfId="2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vertical="center"/>
    </xf>
    <xf numFmtId="44" fontId="3" fillId="0" borderId="3" xfId="2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0" fontId="3" fillId="0" borderId="6" xfId="3" applyNumberFormat="1" applyFont="1" applyFill="1" applyBorder="1" applyAlignment="1">
      <alignment horizontal="center" vertical="center"/>
    </xf>
    <xf numFmtId="44" fontId="3" fillId="2" borderId="6" xfId="2" applyFont="1" applyFill="1" applyBorder="1" applyAlignment="1">
      <alignment vertical="center"/>
    </xf>
    <xf numFmtId="44" fontId="3" fillId="0" borderId="6" xfId="2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39" fontId="2" fillId="0" borderId="0" xfId="0" applyNumberFormat="1" applyFont="1"/>
    <xf numFmtId="44" fontId="3" fillId="0" borderId="8" xfId="2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0" fontId="3" fillId="0" borderId="10" xfId="3" applyNumberFormat="1" applyFont="1" applyFill="1" applyBorder="1" applyAlignment="1">
      <alignment horizontal="center" vertical="center"/>
    </xf>
    <xf numFmtId="44" fontId="3" fillId="0" borderId="10" xfId="2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65" fontId="5" fillId="0" borderId="0" xfId="0" applyNumberFormat="1" applyFont="1"/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1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6" fillId="0" borderId="0" xfId="0" applyFont="1" applyFill="1"/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44" fontId="0" fillId="0" borderId="0" xfId="2" applyFont="1"/>
    <xf numFmtId="164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M35"/>
  <sheetViews>
    <sheetView showGridLines="0" tabSelected="1" topLeftCell="B1" zoomScaleNormal="100" zoomScaleSheetLayoutView="100" workbookViewId="0">
      <selection activeCell="G15" sqref="G15"/>
    </sheetView>
  </sheetViews>
  <sheetFormatPr baseColWidth="10" defaultRowHeight="12.75" x14ac:dyDescent="0.2"/>
  <cols>
    <col min="1" max="1" width="6.42578125" style="1" customWidth="1"/>
    <col min="2" max="2" width="0.5703125" style="1" customWidth="1"/>
    <col min="3" max="3" width="27.7109375" customWidth="1"/>
    <col min="4" max="7" width="15.7109375" customWidth="1"/>
    <col min="8" max="8" width="0.7109375" customWidth="1"/>
    <col min="9" max="9" width="15.85546875" hidden="1" customWidth="1"/>
    <col min="10" max="10" width="15.85546875" bestFit="1" customWidth="1"/>
    <col min="11" max="11" width="14.85546875" bestFit="1" customWidth="1"/>
    <col min="12" max="12" width="18.5703125" customWidth="1"/>
    <col min="13" max="13" width="14.140625" customWidth="1"/>
  </cols>
  <sheetData>
    <row r="3" spans="1:13" ht="18" customHeight="1" x14ac:dyDescent="0.25">
      <c r="C3" s="35" t="s">
        <v>24</v>
      </c>
    </row>
    <row r="4" spans="1:13" ht="18" customHeight="1" x14ac:dyDescent="0.25">
      <c r="C4" s="35" t="s">
        <v>25</v>
      </c>
    </row>
    <row r="5" spans="1:13" ht="18" customHeight="1" x14ac:dyDescent="0.25">
      <c r="C5" s="35" t="s">
        <v>23</v>
      </c>
    </row>
    <row r="6" spans="1:13" ht="18" customHeight="1" x14ac:dyDescent="0.25">
      <c r="C6" s="35" t="s">
        <v>20</v>
      </c>
      <c r="D6" s="34"/>
      <c r="E6" s="33"/>
    </row>
    <row r="7" spans="1:13" ht="20.100000000000001" customHeight="1" x14ac:dyDescent="0.2"/>
    <row r="8" spans="1:13" ht="19.5" customHeight="1" thickBot="1" x14ac:dyDescent="0.25"/>
    <row r="9" spans="1:13" ht="40.5" customHeight="1" thickBot="1" x14ac:dyDescent="0.25">
      <c r="C9" s="32"/>
      <c r="D9" s="31" t="s">
        <v>21</v>
      </c>
      <c r="E9" s="31" t="s">
        <v>19</v>
      </c>
      <c r="F9" s="31" t="s">
        <v>22</v>
      </c>
      <c r="G9" s="30" t="s">
        <v>18</v>
      </c>
    </row>
    <row r="10" spans="1:13" ht="20.100000000000001" customHeight="1" x14ac:dyDescent="0.2">
      <c r="C10" s="25" t="s">
        <v>17</v>
      </c>
      <c r="D10" s="29"/>
      <c r="E10" s="29"/>
      <c r="F10" s="29"/>
      <c r="G10" s="28"/>
    </row>
    <row r="11" spans="1:13" ht="20.100000000000001" customHeight="1" x14ac:dyDescent="0.2">
      <c r="A11" s="19">
        <v>14</v>
      </c>
      <c r="C11" s="22" t="s">
        <v>16</v>
      </c>
      <c r="D11" s="17">
        <v>10750</v>
      </c>
      <c r="E11" s="16">
        <v>17205.009999999998</v>
      </c>
      <c r="F11" s="15">
        <f t="shared" ref="F11:F16" si="0">+E11/D11</f>
        <v>1.6004660465116278</v>
      </c>
      <c r="G11" s="21">
        <f t="shared" ref="G11:G17" si="1">+E11-D11</f>
        <v>6455.0099999999984</v>
      </c>
      <c r="H11" s="2"/>
      <c r="I11" s="8">
        <f t="shared" ref="I11:I18" si="2">+E11/D11</f>
        <v>1.6004660465116278</v>
      </c>
      <c r="J11" s="36"/>
      <c r="K11" s="37"/>
      <c r="L11" s="37"/>
      <c r="M11" s="37"/>
    </row>
    <row r="12" spans="1:13" ht="20.100000000000001" customHeight="1" x14ac:dyDescent="0.2">
      <c r="A12" s="19">
        <v>15</v>
      </c>
      <c r="C12" s="22" t="s">
        <v>15</v>
      </c>
      <c r="D12" s="17">
        <v>22622413.75</v>
      </c>
      <c r="E12" s="16">
        <v>22195624.309999999</v>
      </c>
      <c r="F12" s="15">
        <f t="shared" si="0"/>
        <v>0.98113422180690146</v>
      </c>
      <c r="G12" s="21">
        <f t="shared" si="1"/>
        <v>-426789.44000000134</v>
      </c>
      <c r="H12" s="2"/>
      <c r="I12" s="8">
        <f t="shared" si="2"/>
        <v>0.98113422180690146</v>
      </c>
      <c r="J12" s="36"/>
      <c r="K12" s="37"/>
      <c r="L12" s="37"/>
      <c r="M12" s="37"/>
    </row>
    <row r="13" spans="1:13" ht="20.100000000000001" customHeight="1" x14ac:dyDescent="0.2">
      <c r="A13" s="19">
        <v>16</v>
      </c>
      <c r="C13" s="22" t="s">
        <v>4</v>
      </c>
      <c r="D13" s="17">
        <v>1500</v>
      </c>
      <c r="E13" s="16">
        <v>6902.6</v>
      </c>
      <c r="F13" s="15">
        <f t="shared" si="0"/>
        <v>4.6017333333333337</v>
      </c>
      <c r="G13" s="21">
        <f t="shared" si="1"/>
        <v>5402.6</v>
      </c>
      <c r="H13" s="2"/>
      <c r="I13" s="8">
        <f t="shared" si="2"/>
        <v>4.6017333333333337</v>
      </c>
      <c r="J13" s="36"/>
      <c r="K13" s="37"/>
      <c r="L13" s="37"/>
      <c r="M13" s="37"/>
    </row>
    <row r="14" spans="1:13" ht="20.100000000000001" customHeight="1" x14ac:dyDescent="0.2">
      <c r="A14" s="19">
        <v>21</v>
      </c>
      <c r="C14" s="22" t="s">
        <v>14</v>
      </c>
      <c r="D14" s="17">
        <v>21250</v>
      </c>
      <c r="E14" s="16">
        <v>29580.83</v>
      </c>
      <c r="F14" s="15">
        <f t="shared" si="0"/>
        <v>1.3920390588235294</v>
      </c>
      <c r="G14" s="21">
        <f t="shared" si="1"/>
        <v>8330.8300000000017</v>
      </c>
      <c r="H14" s="2"/>
      <c r="I14" s="8">
        <f t="shared" si="2"/>
        <v>1.3920390588235294</v>
      </c>
      <c r="J14" s="36"/>
      <c r="K14" s="37"/>
      <c r="L14" s="37"/>
      <c r="M14" s="37"/>
    </row>
    <row r="15" spans="1:13" ht="20.100000000000001" customHeight="1" x14ac:dyDescent="0.2">
      <c r="A15" s="19">
        <v>23</v>
      </c>
      <c r="C15" s="22" t="s">
        <v>13</v>
      </c>
      <c r="D15" s="17">
        <v>14575000</v>
      </c>
      <c r="E15" s="16">
        <v>15231626.41</v>
      </c>
      <c r="F15" s="15">
        <f t="shared" si="0"/>
        <v>1.0450515547169812</v>
      </c>
      <c r="G15" s="21">
        <f t="shared" si="1"/>
        <v>656626.41000000015</v>
      </c>
      <c r="H15" s="2"/>
      <c r="I15" s="8">
        <f t="shared" si="2"/>
        <v>1.0450515547169812</v>
      </c>
      <c r="J15" s="36"/>
      <c r="K15" s="37"/>
      <c r="L15" s="37"/>
      <c r="M15" s="37"/>
    </row>
    <row r="16" spans="1:13" ht="20.100000000000001" customHeight="1" x14ac:dyDescent="0.2">
      <c r="A16" s="19">
        <v>31</v>
      </c>
      <c r="C16" s="22" t="s">
        <v>12</v>
      </c>
      <c r="D16" s="17">
        <v>9425000</v>
      </c>
      <c r="E16" s="16">
        <v>26300000</v>
      </c>
      <c r="F16" s="15">
        <f t="shared" si="0"/>
        <v>2.7904509283819627</v>
      </c>
      <c r="G16" s="21">
        <f t="shared" si="1"/>
        <v>16875000</v>
      </c>
      <c r="H16" s="2"/>
      <c r="I16" s="8">
        <f t="shared" si="2"/>
        <v>2.7904509283819627</v>
      </c>
      <c r="J16" s="36"/>
      <c r="K16" s="37"/>
      <c r="L16" s="37"/>
      <c r="M16" s="37"/>
    </row>
    <row r="17" spans="1:13" ht="20.100000000000001" customHeight="1" thickBot="1" x14ac:dyDescent="0.25">
      <c r="A17" s="19">
        <v>32</v>
      </c>
      <c r="C17" s="18" t="s">
        <v>11</v>
      </c>
      <c r="D17" s="17">
        <v>250</v>
      </c>
      <c r="E17" s="16">
        <v>0</v>
      </c>
      <c r="F17" s="15" t="s">
        <v>10</v>
      </c>
      <c r="G17" s="21">
        <f t="shared" si="1"/>
        <v>-250</v>
      </c>
      <c r="H17" s="2"/>
      <c r="I17" s="8">
        <f t="shared" si="2"/>
        <v>0</v>
      </c>
      <c r="J17" s="36"/>
      <c r="K17" s="37"/>
      <c r="L17" s="37"/>
      <c r="M17" s="37"/>
    </row>
    <row r="18" spans="1:13" ht="20.100000000000001" customHeight="1" thickBot="1" x14ac:dyDescent="0.3">
      <c r="A18" s="19"/>
      <c r="C18" s="27" t="s">
        <v>9</v>
      </c>
      <c r="D18" s="12">
        <f>SUM(D11:D17)</f>
        <v>46656163.75</v>
      </c>
      <c r="E18" s="11">
        <f>SUM(E11:E17)</f>
        <v>63780939.159999996</v>
      </c>
      <c r="F18" s="10">
        <f>+E18/D18</f>
        <v>1.3670420804796664</v>
      </c>
      <c r="G18" s="9">
        <f>SUM(G11:G17)</f>
        <v>17124775.41</v>
      </c>
      <c r="H18" s="26"/>
      <c r="I18" s="8">
        <f t="shared" si="2"/>
        <v>1.3670420804796664</v>
      </c>
      <c r="J18" s="7"/>
      <c r="K18" s="37"/>
      <c r="L18" s="37"/>
      <c r="M18" s="37"/>
    </row>
    <row r="19" spans="1:13" ht="20.100000000000001" customHeight="1" x14ac:dyDescent="0.2">
      <c r="A19" s="19"/>
      <c r="C19" s="25" t="s">
        <v>8</v>
      </c>
      <c r="D19" s="24"/>
      <c r="E19" s="24"/>
      <c r="F19" s="23"/>
      <c r="G19" s="14"/>
      <c r="H19" s="2"/>
      <c r="I19" s="7"/>
      <c r="L19" s="37"/>
      <c r="M19" s="37"/>
    </row>
    <row r="20" spans="1:13" ht="20.100000000000001" customHeight="1" x14ac:dyDescent="0.2">
      <c r="A20" s="19">
        <v>51</v>
      </c>
      <c r="C20" s="22" t="s">
        <v>7</v>
      </c>
      <c r="D20" s="17">
        <v>3156975</v>
      </c>
      <c r="E20" s="16">
        <v>2959441.73</v>
      </c>
      <c r="F20" s="15">
        <f t="shared" ref="F20:F27" si="3">+E20/D20</f>
        <v>0.93742957419681816</v>
      </c>
      <c r="G20" s="21">
        <f t="shared" ref="G20:G26" si="4">+E20-D20</f>
        <v>-197533.27000000002</v>
      </c>
      <c r="H20" s="2"/>
      <c r="I20" s="8">
        <f t="shared" ref="I20:I27" si="5">+E20/D20</f>
        <v>0.93742957419681816</v>
      </c>
      <c r="J20" s="7"/>
      <c r="K20" s="37"/>
      <c r="L20" s="37"/>
      <c r="M20" s="37"/>
    </row>
    <row r="21" spans="1:13" ht="20.100000000000001" customHeight="1" x14ac:dyDescent="0.2">
      <c r="A21" s="19">
        <v>54</v>
      </c>
      <c r="C21" s="22" t="s">
        <v>6</v>
      </c>
      <c r="D21" s="17">
        <v>3452238.75</v>
      </c>
      <c r="E21" s="16">
        <v>1954329.46</v>
      </c>
      <c r="F21" s="15">
        <f t="shared" si="3"/>
        <v>0.56610495435751651</v>
      </c>
      <c r="G21" s="21">
        <f t="shared" si="4"/>
        <v>-1497909.29</v>
      </c>
      <c r="H21" s="2"/>
      <c r="I21" s="8">
        <f t="shared" si="5"/>
        <v>0.56610495435751651</v>
      </c>
      <c r="J21" s="7"/>
      <c r="K21" s="37"/>
      <c r="L21" s="37"/>
      <c r="M21" s="37"/>
    </row>
    <row r="22" spans="1:13" ht="20.100000000000001" customHeight="1" x14ac:dyDescent="0.2">
      <c r="A22" s="19">
        <v>55</v>
      </c>
      <c r="C22" s="22" t="s">
        <v>5</v>
      </c>
      <c r="D22" s="17">
        <v>4325521.25</v>
      </c>
      <c r="E22" s="16">
        <v>3198041.34</v>
      </c>
      <c r="F22" s="15">
        <f t="shared" si="3"/>
        <v>0.73934241798026068</v>
      </c>
      <c r="G22" s="21">
        <f t="shared" si="4"/>
        <v>-1127479.9100000001</v>
      </c>
      <c r="H22" s="2"/>
      <c r="I22" s="8">
        <f t="shared" si="5"/>
        <v>0.73934241798026068</v>
      </c>
      <c r="J22" s="7"/>
      <c r="K22" s="37"/>
      <c r="L22" s="37"/>
      <c r="M22" s="37"/>
    </row>
    <row r="23" spans="1:13" ht="20.100000000000001" customHeight="1" x14ac:dyDescent="0.2">
      <c r="A23" s="19">
        <v>56</v>
      </c>
      <c r="C23" s="22" t="s">
        <v>4</v>
      </c>
      <c r="D23" s="17">
        <v>2756525</v>
      </c>
      <c r="E23" s="16">
        <v>2550050.37</v>
      </c>
      <c r="F23" s="15">
        <f t="shared" si="3"/>
        <v>0.92509604302518578</v>
      </c>
      <c r="G23" s="21">
        <f t="shared" si="4"/>
        <v>-206474.62999999989</v>
      </c>
      <c r="H23" s="2"/>
      <c r="I23" s="8">
        <f t="shared" si="5"/>
        <v>0.92509604302518578</v>
      </c>
      <c r="J23" s="7"/>
      <c r="K23" s="37"/>
      <c r="L23" s="37"/>
      <c r="M23" s="37"/>
    </row>
    <row r="24" spans="1:13" ht="20.100000000000001" customHeight="1" x14ac:dyDescent="0.2">
      <c r="A24" s="19">
        <v>61</v>
      </c>
      <c r="C24" s="22" t="s">
        <v>3</v>
      </c>
      <c r="D24" s="17">
        <v>1714762.5</v>
      </c>
      <c r="E24" s="16">
        <v>234231.06</v>
      </c>
      <c r="F24" s="15">
        <f t="shared" si="3"/>
        <v>0.13659679401666411</v>
      </c>
      <c r="G24" s="21">
        <f t="shared" si="4"/>
        <v>-1480531.44</v>
      </c>
      <c r="H24" s="2"/>
      <c r="I24" s="8">
        <f t="shared" si="5"/>
        <v>0.13659679401666411</v>
      </c>
      <c r="J24" s="7"/>
      <c r="K24" s="37"/>
      <c r="L24" s="37"/>
      <c r="M24" s="37"/>
    </row>
    <row r="25" spans="1:13" ht="20.100000000000001" customHeight="1" x14ac:dyDescent="0.2">
      <c r="A25" s="19">
        <v>63</v>
      </c>
      <c r="C25" s="22" t="s">
        <v>2</v>
      </c>
      <c r="D25" s="17">
        <v>25097500</v>
      </c>
      <c r="E25" s="16">
        <v>17863824.739999998</v>
      </c>
      <c r="F25" s="15">
        <f t="shared" si="3"/>
        <v>0.7117770590696284</v>
      </c>
      <c r="G25" s="21">
        <f t="shared" si="4"/>
        <v>-7233675.2600000016</v>
      </c>
      <c r="H25" s="20"/>
      <c r="I25" s="8">
        <f t="shared" si="5"/>
        <v>0.7117770590696284</v>
      </c>
      <c r="J25" s="7"/>
      <c r="K25" s="37"/>
      <c r="L25" s="37"/>
      <c r="M25" s="37"/>
    </row>
    <row r="26" spans="1:13" ht="20.100000000000001" customHeight="1" thickBot="1" x14ac:dyDescent="0.25">
      <c r="A26" s="19">
        <v>71</v>
      </c>
      <c r="C26" s="18" t="s">
        <v>1</v>
      </c>
      <c r="D26" s="17">
        <v>6152641.25</v>
      </c>
      <c r="E26" s="16">
        <v>4655193.1100000003</v>
      </c>
      <c r="F26" s="15">
        <f t="shared" si="3"/>
        <v>0.75661702362379735</v>
      </c>
      <c r="G26" s="21">
        <f t="shared" si="4"/>
        <v>-1497448.1399999997</v>
      </c>
      <c r="H26" s="2"/>
      <c r="I26" s="8">
        <f t="shared" si="5"/>
        <v>0.75661702362379735</v>
      </c>
      <c r="J26" s="7"/>
      <c r="K26" s="37"/>
      <c r="L26" s="37"/>
      <c r="M26" s="37"/>
    </row>
    <row r="27" spans="1:13" ht="20.100000000000001" customHeight="1" thickBot="1" x14ac:dyDescent="0.25">
      <c r="C27" s="13" t="s">
        <v>0</v>
      </c>
      <c r="D27" s="12">
        <f>SUM(D20:D26)</f>
        <v>46656163.75</v>
      </c>
      <c r="E27" s="11">
        <f>SUM(E20:E26)</f>
        <v>33415111.809999995</v>
      </c>
      <c r="F27" s="10">
        <f t="shared" si="3"/>
        <v>0.71619929981920116</v>
      </c>
      <c r="G27" s="9">
        <f>SUM(G20:G26)</f>
        <v>-13241051.940000001</v>
      </c>
      <c r="H27" s="3"/>
      <c r="I27" s="8">
        <f t="shared" si="5"/>
        <v>0.71619929981920116</v>
      </c>
      <c r="J27" s="7"/>
      <c r="K27" s="7"/>
      <c r="L27" s="37"/>
      <c r="M27" s="37"/>
    </row>
    <row r="28" spans="1:13" ht="20.100000000000001" customHeight="1" x14ac:dyDescent="0.2">
      <c r="C28" s="2"/>
      <c r="D28" s="4"/>
      <c r="E28" s="6"/>
      <c r="F28" s="5"/>
      <c r="G28" s="4"/>
      <c r="H28" s="2"/>
    </row>
    <row r="29" spans="1:13" ht="9.9499999999999993" customHeight="1" x14ac:dyDescent="0.2">
      <c r="D29" s="7"/>
    </row>
    <row r="30" spans="1:13" ht="20.100000000000001" customHeight="1" x14ac:dyDescent="0.2"/>
    <row r="31" spans="1:13" ht="20.100000000000001" customHeight="1" x14ac:dyDescent="0.2"/>
    <row r="32" spans="1:13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</sheetData>
  <pageMargins left="0.39370078740157483" right="0.39370078740157483" top="0.78740157480314965" bottom="0.19685039370078741" header="0" footer="0"/>
  <pageSetup scale="90" orientation="landscape" r:id="rId1"/>
  <headerFooter alignWithMargins="0"/>
  <ignoredErrors>
    <ignoredError sqref="F18 F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A MARZO 2018</vt:lpstr>
      <vt:lpstr>'ENERO A MARZO 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2018-04-20T15:28:32Z</cp:lastPrinted>
  <dcterms:created xsi:type="dcterms:W3CDTF">2018-04-18T21:50:46Z</dcterms:created>
  <dcterms:modified xsi:type="dcterms:W3CDTF">2018-04-20T15:40:26Z</dcterms:modified>
</cp:coreProperties>
</file>