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IR\2021\"/>
    </mc:Choice>
  </mc:AlternateContent>
  <xr:revisionPtr revIDLastSave="0" documentId="13_ncr:1_{C0713AF0-7EB9-4447-8B7B-2499DE626980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B14" i="1" l="1"/>
  <c r="B25" i="1" l="1"/>
  <c r="B24" i="1"/>
  <c r="B33" i="1" l="1"/>
  <c r="B28" i="1"/>
  <c r="B35" i="1" s="1"/>
</calcChain>
</file>

<file path=xl/sharedStrings.xml><?xml version="1.0" encoding="utf-8"?>
<sst xmlns="http://schemas.openxmlformats.org/spreadsheetml/2006/main" count="37" uniqueCount="37">
  <si>
    <r>
      <rPr>
        <b/>
        <sz val="11"/>
        <rFont val="Arial"/>
        <family val="2"/>
      </rPr>
      <t>FONDO DE CONSERVACION VIAL</t>
    </r>
  </si>
  <si>
    <r>
      <rPr>
        <b/>
        <sz val="11"/>
        <rFont val="Arial"/>
        <family val="2"/>
      </rPr>
      <t>INGRESOS</t>
    </r>
  </si>
  <si>
    <r>
      <rPr>
        <b/>
        <sz val="11"/>
        <color rgb="FFFFFFFF"/>
        <rFont val="Arial"/>
        <family val="2"/>
      </rPr>
      <t>CONCEPTO</t>
    </r>
  </si>
  <si>
    <r>
      <rPr>
        <b/>
        <sz val="11"/>
        <rFont val="Arial"/>
        <family val="2"/>
      </rPr>
      <t>MONTO</t>
    </r>
  </si>
  <si>
    <r>
      <rPr>
        <sz val="10"/>
        <rFont val="Arial"/>
        <family val="2"/>
      </rPr>
      <t>CONTRIBUCION CONSERVACION VIAL</t>
    </r>
  </si>
  <si>
    <r>
      <rPr>
        <sz val="10"/>
        <rFont val="Arial"/>
        <family val="2"/>
      </rPr>
      <t>DERECHOS Y MULTAS</t>
    </r>
  </si>
  <si>
    <r>
      <rPr>
        <sz val="10"/>
        <rFont val="Arial"/>
        <family val="2"/>
      </rPr>
      <t>INGRESOS FINANCIEROS Y OTROS</t>
    </r>
  </si>
  <si>
    <r>
      <rPr>
        <b/>
        <sz val="10"/>
        <rFont val="Arial"/>
        <family val="2"/>
      </rPr>
      <t>EGRESOS</t>
    </r>
  </si>
  <si>
    <r>
      <rPr>
        <b/>
        <sz val="10"/>
        <color rgb="FFFFFFFF"/>
        <rFont val="Arial"/>
        <family val="2"/>
      </rPr>
      <t>CONCEPTO</t>
    </r>
  </si>
  <si>
    <r>
      <rPr>
        <b/>
        <sz val="10"/>
        <rFont val="Arial"/>
        <family val="2"/>
      </rPr>
      <t>MONTO</t>
    </r>
  </si>
  <si>
    <r>
      <rPr>
        <b/>
        <sz val="10"/>
        <rFont val="Arial"/>
        <family val="2"/>
      </rPr>
      <t>EGRESOS CORRIENTES (FONDO GENERAL)</t>
    </r>
  </si>
  <si>
    <r>
      <rPr>
        <b/>
        <sz val="10"/>
        <rFont val="Arial"/>
        <family val="2"/>
      </rPr>
      <t>U.P. 01 (Dirección y Administración)</t>
    </r>
  </si>
  <si>
    <r>
      <rPr>
        <sz val="10"/>
        <rFont val="Arial"/>
        <family val="2"/>
      </rPr>
      <t>REMUNERACIONES</t>
    </r>
  </si>
  <si>
    <r>
      <rPr>
        <sz val="10"/>
        <rFont val="Arial"/>
        <family val="2"/>
      </rPr>
      <t>ADQUISICIONES  DE BIENES Y SERVICIOS</t>
    </r>
  </si>
  <si>
    <r>
      <rPr>
        <sz val="10"/>
        <rFont val="Arial"/>
        <family val="2"/>
      </rPr>
      <t>GASTOS FINANCIEROS Y OTROS</t>
    </r>
  </si>
  <si>
    <r>
      <rPr>
        <sz val="10"/>
        <rFont val="Arial"/>
        <family val="2"/>
      </rPr>
      <t>INVERSIONES EN ACTIVOS FIJOS</t>
    </r>
  </si>
  <si>
    <r>
      <rPr>
        <sz val="10"/>
        <rFont val="Arial"/>
        <family val="2"/>
      </rPr>
      <t>TRANSFERENCIAS CORRIENTES (BECAS)</t>
    </r>
  </si>
  <si>
    <r>
      <rPr>
        <b/>
        <sz val="10"/>
        <rFont val="Arial"/>
        <family val="2"/>
      </rPr>
      <t>Sub - Total U.P. 01</t>
    </r>
  </si>
  <si>
    <r>
      <rPr>
        <b/>
        <sz val="10"/>
        <rFont val="Arial"/>
        <family val="2"/>
      </rPr>
      <t>PROGRAMAS DE INVERSION</t>
    </r>
  </si>
  <si>
    <r>
      <rPr>
        <sz val="10"/>
        <rFont val="Arial"/>
        <family val="2"/>
      </rPr>
      <t>INVERSION EN MANTENIMIENTO VIAL (FONDO GENERAL)</t>
    </r>
  </si>
  <si>
    <r>
      <rPr>
        <b/>
        <sz val="10"/>
        <rFont val="Arial"/>
        <family val="2"/>
      </rPr>
      <t>(Servicio a la Deuda)</t>
    </r>
  </si>
  <si>
    <r>
      <rPr>
        <sz val="10"/>
        <rFont val="Arial"/>
        <family val="2"/>
      </rPr>
      <t>Amortización de Endeudamiento (FONDO GENERAL)</t>
    </r>
  </si>
  <si>
    <r>
      <rPr>
        <b/>
        <sz val="10"/>
        <color rgb="FFFFFFFF"/>
        <rFont val="Arial"/>
        <family val="2"/>
      </rPr>
      <t>TOTAL</t>
    </r>
  </si>
  <si>
    <t>INVERSION EN MANTENIMIENTO VIAL (PRESTAMO INTERNOS)</t>
  </si>
  <si>
    <t>TOTAL</t>
  </si>
  <si>
    <t>Gastos Financieros y Otros (RECURSOS PROPIOS)</t>
  </si>
  <si>
    <t>Construcción y equipamiento de infraestructura (RECURSOS PROPIOS)</t>
  </si>
  <si>
    <t>INFRAESTRUCTURA FISICA</t>
  </si>
  <si>
    <t>SALDO DE AÑOS ANTERIORES INTERESES TITULARIZACION</t>
  </si>
  <si>
    <t>SALDO DE AÑOS ANTERIORES PRESTAMOS INTERNOS</t>
  </si>
  <si>
    <t>OTRAS TRANSFERENCIAS</t>
  </si>
  <si>
    <t>DECRETO 736 FINANCIAMIENTO ALTERNO</t>
  </si>
  <si>
    <t>SALDO DE AÑOS ANTERIORES FONDO GENERAL</t>
  </si>
  <si>
    <t>PRESTAMOS INTERNOS</t>
  </si>
  <si>
    <t>Gastos Financieros y Otros (PRESTAMOS INTERNOS)</t>
  </si>
  <si>
    <t>Gastos Financieros y Otros (FONDO GENERAL)</t>
  </si>
  <si>
    <t>PRESUPUESTO MODIFICADO A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</si>
</sst>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11" x14ac:knownFonts="1">
    <font>
      <sz val="10"/>
      <color rgb="FF000000"/>
      <name val="Times New Roman"/>
      <charset val="204"/>
    </font>
    <font>
      <b/>
      <sz val="1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1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28235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 indent="4"/>
    </xf>
    <xf numFmtId="0" fontId="2" fillId="0" borderId="4" xfId="0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right" vertical="top" shrinkToFi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 indent="4"/>
    </xf>
    <xf numFmtId="0" fontId="4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wrapText="1"/>
    </xf>
    <xf numFmtId="0" fontId="4" fillId="2" borderId="4" xfId="0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right" vertical="top" shrinkToFit="1"/>
    </xf>
    <xf numFmtId="164" fontId="5" fillId="0" borderId="4" xfId="0" applyNumberFormat="1" applyFont="1" applyFill="1" applyBorder="1" applyAlignment="1">
      <alignment horizontal="right" vertical="top" shrinkToFit="1"/>
    </xf>
    <xf numFmtId="0" fontId="4" fillId="2" borderId="4" xfId="0" applyFont="1" applyFill="1" applyBorder="1" applyAlignment="1">
      <alignment horizontal="center" vertical="top" wrapText="1"/>
    </xf>
    <xf numFmtId="164" fontId="6" fillId="2" borderId="4" xfId="0" applyNumberFormat="1" applyFont="1" applyFill="1" applyBorder="1" applyAlignment="1">
      <alignment horizontal="right" vertical="top" shrinkToFit="1"/>
    </xf>
    <xf numFmtId="0" fontId="9" fillId="0" borderId="4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64" fontId="0" fillId="0" borderId="0" xfId="0" applyNumberForma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showGridLines="0" tabSelected="1" topLeftCell="A4" workbookViewId="0">
      <selection activeCell="D8" sqref="D8"/>
    </sheetView>
  </sheetViews>
  <sheetFormatPr baseColWidth="10" defaultColWidth="9.33203125" defaultRowHeight="12.75" x14ac:dyDescent="0.2"/>
  <cols>
    <col min="1" max="1" width="71.83203125" customWidth="1"/>
    <col min="2" max="2" width="24.5" customWidth="1"/>
  </cols>
  <sheetData>
    <row r="1" spans="1:2" ht="15.75" customHeight="1" x14ac:dyDescent="0.2">
      <c r="A1" s="21" t="s">
        <v>0</v>
      </c>
      <c r="B1" s="21"/>
    </row>
    <row r="2" spans="1:2" ht="15.75" customHeight="1" x14ac:dyDescent="0.2">
      <c r="A2" s="17" t="s">
        <v>36</v>
      </c>
      <c r="B2" s="18"/>
    </row>
    <row r="3" spans="1:2" ht="15.75" customHeight="1" x14ac:dyDescent="0.2">
      <c r="A3" s="22" t="s">
        <v>1</v>
      </c>
      <c r="B3" s="22"/>
    </row>
    <row r="4" spans="1:2" ht="20.100000000000001" customHeight="1" x14ac:dyDescent="0.2">
      <c r="A4" s="1" t="s">
        <v>2</v>
      </c>
      <c r="B4" s="2" t="s">
        <v>3</v>
      </c>
    </row>
    <row r="5" spans="1:2" ht="20.100000000000001" customHeight="1" x14ac:dyDescent="0.2">
      <c r="A5" s="3" t="s">
        <v>4</v>
      </c>
      <c r="B5" s="4">
        <v>84454169</v>
      </c>
    </row>
    <row r="6" spans="1:2" ht="20.100000000000001" customHeight="1" x14ac:dyDescent="0.2">
      <c r="A6" s="3" t="s">
        <v>5</v>
      </c>
      <c r="B6" s="4">
        <v>29814745</v>
      </c>
    </row>
    <row r="7" spans="1:2" ht="20.100000000000001" customHeight="1" x14ac:dyDescent="0.2">
      <c r="A7" s="3" t="s">
        <v>6</v>
      </c>
      <c r="B7" s="4">
        <v>2000000</v>
      </c>
    </row>
    <row r="8" spans="1:2" ht="20.100000000000001" customHeight="1" x14ac:dyDescent="0.2">
      <c r="A8" s="3" t="s">
        <v>28</v>
      </c>
      <c r="B8" s="4">
        <v>2000000</v>
      </c>
    </row>
    <row r="9" spans="1:2" ht="20.100000000000001" customHeight="1" x14ac:dyDescent="0.2">
      <c r="A9" s="3" t="s">
        <v>29</v>
      </c>
      <c r="B9" s="4">
        <v>2337021</v>
      </c>
    </row>
    <row r="10" spans="1:2" ht="20.100000000000001" customHeight="1" x14ac:dyDescent="0.2">
      <c r="A10" s="3" t="s">
        <v>32</v>
      </c>
      <c r="B10" s="4">
        <v>36965187</v>
      </c>
    </row>
    <row r="11" spans="1:2" ht="24.95" customHeight="1" x14ac:dyDescent="0.2">
      <c r="A11" s="3" t="s">
        <v>31</v>
      </c>
      <c r="B11" s="4">
        <v>43505767</v>
      </c>
    </row>
    <row r="12" spans="1:2" ht="20.100000000000001" customHeight="1" x14ac:dyDescent="0.2">
      <c r="A12" s="3" t="s">
        <v>30</v>
      </c>
      <c r="B12" s="4">
        <v>2000000</v>
      </c>
    </row>
    <row r="13" spans="1:2" ht="20.100000000000001" customHeight="1" x14ac:dyDescent="0.2">
      <c r="A13" s="3" t="s">
        <v>33</v>
      </c>
      <c r="B13" s="4">
        <v>30000000</v>
      </c>
    </row>
    <row r="14" spans="1:2" ht="20.100000000000001" customHeight="1" x14ac:dyDescent="0.2">
      <c r="A14" s="15" t="s">
        <v>24</v>
      </c>
      <c r="B14" s="13">
        <f>SUM(B5:B13)</f>
        <v>233076889</v>
      </c>
    </row>
    <row r="15" spans="1:2" ht="20.100000000000001" customHeight="1" x14ac:dyDescent="0.2">
      <c r="A15" s="19" t="s">
        <v>7</v>
      </c>
      <c r="B15" s="20"/>
    </row>
    <row r="16" spans="1:2" ht="20.100000000000001" customHeight="1" x14ac:dyDescent="0.2">
      <c r="A16" s="5" t="s">
        <v>8</v>
      </c>
      <c r="B16" s="6" t="s">
        <v>9</v>
      </c>
    </row>
    <row r="17" spans="1:2" ht="20.100000000000001" customHeight="1" x14ac:dyDescent="0.2">
      <c r="A17" s="7" t="s">
        <v>10</v>
      </c>
      <c r="B17" s="8"/>
    </row>
    <row r="18" spans="1:2" ht="20.100000000000001" customHeight="1" x14ac:dyDescent="0.2">
      <c r="A18" s="7" t="s">
        <v>11</v>
      </c>
      <c r="B18" s="8"/>
    </row>
    <row r="19" spans="1:2" ht="20.100000000000001" customHeight="1" x14ac:dyDescent="0.2">
      <c r="A19" s="3" t="s">
        <v>12</v>
      </c>
      <c r="B19" s="4">
        <v>3652290</v>
      </c>
    </row>
    <row r="20" spans="1:2" ht="20.100000000000001" customHeight="1" x14ac:dyDescent="0.2">
      <c r="A20" s="3" t="s">
        <v>13</v>
      </c>
      <c r="B20" s="4">
        <v>1875210</v>
      </c>
    </row>
    <row r="21" spans="1:2" ht="20.100000000000001" customHeight="1" x14ac:dyDescent="0.2">
      <c r="A21" s="3" t="s">
        <v>14</v>
      </c>
      <c r="B21" s="4">
        <v>426000</v>
      </c>
    </row>
    <row r="22" spans="1:2" ht="20.100000000000001" customHeight="1" x14ac:dyDescent="0.2">
      <c r="A22" s="3" t="s">
        <v>15</v>
      </c>
      <c r="B22" s="4">
        <v>562780</v>
      </c>
    </row>
    <row r="23" spans="1:2" ht="20.100000000000001" customHeight="1" x14ac:dyDescent="0.2">
      <c r="A23" s="3" t="s">
        <v>16</v>
      </c>
      <c r="B23" s="4">
        <v>15000</v>
      </c>
    </row>
    <row r="24" spans="1:2" ht="20.100000000000001" customHeight="1" x14ac:dyDescent="0.2">
      <c r="A24" s="9" t="s">
        <v>17</v>
      </c>
      <c r="B24" s="10">
        <f>SUM(B19:B23)</f>
        <v>6531280</v>
      </c>
    </row>
    <row r="25" spans="1:2" ht="20.100000000000001" customHeight="1" x14ac:dyDescent="0.2">
      <c r="A25" s="7" t="s">
        <v>18</v>
      </c>
      <c r="B25" s="4">
        <f>SUM(B26:B27)</f>
        <v>201976109</v>
      </c>
    </row>
    <row r="26" spans="1:2" ht="27.95" customHeight="1" x14ac:dyDescent="0.2">
      <c r="A26" s="3" t="s">
        <v>19</v>
      </c>
      <c r="B26" s="11">
        <v>170508588</v>
      </c>
    </row>
    <row r="27" spans="1:2" ht="27.95" customHeight="1" x14ac:dyDescent="0.2">
      <c r="A27" s="14" t="s">
        <v>23</v>
      </c>
      <c r="B27" s="11">
        <v>31467521</v>
      </c>
    </row>
    <row r="28" spans="1:2" ht="20.100000000000001" customHeight="1" x14ac:dyDescent="0.2">
      <c r="A28" s="7" t="s">
        <v>20</v>
      </c>
      <c r="B28" s="4">
        <f>SUM(B29:B32)</f>
        <v>22569500</v>
      </c>
    </row>
    <row r="29" spans="1:2" ht="20.100000000000001" customHeight="1" x14ac:dyDescent="0.2">
      <c r="A29" s="3" t="s">
        <v>35</v>
      </c>
      <c r="B29" s="11">
        <v>7100000</v>
      </c>
    </row>
    <row r="30" spans="1:2" ht="20.100000000000001" customHeight="1" x14ac:dyDescent="0.2">
      <c r="A30" s="14" t="s">
        <v>25</v>
      </c>
      <c r="B30" s="11">
        <v>2000000</v>
      </c>
    </row>
    <row r="31" spans="1:2" ht="20.100000000000001" customHeight="1" x14ac:dyDescent="0.2">
      <c r="A31" s="3" t="s">
        <v>34</v>
      </c>
      <c r="B31" s="11">
        <v>169500</v>
      </c>
    </row>
    <row r="32" spans="1:2" ht="20.100000000000001" customHeight="1" x14ac:dyDescent="0.2">
      <c r="A32" s="3" t="s">
        <v>21</v>
      </c>
      <c r="B32" s="11">
        <v>13300000</v>
      </c>
    </row>
    <row r="33" spans="1:2" ht="20.100000000000001" customHeight="1" x14ac:dyDescent="0.2">
      <c r="A33" s="16" t="s">
        <v>27</v>
      </c>
      <c r="B33" s="4">
        <f>SUM(B34)</f>
        <v>2000000</v>
      </c>
    </row>
    <row r="34" spans="1:2" ht="30" customHeight="1" x14ac:dyDescent="0.2">
      <c r="A34" s="14" t="s">
        <v>26</v>
      </c>
      <c r="B34" s="11">
        <v>2000000</v>
      </c>
    </row>
    <row r="35" spans="1:2" ht="19.5" customHeight="1" x14ac:dyDescent="0.2">
      <c r="A35" s="12" t="s">
        <v>22</v>
      </c>
      <c r="B35" s="13">
        <f>B24+B25+B28+B33</f>
        <v>233076889</v>
      </c>
    </row>
    <row r="37" spans="1:2" x14ac:dyDescent="0.2">
      <c r="B37" s="23"/>
    </row>
  </sheetData>
  <mergeCells count="4">
    <mergeCell ref="A2:B2"/>
    <mergeCell ref="A15:B15"/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Lopez</dc:creator>
  <cp:lastModifiedBy>Edwin Lopez</cp:lastModifiedBy>
  <cp:lastPrinted>2020-06-25T19:59:54Z</cp:lastPrinted>
  <dcterms:created xsi:type="dcterms:W3CDTF">2020-06-05T19:40:15Z</dcterms:created>
  <dcterms:modified xsi:type="dcterms:W3CDTF">2021-10-28T17:00:49Z</dcterms:modified>
</cp:coreProperties>
</file>