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ivas\Documents\FOVIAL 2019\OIR 2019\"/>
    </mc:Choice>
  </mc:AlternateContent>
  <bookViews>
    <workbookView xWindow="0" yWindow="0" windowWidth="24000" windowHeight="8235"/>
  </bookViews>
  <sheets>
    <sheet name="Hoja1" sheetId="1" r:id="rId1"/>
  </sheets>
  <definedNames>
    <definedName name="_xlnm.Print_Area" localSheetId="0">Hoja1!$B$3:$H$59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52" i="1" l="1"/>
  <c r="E48" i="1"/>
  <c r="E47" i="1"/>
  <c r="E46" i="1"/>
  <c r="E44" i="1"/>
  <c r="E43" i="1"/>
  <c r="E42" i="1"/>
  <c r="E41" i="1"/>
  <c r="E40" i="1"/>
  <c r="E39" i="1"/>
  <c r="F59" i="1"/>
  <c r="F58" i="1"/>
  <c r="F57" i="1"/>
  <c r="F56" i="1"/>
  <c r="F55" i="1"/>
  <c r="F53" i="1"/>
  <c r="F51" i="1"/>
  <c r="F50" i="1"/>
  <c r="F49" i="1"/>
  <c r="F45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<sst xmlns="http://schemas.openxmlformats.org/spreadsheetml/2006/main" count="136" uniqueCount="102">
  <si>
    <t>MONTO TOTAL ASIGNADO AL PROYECTO</t>
  </si>
  <si>
    <t>UBICACIÓN</t>
  </si>
  <si>
    <t>PORCENTAJE DE EJECUCION A LA FECHA</t>
  </si>
  <si>
    <t>MONTO A EJECUTARSE EN 2019</t>
  </si>
  <si>
    <t>PROYECTOS REPORTADOS EN 2018</t>
  </si>
  <si>
    <t>MONTO EJECUTADO EN 2018</t>
  </si>
  <si>
    <t>MONTO A INVERTIRSE EN 2019 (en caso que continue en 2019)</t>
  </si>
  <si>
    <t>FECHA DE FINALIZACION (en caso que continue en 2019)</t>
  </si>
  <si>
    <t>PROYECTOS NUEVOS PARA 2019</t>
  </si>
  <si>
    <t>MONTO A EJECUTARSE EN 2020 (EN CASO DE NO FINALIZARSE EN 2019</t>
  </si>
  <si>
    <t>FECHA DE LICITACION</t>
  </si>
  <si>
    <t>FECHA DE FINALIZACION EN 2019 (EN CASO QUE SE FINALICE EN 2019)</t>
  </si>
  <si>
    <t>PORCENTAJE DE EJECUCION PARA 2019 (EN CASO DE NO FINALIZARSE EN 2019)</t>
  </si>
  <si>
    <t>MATRIZ DE CASALCO PARA PROYECTOS DE INFRAESTRUCTURA PUBLICA.</t>
  </si>
  <si>
    <t xml:space="preserve">MANTENIMIENTO RUTINARIO DEL GRUPO 1 DE VIAS PAVIMENTADAS, UBICADAS EN LA ZONA 1 DE EL SALVADOR                                       CO0012018 </t>
  </si>
  <si>
    <t xml:space="preserve">MANTENIMIENTO RUTINARIO DEL GRUPO 2 DE VIAS PAVIMENTADAS, UBICADAS EN LA ZONA 1 DE EL SALVADOR                                       CO0022018 </t>
  </si>
  <si>
    <t xml:space="preserve">MANTENIMIENTO RUTINARIO DEL GRUPO 3 DE VIAS PAVIMENTADAS, UBICADAS EN LA ZONA 1 DE EL SALVADOR                                       CO0032018 </t>
  </si>
  <si>
    <t xml:space="preserve">MANTENIMIENTO RUTINARIO DEL GRUPO 5 DE VIAS PAVIMENTADAS, UBICADAS EN LA ZONA 2 DE EL SALVADOR                                       CO0052018 </t>
  </si>
  <si>
    <t xml:space="preserve">MANTENIMIENTO RUTINARIO DEL GRUPO 6 DE VIAS PAVIMENTADAS, UBICADAS EN LA ZONA 2 DE EL SALVADOR                                       CO0062018 </t>
  </si>
  <si>
    <t xml:space="preserve">MANTENIMIENTO RUTINARIO DEL GRUPO 7 DE VIAS PAVIMENTADAS, UBICADAS EN LA ZONA 3 DE EL SALVADOR                                       CO0072018 </t>
  </si>
  <si>
    <t xml:space="preserve">MANTENIMIENTO RUTINARIO DEL GRUPO 8 DE VIAS PAVIMENTADAS, UBICADAS EN LA ZONA 3 DE EL SALVADOR                                       CO0082018 </t>
  </si>
  <si>
    <t xml:space="preserve">MANTENIMIENTO RUTINARIO DEL GRUPO 9 DE VIAS PAVIMENTADAS, UBICADAS EN LA ZONA 3 DE EL SALVADOR                                       CO0092018 </t>
  </si>
  <si>
    <t xml:space="preserve">MANTENIMIENTO RUTINARIO DEL GRUPO 10 DE VIAS PAVIMENTADAS, UBICADAS EN LA ZONA 4 DE EL SALVADOR                                       CO0102018 </t>
  </si>
  <si>
    <t xml:space="preserve">MANTENIMIENTO RUTINARIO DEL GRUPO 11 DE VIAS PAVIMENTADAS, UBICADAS EN LA ZONA 4 DE EL SALVADOR                                       CO0112018 </t>
  </si>
  <si>
    <t xml:space="preserve">MANTENIMIENTO RUTINARIO DEL GRUPO 12 DE VIAS PAVIMENTADAS, UBICADAS EN LA ZONA 4 DE EL SALVADOR                                       CO0122018 </t>
  </si>
  <si>
    <t xml:space="preserve">MANTENIMIENTO RUTINARIO DEL GRUPO 13 DE VIAS PAVIMENTADAS, UBICADAS EN LA ZONA 5 DE EL SALVADOR                                       CO0132018 </t>
  </si>
  <si>
    <t xml:space="preserve">MANTENIMIENTO RUTINARIO DEL GRUPO 14 DE VIAS PAVIMENTADAS, UBICADAS EN LA ZONA 5 DE EL SALVADOR                                       CO0142018 </t>
  </si>
  <si>
    <t xml:space="preserve">MANTENIMIENTO RUTINARIO DEL GRUPO 15 DE VIAS PAVIMENTADAS, UBICADAS EN LA ZONA 5 DE EL SALVADOR                                       CO0152018 </t>
  </si>
  <si>
    <t>MANTENIMIENTO RUTINARIO DEL GRUPO 16A DE VIAS PAVIMENTADAS, UBICADAS EN LA ZONA 6 DE EL SALVADOR                                       CD0012018</t>
  </si>
  <si>
    <t xml:space="preserve">MANTENIMIENTO RUTINARIO DEL GRUPO 16B DE VIAS PAVIMENTADAS, UBICADAS EN LA ZONA 6 DE EL SALVADOR                                       CO0162018 </t>
  </si>
  <si>
    <t>MANTENIMIENTO RUTINARIO DEL GRUPO 1 DE VÍAS NO PAVIMENTADAS, UBICADAS EN LA ZONA 1 DE EL SALVADOR                                       CO0232018</t>
  </si>
  <si>
    <t>MANTENIMIENTO RUTINARIO DEL GRUPO 2 DE VÍAS NO PAVIMENTADAS, UBICADAS EN LA ZONA 1 DE EL SALVADOR                                       CO0242018</t>
  </si>
  <si>
    <t>MANTENIMIENTO RUTINARIO DEL GRUPO 3 DE VÍAS NO PAVIMENTADAS, UBICADAS EN LA ZONA 1 DE EL SALVADOR                                       CO0252018</t>
  </si>
  <si>
    <t>MANTENIMIENTO RUTINARIO DEL GRUPO 4 DE VÍAS NO PAVIMENTADAS, UBICADAS EN LA ZONA 2 DE EL SALVADOR                                       CO0262018</t>
  </si>
  <si>
    <t>MANTENIMIENTO RUTINARIO DEL GRUPO 6 DE VÍAS NO PAVIMENTADAS, UBICADAS EN LA ZONA 2 DE EL SALVADOR                                       CO0272018</t>
  </si>
  <si>
    <t>MANTENIMIENTO RUTINARIO DEL GRUPO 8 DE VÍAS NO PAVIMENTADAS, UBICADAS EN LA ZONA 3 DE EL SALVADOR                                       CO0302018</t>
  </si>
  <si>
    <t>MANTENIMIENTO RUTINARIO DEL GRUPO 9 DE VÍAS NO PAVIMENTADAS, UBICADAS EN LA ZONA 3  DE EL SALVADOR                                       CO0312018</t>
  </si>
  <si>
    <t>MANTENIMIENTO RUTINARIO DEL GRUPO 10  DE VÍAS NO PAVIMENTADAS, UBICADAS EN LA ZONA 4  DE EL SALVADOR                                       CO0322018</t>
  </si>
  <si>
    <t>MANTENIMIENTO RUTINARIO DEL GRUPO 11  DE VÍAS NO PAVIMENTADAS, UBICADAS EN LA ZONA  4 DE EL SALVADOR                                       CO0332018</t>
  </si>
  <si>
    <t>MANTENIMIENTO RUTINARIO DEL GRUPO 12  DE VÍAS NO PAVIMENTADAS, UBICADAS EN LA ZONA 4  DE EL SALVADOR                                       CO0342018</t>
  </si>
  <si>
    <t>MANTENIMIENTO RUTINARIO DEL GRUPO 13  DE VÍAS NO PAVIMENTADAS, UBICADAS EN LA ZONA 5  DE EL SALVADOR                                       CO0352018</t>
  </si>
  <si>
    <t>MANTENIMIENTO RUTINARIO DEL GRUPO 14 DE VÍAS NO PAVIMENTADAS, UBICADAS EN LA ZONA 5  DE EL SALVADOR                                       CO0362018</t>
  </si>
  <si>
    <t>MANTENIMIENTO RUTINARIO DEL GRUPO 15 DE VIAS NO PAVIMENTADAS, UBICADAS EN LA ZONA 5 DE EL SALVADOR                                       CO0372018</t>
  </si>
  <si>
    <t>MANTENIMIENTO RUTINARIO DEL GRUPO 7-1 DE VÍAS NO PAVIMENTADAS, UBICADAS EN LA ZONA 3A DE EL SALVADOR                                       CO0282018</t>
  </si>
  <si>
    <t>MANTENIMIENTO RUTINARIO DEL GRUPO 7-2 DE VÍAS NO PAVIMENTADAS, UBICADAS EN LA ZONA 3A DE EL SALVADOR                                       CO0292018</t>
  </si>
  <si>
    <t>MANTENIMIENTO RUTINARIO COMPLEMENTARIO DE LA RUTA CA02W F: LD SONSONATE - DV SAN FRANCISCO MENÉNDEZ                                                                            CO0452018</t>
  </si>
  <si>
    <t>MANTENIMIENTO RUTINARIO COMPLEMENTARIO DE LA RUTA CA07N A: TRAMO SAN MIGUEL (EL TRIANGULO) - LD MORAZAN                                                                            CO0662018</t>
  </si>
  <si>
    <t xml:space="preserve">MANTENIMIENTO RUTINARIO COMPLEMENTARIO DE LAS RUTAS CA02W Y CA2AE                                                                            CO0712018 </t>
  </si>
  <si>
    <t>EJECUCIÓN  DE  OBRAS  DE PROTECCIÓN  UBICADAS EN LAS RUTAS MOR02N B, RN04E E, SAL17N Y SAL18S                                       CO0632018</t>
  </si>
  <si>
    <t>EJECUCIÓN  DE  OBRAS  DE PROTECCIÓN  UBICADAS EN LAS RUTAS  CHA06N G, CA02W A, CA01W B Y CA02AE A                                       CO0512018</t>
  </si>
  <si>
    <t>EJECUCION DE OBRAS DE PROTECCION EN TALUD UBICADO EN RUTTA CA01W B: SANTA TECLA (LAS DELICIAS) - LA CUCHILLA (INT. CA08W), ETAPA II                                       CO0692018</t>
  </si>
  <si>
    <t>EJECUCIÓN  DE  OBRAS  DE  PROTECCIÓN  EN  TALUD  UBICADO  EN  RUTA  SAN03E                                       CO0832018</t>
  </si>
  <si>
    <t xml:space="preserve">EJECUCIÓN DE PUENTE SOBRE RÍO MOTOCHICO UBICADO EN LA CARRETERA CA03E,  CHALATENANGO                                       CO0952017 </t>
  </si>
  <si>
    <t>EJECUCION DE OBRAS DE PASO EN LAS RUTAS PAZ18W Y SAV07S                                       CO0482018</t>
  </si>
  <si>
    <t xml:space="preserve">SEÑALIZACION Y SEGURIDAD VIAL EN RUTAS DE LA RED VIAL PAVIMENTADA DE LA ZONA CENTRAL                                       CO0642018 </t>
  </si>
  <si>
    <t>SEÑALIZACION Y SEGURIDAD VIAL EN RUTAS DE LA RED VIAL PAVIMENTADA DE LA ZONA ORIENTAL                                       CO0752018</t>
  </si>
  <si>
    <t>SEÑALIZACIÓN Y SEGURIDAD VIAL EN RUTAS DE LA RED VIAL PAVIMENTADA DE LA ZONA OCCIDENTAL                                       CO0842018</t>
  </si>
  <si>
    <t xml:space="preserve">SELLO DE GRIETAS, FISURAS Y JUNTAS EN VIAS PAVIMENTADAS                                       CO0702018 </t>
  </si>
  <si>
    <t xml:space="preserve">MANTENIMIENTO PERIODICO DE LA RUTA RN13W A: CA01W - DV. CHALCHUAPA                                                                            CO0462018 </t>
  </si>
  <si>
    <t xml:space="preserve">MANTENIMIENTO PERIODICO DE LA RUTA CA08W,  TRAMO: CA01W  (EL  POLIEDRO) - SONSONATE, TRAMO IV                                                                            CO0472018 </t>
  </si>
  <si>
    <t xml:space="preserve">MANTENIMIENTO PERIÓDICO DE LA RUTA SAL38E: CA04N -SAL03E (UNICENTRO, SOYAPANGO)                                                                            CO0652018 </t>
  </si>
  <si>
    <t>“MANTENIMIENTO PERIÓDICO DE LA RUTA CA04N G TRAMO: DV LA REINA - DV TEJUTLA”,                                                                             CO0732018</t>
  </si>
  <si>
    <t>MANTENIMIENTO PERIODICO DE LA CARRETERA CA04S TRAMO: BY PASS LA LIBERTAD-CA02E                                                                            CO0722018</t>
  </si>
  <si>
    <t>MANTENIMIENTO PERIODICO DE LA RUTA CA01 E DV. SAN RAFAEL CEDROS DV. SAN ESTEBAN CATARINA                                                                            CO0782018</t>
  </si>
  <si>
    <t>MANTENIMIENTO PERIODICO DE LA RUTA CA01 W G DV. LAGO DE COATEPEQUE (INT. RN 10) - DV SANTA ANA (INT CA 12N)                                                                            CO0792018</t>
  </si>
  <si>
    <t>MANTENIMIENTO PERIODICO DE LA RUTA RN13W A: - DV. CHALCHUAPA, ETAPA 2                                                                            CO0802018</t>
  </si>
  <si>
    <t xml:space="preserve">FINALIZADO EN PROCESO DE LIQUIDACION </t>
  </si>
  <si>
    <t>FINALIZADO EN PROCESO DE LIQUIDACION</t>
  </si>
  <si>
    <t>LIQUIDADO</t>
  </si>
  <si>
    <t>DEPARTAMENTO DE SANTA ANA</t>
  </si>
  <si>
    <t>DEPARTAMENTO DE LA LIBERTAD</t>
  </si>
  <si>
    <t>DEPARTAMENTO DE CHALATENANGO</t>
  </si>
  <si>
    <t>DEPARTAMENTO DE SAN SALVADOR</t>
  </si>
  <si>
    <t>DEPARTAMENTO DE SONSONATE</t>
  </si>
  <si>
    <t>ZONA OCCIDENTAL</t>
  </si>
  <si>
    <t>ZONA ORIENTAL</t>
  </si>
  <si>
    <t>ZONA CENTRAL</t>
  </si>
  <si>
    <t>DEPARTAMENTO DELA LIBERTAD</t>
  </si>
  <si>
    <t>DEPARATMENTO DE SAN MIGUEL</t>
  </si>
  <si>
    <t>DEPARTAMENTO DE AHUACHAPAN</t>
  </si>
  <si>
    <t>DEPARTAMENTOS DE SANTA ANA Y CHALATENANGO</t>
  </si>
  <si>
    <t>DEPARTAMENTOS DE AHUACHAPAN Y SONSONATE</t>
  </si>
  <si>
    <t>DEPARTAMENTOS DE SONSONATE Y SANTA ANA</t>
  </si>
  <si>
    <t>DEPARTAMENTOS DE SANTA ANA Y LA LIBERTAD</t>
  </si>
  <si>
    <t xml:space="preserve">MANTENIMIENTO RUTINARIO DEL GRUPO 4 DE VIAS PAVIMENTADAS, UBICADAS EN LA ZONA 2 DE EL SALVADOR                                   CO0042018 </t>
  </si>
  <si>
    <t>DEPARTAMENTOS DE LA LIBERTAD Y SONSONATE</t>
  </si>
  <si>
    <t>DEPARTAMENTOS DE SAN SALVADOR Y LA PAZ</t>
  </si>
  <si>
    <t xml:space="preserve">DEPARTAMENTOS DE SAN SALVADOR, LA PAZ Y SAN VICENTE </t>
  </si>
  <si>
    <t>DEPARTAMENTOS DE SAN SALVADOR Y LA LIBERTAD</t>
  </si>
  <si>
    <t>DEPARTAMENTOS DE SAN SALVADOR Y CUSCATLÁN</t>
  </si>
  <si>
    <t>DEPARTAMENTOS DE USULUTÁN, CUSCATLÁN Y CABAÑAS.</t>
  </si>
  <si>
    <t xml:space="preserve">DEPARTAMENTOS DE SAN VICENTE, LA PAZ, USULUTÁN Y CABAÑAS </t>
  </si>
  <si>
    <t>DEPARTAMENTO DE USULUTÁN</t>
  </si>
  <si>
    <t>DEPARTAMENTOS DE SAN MIGUEL Y LA UNIÓN</t>
  </si>
  <si>
    <t>DEPARATMENTOS DE SAN MIGUEL, MORAZÁN Y LA UNIÓN</t>
  </si>
  <si>
    <t>DEPARTAMENTOS DE MORAZÁN Y SAN SALVADOR</t>
  </si>
  <si>
    <t>DEPARATMENTOS DE CHALATENANGO</t>
  </si>
  <si>
    <t>DEPARTAMENTOS DE CUSCATLÁN Y SAN VICENTE</t>
  </si>
  <si>
    <t>DEPARTAMENTOS DE LA PAZ Y SAN VICENTE</t>
  </si>
  <si>
    <t>DEPARTAMENTOS DE SANTA ANA, LA LIBERTAD Y SAN SALVADOR</t>
  </si>
  <si>
    <t>Fecha de actualización:23/01/2018</t>
  </si>
  <si>
    <t>Solicitud #FOVIAL-2019-0004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</si>
</sst>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[$-C0A]d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9" fontId="3" fillId="0" borderId="1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164" fontId="3" fillId="0" borderId="8" xfId="1" applyNumberFormat="1" applyFont="1" applyFill="1" applyBorder="1" applyAlignment="1">
      <alignment horizontal="center" vertical="center" wrapText="1"/>
    </xf>
    <xf numFmtId="9" fontId="3" fillId="0" borderId="8" xfId="2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</cellXfs>
  <cellStyles count="3">
    <cellStyle name="Moneda" xfId="1" builtinId="4"/>
    <cellStyle name="Moneda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9"/>
  <sheetViews>
    <sheetView tabSelected="1" zoomScale="87" zoomScaleNormal="87" workbookViewId="0">
      <selection activeCell="G3" sqref="G3"/>
    </sheetView>
  </sheetViews>
  <sheetFormatPr baseColWidth="10" defaultRowHeight="15" x14ac:dyDescent="0.25"/>
  <cols>
    <col min="2" max="2" width="58.7109375" customWidth="1"/>
    <col min="3" max="3" width="40.7109375" customWidth="1"/>
    <col min="4" max="4" width="18.7109375" customWidth="1"/>
    <col min="5" max="5" width="17.7109375" customWidth="1"/>
    <col min="6" max="6" width="20.42578125" customWidth="1"/>
    <col min="7" max="7" width="16" customWidth="1"/>
    <col min="8" max="8" width="18.5703125" customWidth="1"/>
    <col min="9" max="10" width="15.85546875" customWidth="1"/>
    <col min="13" max="13" width="13" customWidth="1"/>
    <col min="14" max="16" width="14.28515625" customWidth="1"/>
  </cols>
  <sheetData>
    <row r="3" spans="2:16" ht="28.5" x14ac:dyDescent="0.45">
      <c r="B3" s="18" t="s">
        <v>13</v>
      </c>
    </row>
    <row r="4" spans="2:16" ht="28.5" x14ac:dyDescent="0.45">
      <c r="B4" s="18" t="s">
        <v>100</v>
      </c>
    </row>
    <row r="5" spans="2:16" ht="19.5" thickBot="1" x14ac:dyDescent="0.35">
      <c r="B5" s="19" t="s">
        <v>101</v>
      </c>
    </row>
    <row r="6" spans="2:16" ht="69" customHeight="1" x14ac:dyDescent="0.25">
      <c r="B6" s="15" t="s">
        <v>4</v>
      </c>
      <c r="C6" s="16" t="s">
        <v>1</v>
      </c>
      <c r="D6" s="16" t="s">
        <v>0</v>
      </c>
      <c r="E6" s="16" t="s">
        <v>5</v>
      </c>
      <c r="F6" s="16" t="s">
        <v>6</v>
      </c>
      <c r="G6" s="16" t="s">
        <v>2</v>
      </c>
      <c r="H6" s="17" t="s">
        <v>7</v>
      </c>
      <c r="I6" s="10" t="s">
        <v>8</v>
      </c>
      <c r="J6" s="2" t="s">
        <v>1</v>
      </c>
      <c r="K6" s="1" t="s">
        <v>0</v>
      </c>
      <c r="L6" s="1" t="s">
        <v>3</v>
      </c>
      <c r="M6" s="1" t="s">
        <v>9</v>
      </c>
      <c r="N6" s="1" t="s">
        <v>10</v>
      </c>
      <c r="O6" s="1" t="s">
        <v>12</v>
      </c>
      <c r="P6" s="1" t="s">
        <v>11</v>
      </c>
    </row>
    <row r="7" spans="2:16" ht="38.25" x14ac:dyDescent="0.25">
      <c r="B7" s="6" t="s">
        <v>28</v>
      </c>
      <c r="C7" s="11" t="s">
        <v>72</v>
      </c>
      <c r="D7" s="3">
        <v>2457640.7999999998</v>
      </c>
      <c r="E7" s="3">
        <f t="shared" ref="E7:E38" si="0">D7-F7</f>
        <v>1843243.06</v>
      </c>
      <c r="F7" s="3">
        <v>614397.73999999976</v>
      </c>
      <c r="G7" s="4">
        <v>0.7</v>
      </c>
      <c r="H7" s="13">
        <v>43585</v>
      </c>
    </row>
    <row r="8" spans="2:16" ht="38.25" x14ac:dyDescent="0.25">
      <c r="B8" s="6" t="s">
        <v>14</v>
      </c>
      <c r="C8" s="11" t="s">
        <v>81</v>
      </c>
      <c r="D8" s="3">
        <v>2690862.47</v>
      </c>
      <c r="E8" s="3">
        <f t="shared" si="0"/>
        <v>2105892.8600000003</v>
      </c>
      <c r="F8" s="3">
        <v>584969.60999999987</v>
      </c>
      <c r="G8" s="4">
        <v>0.7</v>
      </c>
      <c r="H8" s="13">
        <v>43585</v>
      </c>
    </row>
    <row r="9" spans="2:16" ht="38.25" x14ac:dyDescent="0.25">
      <c r="B9" s="6" t="s">
        <v>15</v>
      </c>
      <c r="C9" s="11" t="s">
        <v>82</v>
      </c>
      <c r="D9" s="3">
        <v>2640889.3099999996</v>
      </c>
      <c r="E9" s="3">
        <f t="shared" si="0"/>
        <v>2013927.99</v>
      </c>
      <c r="F9" s="3">
        <v>626961.3199999996</v>
      </c>
      <c r="G9" s="4">
        <v>0.7</v>
      </c>
      <c r="H9" s="13">
        <v>43585</v>
      </c>
    </row>
    <row r="10" spans="2:16" ht="38.25" x14ac:dyDescent="0.25">
      <c r="B10" s="6" t="s">
        <v>16</v>
      </c>
      <c r="C10" s="11" t="s">
        <v>83</v>
      </c>
      <c r="D10" s="3">
        <v>2440408.79</v>
      </c>
      <c r="E10" s="3">
        <f t="shared" si="0"/>
        <v>1878687.07</v>
      </c>
      <c r="F10" s="3">
        <v>561721.72</v>
      </c>
      <c r="G10" s="4">
        <v>0.7</v>
      </c>
      <c r="H10" s="13">
        <v>43585</v>
      </c>
    </row>
    <row r="11" spans="2:16" ht="38.25" x14ac:dyDescent="0.25">
      <c r="B11" s="6" t="s">
        <v>84</v>
      </c>
      <c r="C11" s="11" t="s">
        <v>85</v>
      </c>
      <c r="D11" s="3">
        <v>2234242.36</v>
      </c>
      <c r="E11" s="3">
        <f t="shared" si="0"/>
        <v>1776858.82</v>
      </c>
      <c r="F11" s="3">
        <v>457383.5399999998</v>
      </c>
      <c r="G11" s="4">
        <v>0.8</v>
      </c>
      <c r="H11" s="13">
        <v>43585</v>
      </c>
    </row>
    <row r="12" spans="2:16" ht="38.25" x14ac:dyDescent="0.25">
      <c r="B12" s="6" t="s">
        <v>17</v>
      </c>
      <c r="C12" s="11" t="s">
        <v>86</v>
      </c>
      <c r="D12" s="3">
        <v>1685500.32</v>
      </c>
      <c r="E12" s="3">
        <f t="shared" si="0"/>
        <v>1264125.24</v>
      </c>
      <c r="F12" s="3">
        <v>421375.08000000007</v>
      </c>
      <c r="G12" s="4">
        <v>0.7</v>
      </c>
      <c r="H12" s="13">
        <v>43585</v>
      </c>
    </row>
    <row r="13" spans="2:16" ht="38.25" x14ac:dyDescent="0.25">
      <c r="B13" s="6" t="s">
        <v>18</v>
      </c>
      <c r="C13" s="11" t="s">
        <v>87</v>
      </c>
      <c r="D13" s="3">
        <v>1819159.41</v>
      </c>
      <c r="E13" s="3">
        <f t="shared" si="0"/>
        <v>1366339.47</v>
      </c>
      <c r="F13" s="3">
        <v>452819.93999999994</v>
      </c>
      <c r="G13" s="4">
        <v>0.7</v>
      </c>
      <c r="H13" s="13">
        <v>43585</v>
      </c>
    </row>
    <row r="14" spans="2:16" ht="38.25" x14ac:dyDescent="0.25">
      <c r="B14" s="6" t="s">
        <v>19</v>
      </c>
      <c r="C14" s="11" t="s">
        <v>71</v>
      </c>
      <c r="D14" s="3">
        <v>1808991.7400000002</v>
      </c>
      <c r="E14" s="3">
        <f t="shared" si="0"/>
        <v>1496909.61</v>
      </c>
      <c r="F14" s="3">
        <v>312082.13000000012</v>
      </c>
      <c r="G14" s="4">
        <v>0.6</v>
      </c>
      <c r="H14" s="13">
        <v>43585</v>
      </c>
    </row>
    <row r="15" spans="2:16" ht="38.25" x14ac:dyDescent="0.25">
      <c r="B15" s="6" t="s">
        <v>20</v>
      </c>
      <c r="C15" s="11" t="s">
        <v>88</v>
      </c>
      <c r="D15" s="3">
        <v>2088413.23</v>
      </c>
      <c r="E15" s="3">
        <f t="shared" si="0"/>
        <v>1567122.08</v>
      </c>
      <c r="F15" s="3">
        <v>521291.14999999991</v>
      </c>
      <c r="G15" s="4">
        <v>0.7</v>
      </c>
      <c r="H15" s="13">
        <v>43585</v>
      </c>
    </row>
    <row r="16" spans="2:16" ht="38.25" x14ac:dyDescent="0.25">
      <c r="B16" s="6" t="s">
        <v>21</v>
      </c>
      <c r="C16" s="11" t="s">
        <v>89</v>
      </c>
      <c r="D16" s="3">
        <v>1870169.77</v>
      </c>
      <c r="E16" s="3">
        <f t="shared" si="0"/>
        <v>1402627.34</v>
      </c>
      <c r="F16" s="3">
        <v>467542.42999999993</v>
      </c>
      <c r="G16" s="4">
        <v>0.7</v>
      </c>
      <c r="H16" s="13">
        <v>43585</v>
      </c>
    </row>
    <row r="17" spans="2:8" ht="38.25" x14ac:dyDescent="0.25">
      <c r="B17" s="6" t="s">
        <v>22</v>
      </c>
      <c r="C17" s="11" t="s">
        <v>90</v>
      </c>
      <c r="D17" s="3">
        <v>2695851.91</v>
      </c>
      <c r="E17" s="3">
        <f t="shared" si="0"/>
        <v>2066113.98</v>
      </c>
      <c r="F17" s="3">
        <v>629737.93000000017</v>
      </c>
      <c r="G17" s="4">
        <v>0.7</v>
      </c>
      <c r="H17" s="13">
        <v>43585</v>
      </c>
    </row>
    <row r="18" spans="2:8" ht="38.25" x14ac:dyDescent="0.25">
      <c r="B18" s="6" t="s">
        <v>23</v>
      </c>
      <c r="C18" s="11" t="s">
        <v>91</v>
      </c>
      <c r="D18" s="3">
        <v>2054561.0300000003</v>
      </c>
      <c r="E18" s="3">
        <f t="shared" si="0"/>
        <v>1581554.76</v>
      </c>
      <c r="F18" s="3">
        <v>473006.27000000025</v>
      </c>
      <c r="G18" s="4">
        <v>0.7</v>
      </c>
      <c r="H18" s="13">
        <v>43585</v>
      </c>
    </row>
    <row r="19" spans="2:8" ht="38.25" x14ac:dyDescent="0.25">
      <c r="B19" s="6" t="s">
        <v>24</v>
      </c>
      <c r="C19" s="11" t="s">
        <v>92</v>
      </c>
      <c r="D19" s="3">
        <v>1996623.0099999998</v>
      </c>
      <c r="E19" s="3">
        <f t="shared" si="0"/>
        <v>1501516.9</v>
      </c>
      <c r="F19" s="3">
        <v>495106.10999999987</v>
      </c>
      <c r="G19" s="4">
        <v>0.7</v>
      </c>
      <c r="H19" s="13">
        <v>43585</v>
      </c>
    </row>
    <row r="20" spans="2:8" ht="38.25" x14ac:dyDescent="0.25">
      <c r="B20" s="6" t="s">
        <v>25</v>
      </c>
      <c r="C20" s="11" t="s">
        <v>93</v>
      </c>
      <c r="D20" s="3">
        <v>2959564.32</v>
      </c>
      <c r="E20" s="3">
        <f t="shared" si="0"/>
        <v>2266566.36</v>
      </c>
      <c r="F20" s="3">
        <v>692997.96</v>
      </c>
      <c r="G20" s="4">
        <v>0.7</v>
      </c>
      <c r="H20" s="13">
        <v>43585</v>
      </c>
    </row>
    <row r="21" spans="2:8" ht="38.25" x14ac:dyDescent="0.25">
      <c r="B21" s="6" t="s">
        <v>26</v>
      </c>
      <c r="C21" s="11" t="s">
        <v>94</v>
      </c>
      <c r="D21" s="3">
        <v>2451908.06</v>
      </c>
      <c r="E21" s="3">
        <f t="shared" si="0"/>
        <v>1838978.16</v>
      </c>
      <c r="F21" s="3">
        <v>612929.90000000014</v>
      </c>
      <c r="G21" s="4">
        <v>0.6</v>
      </c>
      <c r="H21" s="13">
        <v>43585</v>
      </c>
    </row>
    <row r="22" spans="2:8" ht="38.25" x14ac:dyDescent="0.25">
      <c r="B22" s="6" t="s">
        <v>27</v>
      </c>
      <c r="C22" s="11" t="s">
        <v>93</v>
      </c>
      <c r="D22" s="3">
        <v>2004273.2</v>
      </c>
      <c r="E22" s="3">
        <f t="shared" si="0"/>
        <v>1661606.92</v>
      </c>
      <c r="F22" s="3">
        <v>342666.28</v>
      </c>
      <c r="G22" s="4">
        <v>0.8</v>
      </c>
      <c r="H22" s="13">
        <v>43585</v>
      </c>
    </row>
    <row r="23" spans="2:8" ht="38.25" x14ac:dyDescent="0.25">
      <c r="B23" s="6" t="s">
        <v>29</v>
      </c>
      <c r="C23" s="11" t="s">
        <v>72</v>
      </c>
      <c r="D23" s="3">
        <v>2540602.1</v>
      </c>
      <c r="E23" s="3">
        <f t="shared" si="0"/>
        <v>1901428.02</v>
      </c>
      <c r="F23" s="3">
        <v>639174.08000000007</v>
      </c>
      <c r="G23" s="4">
        <v>0.7</v>
      </c>
      <c r="H23" s="13">
        <v>43585</v>
      </c>
    </row>
    <row r="24" spans="2:8" ht="38.25" x14ac:dyDescent="0.25">
      <c r="B24" s="6" t="s">
        <v>30</v>
      </c>
      <c r="C24" s="11" t="s">
        <v>81</v>
      </c>
      <c r="D24" s="3">
        <v>853769.61</v>
      </c>
      <c r="E24" s="3">
        <f t="shared" si="0"/>
        <v>640327.21</v>
      </c>
      <c r="F24" s="3">
        <v>213442.40000000002</v>
      </c>
      <c r="G24" s="4">
        <v>0.7</v>
      </c>
      <c r="H24" s="13">
        <v>43585</v>
      </c>
    </row>
    <row r="25" spans="2:8" ht="38.25" x14ac:dyDescent="0.25">
      <c r="B25" s="6" t="s">
        <v>31</v>
      </c>
      <c r="C25" s="11" t="s">
        <v>82</v>
      </c>
      <c r="D25" s="3">
        <v>895230.82000000007</v>
      </c>
      <c r="E25" s="3">
        <f t="shared" si="0"/>
        <v>671423.12</v>
      </c>
      <c r="F25" s="3">
        <v>223807.70000000007</v>
      </c>
      <c r="G25" s="4">
        <v>0.7</v>
      </c>
      <c r="H25" s="13">
        <v>43585</v>
      </c>
    </row>
    <row r="26" spans="2:8" ht="38.25" x14ac:dyDescent="0.25">
      <c r="B26" s="6" t="s">
        <v>32</v>
      </c>
      <c r="C26" s="11" t="s">
        <v>83</v>
      </c>
      <c r="D26" s="3">
        <v>909876.54</v>
      </c>
      <c r="E26" s="3">
        <f t="shared" si="0"/>
        <v>682407.4</v>
      </c>
      <c r="F26" s="3">
        <v>227469.14</v>
      </c>
      <c r="G26" s="4">
        <v>0.7</v>
      </c>
      <c r="H26" s="13">
        <v>43585</v>
      </c>
    </row>
    <row r="27" spans="2:8" ht="38.25" x14ac:dyDescent="0.25">
      <c r="B27" s="6" t="s">
        <v>33</v>
      </c>
      <c r="C27" s="11" t="s">
        <v>85</v>
      </c>
      <c r="D27" s="3">
        <v>1048541.33</v>
      </c>
      <c r="E27" s="3">
        <f t="shared" si="0"/>
        <v>786406</v>
      </c>
      <c r="F27" s="3">
        <v>262135.32999999996</v>
      </c>
      <c r="G27" s="4">
        <v>0.6</v>
      </c>
      <c r="H27" s="13">
        <v>43585</v>
      </c>
    </row>
    <row r="28" spans="2:8" ht="38.25" x14ac:dyDescent="0.25">
      <c r="B28" s="6" t="s">
        <v>34</v>
      </c>
      <c r="C28" s="11" t="s">
        <v>87</v>
      </c>
      <c r="D28" s="3">
        <v>860775.95</v>
      </c>
      <c r="E28" s="3">
        <f t="shared" si="0"/>
        <v>645581.96</v>
      </c>
      <c r="F28" s="3">
        <v>215193.99</v>
      </c>
      <c r="G28" s="4">
        <v>0.6</v>
      </c>
      <c r="H28" s="13">
        <v>43585</v>
      </c>
    </row>
    <row r="29" spans="2:8" ht="38.25" x14ac:dyDescent="0.25">
      <c r="B29" s="6" t="s">
        <v>35</v>
      </c>
      <c r="C29" s="11" t="s">
        <v>88</v>
      </c>
      <c r="D29" s="3">
        <v>830322.28</v>
      </c>
      <c r="E29" s="3">
        <f t="shared" si="0"/>
        <v>622741.71</v>
      </c>
      <c r="F29" s="3">
        <v>207580.57000000007</v>
      </c>
      <c r="G29" s="4">
        <v>0.6</v>
      </c>
      <c r="H29" s="13">
        <v>43585</v>
      </c>
    </row>
    <row r="30" spans="2:8" ht="38.25" x14ac:dyDescent="0.25">
      <c r="B30" s="6" t="s">
        <v>36</v>
      </c>
      <c r="C30" s="11" t="s">
        <v>89</v>
      </c>
      <c r="D30" s="3">
        <v>857876.71000000008</v>
      </c>
      <c r="E30" s="3">
        <f t="shared" si="0"/>
        <v>643407.54</v>
      </c>
      <c r="F30" s="3">
        <v>214469.17000000004</v>
      </c>
      <c r="G30" s="4">
        <v>0.6</v>
      </c>
      <c r="H30" s="13">
        <v>43585</v>
      </c>
    </row>
    <row r="31" spans="2:8" ht="38.25" x14ac:dyDescent="0.25">
      <c r="B31" s="6" t="s">
        <v>37</v>
      </c>
      <c r="C31" s="11" t="s">
        <v>90</v>
      </c>
      <c r="D31" s="3">
        <v>1136359.3400000001</v>
      </c>
      <c r="E31" s="3">
        <f t="shared" si="0"/>
        <v>853964.78</v>
      </c>
      <c r="F31" s="3">
        <v>282394.56000000006</v>
      </c>
      <c r="G31" s="4">
        <v>0.7</v>
      </c>
      <c r="H31" s="13">
        <v>43585</v>
      </c>
    </row>
    <row r="32" spans="2:8" ht="38.25" x14ac:dyDescent="0.25">
      <c r="B32" s="6" t="s">
        <v>38</v>
      </c>
      <c r="C32" s="11" t="s">
        <v>91</v>
      </c>
      <c r="D32" s="3">
        <v>955820.5</v>
      </c>
      <c r="E32" s="3">
        <f t="shared" si="0"/>
        <v>716865.4</v>
      </c>
      <c r="F32" s="3">
        <v>238955.09999999998</v>
      </c>
      <c r="G32" s="4">
        <v>0.7</v>
      </c>
      <c r="H32" s="13">
        <v>43585</v>
      </c>
    </row>
    <row r="33" spans="2:8" ht="38.25" x14ac:dyDescent="0.25">
      <c r="B33" s="6" t="s">
        <v>39</v>
      </c>
      <c r="C33" s="11" t="s">
        <v>92</v>
      </c>
      <c r="D33" s="3">
        <v>1041692.4199999999</v>
      </c>
      <c r="E33" s="3">
        <f t="shared" si="0"/>
        <v>781269.32</v>
      </c>
      <c r="F33" s="3">
        <v>260423.09999999998</v>
      </c>
      <c r="G33" s="4">
        <v>0.7</v>
      </c>
      <c r="H33" s="13">
        <v>43585</v>
      </c>
    </row>
    <row r="34" spans="2:8" ht="38.25" x14ac:dyDescent="0.25">
      <c r="B34" s="6" t="s">
        <v>40</v>
      </c>
      <c r="C34" s="11" t="s">
        <v>93</v>
      </c>
      <c r="D34" s="3">
        <v>802125.1399999999</v>
      </c>
      <c r="E34" s="3">
        <f t="shared" si="0"/>
        <v>601593.84</v>
      </c>
      <c r="F34" s="3">
        <v>200531.29999999993</v>
      </c>
      <c r="G34" s="4">
        <v>0.6</v>
      </c>
      <c r="H34" s="13">
        <v>43585</v>
      </c>
    </row>
    <row r="35" spans="2:8" ht="38.25" x14ac:dyDescent="0.25">
      <c r="B35" s="6" t="s">
        <v>41</v>
      </c>
      <c r="C35" s="11" t="s">
        <v>94</v>
      </c>
      <c r="D35" s="3">
        <v>1165854.99</v>
      </c>
      <c r="E35" s="3">
        <f t="shared" si="0"/>
        <v>894726.23</v>
      </c>
      <c r="F35" s="3">
        <v>271128.76</v>
      </c>
      <c r="G35" s="4">
        <v>0.7</v>
      </c>
      <c r="H35" s="13">
        <v>43585</v>
      </c>
    </row>
    <row r="36" spans="2:8" ht="38.25" x14ac:dyDescent="0.25">
      <c r="B36" s="6" t="s">
        <v>42</v>
      </c>
      <c r="C36" s="11" t="s">
        <v>93</v>
      </c>
      <c r="D36" s="3">
        <v>1145008.92</v>
      </c>
      <c r="E36" s="3">
        <f t="shared" si="0"/>
        <v>858810.81</v>
      </c>
      <c r="F36" s="3">
        <v>286198.10999999987</v>
      </c>
      <c r="G36" s="4">
        <v>0.7</v>
      </c>
      <c r="H36" s="13">
        <v>43585</v>
      </c>
    </row>
    <row r="37" spans="2:8" ht="38.25" x14ac:dyDescent="0.25">
      <c r="B37" s="6" t="s">
        <v>43</v>
      </c>
      <c r="C37" s="11" t="s">
        <v>80</v>
      </c>
      <c r="D37" s="3">
        <v>1202136.53</v>
      </c>
      <c r="E37" s="3">
        <f t="shared" si="0"/>
        <v>903862.71</v>
      </c>
      <c r="F37" s="3">
        <v>298273.82000000007</v>
      </c>
      <c r="G37" s="4">
        <v>0.7</v>
      </c>
      <c r="H37" s="13">
        <v>43585</v>
      </c>
    </row>
    <row r="38" spans="2:8" ht="38.25" x14ac:dyDescent="0.25">
      <c r="B38" s="6" t="s">
        <v>44</v>
      </c>
      <c r="C38" s="11" t="s">
        <v>71</v>
      </c>
      <c r="D38" s="3">
        <v>1399627.9</v>
      </c>
      <c r="E38" s="3">
        <f t="shared" si="0"/>
        <v>1052401.17</v>
      </c>
      <c r="F38" s="3">
        <v>347226.73</v>
      </c>
      <c r="G38" s="4">
        <v>0.7</v>
      </c>
      <c r="H38" s="13">
        <v>43585</v>
      </c>
    </row>
    <row r="39" spans="2:8" ht="38.25" x14ac:dyDescent="0.25">
      <c r="B39" s="6" t="s">
        <v>45</v>
      </c>
      <c r="C39" s="11" t="s">
        <v>79</v>
      </c>
      <c r="D39" s="3">
        <v>1862247.86</v>
      </c>
      <c r="E39" s="3">
        <f>D39</f>
        <v>1862247.86</v>
      </c>
      <c r="F39" s="3">
        <v>0</v>
      </c>
      <c r="G39" s="5" t="s">
        <v>66</v>
      </c>
      <c r="H39" s="13">
        <v>43361</v>
      </c>
    </row>
    <row r="40" spans="2:8" ht="38.25" x14ac:dyDescent="0.25">
      <c r="B40" s="6" t="s">
        <v>46</v>
      </c>
      <c r="C40" s="11" t="s">
        <v>78</v>
      </c>
      <c r="D40" s="3">
        <v>1485275.9</v>
      </c>
      <c r="E40" s="3">
        <f t="shared" ref="E40:E48" si="1">D40</f>
        <v>1485275.9</v>
      </c>
      <c r="F40" s="3">
        <v>0</v>
      </c>
      <c r="G40" s="5" t="s">
        <v>67</v>
      </c>
      <c r="H40" s="13">
        <v>43465</v>
      </c>
    </row>
    <row r="41" spans="2:8" ht="38.25" x14ac:dyDescent="0.25">
      <c r="B41" s="6" t="s">
        <v>47</v>
      </c>
      <c r="C41" s="11" t="s">
        <v>70</v>
      </c>
      <c r="D41" s="3">
        <v>628333.98</v>
      </c>
      <c r="E41" s="3">
        <f t="shared" si="1"/>
        <v>628333.98</v>
      </c>
      <c r="F41" s="3">
        <v>0</v>
      </c>
      <c r="G41" s="5" t="s">
        <v>67</v>
      </c>
      <c r="H41" s="13">
        <v>43465</v>
      </c>
    </row>
    <row r="42" spans="2:8" ht="38.25" x14ac:dyDescent="0.25">
      <c r="B42" s="6" t="s">
        <v>48</v>
      </c>
      <c r="C42" s="11" t="s">
        <v>95</v>
      </c>
      <c r="D42" s="3">
        <v>381540.79</v>
      </c>
      <c r="E42" s="3">
        <f t="shared" si="1"/>
        <v>381540.79</v>
      </c>
      <c r="F42" s="3">
        <v>0</v>
      </c>
      <c r="G42" s="5" t="s">
        <v>67</v>
      </c>
      <c r="H42" s="13">
        <v>43377</v>
      </c>
    </row>
    <row r="43" spans="2:8" ht="38.25" x14ac:dyDescent="0.25">
      <c r="B43" s="6" t="s">
        <v>49</v>
      </c>
      <c r="C43" s="11" t="s">
        <v>96</v>
      </c>
      <c r="D43" s="3">
        <v>523526.33</v>
      </c>
      <c r="E43" s="3">
        <f t="shared" si="1"/>
        <v>523526.33</v>
      </c>
      <c r="F43" s="3">
        <v>0</v>
      </c>
      <c r="G43" s="5" t="s">
        <v>67</v>
      </c>
      <c r="H43" s="13">
        <v>43321</v>
      </c>
    </row>
    <row r="44" spans="2:8" ht="51" x14ac:dyDescent="0.25">
      <c r="B44" s="6" t="s">
        <v>50</v>
      </c>
      <c r="C44" s="11" t="s">
        <v>77</v>
      </c>
      <c r="D44" s="3">
        <v>478952.29</v>
      </c>
      <c r="E44" s="3">
        <f t="shared" si="1"/>
        <v>478952.29</v>
      </c>
      <c r="F44" s="3">
        <v>0</v>
      </c>
      <c r="G44" s="5" t="s">
        <v>67</v>
      </c>
      <c r="H44" s="13">
        <v>43446</v>
      </c>
    </row>
    <row r="45" spans="2:8" ht="38.25" x14ac:dyDescent="0.25">
      <c r="B45" s="6" t="s">
        <v>51</v>
      </c>
      <c r="C45" s="11" t="s">
        <v>69</v>
      </c>
      <c r="D45" s="3">
        <v>311793.13</v>
      </c>
      <c r="E45" s="3">
        <v>35988.69</v>
      </c>
      <c r="F45" s="3">
        <f>D45-E45</f>
        <v>275804.44</v>
      </c>
      <c r="G45" s="4">
        <v>0.1</v>
      </c>
      <c r="H45" s="13">
        <v>43584</v>
      </c>
    </row>
    <row r="46" spans="2:8" ht="38.25" x14ac:dyDescent="0.25">
      <c r="B46" s="6" t="s">
        <v>52</v>
      </c>
      <c r="C46" s="11" t="s">
        <v>71</v>
      </c>
      <c r="D46" s="3">
        <v>2474422.64</v>
      </c>
      <c r="E46" s="3">
        <f t="shared" si="1"/>
        <v>2474422.64</v>
      </c>
      <c r="F46" s="3">
        <v>0</v>
      </c>
      <c r="G46" s="5" t="s">
        <v>67</v>
      </c>
      <c r="H46" s="13">
        <v>43415</v>
      </c>
    </row>
    <row r="47" spans="2:8" ht="25.5" x14ac:dyDescent="0.25">
      <c r="B47" s="6" t="s">
        <v>53</v>
      </c>
      <c r="C47" s="11" t="s">
        <v>98</v>
      </c>
      <c r="D47" s="3">
        <v>298406.31</v>
      </c>
      <c r="E47" s="3">
        <f t="shared" si="1"/>
        <v>298406.31</v>
      </c>
      <c r="F47" s="3">
        <v>0</v>
      </c>
      <c r="G47" s="5" t="s">
        <v>68</v>
      </c>
      <c r="H47" s="13">
        <v>43337</v>
      </c>
    </row>
    <row r="48" spans="2:8" ht="38.25" x14ac:dyDescent="0.25">
      <c r="B48" s="6" t="s">
        <v>54</v>
      </c>
      <c r="C48" s="11" t="s">
        <v>76</v>
      </c>
      <c r="D48" s="3">
        <v>849738.48</v>
      </c>
      <c r="E48" s="3">
        <f t="shared" si="1"/>
        <v>849738.48</v>
      </c>
      <c r="F48" s="3">
        <v>0</v>
      </c>
      <c r="G48" s="5" t="s">
        <v>67</v>
      </c>
      <c r="H48" s="13">
        <v>43468</v>
      </c>
    </row>
    <row r="49" spans="2:8" ht="38.25" x14ac:dyDescent="0.25">
      <c r="B49" s="6" t="s">
        <v>55</v>
      </c>
      <c r="C49" s="11" t="s">
        <v>75</v>
      </c>
      <c r="D49" s="3">
        <v>457890.18</v>
      </c>
      <c r="E49" s="3">
        <v>80636.260000000009</v>
      </c>
      <c r="F49" s="3">
        <f>D49-E49</f>
        <v>377253.92</v>
      </c>
      <c r="G49" s="4">
        <v>0.2</v>
      </c>
      <c r="H49" s="13">
        <v>43526</v>
      </c>
    </row>
    <row r="50" spans="2:8" ht="38.25" x14ac:dyDescent="0.25">
      <c r="B50" s="6" t="s">
        <v>56</v>
      </c>
      <c r="C50" s="11" t="s">
        <v>74</v>
      </c>
      <c r="D50" s="3">
        <v>470030.75</v>
      </c>
      <c r="E50" s="3">
        <v>0</v>
      </c>
      <c r="F50" s="3">
        <f>D50-E50</f>
        <v>470030.75</v>
      </c>
      <c r="G50" s="4">
        <v>0</v>
      </c>
      <c r="H50" s="13">
        <v>43584</v>
      </c>
    </row>
    <row r="51" spans="2:8" ht="38.25" x14ac:dyDescent="0.25">
      <c r="B51" s="6" t="s">
        <v>57</v>
      </c>
      <c r="C51" s="11" t="s">
        <v>99</v>
      </c>
      <c r="D51" s="3">
        <v>505468.21</v>
      </c>
      <c r="E51" s="3">
        <v>472166.83999999997</v>
      </c>
      <c r="F51" s="3">
        <f>D51-E51</f>
        <v>33301.370000000054</v>
      </c>
      <c r="G51" s="5" t="s">
        <v>67</v>
      </c>
      <c r="H51" s="13">
        <v>43480</v>
      </c>
    </row>
    <row r="52" spans="2:8" ht="38.25" x14ac:dyDescent="0.25">
      <c r="B52" s="6" t="s">
        <v>58</v>
      </c>
      <c r="C52" s="11" t="s">
        <v>69</v>
      </c>
      <c r="D52" s="3">
        <v>2772176.87</v>
      </c>
      <c r="E52" s="3">
        <f t="shared" ref="E52" si="2">D52</f>
        <v>2772176.87</v>
      </c>
      <c r="F52" s="3">
        <v>0</v>
      </c>
      <c r="G52" s="5" t="s">
        <v>67</v>
      </c>
      <c r="H52" s="13">
        <v>43405</v>
      </c>
    </row>
    <row r="53" spans="2:8" ht="38.25" x14ac:dyDescent="0.25">
      <c r="B53" s="6" t="s">
        <v>59</v>
      </c>
      <c r="C53" s="11" t="s">
        <v>73</v>
      </c>
      <c r="D53" s="3">
        <v>13867780.52</v>
      </c>
      <c r="E53" s="3">
        <v>10917642.84</v>
      </c>
      <c r="F53" s="3">
        <f>D53-E53</f>
        <v>2950137.6799999997</v>
      </c>
      <c r="G53" s="4">
        <v>0.8</v>
      </c>
      <c r="H53" s="13">
        <v>43527</v>
      </c>
    </row>
    <row r="54" spans="2:8" ht="38.25" x14ac:dyDescent="0.25">
      <c r="B54" s="6" t="s">
        <v>60</v>
      </c>
      <c r="C54" s="11" t="s">
        <v>72</v>
      </c>
      <c r="D54" s="3">
        <v>1780425.43</v>
      </c>
      <c r="E54" s="3">
        <v>1780425.43</v>
      </c>
      <c r="F54" s="3">
        <v>0</v>
      </c>
      <c r="G54" s="5" t="s">
        <v>67</v>
      </c>
      <c r="H54" s="13">
        <v>43465</v>
      </c>
    </row>
    <row r="55" spans="2:8" ht="38.25" x14ac:dyDescent="0.25">
      <c r="B55" s="6" t="s">
        <v>61</v>
      </c>
      <c r="C55" s="11" t="s">
        <v>71</v>
      </c>
      <c r="D55" s="3">
        <v>1130175.9099999999</v>
      </c>
      <c r="E55" s="3">
        <v>210768.33</v>
      </c>
      <c r="F55" s="3">
        <f>D55-E55</f>
        <v>919407.58</v>
      </c>
      <c r="G55" s="4">
        <v>0.2</v>
      </c>
      <c r="H55" s="13">
        <v>43560</v>
      </c>
    </row>
    <row r="56" spans="2:8" ht="38.25" x14ac:dyDescent="0.25">
      <c r="B56" s="6" t="s">
        <v>62</v>
      </c>
      <c r="C56" s="11" t="s">
        <v>70</v>
      </c>
      <c r="D56" s="3">
        <v>1210821.92</v>
      </c>
      <c r="E56" s="3">
        <v>174261.29</v>
      </c>
      <c r="F56" s="3">
        <f t="shared" ref="F56:F59" si="3">D56-E56</f>
        <v>1036560.6299999999</v>
      </c>
      <c r="G56" s="4">
        <v>0.1</v>
      </c>
      <c r="H56" s="13">
        <v>43560</v>
      </c>
    </row>
    <row r="57" spans="2:8" ht="38.25" x14ac:dyDescent="0.25">
      <c r="B57" s="6" t="s">
        <v>63</v>
      </c>
      <c r="C57" s="11" t="s">
        <v>97</v>
      </c>
      <c r="D57" s="3">
        <v>3177707.75</v>
      </c>
      <c r="E57" s="3">
        <v>92707.47</v>
      </c>
      <c r="F57" s="3">
        <f t="shared" si="3"/>
        <v>3085000.28</v>
      </c>
      <c r="G57" s="4">
        <v>0</v>
      </c>
      <c r="H57" s="13">
        <v>43627</v>
      </c>
    </row>
    <row r="58" spans="2:8" ht="38.25" x14ac:dyDescent="0.25">
      <c r="B58" s="6" t="s">
        <v>64</v>
      </c>
      <c r="C58" s="11" t="s">
        <v>69</v>
      </c>
      <c r="D58" s="3">
        <v>2743174.02</v>
      </c>
      <c r="E58" s="3">
        <v>230684.2</v>
      </c>
      <c r="F58" s="3">
        <f t="shared" si="3"/>
        <v>2512489.8199999998</v>
      </c>
      <c r="G58" s="4">
        <v>0.1</v>
      </c>
      <c r="H58" s="13">
        <v>43627</v>
      </c>
    </row>
    <row r="59" spans="2:8" ht="39" thickBot="1" x14ac:dyDescent="0.3">
      <c r="B59" s="7" t="s">
        <v>65</v>
      </c>
      <c r="C59" s="12" t="s">
        <v>69</v>
      </c>
      <c r="D59" s="8">
        <v>4266737.24</v>
      </c>
      <c r="E59" s="8">
        <v>9430.2900000000009</v>
      </c>
      <c r="F59" s="8">
        <f t="shared" si="3"/>
        <v>4257306.95</v>
      </c>
      <c r="G59" s="9">
        <v>0</v>
      </c>
      <c r="H59" s="14">
        <v>43747</v>
      </c>
    </row>
  </sheetData>
  <pageMargins left="0.7" right="0.7" top="0.75" bottom="0.75" header="0.3" footer="0.3"/>
  <pageSetup paperSize="1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CASALCO</dc:creator>
  <cp:lastModifiedBy>Julio Rivas</cp:lastModifiedBy>
  <cp:lastPrinted>2019-01-29T15:50:31Z</cp:lastPrinted>
  <dcterms:created xsi:type="dcterms:W3CDTF">2019-01-02T23:20:17Z</dcterms:created>
  <dcterms:modified xsi:type="dcterms:W3CDTF">2019-01-29T15:50:37Z</dcterms:modified>
</cp:coreProperties>
</file>