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rtaarevalo\OneDrive - Fosalud\Escritorio\BKP_MARTA_OIR\Marta\INFORMACION OFICIOSA 2022\"/>
    </mc:Choice>
  </mc:AlternateContent>
  <bookViews>
    <workbookView xWindow="0" yWindow="0" windowWidth="28800" windowHeight="11730"/>
  </bookViews>
  <sheets>
    <sheet name="GT" sheetId="1" r:id="rId1"/>
    <sheet name="GA" sheetId="2" r:id="rId2"/>
    <sheet name="GF" sheetId="3" r:id="rId3"/>
    <sheet name="GL" sheetId="4" r:id="rId4"/>
    <sheet name="GTH" sheetId="5" r:id="rId5"/>
    <sheet name="STAFF"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4" i="5" l="1"/>
  <c r="H23" i="5"/>
  <c r="H22" i="5"/>
  <c r="H21" i="5"/>
  <c r="H20" i="5"/>
  <c r="H19" i="5"/>
  <c r="H18" i="5"/>
  <c r="H25" i="4" l="1"/>
  <c r="H24" i="4"/>
  <c r="H23" i="4"/>
  <c r="H22" i="4"/>
  <c r="H21" i="4"/>
  <c r="H20" i="4"/>
  <c r="H19" i="4"/>
  <c r="H18" i="4"/>
  <c r="H45" i="1"/>
  <c r="H44" i="1"/>
  <c r="H43" i="1"/>
  <c r="H42" i="1"/>
  <c r="H41" i="1"/>
  <c r="H40" i="1"/>
  <c r="H39" i="1"/>
  <c r="H38" i="1"/>
  <c r="H37" i="1"/>
  <c r="H36" i="1"/>
  <c r="H35" i="1"/>
  <c r="H34" i="1"/>
  <c r="H33" i="1"/>
  <c r="H32" i="1"/>
  <c r="H31" i="1"/>
  <c r="H27" i="1" l="1"/>
  <c r="H28" i="1"/>
  <c r="H29" i="1"/>
  <c r="H30" i="1"/>
  <c r="H17" i="5"/>
  <c r="H16" i="5"/>
  <c r="H15" i="5"/>
  <c r="H14" i="5"/>
  <c r="H17" i="4" l="1"/>
  <c r="H13" i="5"/>
  <c r="H12" i="5"/>
  <c r="H11" i="5"/>
  <c r="H10" i="5"/>
  <c r="H13" i="6"/>
  <c r="H12" i="6"/>
  <c r="H11" i="6"/>
  <c r="H16" i="4" l="1"/>
  <c r="H15" i="4"/>
  <c r="H14" i="4"/>
  <c r="H13" i="4"/>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l="1"/>
  <c r="H66" i="2"/>
  <c r="H65" i="2"/>
  <c r="H64" i="2"/>
  <c r="H63" i="2"/>
  <c r="H62" i="2"/>
  <c r="H61" i="2"/>
  <c r="H60" i="2"/>
  <c r="H59" i="2"/>
  <c r="H58" i="2"/>
  <c r="H57" i="2"/>
  <c r="H56" i="2"/>
  <c r="H55" i="2"/>
  <c r="H54" i="2"/>
  <c r="H53" i="2"/>
  <c r="H52" i="2" l="1"/>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l="1"/>
  <c r="H16" i="2"/>
  <c r="H15" i="2"/>
  <c r="H14" i="2"/>
  <c r="H13" i="2"/>
  <c r="H12" i="2"/>
  <c r="H11" i="2"/>
  <c r="H10" i="2"/>
  <c r="H6" i="2"/>
  <c r="H5" i="2"/>
  <c r="H4" i="2"/>
  <c r="H3" i="2"/>
  <c r="H26" i="1" l="1"/>
  <c r="H25" i="1"/>
  <c r="H24" i="1"/>
  <c r="H23" i="1"/>
  <c r="H22" i="1"/>
  <c r="H20" i="1"/>
  <c r="H19" i="1"/>
  <c r="H18" i="1"/>
  <c r="H17" i="1"/>
  <c r="H16" i="1"/>
  <c r="H15" i="1"/>
  <c r="H14" i="1"/>
  <c r="H16" i="3"/>
  <c r="H15" i="3"/>
  <c r="H14" i="3"/>
  <c r="H13" i="3"/>
  <c r="H12" i="3" l="1"/>
  <c r="H11" i="3"/>
  <c r="H10" i="3"/>
  <c r="H9" i="3"/>
  <c r="H8" i="3"/>
  <c r="H7" i="3"/>
  <c r="H6" i="3"/>
  <c r="H5" i="3"/>
  <c r="H4" i="3"/>
  <c r="H3" i="3"/>
  <c r="H12" i="4" l="1"/>
  <c r="H11" i="4"/>
  <c r="H10" i="4"/>
  <c r="H9" i="4"/>
  <c r="H8" i="4"/>
  <c r="H7" i="4"/>
  <c r="H6" i="4"/>
  <c r="H5" i="4"/>
  <c r="H4" i="4"/>
  <c r="H3" i="4"/>
  <c r="H9" i="5"/>
  <c r="H8" i="5"/>
  <c r="H7" i="5"/>
  <c r="H6" i="5"/>
  <c r="H5" i="5"/>
  <c r="H4" i="5"/>
  <c r="H3" i="5"/>
  <c r="H13" i="1" l="1"/>
  <c r="H12" i="1"/>
  <c r="H11" i="1"/>
  <c r="H10" i="1"/>
  <c r="H9" i="1"/>
  <c r="H8" i="1"/>
  <c r="H7" i="1"/>
  <c r="H6" i="1"/>
  <c r="H5" i="1"/>
  <c r="H4" i="1"/>
  <c r="H3" i="1"/>
  <c r="H10" i="6" l="1"/>
  <c r="H9" i="6"/>
  <c r="H8" i="6"/>
  <c r="H7" i="6"/>
  <c r="H6" i="6"/>
  <c r="H4" i="6"/>
  <c r="H3" i="6"/>
</calcChain>
</file>

<file path=xl/sharedStrings.xml><?xml version="1.0" encoding="utf-8"?>
<sst xmlns="http://schemas.openxmlformats.org/spreadsheetml/2006/main" count="1049" uniqueCount="804">
  <si>
    <t>Proceso</t>
  </si>
  <si>
    <t>Indicador</t>
  </si>
  <si>
    <t>Descripción del Riesgo</t>
  </si>
  <si>
    <t>Priorización</t>
  </si>
  <si>
    <t>Actividades de Mitigación</t>
  </si>
  <si>
    <t>Responsable</t>
  </si>
  <si>
    <t>Medio de Verificación</t>
  </si>
  <si>
    <t>Probabilidad de Ocurrencia</t>
  </si>
  <si>
    <t>Impacto</t>
  </si>
  <si>
    <t>Velocidad del Riesgo</t>
  </si>
  <si>
    <t>Nivel de Riesgo</t>
  </si>
  <si>
    <t>Evaluar   el  control interno y   el cumplimiento de  la normativa técnica y legal aplicable a las Areas Auditadas.</t>
  </si>
  <si>
    <t>% de ejecución de  Examenes Especiales y/o de Gestión   asignados a la Unidad.</t>
  </si>
  <si>
    <t>No se ejecuten los examenes de auditoria programados  debido a nuevos requerimientos  efectuados por  la Administracion Superior.</t>
  </si>
  <si>
    <t>Solicitar  aprobación de las modificaciones a la Maxima Autoridad.</t>
  </si>
  <si>
    <t>Jefe de Auditoria Interna/Asistente de Auditoria.</t>
  </si>
  <si>
    <t>Aprobación en Acuerdo de Consejo Directivo.</t>
  </si>
  <si>
    <t>% de días adicionales utilizados en la ejecución de  Examenes Especiales y/o de Gestión, con relacion a los dias programados.</t>
  </si>
  <si>
    <t>No se  realicen los examenes de auditoría  en el plazo establecido por retrasos en la entrega de la informacion   por parte de las áreas auditadas.</t>
  </si>
  <si>
    <t>Documentar solicitudes y aprobaciones de prórroga para entrega de información.</t>
  </si>
  <si>
    <t>Asistente de Auditoria Interna.</t>
  </si>
  <si>
    <t>Notas de solicitudes de prórroga y aprobacion de las mismas.</t>
  </si>
  <si>
    <t xml:space="preserve">Efectuar el Seguimiento y evaluar   el cumplimiento de  las recomendaciones emitidas por Auditoria Interna, Corte de Cuentas y Firmas privadas de auditoria. </t>
  </si>
  <si>
    <t xml:space="preserve">% de recomendaciones  cumplidas con relacion al total de recomendaciones pendientes de implementar que corresponden al área auditada .    </t>
  </si>
  <si>
    <t>No se hayan  implementado las recomendaciones de auditorias anteriores en las areas  auditadas.</t>
  </si>
  <si>
    <t>Recomendaciones incumplidas se incorporan como un nuevo hallazgo, que será reportado en el Informe Definitivo.</t>
  </si>
  <si>
    <t>Unidades auditadas/ Asistente de de Auditoria Interna (Seguimiento).</t>
  </si>
  <si>
    <t>Informe Final.</t>
  </si>
  <si>
    <t xml:space="preserve">Número de Manuales implementados según recomendaciones efectuadas. </t>
  </si>
  <si>
    <t>No se cuente con  Manuales de  Politicas y Procedimientos   completos y actualizados,  que establezcan los procedimientos de control interno para el cumplimiento   de las  funciones asignadas a las  Unidades Organizativas auditadas.</t>
  </si>
  <si>
    <t>Recomendar la agilización de   la revisión y aprobación de  los Manuales de Procedimientos.</t>
  </si>
  <si>
    <t>Unidades auditadas/Asistente de de Auditoria Interna. (Recomendación).</t>
  </si>
  <si>
    <t>Manuales de Políticas y Procedimientos Aprobados  por el Consejo Directivo.</t>
  </si>
  <si>
    <t>Número de procesos de compra examinados.</t>
  </si>
  <si>
    <t>No se realicen los procesos de compras a traves de BOLPROS;  de acuerdo a las claúsulas establecidas en los convenios de servicios.</t>
  </si>
  <si>
    <t xml:space="preserve">Revisar los procesos más  significativos, considerando las licitaciones públicas. </t>
  </si>
  <si>
    <t>Número de procesos de   seguimiento de contratos examinados.</t>
  </si>
  <si>
    <t>No se realice   el seguimiento conforme a las funciones asignadas al administrador de contrato.</t>
  </si>
  <si>
    <t xml:space="preserve">Revisar en los procesos  de Bolpros y licitaciones públicas, el cumplimiento de las funciones del administrador de contrato. </t>
  </si>
  <si>
    <t xml:space="preserve"> Número de Unidades Organizativas evaluadas.</t>
  </si>
  <si>
    <t>No se  divulguen a todos los niveles de la organización,    las Normas Técnicas de Control Interno que entraron en vigor  en abril del 2021.</t>
  </si>
  <si>
    <t>Revisar su aplicación  durante la evaluación  del control interno en las áreas auditadas.</t>
  </si>
  <si>
    <t>Cuestionario de Control Interno.</t>
  </si>
  <si>
    <t>UNIDAD</t>
  </si>
  <si>
    <t>AUDITORÍA INTERNA</t>
  </si>
  <si>
    <t>Gestión de Proyectos</t>
  </si>
  <si>
    <t xml:space="preserve">Número de propuestas de intervenciones gestionadas </t>
  </si>
  <si>
    <t xml:space="preserve">No se identifican lineamientos basicos para participar en gestiones de cooperación </t>
  </si>
  <si>
    <t>N/A</t>
  </si>
  <si>
    <t>UPROY</t>
  </si>
  <si>
    <t>UNIDAD DE PROYECTOS</t>
  </si>
  <si>
    <t>Proveer servicios medicos, odontologicos y de enfermeria a la pobacion que consulta en las unidades de salud en horarios FOSALUD.</t>
  </si>
  <si>
    <t>Porcentaje de consulta curativa, preventiva y de emergencia</t>
  </si>
  <si>
    <t>disminuir el numero de  los servicios medicos, odóntologos, y de enfermeria</t>
  </si>
  <si>
    <t xml:space="preserve">Brindar a poyo en actividades de promocion de salud </t>
  </si>
  <si>
    <t>Equipo profesional de la Unidad de Salud</t>
  </si>
  <si>
    <t>Informe de monitoreos en horarios FOSALUD</t>
  </si>
  <si>
    <t xml:space="preserve">Formular planes anuales para el personal que brinda atencion directa a los usuarios en las diferentes unidades de salud  </t>
  </si>
  <si>
    <t># de items cumplidos de la Planificacion Operativa de la Unidad de Salud</t>
  </si>
  <si>
    <t>No cumplimiento de objetivos y metas en las unidades de salud</t>
  </si>
  <si>
    <t>Incluir a personal operativo en las reuniones de RISS para el cumplimiento de metas en atenciones preventivas y demas programas</t>
  </si>
  <si>
    <t>Supervision médica y de enfermería</t>
  </si>
  <si>
    <t>Informe del Plan Operativo Ejecutado</t>
  </si>
  <si>
    <t>Planificar estrategias de atencion en las unidades de salud con presencia FOSALUD durante los periodos vacacionales</t>
  </si>
  <si>
    <t xml:space="preserve">Numero de planes vacaionales realizados </t>
  </si>
  <si>
    <t>Descoordinacion del trabajo articulado con las diferentes gerencias que se reflejaria en la no solucion de problemas y necesidades del equipo FOSALUD local</t>
  </si>
  <si>
    <t xml:space="preserve">Informar a la poblacion que consulta en las unidades de salud durante los horarios extendidos de FOSALUD sobre las enfermedades de interes epidemiologico </t>
  </si>
  <si>
    <t>Porcentaje de Unidades que implementan su Plan de Charlas</t>
  </si>
  <si>
    <t>Realizar etno practicas por la falta de orientacion en la poblacion por desconocimiento de la enfermedad que atañe a su comunidad</t>
  </si>
  <si>
    <t xml:space="preserve">Atencion medica al binomio madre e hijo alojadas en los Hogares de Espera Materna FOSALUD </t>
  </si>
  <si>
    <t>Numero de atenciones medicas a los Hogares de Espera Materna</t>
  </si>
  <si>
    <t>Falta de recurso en las Unidades de Salud que tiene bajo su responsabilidad HEM produciendo complicaciones del embarazo y riesgo del binomio madre e hijo debido a la falta de identificacion de signos de alarma</t>
  </si>
  <si>
    <t>Coordinar con la GTH para cobertura medica de las unidades con responsabilidad geografica de los HEM en los horaios FOSALUD</t>
  </si>
  <si>
    <t>Supervision médica</t>
  </si>
  <si>
    <t>Reportes a sala situacional de la GTH</t>
  </si>
  <si>
    <t>Verificar la atencion medico, odontologica y de enfermería brindada a la poblacion en las Unidades de Salud durante los horarios FOSALUD</t>
  </si>
  <si>
    <t>Numero de monitoreos realizados</t>
  </si>
  <si>
    <t>falta de transporte para movilizarse a realizar monitoreo de campo</t>
  </si>
  <si>
    <t>Coordinar con el jefe de transporte la posibilidad de asignar otro vehículo</t>
  </si>
  <si>
    <t>Jefatura de UAPS</t>
  </si>
  <si>
    <t>Ordenes de salida con la modificacio autorizadas</t>
  </si>
  <si>
    <t xml:space="preserve">Incapacidades medicas de los recursos de supervision </t>
  </si>
  <si>
    <t>Distribuir las unidades acargo en el resto de supervisores</t>
  </si>
  <si>
    <t>Plan de trabajo nuevo</t>
  </si>
  <si>
    <t>Dar seguimiento a las quejas y denuncias de la poblacion sobre la atencion recibida en los horarios FOSALUD</t>
  </si>
  <si>
    <t xml:space="preserve">Porcentaje disgregado por reclamo, quejas y denuncias </t>
  </si>
  <si>
    <t>Daño a la imagen de la institusion por la no ocupacion de los reclamos, quejas y denuncias de la poblacion en la atencion FOSALUD</t>
  </si>
  <si>
    <t>Definir el procedimiento de la ocuapcion de reclamos, quejas y denuncias</t>
  </si>
  <si>
    <t>Instructivo del procedimiento</t>
  </si>
  <si>
    <t xml:space="preserve">Fortalecer los conocimientos para la aplicación de los Lineamientos técnicos que facilite el trabajo del recurso médico, odontologo y enfermería </t>
  </si>
  <si>
    <t>Numero de capacitaciones brindadas por disciplina</t>
  </si>
  <si>
    <t>Poca o nula asistencia a capacitaciones técnicas lo cual produce una baja calidad en la tencion medica general, medica odontologica y de enfermeria en los horarios de atencion FOSALUD</t>
  </si>
  <si>
    <t>Realizar convocatorias a los recursos para capacitaciones  estrategicas con el visto bueno de la Direccion Ejecutiva para ser procesada como mision oficial</t>
  </si>
  <si>
    <t>Memorandum de convocatoria</t>
  </si>
  <si>
    <t xml:space="preserve">Facilitar el cumplimiento de los acuerdos o planes de trabajo establecidos en las redes integrales a nivel nacional </t>
  </si>
  <si>
    <t xml:space="preserve">Numero de reuniones </t>
  </si>
  <si>
    <t>No asistencia a reuniones convocadas por MINSAL debido a cambios de fecha de manera repentina</t>
  </si>
  <si>
    <t>Solicitar el cronograma de reuniones programadas por cada region de salud y corroborar un dia previo a la reunion para confirmar asistencia</t>
  </si>
  <si>
    <t>Equipo de supervision de las diferentes disciplinas</t>
  </si>
  <si>
    <t>memorandum o correos de convocatoria</t>
  </si>
  <si>
    <t xml:space="preserve">Gestion financiera </t>
  </si>
  <si>
    <t>Ejecucion del resupuesto asignado</t>
  </si>
  <si>
    <t>No participacion de  proveedores</t>
  </si>
  <si>
    <t>incrementar el numero ofertas de mercado</t>
  </si>
  <si>
    <t>administrador de contrato</t>
  </si>
  <si>
    <t>Actas de recepcion</t>
  </si>
  <si>
    <t>Unidad de Atención Primaria en Salud</t>
  </si>
  <si>
    <t>Contratación de Personal</t>
  </si>
  <si>
    <t>Número de postulaciones de acuerdo a concurso publicado</t>
  </si>
  <si>
    <t xml:space="preserve">Concursos de plazas vacantes desiertos debido a especialidades requeridas y zonas geograficas de los establecimientos. </t>
  </si>
  <si>
    <t>Nueva publicación del concurso en medios de mayor alcance</t>
  </si>
  <si>
    <t>Jefe de Unidad</t>
  </si>
  <si>
    <t xml:space="preserve">Reporte de Concursos Desiertos. </t>
  </si>
  <si>
    <t>Porcentaje de convocatorias realizadas de acuerdo a los requerimientos presentados</t>
  </si>
  <si>
    <t>Inasistencia a convocatorias a jornadas de evaluaciones y entrevistas</t>
  </si>
  <si>
    <t xml:space="preserve">Recordatorios  los participantes.  Promover la posibilidad de procesos virtuales de evaluación y entrevistas. </t>
  </si>
  <si>
    <t>Reporte de asistencia a jornadas de evaluación.</t>
  </si>
  <si>
    <t xml:space="preserve">Gestión de Traslados y Promociones de Personal </t>
  </si>
  <si>
    <t>Porcentaje de traslados de personal</t>
  </si>
  <si>
    <t>Disponibilidad limitada de acuerdo a la necesidad del servicio institucional.</t>
  </si>
  <si>
    <t xml:space="preserve">Revisión constante de base de solicitudes de traslados y resolución respectiva. </t>
  </si>
  <si>
    <t>Reporte de solicitudes de traslados</t>
  </si>
  <si>
    <t>Porcentaje de promoción de personal</t>
  </si>
  <si>
    <t>Disponibilidad limitada de promoción de personal de acuerdo a plazas vacantes</t>
  </si>
  <si>
    <t xml:space="preserve">Contactar e incentivar al personal para participar en concursos internos. </t>
  </si>
  <si>
    <t>Reporte de solicitudes de promoción.</t>
  </si>
  <si>
    <t>Porcentaje de participación de personal permanente</t>
  </si>
  <si>
    <t>Personal no participa en concursos internos de traslados y promociones</t>
  </si>
  <si>
    <t xml:space="preserve">Promover y dar a conocer los concursos internos para tarslados y promociones de personal en medios digitales de comunicación y el respectivo manual de aplicación. </t>
  </si>
  <si>
    <t>Reporte de participantes en los concursos internos de traslados y promociones.</t>
  </si>
  <si>
    <t>Inducción de Personal</t>
  </si>
  <si>
    <t>Porcentaje de cumplimiento a la inducción administrativa</t>
  </si>
  <si>
    <t>Falta de espacio físico para inducción administrativa</t>
  </si>
  <si>
    <t>Porcentaje de asistencia de personal convocado a inducción</t>
  </si>
  <si>
    <t>Inasistencia a las jornadas de inducción y/o turnos de orientación</t>
  </si>
  <si>
    <t>Unidad de Selección y Contratación de Personal</t>
  </si>
  <si>
    <t>Gestión Medio Ambiental</t>
  </si>
  <si>
    <t>Porcentaje de capacitaciones realizadas</t>
  </si>
  <si>
    <t>Falta de lugar disponible para realizar la capacitación</t>
  </si>
  <si>
    <t>Seguimiento</t>
  </si>
  <si>
    <t>Unidad Solicitante</t>
  </si>
  <si>
    <t>Ninguno</t>
  </si>
  <si>
    <t>Falta de recursos para realziar la capacitación (computadora, internet, etc.)</t>
  </si>
  <si>
    <t>Suspención por parte de la institución que brinda la capacitación</t>
  </si>
  <si>
    <t>Porcentaje de reuniones mensuales de Comité  de gestión Ambiental</t>
  </si>
  <si>
    <t>Los integrantes no puedan reunirse en las fechas acordadas</t>
  </si>
  <si>
    <t>falta de espacio fisico para realizar la reunión</t>
  </si>
  <si>
    <t xml:space="preserve">Implementación de Programa de reciclaje, reducción y reutilización </t>
  </si>
  <si>
    <t>Falta de disponibilidad del personal en cumplir el programa</t>
  </si>
  <si>
    <t xml:space="preserve">Cambio de infraestructura, personal y/o ubicación </t>
  </si>
  <si>
    <t>Gestión de Riesgo Ocupacional</t>
  </si>
  <si>
    <t>Evaluación de Riesgo</t>
  </si>
  <si>
    <t>Falta de recursos para realizar la evaluación de riesgo (transporte, intrumental de apoyo, etc.)</t>
  </si>
  <si>
    <t>Atención de IRAS</t>
  </si>
  <si>
    <t>Falta de recusos (Estetoscopio, termometro, EPP2)</t>
  </si>
  <si>
    <t>Unidad de Medio Ambiente, Seguridad y Salud Ocupacional</t>
  </si>
  <si>
    <t>Seguimiento de Ejecución Presupuestaria</t>
  </si>
  <si>
    <t>Porcentaje de Avance en la Ejecución Presupuestaria</t>
  </si>
  <si>
    <t>Información no está actualizada (no es oportuna) para toma de decisiones</t>
  </si>
  <si>
    <t>Proporcionar señales de alerta sobre atrasos en ejecución de gastos programados</t>
  </si>
  <si>
    <t>Coordinador de Presupuesto</t>
  </si>
  <si>
    <t>Informe de seguimiento de ejecución presupuestaria</t>
  </si>
  <si>
    <t>Retrasos en los registros por causas externas</t>
  </si>
  <si>
    <t>Gestionar con la unidad correspondiente el agilizar la entrega de información</t>
  </si>
  <si>
    <t>Memorando o correos de gestiones realizadas</t>
  </si>
  <si>
    <t>Formulación del Presupuesto 2023</t>
  </si>
  <si>
    <t xml:space="preserve">Finalización de la elaboración del proyecto de presupuesto institucional </t>
  </si>
  <si>
    <t>Reducción en el monto del Techo presupuestario</t>
  </si>
  <si>
    <t>Priorizar necesidades, identificar especificos de gastos que puedan reducirse</t>
  </si>
  <si>
    <t>Informe de Presupuesto ajustado al techo presupuestaria</t>
  </si>
  <si>
    <t>Que la información proporcionada no sea confiable</t>
  </si>
  <si>
    <t>Revisar la base utilizada para estimaciones y la ejecución de años anteiores</t>
  </si>
  <si>
    <t>Estimaciones revisadas</t>
  </si>
  <si>
    <t>No contar con la información completa, ni con el visto bueno del Comité de Formulación</t>
  </si>
  <si>
    <t>Monitoreo permanente a las unidades sobre la elaboración de estimaciones y fijar una fecha de entrega</t>
  </si>
  <si>
    <t>Control de entregas de información y proyecto de presupuesto</t>
  </si>
  <si>
    <t>Unidad de Presupuesto</t>
  </si>
  <si>
    <t>Pago de Remuneraciones</t>
  </si>
  <si>
    <t>(Total de empleados pagados oportunamente / total de empleados) *100</t>
  </si>
  <si>
    <t>No se reciben los fondos en tiempo</t>
  </si>
  <si>
    <t>Tramitar fondos en tiempo y dar seguimiento a la gestión</t>
  </si>
  <si>
    <t>Tesorero</t>
  </si>
  <si>
    <t>Requerimiento y correos de seguimiento</t>
  </si>
  <si>
    <t>Ajustes de planillas fuera del tiempo establecido para la emision del pago de salarios</t>
  </si>
  <si>
    <t>Análisis del origen de los errores, recurrencia y presentar recomendaciones para mitigar estos riesgos</t>
  </si>
  <si>
    <t>Informe de análisis y recomendaciones</t>
  </si>
  <si>
    <t>Errores en datos porporcionados en planilla de salarios para emitir el pago</t>
  </si>
  <si>
    <t>Omisiones de planilla</t>
  </si>
  <si>
    <t>Pagar fuera del tiempo establecido por la ley como fecha limite para realizar el pago de planillas previsionales e ISSS</t>
  </si>
  <si>
    <t>Unidad de Tesorería</t>
  </si>
  <si>
    <t>Validar operaciones financieras y monitorear el cumplimiento de la normativa de control interno</t>
  </si>
  <si>
    <t>% de operaciones financieras y presupuestarias invalidadas</t>
  </si>
  <si>
    <t>Información que se recibe carece de cumplimiento legal y técnico</t>
  </si>
  <si>
    <t>Comunicar a las áreas correspondintes las deficiencias encontradas para su corrección</t>
  </si>
  <si>
    <t>Contador</t>
  </si>
  <si>
    <t>Comunicar las deficiencias encontradas</t>
  </si>
  <si>
    <t>% de Registros Archivados</t>
  </si>
  <si>
    <t>Documentación pendiente de archivar durante mas de un mes</t>
  </si>
  <si>
    <t>Verificación de documentación  pendiente de archivar</t>
  </si>
  <si>
    <t>Auxiliar financiero a cargo del archivo</t>
  </si>
  <si>
    <t>Informe de documentación pendiente archivo</t>
  </si>
  <si>
    <t>Cumplimiento en la presentación de estados financieros</t>
  </si>
  <si>
    <t>Que la documentación no llegue a tiempo a Contabilidad</t>
  </si>
  <si>
    <t>Mantener comunicación con las áreas responsables de remitir información a Contabilidad, en caso de probables atraso</t>
  </si>
  <si>
    <t>Correo, Memorandum según la necesidad</t>
  </si>
  <si>
    <t>Gestión Financiera</t>
  </si>
  <si>
    <t>Informe de auditoría</t>
  </si>
  <si>
    <t>Que el Proceso de compra no se formalice a tiempo</t>
  </si>
  <si>
    <t xml:space="preserve">Constatar periódicamente el nivel de avance del proceso </t>
  </si>
  <si>
    <t>Unidad de Contabilidad</t>
  </si>
  <si>
    <t>Sistemas de Emergencias Medicas</t>
  </si>
  <si>
    <t>% de atenciones prehospitalarias</t>
  </si>
  <si>
    <t>ambulancias inhabilitadas</t>
  </si>
  <si>
    <t>Reasignacion de ambulancia</t>
  </si>
  <si>
    <t xml:space="preserve">Coordinador de SEM </t>
  </si>
  <si>
    <t>Correo institucional /Memorandum</t>
  </si>
  <si>
    <t>% desinfeccion de ambulancias</t>
  </si>
  <si>
    <t>Desabastecimiento de liquido sanitizante e insumos.</t>
  </si>
  <si>
    <t>Atencion de emergencias medicas en San Martin</t>
  </si>
  <si>
    <t>% de atencion de emergencias y urgencias</t>
  </si>
  <si>
    <t>Demanda insatisfecha</t>
  </si>
  <si>
    <t>% de traslado de pacientes en condiciones de emergencias</t>
  </si>
  <si>
    <t>Ambulancia inhabilitada</t>
  </si>
  <si>
    <t>Atenciones med/odontologicas en zonas vulnerables y situaciones de emergencias o desastres</t>
  </si>
  <si>
    <t>% de jornadas realizadas</t>
  </si>
  <si>
    <t>No realización de reconocimiento por emergencias u otros imprevistos</t>
  </si>
  <si>
    <t>Cancelacion de la jornada por el solicitante</t>
  </si>
  <si>
    <t>falta de transporte</t>
  </si>
  <si>
    <t>Reasignacion de personal de acuerdo a disponibilidad de vehiculos</t>
  </si>
  <si>
    <t>Coordinador de unidad movil</t>
  </si>
  <si>
    <t>hoja de trasnporte con la reprogramacion.</t>
  </si>
  <si>
    <t>Capacitacion tecnica</t>
  </si>
  <si>
    <t>% de capacitaciones virtuales</t>
  </si>
  <si>
    <t>Coordinador de programa especial SEM</t>
  </si>
  <si>
    <t>Reporte de asistencia</t>
  </si>
  <si>
    <t>% de capacitaciones presencial</t>
  </si>
  <si>
    <t>Falta de locales para brindar las capacitaciones</t>
  </si>
  <si>
    <t>Seguimiento al préstamo de local</t>
  </si>
  <si>
    <t>correos</t>
  </si>
  <si>
    <t>Falta de acceso de los estudiantes a la plataforma</t>
  </si>
  <si>
    <t>Asegurar que los participantes logren acceder a la plataforma de capacitación virtual</t>
  </si>
  <si>
    <t>Unidad de Emergencias Médicas</t>
  </si>
  <si>
    <t xml:space="preserve">Atención Nutricional </t>
  </si>
  <si>
    <t xml:space="preserve">El 100% de niños inscritos poseen diagnostico integral inicial y seguimiento mensual </t>
  </si>
  <si>
    <t xml:space="preserve">Inasistencia de los niños inscritos </t>
  </si>
  <si>
    <t xml:space="preserve">Visitas domiciliares </t>
  </si>
  <si>
    <t xml:space="preserve">Equipo multidisciplinario del CIAMIN </t>
  </si>
  <si>
    <t xml:space="preserve">Reporte de visitas domiciliares </t>
  </si>
  <si>
    <t>Atención Integral especializada Perinatal</t>
  </si>
  <si>
    <t xml:space="preserve">90% de las mujeres embarazadas en los Hogares de Espera Materna reciben atención integral de parte de las licenciadas materno infantiles </t>
  </si>
  <si>
    <t xml:space="preserve">Dificultad de coordinación de traslado oportuno y efectivo del HEM al Hospital </t>
  </si>
  <si>
    <t xml:space="preserve">Coordinación de vehiculo con instituciones gubernamentales, no gubernamentales y la comunidad </t>
  </si>
  <si>
    <t xml:space="preserve">Licenciadas Materno infantiles </t>
  </si>
  <si>
    <t>Cartas de gestión</t>
  </si>
  <si>
    <t xml:space="preserve">Atención especializada de estimulación temprana </t>
  </si>
  <si>
    <t xml:space="preserve">90% de los niños en Centro de estimulación temprana reciben seguimiento y cuentan con un desarrollo optimo </t>
  </si>
  <si>
    <t xml:space="preserve">Ausencia de niños inscritos en sus viviendas </t>
  </si>
  <si>
    <t xml:space="preserve">Seguimiento telefonico </t>
  </si>
  <si>
    <t xml:space="preserve">Reporte de llamadas </t>
  </si>
  <si>
    <t>Unidad de Atención Integral a la Mujer, Perinatal e Infantil</t>
  </si>
  <si>
    <t>MANTENIMIENTO PREVENTIVO Y CORRECTIVO DE INFRAESTRUCTURA</t>
  </si>
  <si>
    <t xml:space="preserve">Porcentaje Cumplimiento del plan de mantenimientos </t>
  </si>
  <si>
    <t>Misiones suspendidad por no disponibilidad de transporte</t>
  </si>
  <si>
    <t>Desconocimiento del plan por parte del  personal que trabaja en los establecimientos donde se realizarán los mantenimientos</t>
  </si>
  <si>
    <t>Socializar el plan de mantenimientos preventivos con las jefaturas de FOSALUD</t>
  </si>
  <si>
    <t>Encargado del área de mantenimiento  menor</t>
  </si>
  <si>
    <t>Correos electrónicos, memorandúm o asistencia a solcialización</t>
  </si>
  <si>
    <t xml:space="preserve">Nuevos requerimientos por parte de la institución </t>
  </si>
  <si>
    <t>La unidad de mantenimeinto debará priorizar aquellos requimientos que dentro de la agenda de Dirección Ejecutiva tengan mayor nivel de importancia por lo que se convierte en un riesgo no controlable por la UMI</t>
  </si>
  <si>
    <t>Externo</t>
  </si>
  <si>
    <t xml:space="preserve">Programación de misiones con  una semana de anticipación </t>
  </si>
  <si>
    <t xml:space="preserve">Solicitudes de transporte  escaneadas </t>
  </si>
  <si>
    <t>Porcentaje de respuesta a necesidades reportadas por ticket</t>
  </si>
  <si>
    <t>Poca disponibilidad de tiempo del personal de salud que solicita el servicio de mantenimiento</t>
  </si>
  <si>
    <t>Mejorar la comunicación con el solicitante del servicio de mantenimiento</t>
  </si>
  <si>
    <t>Correos electrónicos</t>
  </si>
  <si>
    <t>Poco stock de materiales disponibles para realizar las necesidades emergentes</t>
  </si>
  <si>
    <t>Rotación de inventario, mejorar procesos de compra</t>
  </si>
  <si>
    <t>Encargado del área de mantenimento menor</t>
  </si>
  <si>
    <t>Kardex de control  y solictud de compra</t>
  </si>
  <si>
    <t>EXPANSIÓN DE UNIDADES DE SALUD</t>
  </si>
  <si>
    <t xml:space="preserve">Porcentaje de Cumplimiento del plan de trabajos de adecuación para nuevos servicios  </t>
  </si>
  <si>
    <t>Misiones suspendidas por no disponibilidad de transporte</t>
  </si>
  <si>
    <t>Tiempo de entrega limitado</t>
  </si>
  <si>
    <t>Realizar levantamiento en el establecimiento a intervenir, para identificar necesidades y asi planificar con el tiempo solicitado de entrega</t>
  </si>
  <si>
    <t>Encargado del área de mantenimiento  de expansión y nuevas instalaciones</t>
  </si>
  <si>
    <t xml:space="preserve">Reporte realizado del levantamiento del establecimiento </t>
  </si>
  <si>
    <t>Poco stock de materiales disponibles para realizar las adecuaciones solicitada</t>
  </si>
  <si>
    <t>Verificacion de existencia de materiales en el almacén de suminstros genereles</t>
  </si>
  <si>
    <t xml:space="preserve">Encargado de la mision </t>
  </si>
  <si>
    <t>Solicitud e inventario</t>
  </si>
  <si>
    <t>Procesos de compra anual de materiales con items desiertos</t>
  </si>
  <si>
    <t>Realizar sondeo de mercado a mas de 3 proveedores, para minizar la probabilidad de que no presenten oferta</t>
  </si>
  <si>
    <t xml:space="preserve">Asignado para elaboración de solicitud de compra </t>
  </si>
  <si>
    <t>Cotizaciones</t>
  </si>
  <si>
    <t>Falta de personal de la Unidad de Mantenimiento</t>
  </si>
  <si>
    <t>Solicitud de apoyo de personal a las diferentes regiones del MINSAL</t>
  </si>
  <si>
    <t>Jefe de la Unidad</t>
  </si>
  <si>
    <t>Correos electrónicos coordinando la participación de otras entidades</t>
  </si>
  <si>
    <t xml:space="preserve">Ejecución Financiera de la Unidad de Mantenimeinto e Infraestructura </t>
  </si>
  <si>
    <t>Procesos de compra Bienes/Servicio declarados  desiertos</t>
  </si>
  <si>
    <t xml:space="preserve">Profundizar en el sondeo de mercado y presentar 
 solicitud de compra en un tiempo razonable </t>
  </si>
  <si>
    <t>Cotizaciones
Recepción de documentos</t>
  </si>
  <si>
    <t>Unidad de Mantenimiento de Infraestructura</t>
  </si>
  <si>
    <t>Gestión de solicitudes de transporte Sede Administrativa.</t>
  </si>
  <si>
    <t>Porcentaje de solicitudes de transporte atendidas oportunamente.</t>
  </si>
  <si>
    <t>No disponibilidad de vehículo y recurso por aumento de misiones de transporte por no recibir solicitudes en tiempo.</t>
  </si>
  <si>
    <t>Compra de vehículos y gestión de personal.</t>
  </si>
  <si>
    <t>Unidad de Servicios Generales  - Transporte.</t>
  </si>
  <si>
    <t>Contrato distribuido. Documentación generada para distribución de personal.</t>
  </si>
  <si>
    <t>No disponer de combustible requerido para realizar la misión.</t>
  </si>
  <si>
    <t>Falta de vehículos por incumplimiento de entrega de taller de mantenimiento.</t>
  </si>
  <si>
    <t>Solicitar a taller que tengan un nivel mínimo de stock de repuestos priorizados para mantenimiento de vehículos</t>
  </si>
  <si>
    <t>Documentación generada sobre stock mínimo de repuestos y supervisión de repuestos disponibles en talleres.</t>
  </si>
  <si>
    <t>Promedio de costo mensual por servicio de transporte privado</t>
  </si>
  <si>
    <t>No cubrir con la misión de traslado en transporte privado por no incluir dirección dentro del contrato.</t>
  </si>
  <si>
    <t>Socializar lineamientos de uso de taxi con jefaturas, para incluir las direcciones nuevas con al menos 1 día de anticipación.</t>
  </si>
  <si>
    <t>Documentación sobre lineamientos de taxi socializado.</t>
  </si>
  <si>
    <t>No disponer de fondos para cobertura de traslado con transporte privado.</t>
  </si>
  <si>
    <t>Abastecimiento de combustible.</t>
  </si>
  <si>
    <t>Porcentaje de dependencias del FOSALUD abastecidas de combustible.</t>
  </si>
  <si>
    <t>No contar con cupones de combustible para abastecimiento.</t>
  </si>
  <si>
    <t>No contar con vales de combustible por falta de contrato o fondos.</t>
  </si>
  <si>
    <t>No contar con disponibilidad de vehiculos para realizar ruta de distribución de combustible a UCSF.</t>
  </si>
  <si>
    <t>Mantenimiento de flota vehicular.</t>
  </si>
  <si>
    <t>Falta de personal de UCSF para movilización del vehículo a taller.</t>
  </si>
  <si>
    <t>Movilización de unidades con apoyo de motoristas de sede</t>
  </si>
  <si>
    <t>Solicitudes de transporte elaboradas para realizar movimiento de traslado de ambulancias.</t>
  </si>
  <si>
    <t>Porcentaje de unidades de transporte disponibles para atender necesidades de transporte.</t>
  </si>
  <si>
    <t>Falta de vehículos por vehículos siniestrados</t>
  </si>
  <si>
    <t>Seguimiento y concientización a motoristas de importancia de manejar con precaución.</t>
  </si>
  <si>
    <t>Información generada sobre concientización a motoristas.</t>
  </si>
  <si>
    <t>Retrasos en tiempos de entrega de taller.</t>
  </si>
  <si>
    <t>Seguimiento constante sobre trabajos de mantenimiento,  y aprobación de presupuestos a tiempo</t>
  </si>
  <si>
    <t>Correos de seguimiento, oficios, reuniones con proveedores.</t>
  </si>
  <si>
    <t>Seguimiento de siniestros de flota vehicular.</t>
  </si>
  <si>
    <t>Porcentaje de siniestros reportados oportunamente a la aseguradora.</t>
  </si>
  <si>
    <t>Siniestro no reportado a tiempo y desde el lugar del hecho.</t>
  </si>
  <si>
    <t>Socializar periódicamente el instructivo de procedimientos para reportar siniestros en flota vehicular</t>
  </si>
  <si>
    <t>constancia de Instructivo socializado.</t>
  </si>
  <si>
    <t>Que el motorista no cuente  con saldo o señal de teléfono para realizar el reporte.</t>
  </si>
  <si>
    <t>Codificación y registro de bienes.</t>
  </si>
  <si>
    <t>Porcentaje de codificación y registro de bienes.</t>
  </si>
  <si>
    <t>No contar con disponibilidad de vehiculos para codificación de bienes.</t>
  </si>
  <si>
    <t>Recursos de materiales y humanos limitados para atender el 100% de solicitudes de codificación</t>
  </si>
  <si>
    <t>Distribución de mobiliario de oficina.</t>
  </si>
  <si>
    <t>Distribuir mobiliario de oficina codificado.</t>
  </si>
  <si>
    <t>No contar con disponibilidad de vehiculos para realizar la actividad.</t>
  </si>
  <si>
    <t>Ausencia de personal o figura institucional que reciba el mobiliario.</t>
  </si>
  <si>
    <t>Socializar programación de distribución de bienes a unidades solicitantes y confirmar con 2 días de anticipación la entrega.</t>
  </si>
  <si>
    <t>Unidad de Servicios Generales  - Control de Bienes</t>
  </si>
  <si>
    <t>Documentación generada para la socialización.</t>
  </si>
  <si>
    <t>Verificación de inventario físico de bienes.</t>
  </si>
  <si>
    <t>Porcentaje de cumplimiento de verificación de inventario físico de bienes programado.</t>
  </si>
  <si>
    <t>No contar con disponibilidad de recurso para realización de actividad</t>
  </si>
  <si>
    <t>Socializar y coordinar con personal operativo de Servicios Generales para realización de la actividad.</t>
  </si>
  <si>
    <t>Ausencia de personal titular de FOSALUD que acompañe y apoye durante la ejecución de verificación física de bienes</t>
  </si>
  <si>
    <t>Socializar el plan de inventario anual de sección de Control de Bienes con unidades involucradas.</t>
  </si>
  <si>
    <t>Descargo, enajenación y/o destrucción de bienes en desuso.</t>
  </si>
  <si>
    <t>Cantidad de Descargo, enajenación y/o destrucción de bienes en desuso.</t>
  </si>
  <si>
    <t>Ausencia de oferentes durante el proceso de venta de bienes y materiales en desuso.</t>
  </si>
  <si>
    <t>Establecer en la comisión precios de venta de acuerdo al volumen y materiales a descargar para evitar que el proceso no sea adjudicado por mantener precios arriba de los ofertados.</t>
  </si>
  <si>
    <t>Ausencia de espacio   físico para el resguardo transitorio de bienes en desuso.</t>
  </si>
  <si>
    <t>Gestionar la disponibilidad de especio físicos que mitiguen la acumulación de bienes y materiales en desuso e inservibles.</t>
  </si>
  <si>
    <t>Documentación generada.</t>
  </si>
  <si>
    <t>Programar y ejecutar la distribución de insumos y suministros.</t>
  </si>
  <si>
    <t>Porcentaje de abastecimiento de insumos y suministros priorizados.</t>
  </si>
  <si>
    <t>No enviar en tiempo la requisición de insumos a almacenes para el despacho.</t>
  </si>
  <si>
    <t>Remitir las requisiciones de insumos de limpieza con no menos de dos semanas de anticipación de la ruta de abastecimiento, a firma de Jefatura de Servicios Generales y Gerencia Administrativa.</t>
  </si>
  <si>
    <t>Unidad de Servicios Generales  - Suministros Generales y de Limpieza.</t>
  </si>
  <si>
    <t>Fecha de remisión de requisiciones recibidas por solicitantes con no menos de 2 semanas de anticipación.</t>
  </si>
  <si>
    <t>Unidad de Servicios Generales</t>
  </si>
  <si>
    <t xml:space="preserve">Gestión de la Seguridad Institucional </t>
  </si>
  <si>
    <t>Porcentaje de establecimientos cubiertos con servicios de seguridad.</t>
  </si>
  <si>
    <t>Por altos indices de delincuencia no se logran cubrir los servicios de seguridad requeridos.</t>
  </si>
  <si>
    <t xml:space="preserve">Gestionar apoyo a instituciones relacionadas con seguridad  </t>
  </si>
  <si>
    <t>USI</t>
  </si>
  <si>
    <t>Documentos de gestión, actas de reunión y hojas de verificación.</t>
  </si>
  <si>
    <t>Porcentaje de supervisiones realizadas a establecimientos.</t>
  </si>
  <si>
    <t xml:space="preserve">Incumplimiento de programacion </t>
  </si>
  <si>
    <t>Elaboración de programacion para realizar supervisiones en conjunto con la Gerencia Técnica</t>
  </si>
  <si>
    <t xml:space="preserve">Informe trimestral </t>
  </si>
  <si>
    <t>Porcentaje de presupuesto ejecutado.</t>
  </si>
  <si>
    <t xml:space="preserve">No se logra ejecutar presupuesto asignado. </t>
  </si>
  <si>
    <t>Unidad de Seguridad Institucional</t>
  </si>
  <si>
    <t>Recepción de Suministros Médicos y Generales</t>
  </si>
  <si>
    <r>
      <t xml:space="preserve">Recepción de Suministros Cumpliendo con las Especificaciones Tecnicas Establecidas. 
</t>
    </r>
    <r>
      <rPr>
        <sz val="11"/>
        <color rgb="FFFF0000"/>
        <rFont val="Calibri"/>
        <family val="2"/>
        <scheme val="minor"/>
      </rPr>
      <t>(Bienes recibidos cumpliendo con especificaciones técnicas  /Total de bienes recibidos ) X 100</t>
    </r>
    <r>
      <rPr>
        <sz val="11"/>
        <color theme="1"/>
        <rFont val="Calibri"/>
        <family val="2"/>
        <scheme val="minor"/>
      </rPr>
      <t xml:space="preserve">
</t>
    </r>
  </si>
  <si>
    <t>Recibir suministros que no cumplen con las especificaciones  contratadas por la Institucion.</t>
  </si>
  <si>
    <t>Asegurar que los bienes sean recibidos según caracteristicas tecnicas contratadas</t>
  </si>
  <si>
    <t xml:space="preserve">Administradores de Contrato  / UALM. </t>
  </si>
  <si>
    <t>Informes de procesos de  recepcion
/Actas de no
aceptacion de bienes</t>
  </si>
  <si>
    <t xml:space="preserve">Almacenamiento de Suministros Médicos y Generales </t>
  </si>
  <si>
    <r>
      <t xml:space="preserve">Cumplimiento a Buenas Practicas de Almacenamiento-BPA
</t>
    </r>
    <r>
      <rPr>
        <sz val="11"/>
        <color rgb="FFFF0000"/>
        <rFont val="Calibri"/>
        <family val="2"/>
        <scheme val="minor"/>
      </rPr>
      <t>(Numero de  Item 
cumpliendo con las BPA  / Total de item de BPA) X 100</t>
    </r>
  </si>
  <si>
    <t xml:space="preserve"> Almacenes no cuentan con Infraestructuras en optimas condiciones.  </t>
  </si>
  <si>
    <t xml:space="preserve">Detectar mediante inspeccion necesidades de mantenimiento  en la infraestructura de los almacenes.
Gestionar   la  Unidad
de Mantenimiento e infraestructura las reparaciones. </t>
  </si>
  <si>
    <t>Jefe de Almacenes / Guardalmacenes</t>
  </si>
  <si>
    <t xml:space="preserve">Guia de inspeccion de BPA / Sistema de Ticket.  </t>
  </si>
  <si>
    <t>Perdida y deterioro de bienes
por siniestralidades (por
robos, incendios, fenómenos
naturales, etc.) o por las
actividades relativas al
manejo de bienes.</t>
  </si>
  <si>
    <t>Asegurar durante las actividades operativas  las BPA.
Coordinar y gestionar la
contratacion de servicios de seguros de bienes</t>
  </si>
  <si>
    <t xml:space="preserve">Jefe de Almacenes </t>
  </si>
  <si>
    <t>Guia de de inspeccion de  BPA.
Polizas de Seguros</t>
  </si>
  <si>
    <r>
      <t xml:space="preserve">Numero de Verificaciones fisica de las existencias institucionales  
</t>
    </r>
    <r>
      <rPr>
        <sz val="11"/>
        <color rgb="FFFF0000"/>
        <rFont val="Calibri"/>
        <family val="2"/>
      </rPr>
      <t xml:space="preserve">
cantidad de Verificaciones programas / cantidad verificacions realizadas</t>
    </r>
  </si>
  <si>
    <t xml:space="preserve">Diferencias entre las existencias  físicas reales versus  los registros en sistema.  </t>
  </si>
  <si>
    <t xml:space="preserve"> Verificaciones Fisicas de existencias.</t>
  </si>
  <si>
    <t>Actas de Inventarios
Generales</t>
  </si>
  <si>
    <r>
      <t xml:space="preserve">Numero de informes presentados a la gerencia administrativa y unidades interasadas
</t>
    </r>
    <r>
      <rPr>
        <sz val="11"/>
        <color rgb="FFFF0000"/>
        <rFont val="Calibri"/>
        <family val="2"/>
        <scheme val="minor"/>
      </rPr>
      <t>Informes presentados</t>
    </r>
  </si>
  <si>
    <t xml:space="preserve">Perdida de suministros por  poca rotacion, agotados ,proximos a vencer. </t>
  </si>
  <si>
    <t xml:space="preserve">Monitorear de existencias según Sistema Nacional de Abstecimiento -SINAB </t>
  </si>
  <si>
    <t xml:space="preserve">Jefe de Almacenes / Guardalmacenes/ Supervisor de farmacias. </t>
  </si>
  <si>
    <t xml:space="preserve">Informes de existencias. </t>
  </si>
  <si>
    <r>
      <t xml:space="preserve">Numero de informes presentados a la gerencia financiera 
</t>
    </r>
    <r>
      <rPr>
        <sz val="11"/>
        <color rgb="FFFF0000"/>
        <rFont val="Calibri"/>
        <family val="2"/>
        <scheme val="minor"/>
      </rPr>
      <t>Documentos  presentados</t>
    </r>
    <r>
      <rPr>
        <sz val="11"/>
        <color theme="1"/>
        <rFont val="Calibri"/>
        <family val="2"/>
        <scheme val="minor"/>
      </rPr>
      <t xml:space="preserve"> </t>
    </r>
  </si>
  <si>
    <t>Inconsistencias en registros
contables de las existencias
en almacenes.</t>
  </si>
  <si>
    <t>Apoyar la elaboración de
conciliaciones contables de
acuerdo a específicos
presupuestarios y sistema
SINAB</t>
  </si>
  <si>
    <t>Informes de contabilidad según SINAB y Conciliacion
contable</t>
  </si>
  <si>
    <t>Distribución de Suministros Médicos y Generales</t>
  </si>
  <si>
    <r>
      <t xml:space="preserve">Porcentaje de cumplimiento al programa de abastecimiento 
</t>
    </r>
    <r>
      <rPr>
        <sz val="11"/>
        <color rgb="FFFF0000"/>
        <rFont val="Calibri"/>
        <family val="2"/>
        <scheme val="minor"/>
      </rPr>
      <t>(Numero  de requerimientos   entregados  / Numero de requerimientos Totales ) X 100</t>
    </r>
  </si>
  <si>
    <t xml:space="preserve">Suministros no son entregados a los establecimientos para la prestación de servicios de salud. </t>
  </si>
  <si>
    <t>Cumplimiento a programa de
abastecimiento</t>
  </si>
  <si>
    <t>Informe de Abastecimiento y despachos generales por establecimiento.</t>
  </si>
  <si>
    <t>Gestion Financiera</t>
  </si>
  <si>
    <r>
      <t xml:space="preserve">
Ejecutar el Presupuesto Asignado 
</t>
    </r>
    <r>
      <rPr>
        <sz val="11"/>
        <color rgb="FFFF0000"/>
        <rFont val="Calibri"/>
        <family val="2"/>
        <scheme val="minor"/>
      </rPr>
      <t>(Monto facturado /Monto presupuestado) X 100</t>
    </r>
  </si>
  <si>
    <t xml:space="preserve">
No ejecutar el presupuesto asignado</t>
  </si>
  <si>
    <t>Asegurar el seguimiento del PAAC y realizar una Facturacion oportuna durante el ejercicio fiscal.</t>
  </si>
  <si>
    <t>Informe de avance y/o ejecucion de  Contratos.</t>
  </si>
  <si>
    <t>Unidad de Almacenes</t>
  </si>
  <si>
    <t>TRANSFERENCIA DE DOCUMENTOS</t>
  </si>
  <si>
    <t>Transferencias que cumplan con la normativa / transferencias totales recibidas*100</t>
  </si>
  <si>
    <t>Que no se cumpla en su totalidad las transferencias documentales programadas.</t>
  </si>
  <si>
    <t xml:space="preserve">UDA
Licda. Jessica Portillo  Licda. Emeli Ventura
Licda. Mayra Herrera
</t>
  </si>
  <si>
    <t xml:space="preserve"> Que las unidades no conozcan la programación de transferencias.</t>
  </si>
  <si>
    <t xml:space="preserve">UDA
Licda. Mayra Herrera
</t>
  </si>
  <si>
    <t xml:space="preserve">Que no se verifique la calidad en el cumplimiento de las transferencias. </t>
  </si>
  <si>
    <t>Verificar aleatoriamente las listas de check list en el cumplimiento de la normativa trimestralmente.</t>
  </si>
  <si>
    <t>Informe a la G.A. de la supervision aleatoria de la transferencia documental</t>
  </si>
  <si>
    <t>DIGITALIZACION  DOCUMENTAL</t>
  </si>
  <si>
    <t xml:space="preserve">Número de expedientes digitados/ Entre el número de expedientes que cumplan con la normativa *100.
</t>
  </si>
  <si>
    <t>Que el personal de la UDA se incapacite.</t>
  </si>
  <si>
    <t>Colaboradores UDA</t>
  </si>
  <si>
    <t>Que no se cumplan las metas establecimientos anuales.</t>
  </si>
  <si>
    <t xml:space="preserve">Verificación del ingreso de datos al Sistema Informatico de Gestión Documental y Archivo </t>
  </si>
  <si>
    <t xml:space="preserve">UDA
Licda. Mayra Herrera 
David Pleites
</t>
  </si>
  <si>
    <t>Bitacoras del sitema y reportes mensuales.</t>
  </si>
  <si>
    <t>Atraso en el proceso por las condiciones en las que se encuentran los documentos  sin tratamiento archivistico.</t>
  </si>
  <si>
    <t>UDA 
David Pleites</t>
  </si>
  <si>
    <t>Fallas en el Sistema Informatico de Gestión Documental y Archivo.</t>
  </si>
  <si>
    <t>Unidad de Técnologias de la Información</t>
  </si>
  <si>
    <t>Número de documentos escaneados/Entre el número de expedientes digitalizados que cumplan con la normativa *100.</t>
  </si>
  <si>
    <t>Riesgo de daño de los equipos escaneres industriales por falta de mantenimiento.</t>
  </si>
  <si>
    <t>Verificación aleatoria de expedientes digitalizados.</t>
  </si>
  <si>
    <t>UDA
Licda. Mayra Herrera Sr. Guillermo Zimmermann
 Sr. Salomón Sánchez.</t>
  </si>
  <si>
    <t>Atraso en el proceso por las condiciones en las que se encuentran los documentos para su digitalización (Faster, atornillados, hojas en blanco o post it, grapas, etc.</t>
  </si>
  <si>
    <t>UDA 
Sr. Guillermo Zimmermann
 Sr. Salomón Sánchez.</t>
  </si>
  <si>
    <t>EXPURGO DOCUMENTAL</t>
  </si>
  <si>
    <t>El número de Eliminaciones programadas anualmente</t>
  </si>
  <si>
    <t>Colaborador UDA</t>
  </si>
  <si>
    <t>Que las misiones programadas para la recolección de documentos en las UCSF sean suspendidas.</t>
  </si>
  <si>
    <t>Servicios Generales/Área de Transporte.</t>
  </si>
  <si>
    <t>Atraso en la revisión de las solicitudes y los inventarios de UCSF.</t>
  </si>
  <si>
    <t>UDA
Licda. Jessica Portillo</t>
  </si>
  <si>
    <t>Atraso en el ingreso de datos en el Sistema Informatico de Gestión Documental y Archivo para la realización de tablas de plazos y de valoración documental.</t>
  </si>
  <si>
    <t>Unidad de Archivo</t>
  </si>
  <si>
    <t>Requerimiento de Suministros</t>
  </si>
  <si>
    <t xml:space="preserve">Porcentajes de solicitudes de suministro atendidas / numero de solicitudes recibidas </t>
  </si>
  <si>
    <t>No se cuenta con suministros para suplir la solicitud</t>
  </si>
  <si>
    <t>UTI</t>
  </si>
  <si>
    <t>reporte de solicitudes y existencias</t>
  </si>
  <si>
    <t>Administracion Seguro Equipos</t>
  </si>
  <si>
    <t xml:space="preserve">Porcentaje de equipos cubiertos por seguro / Equipos Totales </t>
  </si>
  <si>
    <t>Equipo fuera de cobertura del seguro puedan ser hurtados, dañados o perdidos en catastrofe</t>
  </si>
  <si>
    <t>Comprobar periodicamente la adicion de equipos adquiridos a la poliza de seguro, verificacion de cobertura de poliza ante eventos.</t>
  </si>
  <si>
    <t>Listado de Equipos en poliza Vigente de Seguros</t>
  </si>
  <si>
    <t>Contrato de Mantenimiento Preventivo y Correctivo para equipo informatico</t>
  </si>
  <si>
    <t>(Porcentaje de equipos cubiertos por contrato de mantenimiento / Equipos totales)</t>
  </si>
  <si>
    <t>Equipo fuera de cobertura de servicio de mantenimiento</t>
  </si>
  <si>
    <t>Efectuar los mantenimientos con recursos institucionales</t>
  </si>
  <si>
    <t>Lista de Equipos con cobertura dentro del contrato</t>
  </si>
  <si>
    <t>Revision de Instalaciones de Software no autorizado</t>
  </si>
  <si>
    <t>(Número de revisiones realizadas/programadas) x100.</t>
  </si>
  <si>
    <t>Equipo en riesgo por Instalacion de software no autorizado</t>
  </si>
  <si>
    <t>Proteccion de equipos por medio de politicas de seguridad en Sevidor de AD</t>
  </si>
  <si>
    <t>Reporte de revision de equipos</t>
  </si>
  <si>
    <t>Soporte para usuarios de activos tecnologicos</t>
  </si>
  <si>
    <t>(Número de Solicitudes resueltas/recibidas) x100.</t>
  </si>
  <si>
    <t>Soporte para el  uso correcto de los activos informaticos de la institucion</t>
  </si>
  <si>
    <t>Desarrollo de software</t>
  </si>
  <si>
    <t>(Número de Requerimientos de desarrollo realizadas/Solicitados) x100.</t>
  </si>
  <si>
    <t>Requerimientos en espera o con atraso de desarrollo por falta de recurso humano</t>
  </si>
  <si>
    <t>Contratacion de Recurso Humano.</t>
  </si>
  <si>
    <t>GA/GTH</t>
  </si>
  <si>
    <t>Se Transfiere riezgo a Gerencia de Talento Huimano</t>
  </si>
  <si>
    <t>Actualizacion de Aplicaciones</t>
  </si>
  <si>
    <t>(Número de Actualizaciones  realizadas/Solicitadas) x100.</t>
  </si>
  <si>
    <t>Sistemas de Trabajo Incompletos o con fallos de ejecucion</t>
  </si>
  <si>
    <t xml:space="preserve">Capacitación para usuarios en sistemas Tecnologicos desarrollados </t>
  </si>
  <si>
    <t>Numero de capacitaciones realizadas en el año</t>
  </si>
  <si>
    <t>Personal no capacitado en para el uso de los sistemas desarrollados</t>
  </si>
  <si>
    <t>Verificación respaldos automatizados de sistemas informaticos</t>
  </si>
  <si>
    <t>(Número de Respaldos vertificados/Programados) x100.</t>
  </si>
  <si>
    <t>Respaldos no verificados y que puedan afectar la recuperacion en algun siniestro</t>
  </si>
  <si>
    <t>Revision periodica de los respaldos efectuados a los diferentes sistemas institucionales</t>
  </si>
  <si>
    <t>Registro de respaldos y verificaciones.</t>
  </si>
  <si>
    <t>Adminitracion de Red  Voz y Datos</t>
  </si>
  <si>
    <t>(Número de solicitudes de soporte  realizadas/Solicitadas) x100.</t>
  </si>
  <si>
    <t>Servicio de Redes y voz deficientes</t>
  </si>
  <si>
    <t>contratacion de dos proveedores para contar con sistemas redundantes de conexion.</t>
  </si>
  <si>
    <t>Registro de Fallas del proveedor</t>
  </si>
  <si>
    <t>Gestion de servidores y Herramienta de Portales Institucionales</t>
  </si>
  <si>
    <t>(Número de fallas reportadas/resueltas) x100.</t>
  </si>
  <si>
    <t>Servicio de portales institucionales fuera de linea</t>
  </si>
  <si>
    <t>Soporte a servicios de Telefonia Movil</t>
  </si>
  <si>
    <t>(Número de soportes realizados/solicitados) x100.</t>
  </si>
  <si>
    <t>Servicio de Telefonia Movil deficiente</t>
  </si>
  <si>
    <t>Solicitudes de Incrementos de Saldo Celular</t>
  </si>
  <si>
    <t>(Número de solicitudes resueltas/solicitadas) x100.</t>
  </si>
  <si>
    <t>usuarios sin saldo para poder comunicarse</t>
  </si>
  <si>
    <t>Desarrollo de plan de contingencias informaticas</t>
  </si>
  <si>
    <t>(Número de alertas resueltas/recibidas) x100</t>
  </si>
  <si>
    <t>Personal de la UTI sin lineamientos claros sobre como proceder ante desastres informaticos</t>
  </si>
  <si>
    <t>revision anual sobre procedimientos contingenciales y de prevencion ante desastres informaticos</t>
  </si>
  <si>
    <t>Plan de contingencia institucional</t>
  </si>
  <si>
    <t>Administracion de Seguridad de sistemas informaticos</t>
  </si>
  <si>
    <t>intrusiones en sistemas institucionales</t>
  </si>
  <si>
    <t>Administracion de equipos Firewall y correos Institucionales</t>
  </si>
  <si>
    <t>problemas de seguridad y errores en correos electronicos institucionales</t>
  </si>
  <si>
    <t>Administracion y Monitoreo de Servidores</t>
  </si>
  <si>
    <t>Errores en los Servidores causando problemas en los servicios a los usuarios</t>
  </si>
  <si>
    <t>Soporte a Office 365</t>
  </si>
  <si>
    <t>(Número de soportes realizados/solicitados) x100</t>
  </si>
  <si>
    <t>Usuarios sin poder laborar debido a errores en la plataforma de Ofimatica</t>
  </si>
  <si>
    <t>Coordinacion de soporte a eventos institucionales</t>
  </si>
  <si>
    <t>(Número de solicitudes Atendidas/recibidas) x100.</t>
  </si>
  <si>
    <t>Evento sin poder desarrollarse con normalidad</t>
  </si>
  <si>
    <t>Unidad de Tecnologías Informáticas</t>
  </si>
  <si>
    <t>Gestión de procesos de adquisición y contratación de bienes y servicios.</t>
  </si>
  <si>
    <t>Porcentaje de procesos de compra adjudicados por Libre Gestión</t>
  </si>
  <si>
    <t>Solicitudes de compra sean presentadas de forma extemporánea y no se contrate de forma oportuna de acuerdo a lo programado en la PAAC</t>
  </si>
  <si>
    <t xml:space="preserve">Envio de correo electrónico con procesos pendientes de presentar según lo programado a unidades solicitantes </t>
  </si>
  <si>
    <t>UACI</t>
  </si>
  <si>
    <t>Correo electrónico</t>
  </si>
  <si>
    <t>El proceso se declare desierto por no recibir ofertas</t>
  </si>
  <si>
    <t>Consultar a la empresas razones por la cual no se presenta oferta y mejorar especificaciones</t>
  </si>
  <si>
    <t>Porcentaje de procesos de compra adjudicados por Licitación Pública</t>
  </si>
  <si>
    <t>Que la solicitud de compra se presente de forma extemporánea</t>
  </si>
  <si>
    <t>Realizar asignacion de tecnico  UACI para cada proceso programado y que este recuerde con anticipacion</t>
  </si>
  <si>
    <t>Que no oferten en su totalidad los ítems requeridos por la institución.</t>
  </si>
  <si>
    <t>Enviar mas de 3 solicitudes de cotización a fin de que contar con más competencia y opciones para que puedan ofertar</t>
  </si>
  <si>
    <t>Solicitudes de cotización</t>
  </si>
  <si>
    <t>Que se declare desierto por falta de participantes</t>
  </si>
  <si>
    <t>Elaborar especificaciones técnicas basadas en sondeo de mercado realizado, tomando en cuenta la disposición del bien en el mercado o tiempos de entrega de los mismos</t>
  </si>
  <si>
    <t xml:space="preserve">Unidad solicitante    </t>
  </si>
  <si>
    <t>Sondeo de mercado realizado por unidad solicitante</t>
  </si>
  <si>
    <t>Que no se contrate en tiempo programado por problemas al momento de evaluar, por no definir bien los parametros de evaluación en todas las etapas de evaluacion.</t>
  </si>
  <si>
    <t>Identificar a un experto en la materia que conozca sobre las especificaciones tecnicas y porcentajes a dar en la solicitud.</t>
  </si>
  <si>
    <t>Unidad solicitante</t>
  </si>
  <si>
    <t>Contrato suscrito en tiempo según lo programado</t>
  </si>
  <si>
    <t>Que se presente recurso de revisión y no se firme en el tiempo previsto.</t>
  </si>
  <si>
    <t xml:space="preserve">Evaluar de forma inmediata y detallada cada una de las ofertas presentadas y de las etapas consideradas en las bases de licitación, a fin de realizar una adjudicación transparente </t>
  </si>
  <si>
    <t>CEO</t>
  </si>
  <si>
    <t>Porcentaje de procesos de compra adjudicados por Contratación Directa</t>
  </si>
  <si>
    <t>Consultar a la empresas en caso hayan descargado bases, las razones por las cuales no presentaron oferta y mejorar especificaciones</t>
  </si>
  <si>
    <t>Porcentaje de procesos de compra adjudicados por BOLPROS</t>
  </si>
  <si>
    <t>Que la solicitud se presente de forma extemporánea, que no oferten en su totalidad los ítems requeridos, que no se logre cerrar la negociación al momento de la subasta</t>
  </si>
  <si>
    <t>Analizar la conveniencia respecto a que tipos de bienes o servicios son rentables para la institucion realizar por medio de esta modalidad.</t>
  </si>
  <si>
    <t>UACI y unidades solicitantes</t>
  </si>
  <si>
    <t>Formalización de documentos contractuales.</t>
  </si>
  <si>
    <t>Porcentaje de Elaboración de órdenes de compra</t>
  </si>
  <si>
    <t>Que no se pueda formalizar la orden de compra si se presenta un recurso de revisión por los ofertantes no adjudicados.</t>
  </si>
  <si>
    <t>Previo a la adjudicacion, verificar la evaluacion de ofertas</t>
  </si>
  <si>
    <t>Unidad solicitante y UACI</t>
  </si>
  <si>
    <t>Adjudicacion en firme</t>
  </si>
  <si>
    <t>Que el cuadro comparativo de ofertas demore en ser firmado y notificar resultados, sin estos documentos no se puede distribuir la orden de compra.</t>
  </si>
  <si>
    <t>Dar seguimiento a los documentos enviados a firma</t>
  </si>
  <si>
    <t>Gerencia Legal y UACI</t>
  </si>
  <si>
    <t>Cuadro comparativo firmado</t>
  </si>
  <si>
    <t>Que no se pueda formalizar la orden de compra por falta de solvencia de Impuestos Tributarios.</t>
  </si>
  <si>
    <t>Solicitar la solvencia al momento de notificacion</t>
  </si>
  <si>
    <t xml:space="preserve">Solicitud de solvencia </t>
  </si>
  <si>
    <t>Que no se pueda formalizar la orden de compra por encontrarse el adjudicado incapacitado o inhabilitado al momento de verificar en COMPRASAL.</t>
  </si>
  <si>
    <t>Verificar e imprimir de comprasal el listado de inabilitados e incapacitados entes de la adjudicacion</t>
  </si>
  <si>
    <t>Listado de incapacitados e inhabilitados descargad de COMPRASAL</t>
  </si>
  <si>
    <t>Porcentaje de elaboración de contratos</t>
  </si>
  <si>
    <t>Que no se pueda formalizar el contrato en tiempo, si se presenta un recurso de revisión por los ofertantes no adjudicados.</t>
  </si>
  <si>
    <t>En el caso de contratos derivados de LP, que no se pueda formalizar el contrato en tiempo, por el trámite de la firma del sr. ministro en la resolución de adjudicación y posterior notificación.</t>
  </si>
  <si>
    <t xml:space="preserve">Resolucion de Adjudicion firmada y notificada </t>
  </si>
  <si>
    <t>Que no se pueda formalizar el contrato en tiempo por falta de documentos legales de los representantes de las empresas adjudicadas.</t>
  </si>
  <si>
    <t xml:space="preserve">Verificar documentacion legal  requerida para la formalizacion de contrato </t>
  </si>
  <si>
    <t>Personeria juridica de las empresas adjudicadas mas solvencias vigentes</t>
  </si>
  <si>
    <t>Que no se pueda formalizar el contrato por falta de solvencias requeridas para la contratación.</t>
  </si>
  <si>
    <t xml:space="preserve">Solvencias vigentes requeridas para la formalizacion de contrato </t>
  </si>
  <si>
    <t>Solvencias vigentes</t>
  </si>
  <si>
    <t>Que no se pueda formalizar el contrato por encontrarse el adjudicado incapacitado o inhabilitado al momento de verificar en COMPRASAL.</t>
  </si>
  <si>
    <t xml:space="preserve">Verificar en COMPRASAL los incapacitados e inhabilitados antes de la adjudicacion y contratacion </t>
  </si>
  <si>
    <t>Diseño y elaboración de la Programación Anual de Adquisiciones y Contrataciones (PAAC)</t>
  </si>
  <si>
    <t>Porcentaje de unidades solicitantes (US) que presentan su información de compras en el tiempo solicitado.</t>
  </si>
  <si>
    <t>Incumplimiento de presentación de la PAAC, de acuerdo a lo reglamentado por la Ley (30 días posteriores de aprobado el presupuesto de la nación)</t>
  </si>
  <si>
    <t>Solicitar con anticipación a las unidades solicitantes los formularios B1 y B2 con la información de las necesidades a requerir.</t>
  </si>
  <si>
    <t>Plan Anual de Compras</t>
  </si>
  <si>
    <t xml:space="preserve">Presentación de informes de seguimiento de la PAAC.	</t>
  </si>
  <si>
    <t>Incumplimiento al no informar a la máxima autoridad de la institución de la ejecución trimestral de la PAAC</t>
  </si>
  <si>
    <t>Solicitar con anticipación a los técnicos UACI que realicen la actualización de contratos y seguimiento de los procesos de compra</t>
  </si>
  <si>
    <t>Técnicos UACI y Coordinadora de gestión de procesos</t>
  </si>
  <si>
    <t>Informes trimestrales</t>
  </si>
  <si>
    <t>Unidad de Adquisiciones y Contrataciones Institucionales</t>
  </si>
  <si>
    <t xml:space="preserve">Atención a casos de violencia </t>
  </si>
  <si>
    <t>% de solicitudes resueltas</t>
  </si>
  <si>
    <t>Vencimiento del Plazo menor a 30 días</t>
  </si>
  <si>
    <t xml:space="preserve">seguimiento </t>
  </si>
  <si>
    <t>UG</t>
  </si>
  <si>
    <t>Informe Trimestral</t>
  </si>
  <si>
    <t>% de asesorías brindadas</t>
  </si>
  <si>
    <t xml:space="preserve">Que la persona que sufre violencia habiendo recibido la asesoría no siga con el procedimiento de denuncia </t>
  </si>
  <si>
    <t>Dar a conocer sus derechos</t>
  </si>
  <si>
    <t>Informa Trimestral</t>
  </si>
  <si>
    <t xml:space="preserve">Plan de Sensibilización con enfoque de genero </t>
  </si>
  <si>
    <t># de Capacitaciones Impartidas</t>
  </si>
  <si>
    <t>Que el número de capacitaciones programadas no se impartan en el año</t>
  </si>
  <si>
    <t>Encuesta de sensibilización</t>
  </si>
  <si>
    <t xml:space="preserve">Monitoreo de la Política Institucional </t>
  </si>
  <si>
    <t xml:space="preserve">Monitoreo de las líneas estratégicas </t>
  </si>
  <si>
    <t>No entrega de informes en el tiempo estipulado según POA</t>
  </si>
  <si>
    <t>Reuniones con las Unidades involucradas para la entrega de informes correspondientes a cada trimestre.</t>
  </si>
  <si>
    <t>Unidad de Género</t>
  </si>
  <si>
    <t>Producción de material y contenidos para medios digitales y otros canales de comunicación internos y externos</t>
  </si>
  <si>
    <t>Producción de material y contenido (100% de canales y medios alimentados)</t>
  </si>
  <si>
    <t>Que nuevo equipo informático no se compre.</t>
  </si>
  <si>
    <t xml:space="preserve">Solicitar sondeo de mercado con las especificaciones técnicas del equipo para apoyo en la compra a través de la UTI. </t>
  </si>
  <si>
    <t>Jefatura de Comunicaciones</t>
  </si>
  <si>
    <t>Solicitud a Jefatura de la unidad de Planificación.</t>
  </si>
  <si>
    <t>Diseño de campañas</t>
  </si>
  <si>
    <t>Tres campañas diseñadas y ejecutadas</t>
  </si>
  <si>
    <t>Cambios en disposiciones de SECOM</t>
  </si>
  <si>
    <t>Gestión financiera</t>
  </si>
  <si>
    <t>% de ejecución de presupuesto asignado a la unidad.</t>
  </si>
  <si>
    <t>Se declaren desiertos los procesos y se restrase compra de servicios</t>
  </si>
  <si>
    <t>UNIDAD DE COMUNICACIONES</t>
  </si>
  <si>
    <t>Verificar el cumplimiento de la jornada laboral</t>
  </si>
  <si>
    <t>Control de asistencia</t>
  </si>
  <si>
    <t>Recepción de asistencias extemporáneas por parte de los médicos coordinadores</t>
  </si>
  <si>
    <t>Recordatorio mensual a través de medios digitales de fecha limite entrega de asistencia</t>
  </si>
  <si>
    <t>Jefe de la unidad de compensaciones</t>
  </si>
  <si>
    <t>Reporte emitidos</t>
  </si>
  <si>
    <t>Gestión de coberturas</t>
  </si>
  <si>
    <t>Coberturas de personal (permisos y licencias gestionadas oportunamente</t>
  </si>
  <si>
    <t>Persona asignada a la cobertura cancela en ultimo momento</t>
  </si>
  <si>
    <t>Gestionar urgentemente la nueva cobertura</t>
  </si>
  <si>
    <t>Solicitudes aprobadas</t>
  </si>
  <si>
    <t>Cobertura de personal (por situaciones emergentes)</t>
  </si>
  <si>
    <t>Por alguna emergencia el personal reporta sin anticipación adecuada que no se hará presente al turno</t>
  </si>
  <si>
    <t>Reforzar sala situacional con personal los días viernes o cuando surja la necesidad</t>
  </si>
  <si>
    <t>Circulares socializadas</t>
  </si>
  <si>
    <t>Gestión de beneficios</t>
  </si>
  <si>
    <t>Ejecución de plan anual de vacaciones a personal operativo</t>
  </si>
  <si>
    <t>Suspensión de vacaciones por emergencia de carácter nacional y necesidad del servicio</t>
  </si>
  <si>
    <t>Establecer calendario de reprogramación de vacaciones anuales</t>
  </si>
  <si>
    <t>Calendario de programación, aprobado por la Gerencia</t>
  </si>
  <si>
    <t>Unidad de Compensaciones</t>
  </si>
  <si>
    <t>Disminucion de la incidencia del consumo de sustancia psicoactivas</t>
  </si>
  <si>
    <t>% de ejecución de las actividades programadas</t>
  </si>
  <si>
    <t>Suspensión de actividades extramurales</t>
  </si>
  <si>
    <t xml:space="preserve">Monitoreo de Unidad </t>
  </si>
  <si>
    <t>Jefe Unidad</t>
  </si>
  <si>
    <t>Informe de monitoreo</t>
  </si>
  <si>
    <t>Disminuir prevalencia del consumo de sustancias</t>
  </si>
  <si>
    <t>Abandono de tratamiento de pacientes</t>
  </si>
  <si>
    <t>Llamadas y visitas domiciliares a pacientes faltistas</t>
  </si>
  <si>
    <t>Jefe CPTA</t>
  </si>
  <si>
    <t>Disminuir la Morbimortalidad del consumo de sustancias psicoactivas</t>
  </si>
  <si>
    <t>Recaida de pacientes y alargamiento de tratamiento</t>
  </si>
  <si>
    <t>Implementacion del plan de prevencion de recaidas</t>
  </si>
  <si>
    <t>Informe de seguimiento</t>
  </si>
  <si>
    <t>Capacitacion en materia de adicciones</t>
  </si>
  <si>
    <t>% de ejecución de las cursos programadas</t>
  </si>
  <si>
    <t>Desersion y reprobacion de los cursos</t>
  </si>
  <si>
    <t>Monitorio continuo de los cursos</t>
  </si>
  <si>
    <t>Unidad de Hábitos Saludables</t>
  </si>
  <si>
    <t>GESTIÓN Y ACTUALIZACIÓN DE INFORMACIÓN OFICIOSA</t>
  </si>
  <si>
    <t>Cumplir con la publicación del cien por ciento de la información oficiosa en el tiempo y en la forma establecida en la LAIP y en los respectivos Lineamientos</t>
  </si>
  <si>
    <t>Las unidades administrativas no remiten información oficiosa para  la publicación.</t>
  </si>
  <si>
    <t>Generar informe a la jefatura inmediata sobre el incumplimiento</t>
  </si>
  <si>
    <t>Oficial de información</t>
  </si>
  <si>
    <t>Informe recepcionado por la jefatura inmediata</t>
  </si>
  <si>
    <t>Unidad de Acceso a la Información Pública</t>
  </si>
  <si>
    <t xml:space="preserve"> Evaluación de Desempeño</t>
  </si>
  <si>
    <t>Número de empleados evaluados por su jefatura</t>
  </si>
  <si>
    <t>Personal no evaluado por su jefatura inmediata por falta de recursos tecnológicos</t>
  </si>
  <si>
    <t xml:space="preserve">Proveer los formularios en físico como método alternativo para la evaluación </t>
  </si>
  <si>
    <t xml:space="preserve"> UDC</t>
  </si>
  <si>
    <t>Implementar Procesos de Formación y Desarrollo de Competencias</t>
  </si>
  <si>
    <t>Porcentaje de cumplimiento del Plan Institucional de Capacitaciones</t>
  </si>
  <si>
    <t xml:space="preserve">Suspensión y/o reprogramación de capacitación impartidas con el  apoyo de INSAFORP </t>
  </si>
  <si>
    <t xml:space="preserve">
Notificar inmediatamente a los participantes a fin de no afectar su agenda de trabajo de los empleados</t>
  </si>
  <si>
    <t>Falta de infraestructura adecuada para brindar capacitaciones</t>
  </si>
  <si>
    <t xml:space="preserve">Gestionar prestamos de salas a nivel intra e inter institucional
Alquiler de locales para la realización  eventos </t>
  </si>
  <si>
    <t>Manual de Descriptores de Puesto de Trabajo</t>
  </si>
  <si>
    <t>Porcentaje de Descriptores de Puesto de Trabajo actualizados</t>
  </si>
  <si>
    <t>Entrega extemporánea de formularios actualizados por parte de las Unidades Organizativas</t>
  </si>
  <si>
    <t>Recordatorios oportunos de fechas límites de entrega y seguimiento efectivo</t>
  </si>
  <si>
    <t>Unidad de Desarrollo de Competencias</t>
  </si>
  <si>
    <t>Cumplimiento de Reglamento Sanitario</t>
  </si>
  <si>
    <t xml:space="preserve">Numero de supervisiones realizadas </t>
  </si>
  <si>
    <t>No hay disponibilidad de transporte</t>
  </si>
  <si>
    <t xml:space="preserve">Reprogramación de supervisiones </t>
  </si>
  <si>
    <t>Jefatura de UEPI</t>
  </si>
  <si>
    <t>Hoja de transporte reprogramada</t>
  </si>
  <si>
    <t>Clima no apto</t>
  </si>
  <si>
    <t>Vigilancia epidemiológica</t>
  </si>
  <si>
    <t>Número de boletines elaborados</t>
  </si>
  <si>
    <t>Falla en el servicio de internet</t>
  </si>
  <si>
    <t>Reprogramar elaboración de boletines epidemiologícos e informes</t>
  </si>
  <si>
    <t>Boletines elaborados</t>
  </si>
  <si>
    <t>Falla en el acceso al sistema de vigilancia.</t>
  </si>
  <si>
    <t>Falta de actualización del sistema de vigilancia.</t>
  </si>
  <si>
    <t>Número de gotas gruesas tomadas</t>
  </si>
  <si>
    <t>Problemas en unidad de salud para el transporte de muestras tomadas</t>
  </si>
  <si>
    <t>Elaborar referencia para que usuario vaya a UCSF a realizarse el examen</t>
  </si>
  <si>
    <t>Libro de referencias realizadas</t>
  </si>
  <si>
    <t>No contar con material para la toma de gotas gruesas</t>
  </si>
  <si>
    <t>|</t>
  </si>
  <si>
    <t>No contar con material para la toma de BK o GX</t>
  </si>
  <si>
    <t>Gestión de la información en salud</t>
  </si>
  <si>
    <t>Información oportuna en los 15 días habiles del mes</t>
  </si>
  <si>
    <t xml:space="preserve">Retraso en la entrega de informacion por parte de los establecimientos de salud </t>
  </si>
  <si>
    <t>Solicitud de aplicación de normativa</t>
  </si>
  <si>
    <t>Jefatura UEPI</t>
  </si>
  <si>
    <t>Información entregada y digitada por establecimeinto de salud</t>
  </si>
  <si>
    <t>Total de consultas médicas procesadas por mes</t>
  </si>
  <si>
    <t>Retraso en digitación de información</t>
  </si>
  <si>
    <t>Coordinar con equipo de supevisores el flujo oportuno de la información para digitación oportuna</t>
  </si>
  <si>
    <t>Area de estadistica en salud</t>
  </si>
  <si>
    <t>Información digitada por establecimeinto de salud</t>
  </si>
  <si>
    <t>Unidad de Epidemiología</t>
  </si>
  <si>
    <t>[UMET 01] Planificación de necesidades institucionales de tecnologías médicas (medicamentos, insumos médicos, equipos y dispositivos)</t>
  </si>
  <si>
    <t>Eficacia en compra de medicamentos y tecnologías médicas</t>
  </si>
  <si>
    <t>No alcanzar el % esperado de items adquiridos vs lo programado</t>
  </si>
  <si>
    <t>monitoreo de procesos de adquisicion / programacion de procesos de compras</t>
  </si>
  <si>
    <t>Jefe UMET</t>
  </si>
  <si>
    <t>Formato PAAC / informes de cierre de procesos de compra</t>
  </si>
  <si>
    <t>[UMET 02] Abastecimiento de tecnologías medicas</t>
  </si>
  <si>
    <t>Disponibilidad de medicamentos trazadores en establecimientos</t>
  </si>
  <si>
    <t>Medicamentos trazadores no disponibles para las atenciones en salud a los usuarios</t>
  </si>
  <si>
    <t>Monitoreo de disponibilidad de U de S. / Solicitud de apoyo SNIS / Gestiones de adquisición o reprogramación de compras</t>
  </si>
  <si>
    <t>Informes de disponibilidad SIGEMIM / Formatos de PAAC</t>
  </si>
  <si>
    <t>[UMET 03] Administración de medicamentos y tecnologías médicas en las farmacias</t>
  </si>
  <si>
    <t>Calidad de gestión administrativa de farmacias</t>
  </si>
  <si>
    <t>Farmacias que no cumplen el marco normativo institucional vigente</t>
  </si>
  <si>
    <t>Supervisiones / planes de mejora</t>
  </si>
  <si>
    <t>Jefe UMET / Coordinadora de Fsrmacias</t>
  </si>
  <si>
    <t>Reportes de seguimiento a planes de mejora a farmacias en SIGEMIN</t>
  </si>
  <si>
    <t>[UMET 04] Gestión de tecnologías medicas vencidos u averiados</t>
  </si>
  <si>
    <t xml:space="preserve">Medicamentos y tecnologías sanitarias vencidos </t>
  </si>
  <si>
    <t>Sobrepasar el margen de tolerancia de productos vencidos a nivel institucional</t>
  </si>
  <si>
    <t xml:space="preserve">Rotaciones estrategicas de productos próximos a vencer en instituciones SNIS y prestadoras de atencion en salud públicas </t>
  </si>
  <si>
    <t>Egresos de almacén a instituciones del SNIS y otros / informes de transferencias en nivel local</t>
  </si>
  <si>
    <t>Unidad de Medicamentos y Tecnologías Médicas</t>
  </si>
  <si>
    <t>Aplicar y verificar el cumplimiento de la normativa relativa a los productos de tabaco y sus derivados y asi controlar la oferta y demanda de los productos antes mencionados</t>
  </si>
  <si>
    <t xml:space="preserve">Porcetaje de inspecciones ejecutadas en relacion a las programadas </t>
  </si>
  <si>
    <t>Transporte limitado.</t>
  </si>
  <si>
    <t>Porcentaje de autorizaciones realizadas con respecto al total de solicitudes</t>
  </si>
  <si>
    <t xml:space="preserve"> Baja demanda de las solicitudes de autorizacion de tabaco</t>
  </si>
  <si>
    <t xml:space="preserve">Porcentaje de ejecucion de capactitaciones y divulgaciones en relacion a lo programado  </t>
  </si>
  <si>
    <t>Suspensión de ejecucion de capacitaciones y divulgaciones de Ley</t>
  </si>
  <si>
    <t>Coordinar nueva capacitacion o divulgacion de Ley</t>
  </si>
  <si>
    <t>Colaborador Jurico UDAT-SIBASI</t>
  </si>
  <si>
    <t>Hoja de coordinacion o documento que evidencie una nueva coordinacion</t>
  </si>
  <si>
    <t>Elaborar propuesta de instrumentos tecnicos de conformidad a la coyuntura que se desarrolle en materia de tabaco y alcohol, asi como tambien la elaboracion de propuestas de posible reformas a la normativa vigente</t>
  </si>
  <si>
    <t xml:space="preserve">Porcentaje de propuesta elaboradas en relacion a las solicitadas </t>
  </si>
  <si>
    <t>La no identificacion de la idoneidad de los instrumentos tecnicos</t>
  </si>
  <si>
    <t>Revisar y analizar periodicamente los instrumentos tecnicos utilizados para verificar que estos esten apegados a la coyuntara actual del momento y a la normativa vigente</t>
  </si>
  <si>
    <t>Coordinador de UDAT</t>
  </si>
  <si>
    <t>Informe de analisis de instrumentos tecnicos</t>
  </si>
  <si>
    <t>Falta de interes de las autoridades competentes en la actualizacion de la normativa vigente</t>
  </si>
  <si>
    <t>Baja identificacion de actividades de control de oferta y demanda de los productos de tabaco</t>
  </si>
  <si>
    <t>Coordinar con diferentes insituciones gubernamentales o no gubernamentales acciones que permitan el control y oferta de los productos de tabaco y sus derivados asi como alcohol</t>
  </si>
  <si>
    <t>Porcentaje de coordinaciones realizadas en relacion a las programadas</t>
  </si>
  <si>
    <t>Falta de interes para el abordaje en el tema del control y oferta de los productos de tabaco y sus derivados asi como alcohol (materia prima)</t>
  </si>
  <si>
    <t>Falta de coordinacion con el CIEX, Ministerio de Hacienda, Direccion de Tecnologias de la Informacion y Comunicaciones</t>
  </si>
  <si>
    <t>Unidad de Alcohol y Tabaco</t>
  </si>
  <si>
    <t>Elaboración de planillas de salarios y remuneraciones</t>
  </si>
  <si>
    <t>Entregar el 100% de planillas a más tardar el 16 de cada mes</t>
  </si>
  <si>
    <t>Inconvenientes con el Sistema SIRH o inconectividad con los servidores del Mnisterio de Hacienda</t>
  </si>
  <si>
    <t>Plan alternativo al Sistema SIRH para cumplir la entrega de la totalidad de planillas a la Unidad de Tesorería</t>
  </si>
  <si>
    <t>Memorando, reportes y archivos de planillas de salarios</t>
  </si>
  <si>
    <t>Imposibilidad de asistir a laborar a oficinas administrativas</t>
  </si>
  <si>
    <t>Con el apoyo de la UTI se ha configurado accesar al sistema SIRH y computadora de oficina vía escritorio remoto</t>
  </si>
  <si>
    <t>Configuración de los sistemas</t>
  </si>
  <si>
    <t>Presiones externas para emisión de planilla extemporanea de turnos adicionales o nocturnidades</t>
  </si>
  <si>
    <t>Emisión de planilla adicional, con previa coordinación de la Gerencia Financiera y Minsal</t>
  </si>
  <si>
    <t>Memorando, reportes y archivos de planilla adicional</t>
  </si>
  <si>
    <t>Planillas presentadas cumplen marco legal vigente</t>
  </si>
  <si>
    <t>Cambios en marco legal sujeto a observaciones, demandas, inspecciones de trabajo.</t>
  </si>
  <si>
    <t>Seguimiento de cualquier cambio en la legislación laboral, así como tambien cambios en normativa e instructivos.</t>
  </si>
  <si>
    <t>Actualizaciones en planilla por cambios en legislación laboral</t>
  </si>
  <si>
    <t>Elaboración y presentación de planillas de seguridad social y previsional</t>
  </si>
  <si>
    <t>Presentar dentro del plazo de ley, planillas de seguridad social y previsional</t>
  </si>
  <si>
    <t>Inconvenientes externos con los Sistemas OVISSS, SEPP y SIPP</t>
  </si>
  <si>
    <t>Seguimiento a alternativas de las Instituciones involucradas</t>
  </si>
  <si>
    <t>Comunicado de alternativas por parte de las Instituciones involucradas</t>
  </si>
  <si>
    <t>Imposibilidad de asistir a laborar a oficinas administrativas o problemas internos de conectividad de red</t>
  </si>
  <si>
    <t>Acceso desde otras terminales fuera de la Institución a los sistemas OVISSS, SEPP y SIPP</t>
  </si>
  <si>
    <t>Planillas presentadas cumplen normativa vigente</t>
  </si>
  <si>
    <t>Cambios en normativa e instructuvios sujeto a observaciones, recargos y multas</t>
  </si>
  <si>
    <t>Seguimiento de cualquier cambio en la normativa o instructivos</t>
  </si>
  <si>
    <t>Actualizaciones en planilla por cambios en normativa o instructivos</t>
  </si>
  <si>
    <t>Unidad de Planillas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</si>
</sst>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1"/>
      <color indexed="8"/>
      <name val="Calibri"/>
      <family val="2"/>
    </font>
    <font>
      <b/>
      <sz val="14"/>
      <color indexed="8"/>
      <name val="Calibri"/>
      <family val="2"/>
    </font>
    <font>
      <sz val="10"/>
      <color theme="1"/>
      <name val="Calibri"/>
      <family val="2"/>
      <scheme val="minor"/>
    </font>
    <font>
      <sz val="10"/>
      <color indexed="8"/>
      <name val="Calibri"/>
      <family val="2"/>
    </font>
    <font>
      <b/>
      <sz val="14"/>
      <color rgb="FF000000"/>
      <name val="Calibri"/>
      <family val="2"/>
      <scheme val="minor"/>
    </font>
    <font>
      <sz val="10"/>
      <color rgb="FF000000"/>
      <name val="Museo 100"/>
      <family val="3"/>
    </font>
    <font>
      <sz val="10"/>
      <color indexed="8"/>
      <name val="Museo 100"/>
      <family val="3"/>
    </font>
    <font>
      <b/>
      <sz val="10"/>
      <color indexed="8"/>
      <name val="Museo 100"/>
      <family val="3"/>
    </font>
    <font>
      <sz val="11"/>
      <color rgb="FFFF0000"/>
      <name val="Calibri"/>
      <family val="2"/>
    </font>
    <font>
      <b/>
      <sz val="11"/>
      <color rgb="FF000000"/>
      <name val="Calibri"/>
      <family val="2"/>
      <scheme val="minor"/>
    </font>
    <font>
      <sz val="9"/>
      <color indexed="8"/>
      <name val="Calibri"/>
      <family val="2"/>
    </font>
    <font>
      <sz val="9"/>
      <color rgb="FF000000"/>
      <name val="Calibri"/>
      <family val="2"/>
      <scheme val="minor"/>
    </font>
    <font>
      <sz val="11"/>
      <color rgb="FF000000"/>
      <name val="Arial"/>
      <family val="2"/>
    </font>
    <font>
      <sz val="11"/>
      <color rgb="FF333333"/>
      <name val="Arial"/>
      <family val="2"/>
    </font>
  </fonts>
  <fills count="6">
    <fill>
      <patternFill patternType="none"/>
    </fill>
    <fill>
      <patternFill patternType="gray125"/>
    </fill>
    <fill>
      <patternFill patternType="solid">
        <fgColor theme="8" tint="0.39997558519241921"/>
        <bgColor indexed="65"/>
      </patternFill>
    </fill>
    <fill>
      <patternFill patternType="solid">
        <fgColor theme="3" tint="-0.499984740745262"/>
        <bgColor indexed="64"/>
      </patternFill>
    </fill>
    <fill>
      <patternFill patternType="solid">
        <fgColor rgb="FFFFFF00"/>
        <bgColor indexed="64"/>
      </patternFill>
    </fill>
    <fill>
      <patternFill patternType="solid">
        <fgColor theme="0"/>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236">
    <xf numFmtId="0" fontId="0" fillId="0" borderId="0" xfId="0"/>
    <xf numFmtId="0" fontId="2" fillId="3" borderId="7" xfId="2" applyFont="1" applyFill="1" applyBorder="1" applyAlignment="1">
      <alignment horizontal="center" vertical="center" wrapText="1"/>
    </xf>
    <xf numFmtId="0" fontId="0" fillId="0" borderId="5" xfId="0" applyBorder="1" applyAlignment="1">
      <alignment vertical="center" wrapText="1"/>
    </xf>
    <xf numFmtId="0" fontId="0" fillId="0" borderId="9" xfId="0" applyBorder="1" applyAlignment="1">
      <alignment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5" fillId="0" borderId="7" xfId="0" applyFont="1" applyBorder="1" applyAlignment="1">
      <alignment horizontal="center" vertical="center" wrapText="1"/>
    </xf>
    <xf numFmtId="0" fontId="4" fillId="0" borderId="8" xfId="0" applyFont="1" applyBorder="1" applyAlignment="1">
      <alignment horizontal="left" vertical="center" wrapText="1"/>
    </xf>
    <xf numFmtId="0" fontId="4" fillId="0" borderId="7" xfId="0" applyFont="1" applyBorder="1" applyAlignment="1">
      <alignment vertical="center" wrapText="1"/>
    </xf>
    <xf numFmtId="0" fontId="4" fillId="0" borderId="0" xfId="0" applyFont="1" applyAlignment="1">
      <alignment horizontal="left" vertical="center" wrapText="1"/>
    </xf>
    <xf numFmtId="0" fontId="4" fillId="0" borderId="8" xfId="0" applyFont="1" applyBorder="1" applyAlignment="1">
      <alignment horizontal="centerContinuous" vertical="center" wrapText="1"/>
    </xf>
    <xf numFmtId="0" fontId="4" fillId="0" borderId="8" xfId="0" applyFont="1" applyBorder="1" applyAlignment="1">
      <alignment horizontal="center" vertical="center" wrapText="1"/>
    </xf>
    <xf numFmtId="0" fontId="2" fillId="3" borderId="1" xfId="2" applyFont="1" applyFill="1" applyBorder="1" applyAlignment="1">
      <alignment horizontal="center" vertical="center" wrapText="1"/>
    </xf>
    <xf numFmtId="0" fontId="0" fillId="0" borderId="7" xfId="0" applyBorder="1" applyAlignment="1">
      <alignment vertical="center" wrapText="1"/>
    </xf>
    <xf numFmtId="0" fontId="6" fillId="0" borderId="7" xfId="0" applyFont="1" applyBorder="1" applyAlignment="1">
      <alignment vertical="center" wrapText="1"/>
    </xf>
    <xf numFmtId="0" fontId="4" fillId="0" borderId="7" xfId="0" applyFont="1" applyBorder="1" applyAlignment="1">
      <alignment horizontal="centerContinuous" vertical="center" wrapText="1"/>
    </xf>
    <xf numFmtId="0" fontId="0" fillId="0" borderId="16" xfId="0" applyBorder="1" applyAlignment="1">
      <alignment vertical="center" wrapText="1"/>
    </xf>
    <xf numFmtId="0" fontId="0" fillId="0" borderId="7" xfId="0" applyBorder="1" applyAlignment="1">
      <alignment horizontal="center" vertical="center" wrapText="1"/>
    </xf>
    <xf numFmtId="0" fontId="0" fillId="0" borderId="7" xfId="0" applyBorder="1" applyAlignment="1">
      <alignment horizontal="center" wrapText="1"/>
    </xf>
    <xf numFmtId="0" fontId="0" fillId="0" borderId="8" xfId="0" applyBorder="1" applyAlignment="1">
      <alignment wrapText="1"/>
    </xf>
    <xf numFmtId="0" fontId="0" fillId="0" borderId="17" xfId="0" applyBorder="1" applyAlignment="1">
      <alignment vertical="center" wrapText="1"/>
    </xf>
    <xf numFmtId="0" fontId="4" fillId="0" borderId="16" xfId="0" applyFont="1" applyBorder="1" applyAlignment="1">
      <alignment horizontal="center" vertical="center" wrapText="1"/>
    </xf>
    <xf numFmtId="0" fontId="0" fillId="0" borderId="18" xfId="0" applyBorder="1" applyAlignment="1">
      <alignment vertical="center" wrapText="1"/>
    </xf>
    <xf numFmtId="0" fontId="0" fillId="0" borderId="6" xfId="0" applyBorder="1" applyAlignment="1">
      <alignment vertical="center" wrapText="1"/>
    </xf>
    <xf numFmtId="0" fontId="0" fillId="0" borderId="16" xfId="0" applyBorder="1" applyAlignment="1">
      <alignment horizontal="center" vertical="center" wrapText="1"/>
    </xf>
    <xf numFmtId="0" fontId="4"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7" xfId="0" applyBorder="1" applyAlignment="1">
      <alignment horizontal="left" vertical="center" wrapText="1"/>
    </xf>
    <xf numFmtId="0" fontId="0" fillId="0" borderId="7" xfId="0" applyBorder="1" applyAlignment="1">
      <alignment horizontal="left"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6" xfId="0" applyFont="1" applyBorder="1" applyAlignment="1">
      <alignment horizontal="left" vertical="center" wrapText="1"/>
    </xf>
    <xf numFmtId="0" fontId="5"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17" xfId="0" applyBorder="1" applyAlignment="1">
      <alignment horizontal="center" vertical="center" wrapText="1"/>
    </xf>
    <xf numFmtId="0" fontId="4" fillId="0" borderId="24" xfId="0" applyFont="1" applyBorder="1" applyAlignment="1">
      <alignment horizontal="center" vertical="center" wrapText="1"/>
    </xf>
    <xf numFmtId="0" fontId="5" fillId="0" borderId="24" xfId="0" applyFont="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wrapText="1"/>
    </xf>
    <xf numFmtId="0" fontId="0" fillId="0" borderId="6" xfId="0" applyBorder="1" applyAlignment="1">
      <alignment horizontal="center" vertical="center"/>
    </xf>
    <xf numFmtId="0" fontId="2" fillId="3" borderId="26" xfId="2" applyFont="1" applyFill="1" applyBorder="1" applyAlignment="1">
      <alignment vertical="center" wrapText="1"/>
    </xf>
    <xf numFmtId="0" fontId="7" fillId="0" borderId="7" xfId="0" applyFont="1" applyBorder="1" applyAlignment="1">
      <alignment horizontal="centerContinuous" vertical="center" wrapText="1"/>
    </xf>
    <xf numFmtId="0" fontId="4" fillId="0" borderId="7" xfId="0" applyFont="1" applyBorder="1" applyAlignment="1">
      <alignment horizontal="centerContinuous" vertical="center"/>
    </xf>
    <xf numFmtId="0" fontId="0" fillId="0" borderId="15" xfId="0" applyBorder="1" applyAlignment="1">
      <alignment horizontal="center" vertical="center" wrapText="1"/>
    </xf>
    <xf numFmtId="0" fontId="4"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15" xfId="0" applyBorder="1" applyAlignment="1">
      <alignment vertical="center" wrapText="1"/>
    </xf>
    <xf numFmtId="0" fontId="0" fillId="0" borderId="30" xfId="0" applyBorder="1" applyAlignment="1">
      <alignment vertical="center"/>
    </xf>
    <xf numFmtId="0" fontId="0" fillId="0" borderId="7" xfId="0" applyBorder="1" applyAlignment="1">
      <alignment vertical="center"/>
    </xf>
    <xf numFmtId="0" fontId="5" fillId="0" borderId="6" xfId="0" applyFont="1" applyBorder="1" applyAlignment="1">
      <alignment horizontal="center" vertical="center" wrapText="1"/>
    </xf>
    <xf numFmtId="0" fontId="5" fillId="0" borderId="7" xfId="0" quotePrefix="1" applyFont="1" applyBorder="1" applyAlignment="1">
      <alignment horizontal="center" vertical="center" wrapText="1"/>
    </xf>
    <xf numFmtId="0" fontId="8" fillId="4" borderId="7" xfId="0" applyFont="1" applyFill="1" applyBorder="1" applyAlignment="1">
      <alignment horizontal="center" vertical="center" wrapText="1"/>
    </xf>
    <xf numFmtId="0" fontId="4" fillId="0" borderId="7" xfId="0" applyFont="1" applyBorder="1" applyAlignment="1">
      <alignment horizontal="center" vertical="center"/>
    </xf>
    <xf numFmtId="0" fontId="10" fillId="0" borderId="3" xfId="0" applyFont="1" applyBorder="1" applyAlignment="1">
      <alignment vertical="center" wrapText="1"/>
    </xf>
    <xf numFmtId="0" fontId="11" fillId="0" borderId="3" xfId="0" applyFont="1" applyBorder="1" applyAlignment="1">
      <alignment vertical="center" wrapText="1"/>
    </xf>
    <xf numFmtId="0" fontId="10" fillId="0" borderId="22" xfId="0" applyFont="1" applyBorder="1" applyAlignment="1">
      <alignment vertical="center" wrapText="1"/>
    </xf>
    <xf numFmtId="0" fontId="10" fillId="0" borderId="33" xfId="0" applyFont="1" applyBorder="1" applyAlignment="1">
      <alignment vertical="center" wrapText="1"/>
    </xf>
    <xf numFmtId="0" fontId="10" fillId="0" borderId="16" xfId="0" applyFont="1" applyBorder="1" applyAlignment="1">
      <alignment vertical="center" wrapText="1"/>
    </xf>
    <xf numFmtId="0" fontId="11" fillId="0" borderId="16" xfId="0" applyFont="1" applyBorder="1" applyAlignment="1">
      <alignment vertical="center" wrapText="1"/>
    </xf>
    <xf numFmtId="0" fontId="10" fillId="0" borderId="18" xfId="0" applyFont="1" applyBorder="1" applyAlignment="1">
      <alignment vertical="center" wrapText="1"/>
    </xf>
    <xf numFmtId="0" fontId="10" fillId="0" borderId="7" xfId="0" applyFont="1" applyBorder="1" applyAlignment="1">
      <alignment vertical="center" wrapText="1"/>
    </xf>
    <xf numFmtId="0" fontId="11" fillId="0" borderId="7" xfId="0" applyFont="1" applyBorder="1" applyAlignment="1">
      <alignment vertical="center" wrapText="1"/>
    </xf>
    <xf numFmtId="0" fontId="10" fillId="0" borderId="8" xfId="0" applyFont="1" applyBorder="1" applyAlignment="1">
      <alignment vertical="center" wrapText="1"/>
    </xf>
    <xf numFmtId="0" fontId="11" fillId="0" borderId="22"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wrapText="1"/>
    </xf>
    <xf numFmtId="0" fontId="4" fillId="0" borderId="9" xfId="0" applyFont="1" applyBorder="1" applyAlignment="1">
      <alignment vertical="center" wrapText="1"/>
    </xf>
    <xf numFmtId="0" fontId="4" fillId="5" borderId="7" xfId="0" applyFont="1" applyFill="1" applyBorder="1" applyAlignment="1">
      <alignment horizontal="center" vertical="center" wrapText="1"/>
    </xf>
    <xf numFmtId="0" fontId="4" fillId="5" borderId="7" xfId="0" applyFont="1" applyFill="1" applyBorder="1" applyAlignment="1">
      <alignment horizontal="left" vertical="center" wrapText="1"/>
    </xf>
    <xf numFmtId="0" fontId="4" fillId="5" borderId="8" xfId="0" applyFont="1" applyFill="1" applyBorder="1" applyAlignment="1">
      <alignment horizontal="centerContinuous" vertical="center" wrapText="1"/>
    </xf>
    <xf numFmtId="0" fontId="0" fillId="0" borderId="0" xfId="0" applyAlignment="1">
      <alignment horizontal="center" vertical="center" wrapText="1"/>
    </xf>
    <xf numFmtId="0" fontId="0" fillId="0" borderId="7" xfId="0" applyBorder="1"/>
    <xf numFmtId="0" fontId="0" fillId="0" borderId="8" xfId="0" applyBorder="1"/>
    <xf numFmtId="0" fontId="0" fillId="0" borderId="15" xfId="0" applyBorder="1"/>
    <xf numFmtId="0" fontId="0" fillId="0" borderId="30" xfId="0" applyBorder="1"/>
    <xf numFmtId="0" fontId="0" fillId="0" borderId="6" xfId="0" applyBorder="1" applyAlignment="1">
      <alignment horizontal="left" vertical="center" wrapText="1"/>
    </xf>
    <xf numFmtId="0" fontId="0" fillId="0" borderId="7" xfId="0" applyBorder="1" applyAlignment="1">
      <alignment wrapText="1"/>
    </xf>
    <xf numFmtId="0" fontId="0" fillId="0" borderId="9" xfId="0" applyBorder="1" applyAlignment="1">
      <alignment horizontal="center" vertical="center" wrapText="1"/>
    </xf>
    <xf numFmtId="0" fontId="0" fillId="5" borderId="9" xfId="0" applyFill="1" applyBorder="1" applyAlignment="1">
      <alignment horizontal="center" vertical="center" wrapText="1"/>
    </xf>
    <xf numFmtId="0" fontId="0" fillId="0" borderId="7" xfId="0" applyBorder="1" applyAlignment="1">
      <alignment horizontal="center" vertical="top" wrapText="1"/>
    </xf>
    <xf numFmtId="0" fontId="0" fillId="0" borderId="5" xfId="0" applyFill="1" applyBorder="1" applyAlignment="1">
      <alignment vertical="center" wrapText="1"/>
    </xf>
    <xf numFmtId="0" fontId="0" fillId="0" borderId="7" xfId="0" applyFill="1" applyBorder="1" applyAlignment="1">
      <alignment vertical="center" wrapText="1"/>
    </xf>
    <xf numFmtId="0" fontId="0" fillId="5" borderId="7" xfId="0" applyFill="1" applyBorder="1" applyAlignment="1">
      <alignment horizontal="center" vertical="center" wrapText="1"/>
    </xf>
    <xf numFmtId="0" fontId="0" fillId="5" borderId="16" xfId="0" applyFill="1" applyBorder="1" applyAlignment="1">
      <alignment horizontal="center" vertical="center" wrapText="1"/>
    </xf>
    <xf numFmtId="9" fontId="0" fillId="5" borderId="9" xfId="1" applyFont="1" applyFill="1" applyBorder="1" applyAlignment="1">
      <alignment horizontal="center" vertical="center" wrapText="1"/>
    </xf>
    <xf numFmtId="9" fontId="0" fillId="5" borderId="17" xfId="1" applyFont="1" applyFill="1" applyBorder="1" applyAlignment="1">
      <alignment horizontal="center" vertical="center" wrapText="1"/>
    </xf>
    <xf numFmtId="0" fontId="14"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4" fillId="0" borderId="15" xfId="0" applyFont="1" applyBorder="1" applyAlignment="1">
      <alignment vertical="center" wrapText="1"/>
    </xf>
    <xf numFmtId="0" fontId="15" fillId="0" borderId="15"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8" xfId="0" applyFont="1" applyBorder="1" applyAlignment="1">
      <alignment horizontal="centerContinuous" vertical="center" wrapText="1"/>
    </xf>
    <xf numFmtId="0" fontId="15" fillId="0" borderId="7" xfId="0" applyFont="1" applyBorder="1" applyAlignment="1">
      <alignment horizontal="centerContinuous" vertical="center" wrapText="1"/>
    </xf>
    <xf numFmtId="0" fontId="0" fillId="0" borderId="24" xfId="0" applyBorder="1" applyAlignment="1">
      <alignment vertical="center" wrapText="1"/>
    </xf>
    <xf numFmtId="0" fontId="14" fillId="0" borderId="24" xfId="0" applyFont="1" applyBorder="1" applyAlignment="1">
      <alignment vertical="center" wrapText="1"/>
    </xf>
    <xf numFmtId="0" fontId="15" fillId="0" borderId="24" xfId="0" applyFont="1" applyBorder="1" applyAlignment="1">
      <alignment horizontal="center" vertical="center" wrapText="1"/>
    </xf>
    <xf numFmtId="0" fontId="15" fillId="0" borderId="39" xfId="0" applyFont="1" applyBorder="1" applyAlignment="1">
      <alignment horizontal="center" vertical="center" wrapText="1"/>
    </xf>
    <xf numFmtId="0" fontId="14" fillId="0" borderId="6" xfId="0" applyFont="1" applyBorder="1" applyAlignment="1">
      <alignment vertical="center" wrapText="1"/>
    </xf>
    <xf numFmtId="0" fontId="14" fillId="0" borderId="7" xfId="0" applyFont="1" applyBorder="1" applyAlignment="1">
      <alignment horizontal="center" vertical="center" wrapText="1"/>
    </xf>
    <xf numFmtId="0" fontId="15" fillId="0" borderId="4" xfId="0" applyFont="1" applyBorder="1" applyAlignment="1">
      <alignment horizontal="center" vertical="center"/>
    </xf>
    <xf numFmtId="0" fontId="14" fillId="0" borderId="7" xfId="0" applyFont="1" applyBorder="1" applyAlignment="1">
      <alignment horizontal="centerContinuous" vertical="center" wrapText="1"/>
    </xf>
    <xf numFmtId="0" fontId="14" fillId="0" borderId="8" xfId="0" applyFont="1" applyBorder="1" applyAlignment="1">
      <alignment horizontal="centerContinuous" vertical="center" wrapText="1"/>
    </xf>
    <xf numFmtId="0" fontId="15" fillId="0" borderId="8" xfId="0" applyFont="1" applyBorder="1" applyAlignment="1">
      <alignment horizontal="center" vertical="center"/>
    </xf>
    <xf numFmtId="0" fontId="14" fillId="0" borderId="15" xfId="0" applyFont="1" applyBorder="1" applyAlignment="1">
      <alignment horizontal="center" vertical="center" wrapText="1"/>
    </xf>
    <xf numFmtId="0" fontId="14" fillId="0" borderId="30" xfId="0" applyFont="1" applyBorder="1" applyAlignment="1">
      <alignment horizontal="center" vertical="center" wrapText="1"/>
    </xf>
    <xf numFmtId="0" fontId="0" fillId="0" borderId="11" xfId="0" applyBorder="1" applyAlignment="1">
      <alignment vertical="center" wrapText="1"/>
    </xf>
    <xf numFmtId="0" fontId="14" fillId="0" borderId="3" xfId="0" applyFont="1" applyBorder="1" applyAlignment="1">
      <alignment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6" xfId="0" applyFont="1" applyBorder="1" applyAlignment="1">
      <alignment vertical="center" wrapText="1"/>
    </xf>
    <xf numFmtId="0" fontId="15" fillId="0" borderId="16" xfId="0" applyFont="1" applyBorder="1" applyAlignment="1">
      <alignment horizontal="center" vertical="center" wrapText="1"/>
    </xf>
    <xf numFmtId="0" fontId="16" fillId="0" borderId="7" xfId="0" applyFont="1" applyBorder="1" applyAlignment="1">
      <alignment horizontal="left" vertical="center" wrapText="1"/>
    </xf>
    <xf numFmtId="0" fontId="17" fillId="0" borderId="7" xfId="0" applyFont="1" applyBorder="1" applyAlignment="1">
      <alignment horizontal="left" vertical="center" wrapText="1"/>
    </xf>
    <xf numFmtId="0" fontId="0" fillId="0" borderId="27" xfId="0" applyBorder="1" applyAlignment="1">
      <alignment horizontal="center" vertical="center" wrapText="1"/>
    </xf>
    <xf numFmtId="0" fontId="0" fillId="0" borderId="15" xfId="0" applyBorder="1" applyAlignment="1">
      <alignment horizontal="left" vertical="center" wrapText="1"/>
    </xf>
    <xf numFmtId="0" fontId="4" fillId="0" borderId="0" xfId="0" applyFont="1" applyAlignment="1">
      <alignment vertical="center" wrapText="1"/>
    </xf>
    <xf numFmtId="0" fontId="0" fillId="0" borderId="40" xfId="0" applyBorder="1" applyAlignment="1">
      <alignment horizontal="center" vertical="center" wrapText="1"/>
    </xf>
    <xf numFmtId="0" fontId="0" fillId="0" borderId="16" xfId="0" applyBorder="1" applyAlignment="1">
      <alignment wrapText="1"/>
    </xf>
    <xf numFmtId="0" fontId="0" fillId="0" borderId="18" xfId="0" applyBorder="1" applyAlignment="1">
      <alignment wrapText="1"/>
    </xf>
    <xf numFmtId="0" fontId="4" fillId="0" borderId="7" xfId="0" applyFont="1" applyFill="1" applyBorder="1" applyAlignment="1">
      <alignment horizontal="center" vertical="center" wrapText="1"/>
    </xf>
    <xf numFmtId="0" fontId="0" fillId="0" borderId="9" xfId="0" applyFill="1" applyBorder="1" applyAlignment="1">
      <alignment vertical="center" wrapText="1"/>
    </xf>
    <xf numFmtId="0" fontId="4" fillId="0" borderId="7" xfId="0" applyFont="1" applyFill="1" applyBorder="1" applyAlignment="1">
      <alignment vertical="center" wrapText="1"/>
    </xf>
    <xf numFmtId="0" fontId="4" fillId="0" borderId="7" xfId="0" applyFont="1" applyFill="1" applyBorder="1" applyAlignment="1">
      <alignment horizontal="left" vertical="center" wrapText="1"/>
    </xf>
    <xf numFmtId="0" fontId="4" fillId="0" borderId="7" xfId="0" applyFont="1" applyFill="1" applyBorder="1" applyAlignment="1">
      <alignment horizontal="centerContinuous" vertical="center" wrapText="1"/>
    </xf>
    <xf numFmtId="0" fontId="4" fillId="0" borderId="8" xfId="0" applyFont="1" applyFill="1" applyBorder="1" applyAlignment="1">
      <alignment horizontal="centerContinuous" vertical="center" wrapText="1"/>
    </xf>
    <xf numFmtId="0" fontId="4" fillId="0" borderId="8" xfId="0" applyFont="1" applyFill="1" applyBorder="1" applyAlignment="1">
      <alignment horizontal="center" vertical="center" wrapText="1"/>
    </xf>
    <xf numFmtId="0" fontId="4" fillId="0" borderId="8" xfId="0" applyFont="1" applyBorder="1" applyAlignment="1">
      <alignment vertical="center" wrapText="1"/>
    </xf>
    <xf numFmtId="0" fontId="0" fillId="0" borderId="27" xfId="0" applyFill="1" applyBorder="1" applyAlignment="1">
      <alignment horizontal="center" vertical="center" wrapText="1"/>
    </xf>
    <xf numFmtId="0" fontId="0" fillId="0" borderId="28" xfId="0" applyFill="1" applyBorder="1" applyAlignment="1">
      <alignment horizontal="center" vertical="center" wrapText="1"/>
    </xf>
    <xf numFmtId="0" fontId="2" fillId="3" borderId="25" xfId="2" applyFont="1" applyFill="1" applyBorder="1" applyAlignment="1">
      <alignment horizontal="center" vertical="center" wrapText="1"/>
    </xf>
    <xf numFmtId="0" fontId="2" fillId="3" borderId="26" xfId="2" applyFont="1" applyFill="1" applyBorder="1" applyAlignment="1">
      <alignment horizontal="center" vertical="center" wrapText="1"/>
    </xf>
    <xf numFmtId="0" fontId="2" fillId="3" borderId="14" xfId="2" applyFont="1" applyFill="1" applyBorder="1" applyAlignment="1">
      <alignment horizontal="center" vertical="center" wrapText="1"/>
    </xf>
    <xf numFmtId="0" fontId="2" fillId="3" borderId="12" xfId="2" applyFont="1" applyFill="1" applyBorder="1" applyAlignment="1">
      <alignment horizontal="center" vertical="center" wrapText="1"/>
    </xf>
    <xf numFmtId="0" fontId="2" fillId="3" borderId="32" xfId="2"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applyFont="1"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4" fillId="0" borderId="1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1" xfId="0" applyBorder="1" applyAlignment="1">
      <alignment horizontal="center" vertical="center" wrapText="1"/>
    </xf>
    <xf numFmtId="0" fontId="0" fillId="0" borderId="28" xfId="0" applyBorder="1" applyAlignment="1">
      <alignment horizontal="center" vertical="center" wrapText="1"/>
    </xf>
    <xf numFmtId="0" fontId="0" fillId="0" borderId="22" xfId="0" applyBorder="1" applyAlignment="1">
      <alignment horizontal="center" vertical="center" wrapText="1"/>
    </xf>
    <xf numFmtId="0" fontId="4" fillId="0" borderId="22" xfId="0" applyFont="1" applyBorder="1" applyAlignment="1">
      <alignment horizontal="center" vertical="center" wrapText="1"/>
    </xf>
    <xf numFmtId="0" fontId="4" fillId="0" borderId="33" xfId="0" applyFont="1" applyBorder="1" applyAlignment="1">
      <alignment horizontal="center" vertical="center" wrapText="1"/>
    </xf>
    <xf numFmtId="0" fontId="0" fillId="0" borderId="9" xfId="0" applyBorder="1" applyAlignment="1">
      <alignment horizontal="left" vertical="center" wrapText="1"/>
    </xf>
    <xf numFmtId="0" fontId="0" fillId="0" borderId="7" xfId="0" applyBorder="1" applyAlignment="1">
      <alignment horizontal="left" vertical="center" wrapText="1"/>
    </xf>
    <xf numFmtId="0" fontId="0" fillId="0" borderId="1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29" xfId="0" applyBorder="1" applyAlignment="1">
      <alignment horizontal="center" vertical="center" wrapText="1"/>
    </xf>
    <xf numFmtId="0" fontId="0" fillId="0" borderId="11" xfId="0" applyBorder="1" applyAlignment="1">
      <alignment horizontal="center" vertical="center" wrapText="1"/>
    </xf>
    <xf numFmtId="0" fontId="0" fillId="0" borderId="31" xfId="0" applyBorder="1" applyAlignment="1">
      <alignment horizontal="center" vertical="center" wrapText="1"/>
    </xf>
    <xf numFmtId="0" fontId="2" fillId="3" borderId="3" xfId="2" applyFont="1" applyFill="1" applyBorder="1" applyAlignment="1">
      <alignment horizontal="center" vertical="center" wrapText="1"/>
    </xf>
    <xf numFmtId="0" fontId="2" fillId="3" borderId="7" xfId="2" applyFont="1" applyFill="1" applyBorder="1" applyAlignment="1">
      <alignment horizontal="center" vertical="center" wrapText="1"/>
    </xf>
    <xf numFmtId="0" fontId="2" fillId="3" borderId="4" xfId="2" applyFont="1" applyFill="1" applyBorder="1" applyAlignment="1">
      <alignment horizontal="center" vertical="center" wrapText="1"/>
    </xf>
    <xf numFmtId="0" fontId="2" fillId="3" borderId="8" xfId="2" applyFont="1" applyFill="1" applyBorder="1" applyAlignment="1">
      <alignment horizontal="center" vertical="center" wrapText="1"/>
    </xf>
    <xf numFmtId="0" fontId="2" fillId="3" borderId="10" xfId="2" applyFont="1" applyFill="1" applyBorder="1" applyAlignment="1">
      <alignment horizontal="center" vertical="center" wrapText="1"/>
    </xf>
    <xf numFmtId="0" fontId="2" fillId="3" borderId="31" xfId="2" applyFont="1" applyFill="1" applyBorder="1" applyAlignment="1">
      <alignment horizontal="center" vertical="center" wrapText="1"/>
    </xf>
    <xf numFmtId="0" fontId="0" fillId="0" borderId="15" xfId="0" applyBorder="1" applyAlignment="1">
      <alignment horizontal="left" vertical="center" wrapText="1"/>
    </xf>
    <xf numFmtId="0" fontId="0" fillId="0" borderId="6" xfId="0" applyBorder="1" applyAlignment="1">
      <alignment horizontal="left" vertical="center" wrapText="1"/>
    </xf>
    <xf numFmtId="0" fontId="2" fillId="3" borderId="1" xfId="2" applyFont="1" applyFill="1" applyBorder="1" applyAlignment="1">
      <alignment horizontal="center" vertical="center" wrapText="1"/>
    </xf>
    <xf numFmtId="0" fontId="2" fillId="3" borderId="5" xfId="2" applyFont="1" applyFill="1" applyBorder="1" applyAlignment="1">
      <alignment horizontal="center" vertical="center" wrapText="1"/>
    </xf>
    <xf numFmtId="0" fontId="2" fillId="3" borderId="2" xfId="2" applyFont="1" applyFill="1" applyBorder="1" applyAlignment="1">
      <alignment horizontal="center" vertical="center" wrapText="1"/>
    </xf>
    <xf numFmtId="0" fontId="2" fillId="3" borderId="6" xfId="2" applyFont="1" applyFill="1" applyBorder="1" applyAlignment="1">
      <alignment horizontal="center" vertical="center" wrapText="1"/>
    </xf>
    <xf numFmtId="0" fontId="13" fillId="0" borderId="20" xfId="0" applyFont="1" applyBorder="1" applyAlignment="1">
      <alignment vertical="center" wrapText="1"/>
    </xf>
    <xf numFmtId="0" fontId="0" fillId="0" borderId="23" xfId="0" applyBorder="1" applyAlignment="1">
      <alignment vertical="center" wrapText="1"/>
    </xf>
    <xf numFmtId="0" fontId="9" fillId="0" borderId="2"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13" fillId="0" borderId="27" xfId="0" applyFont="1" applyBorder="1" applyAlignment="1">
      <alignment vertical="center" wrapText="1"/>
    </xf>
    <xf numFmtId="0" fontId="13" fillId="0" borderId="21" xfId="0" applyFont="1" applyBorder="1" applyAlignment="1">
      <alignment vertical="center" wrapText="1"/>
    </xf>
    <xf numFmtId="0" fontId="0" fillId="0" borderId="15" xfId="0" applyBorder="1" applyAlignment="1">
      <alignment vertical="center" wrapText="1"/>
    </xf>
    <xf numFmtId="0" fontId="0" fillId="0" borderId="22" xfId="0" applyBorder="1" applyAlignment="1">
      <alignment vertical="center" wrapText="1"/>
    </xf>
    <xf numFmtId="0" fontId="0" fillId="0" borderId="7" xfId="0" applyBorder="1" applyAlignment="1">
      <alignment vertical="center" wrapText="1"/>
    </xf>
    <xf numFmtId="0" fontId="13" fillId="0" borderId="23" xfId="0" applyFont="1" applyBorder="1" applyAlignment="1">
      <alignment vertical="center" wrapText="1"/>
    </xf>
    <xf numFmtId="0" fontId="0" fillId="0" borderId="2" xfId="0" applyBorder="1" applyAlignment="1">
      <alignment horizontal="center" vertical="center" wrapText="1"/>
    </xf>
    <xf numFmtId="0" fontId="0" fillId="0" borderId="16" xfId="0" applyBorder="1" applyAlignment="1">
      <alignment vertical="center" wrapText="1"/>
    </xf>
    <xf numFmtId="0" fontId="0" fillId="0" borderId="22" xfId="0" applyFill="1" applyBorder="1" applyAlignment="1">
      <alignment horizontal="center" vertical="center" wrapText="1"/>
    </xf>
    <xf numFmtId="0" fontId="13" fillId="0" borderId="9" xfId="0" applyFont="1" applyBorder="1" applyAlignment="1">
      <alignment horizontal="center" vertical="center" wrapText="1"/>
    </xf>
    <xf numFmtId="0" fontId="0" fillId="0" borderId="7" xfId="0" applyFill="1" applyBorder="1" applyAlignment="1">
      <alignment horizontal="center" vertical="center" wrapText="1"/>
    </xf>
    <xf numFmtId="0" fontId="2" fillId="3" borderId="19" xfId="2" applyFont="1" applyFill="1" applyBorder="1" applyAlignment="1">
      <alignment horizontal="center" vertical="center" wrapText="1"/>
    </xf>
    <xf numFmtId="0" fontId="2" fillId="3" borderId="0" xfId="2" applyFont="1" applyFill="1" applyBorder="1" applyAlignment="1">
      <alignment horizontal="center" vertical="center" wrapText="1"/>
    </xf>
    <xf numFmtId="0" fontId="0" fillId="0" borderId="21"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22" xfId="0" applyFill="1" applyBorder="1" applyAlignment="1">
      <alignment horizontal="center" vertical="center" wrapText="1"/>
    </xf>
    <xf numFmtId="0" fontId="13" fillId="0" borderId="29"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11" xfId="0" applyFont="1" applyBorder="1" applyAlignment="1">
      <alignment horizontal="center" vertical="center" wrapText="1"/>
    </xf>
    <xf numFmtId="0" fontId="0" fillId="0" borderId="6"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1" xfId="0" applyBorder="1" applyAlignment="1">
      <alignment vertical="center" wrapText="1"/>
    </xf>
    <xf numFmtId="0" fontId="0" fillId="0" borderId="22" xfId="0" applyBorder="1" applyAlignment="1">
      <alignment horizontal="lef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10" fillId="0" borderId="2" xfId="0" applyFont="1" applyBorder="1" applyAlignment="1">
      <alignment vertical="center" wrapText="1"/>
    </xf>
    <xf numFmtId="0" fontId="10" fillId="0" borderId="22" xfId="0" applyFont="1" applyBorder="1" applyAlignment="1">
      <alignment vertical="center" wrapText="1"/>
    </xf>
    <xf numFmtId="0" fontId="10" fillId="0" borderId="6" xfId="0" applyFont="1" applyBorder="1" applyAlignment="1">
      <alignment vertical="center" wrapText="1"/>
    </xf>
    <xf numFmtId="0" fontId="10" fillId="0" borderId="34" xfId="0" applyFont="1" applyBorder="1" applyAlignment="1">
      <alignment vertical="center" wrapText="1"/>
    </xf>
    <xf numFmtId="0" fontId="10" fillId="0" borderId="33" xfId="0" applyFont="1" applyBorder="1" applyAlignment="1">
      <alignment vertical="center" wrapText="1"/>
    </xf>
    <xf numFmtId="0" fontId="10" fillId="0" borderId="35" xfId="0" applyFont="1" applyBorder="1" applyAlignment="1">
      <alignment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4" xfId="0" applyFont="1" applyBorder="1" applyAlignment="1">
      <alignment horizontal="center" vertical="center" wrapText="1"/>
    </xf>
    <xf numFmtId="0" fontId="11" fillId="0" borderId="2" xfId="0" applyFont="1" applyBorder="1" applyAlignment="1">
      <alignment vertical="center" wrapText="1"/>
    </xf>
    <xf numFmtId="0" fontId="11" fillId="0" borderId="22" xfId="0" applyFont="1" applyBorder="1" applyAlignment="1">
      <alignment vertical="center" wrapText="1"/>
    </xf>
    <xf numFmtId="0" fontId="11" fillId="0" borderId="24" xfId="0" applyFont="1" applyBorder="1" applyAlignment="1">
      <alignment vertical="center" wrapText="1"/>
    </xf>
    <xf numFmtId="0" fontId="0" fillId="0" borderId="8" xfId="0" applyBorder="1" applyAlignment="1">
      <alignment horizontal="center" vertical="center" wrapText="1"/>
    </xf>
    <xf numFmtId="0" fontId="0" fillId="0" borderId="15" xfId="0" applyBorder="1" applyAlignment="1">
      <alignment horizontal="center" wrapText="1"/>
    </xf>
    <xf numFmtId="0" fontId="0" fillId="0" borderId="22" xfId="0" applyBorder="1" applyAlignment="1">
      <alignment horizontal="center" wrapText="1"/>
    </xf>
    <xf numFmtId="0" fontId="0" fillId="0" borderId="6" xfId="0" applyBorder="1" applyAlignment="1">
      <alignment horizontal="center" wrapText="1"/>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2" fillId="3" borderId="29" xfId="2" applyFont="1" applyFill="1" applyBorder="1" applyAlignment="1">
      <alignment horizontal="center" vertical="center" wrapText="1"/>
    </xf>
    <xf numFmtId="0" fontId="2" fillId="3" borderId="13" xfId="2" applyFont="1" applyFill="1" applyBorder="1" applyAlignment="1">
      <alignment horizontal="center" vertical="center" wrapText="1"/>
    </xf>
  </cellXfs>
  <cellStyles count="3">
    <cellStyle name="60% - Énfasis5" xfId="2" builtinId="48"/>
    <cellStyle name="Normal" xfId="0" builtinId="0"/>
    <cellStyle name="Porcentaje" xfId="1" builtinId="5"/>
  </cellStyles>
  <dxfs count="111">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abSelected="1"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RowHeight="15" x14ac:dyDescent="0.25"/>
  <cols>
    <col min="1" max="1" width="26.5703125" customWidth="1"/>
    <col min="2" max="4" width="31.7109375" customWidth="1"/>
    <col min="5" max="5" width="12.42578125" customWidth="1"/>
    <col min="9" max="11" width="28.5703125" customWidth="1"/>
  </cols>
  <sheetData>
    <row r="1" spans="1:11" x14ac:dyDescent="0.25">
      <c r="A1" s="170" t="s">
        <v>43</v>
      </c>
      <c r="B1" s="170" t="s">
        <v>0</v>
      </c>
      <c r="C1" s="172" t="s">
        <v>1</v>
      </c>
      <c r="D1" s="162" t="s">
        <v>2</v>
      </c>
      <c r="E1" s="162" t="s">
        <v>3</v>
      </c>
      <c r="F1" s="162"/>
      <c r="G1" s="162"/>
      <c r="H1" s="162"/>
      <c r="I1" s="162" t="s">
        <v>4</v>
      </c>
      <c r="J1" s="162" t="s">
        <v>5</v>
      </c>
      <c r="K1" s="164" t="s">
        <v>6</v>
      </c>
    </row>
    <row r="2" spans="1:11" ht="45.75" thickBot="1" x14ac:dyDescent="0.3">
      <c r="A2" s="171"/>
      <c r="B2" s="171"/>
      <c r="C2" s="173"/>
      <c r="D2" s="163"/>
      <c r="E2" s="1" t="s">
        <v>7</v>
      </c>
      <c r="F2" s="1" t="s">
        <v>8</v>
      </c>
      <c r="G2" s="1" t="s">
        <v>9</v>
      </c>
      <c r="H2" s="1" t="s">
        <v>10</v>
      </c>
      <c r="I2" s="163"/>
      <c r="J2" s="163"/>
      <c r="K2" s="165"/>
    </row>
    <row r="3" spans="1:11" ht="75" x14ac:dyDescent="0.25">
      <c r="A3" s="166" t="s">
        <v>106</v>
      </c>
      <c r="B3" s="13" t="s">
        <v>51</v>
      </c>
      <c r="C3" s="3" t="s">
        <v>52</v>
      </c>
      <c r="D3" s="8" t="s">
        <v>53</v>
      </c>
      <c r="E3" s="5">
        <v>3</v>
      </c>
      <c r="F3" s="5">
        <v>4</v>
      </c>
      <c r="G3" s="5">
        <v>3</v>
      </c>
      <c r="H3" s="6">
        <f t="shared" ref="H3:H13" si="0">F3*E3*G3</f>
        <v>36</v>
      </c>
      <c r="I3" s="5" t="s">
        <v>54</v>
      </c>
      <c r="J3" s="5" t="s">
        <v>55</v>
      </c>
      <c r="K3" s="10" t="s">
        <v>56</v>
      </c>
    </row>
    <row r="4" spans="1:11" ht="75" x14ac:dyDescent="0.25">
      <c r="A4" s="167"/>
      <c r="B4" s="13" t="s">
        <v>57</v>
      </c>
      <c r="C4" s="14" t="s">
        <v>58</v>
      </c>
      <c r="D4" s="8" t="s">
        <v>59</v>
      </c>
      <c r="E4" s="5">
        <v>3</v>
      </c>
      <c r="F4" s="5">
        <v>3</v>
      </c>
      <c r="G4" s="5">
        <v>2</v>
      </c>
      <c r="H4" s="6">
        <f t="shared" si="0"/>
        <v>18</v>
      </c>
      <c r="I4" s="5" t="s">
        <v>60</v>
      </c>
      <c r="J4" s="5" t="s">
        <v>61</v>
      </c>
      <c r="K4" s="10" t="s">
        <v>62</v>
      </c>
    </row>
    <row r="5" spans="1:11" ht="90" x14ac:dyDescent="0.25">
      <c r="A5" s="167"/>
      <c r="B5" s="13" t="s">
        <v>63</v>
      </c>
      <c r="C5" s="3" t="s">
        <v>64</v>
      </c>
      <c r="D5" s="8" t="s">
        <v>65</v>
      </c>
      <c r="E5" s="5">
        <v>1</v>
      </c>
      <c r="F5" s="5">
        <v>5</v>
      </c>
      <c r="G5" s="5">
        <v>3</v>
      </c>
      <c r="H5" s="6">
        <f t="shared" si="0"/>
        <v>15</v>
      </c>
      <c r="I5" s="15"/>
      <c r="J5" s="15"/>
      <c r="K5" s="10"/>
    </row>
    <row r="6" spans="1:11" ht="90" x14ac:dyDescent="0.25">
      <c r="A6" s="167"/>
      <c r="B6" s="13" t="s">
        <v>66</v>
      </c>
      <c r="C6" s="3" t="s">
        <v>67</v>
      </c>
      <c r="D6" s="8" t="s">
        <v>68</v>
      </c>
      <c r="E6" s="5">
        <v>3</v>
      </c>
      <c r="F6" s="5">
        <v>2</v>
      </c>
      <c r="G6" s="5">
        <v>1</v>
      </c>
      <c r="H6" s="6">
        <f t="shared" si="0"/>
        <v>6</v>
      </c>
      <c r="I6" s="15"/>
      <c r="J6" s="15"/>
      <c r="K6" s="10"/>
    </row>
    <row r="7" spans="1:11" ht="105" x14ac:dyDescent="0.25">
      <c r="A7" s="167"/>
      <c r="B7" s="13" t="s">
        <v>69</v>
      </c>
      <c r="C7" s="3" t="s">
        <v>70</v>
      </c>
      <c r="D7" s="4" t="s">
        <v>71</v>
      </c>
      <c r="E7" s="5">
        <v>3</v>
      </c>
      <c r="F7" s="5">
        <v>5</v>
      </c>
      <c r="G7" s="5">
        <v>5</v>
      </c>
      <c r="H7" s="6">
        <f t="shared" si="0"/>
        <v>75</v>
      </c>
      <c r="I7" s="5" t="s">
        <v>72</v>
      </c>
      <c r="J7" s="5" t="s">
        <v>73</v>
      </c>
      <c r="K7" s="11" t="s">
        <v>74</v>
      </c>
    </row>
    <row r="8" spans="1:11" ht="45.75" thickBot="1" x14ac:dyDescent="0.3">
      <c r="A8" s="167"/>
      <c r="B8" s="168" t="s">
        <v>75</v>
      </c>
      <c r="C8" s="168" t="s">
        <v>76</v>
      </c>
      <c r="D8" s="5" t="s">
        <v>77</v>
      </c>
      <c r="E8" s="5">
        <v>3</v>
      </c>
      <c r="F8" s="5">
        <v>3</v>
      </c>
      <c r="G8" s="5">
        <v>5</v>
      </c>
      <c r="H8" s="6">
        <f t="shared" si="0"/>
        <v>45</v>
      </c>
      <c r="I8" s="5" t="s">
        <v>78</v>
      </c>
      <c r="J8" s="16" t="s">
        <v>79</v>
      </c>
      <c r="K8" s="11" t="s">
        <v>80</v>
      </c>
    </row>
    <row r="9" spans="1:11" ht="30.75" thickBot="1" x14ac:dyDescent="0.3">
      <c r="A9" s="167"/>
      <c r="B9" s="169"/>
      <c r="C9" s="169"/>
      <c r="D9" s="17" t="s">
        <v>81</v>
      </c>
      <c r="E9" s="5">
        <v>2</v>
      </c>
      <c r="F9" s="5">
        <v>5</v>
      </c>
      <c r="G9" s="5">
        <v>3</v>
      </c>
      <c r="H9" s="6">
        <f t="shared" si="0"/>
        <v>30</v>
      </c>
      <c r="I9" s="5" t="s">
        <v>82</v>
      </c>
      <c r="J9" s="16" t="s">
        <v>79</v>
      </c>
      <c r="K9" s="11" t="s">
        <v>83</v>
      </c>
    </row>
    <row r="10" spans="1:11" ht="75.75" thickBot="1" x14ac:dyDescent="0.3">
      <c r="A10" s="167"/>
      <c r="B10" s="13" t="s">
        <v>84</v>
      </c>
      <c r="C10" s="3" t="s">
        <v>85</v>
      </c>
      <c r="D10" s="18" t="s">
        <v>86</v>
      </c>
      <c r="E10" s="5">
        <v>2</v>
      </c>
      <c r="F10" s="5">
        <v>5</v>
      </c>
      <c r="G10" s="5">
        <v>3</v>
      </c>
      <c r="H10" s="6">
        <f t="shared" si="0"/>
        <v>30</v>
      </c>
      <c r="I10" s="13" t="s">
        <v>87</v>
      </c>
      <c r="J10" s="16" t="s">
        <v>79</v>
      </c>
      <c r="K10" s="19" t="s">
        <v>88</v>
      </c>
    </row>
    <row r="11" spans="1:11" ht="90.75" thickBot="1" x14ac:dyDescent="0.3">
      <c r="A11" s="167"/>
      <c r="B11" s="13" t="s">
        <v>89</v>
      </c>
      <c r="C11" s="20" t="s">
        <v>90</v>
      </c>
      <c r="D11" s="17" t="s">
        <v>91</v>
      </c>
      <c r="E11" s="21">
        <v>3</v>
      </c>
      <c r="F11" s="21">
        <v>4</v>
      </c>
      <c r="G11" s="21">
        <v>2</v>
      </c>
      <c r="H11" s="6">
        <f t="shared" si="0"/>
        <v>24</v>
      </c>
      <c r="I11" s="16" t="s">
        <v>92</v>
      </c>
      <c r="J11" s="16" t="s">
        <v>79</v>
      </c>
      <c r="K11" s="22" t="s">
        <v>93</v>
      </c>
    </row>
    <row r="12" spans="1:11" ht="90.75" thickBot="1" x14ac:dyDescent="0.3">
      <c r="A12" s="167"/>
      <c r="B12" s="23" t="s">
        <v>94</v>
      </c>
      <c r="C12" s="23" t="s">
        <v>95</v>
      </c>
      <c r="D12" s="24" t="s">
        <v>96</v>
      </c>
      <c r="E12" s="25">
        <v>3</v>
      </c>
      <c r="F12" s="25">
        <v>4</v>
      </c>
      <c r="G12" s="25">
        <v>5</v>
      </c>
      <c r="H12" s="6">
        <f t="shared" si="0"/>
        <v>60</v>
      </c>
      <c r="I12" s="23" t="s">
        <v>97</v>
      </c>
      <c r="J12" s="26" t="s">
        <v>98</v>
      </c>
      <c r="K12" s="26" t="s">
        <v>99</v>
      </c>
    </row>
    <row r="13" spans="1:11" ht="30.75" thickBot="1" x14ac:dyDescent="0.3">
      <c r="A13" s="167"/>
      <c r="B13" s="13" t="s">
        <v>100</v>
      </c>
      <c r="C13" s="13" t="s">
        <v>101</v>
      </c>
      <c r="D13" s="26" t="s">
        <v>102</v>
      </c>
      <c r="E13" s="5">
        <v>3</v>
      </c>
      <c r="F13" s="5">
        <v>4</v>
      </c>
      <c r="G13" s="5">
        <v>5</v>
      </c>
      <c r="H13" s="6">
        <f t="shared" si="0"/>
        <v>60</v>
      </c>
      <c r="I13" s="13" t="s">
        <v>103</v>
      </c>
      <c r="J13" s="17" t="s">
        <v>104</v>
      </c>
      <c r="K13" s="27" t="s">
        <v>105</v>
      </c>
    </row>
    <row r="14" spans="1:11" ht="30" x14ac:dyDescent="0.25">
      <c r="A14" s="136" t="s">
        <v>241</v>
      </c>
      <c r="B14" s="159" t="s">
        <v>210</v>
      </c>
      <c r="C14" s="3" t="s">
        <v>211</v>
      </c>
      <c r="D14" s="8" t="s">
        <v>212</v>
      </c>
      <c r="E14" s="5">
        <v>3</v>
      </c>
      <c r="F14" s="5">
        <v>5</v>
      </c>
      <c r="G14" s="5">
        <v>3</v>
      </c>
      <c r="H14" s="6">
        <f>F14*E14*G14</f>
        <v>45</v>
      </c>
      <c r="I14" s="44" t="s">
        <v>213</v>
      </c>
      <c r="J14" s="15" t="s">
        <v>214</v>
      </c>
      <c r="K14" s="10" t="s">
        <v>215</v>
      </c>
    </row>
    <row r="15" spans="1:11" ht="30" x14ac:dyDescent="0.25">
      <c r="A15" s="137"/>
      <c r="B15" s="160"/>
      <c r="C15" s="3" t="s">
        <v>216</v>
      </c>
      <c r="D15" s="8" t="s">
        <v>217</v>
      </c>
      <c r="E15" s="5">
        <v>1</v>
      </c>
      <c r="F15" s="5">
        <v>3</v>
      </c>
      <c r="G15" s="5">
        <v>3</v>
      </c>
      <c r="H15" s="6">
        <f>F15*E15*G15</f>
        <v>9</v>
      </c>
      <c r="I15" s="45"/>
      <c r="J15" s="15"/>
      <c r="K15" s="10"/>
    </row>
    <row r="16" spans="1:11" ht="30" x14ac:dyDescent="0.25">
      <c r="A16" s="137"/>
      <c r="B16" s="159" t="s">
        <v>218</v>
      </c>
      <c r="C16" s="3" t="s">
        <v>219</v>
      </c>
      <c r="D16" s="5" t="s">
        <v>220</v>
      </c>
      <c r="E16" s="5">
        <v>1</v>
      </c>
      <c r="F16" s="5">
        <v>1</v>
      </c>
      <c r="G16" s="5">
        <v>3</v>
      </c>
      <c r="H16" s="6">
        <f t="shared" ref="H16:H19" si="1">F16*E16*G16</f>
        <v>3</v>
      </c>
      <c r="I16" s="5"/>
      <c r="J16" s="5"/>
      <c r="K16" s="11"/>
    </row>
    <row r="17" spans="1:11" ht="30" x14ac:dyDescent="0.25">
      <c r="A17" s="137"/>
      <c r="B17" s="160"/>
      <c r="C17" s="3" t="s">
        <v>221</v>
      </c>
      <c r="D17" s="5" t="s">
        <v>222</v>
      </c>
      <c r="E17" s="5">
        <v>2</v>
      </c>
      <c r="F17" s="5">
        <v>1</v>
      </c>
      <c r="G17" s="5">
        <v>3</v>
      </c>
      <c r="H17" s="6">
        <f t="shared" si="1"/>
        <v>6</v>
      </c>
      <c r="I17" s="5"/>
      <c r="J17" s="5"/>
      <c r="K17" s="11"/>
    </row>
    <row r="18" spans="1:11" ht="45" x14ac:dyDescent="0.25">
      <c r="A18" s="137"/>
      <c r="B18" s="159" t="s">
        <v>223</v>
      </c>
      <c r="C18" s="156" t="s">
        <v>224</v>
      </c>
      <c r="D18" s="46" t="s">
        <v>225</v>
      </c>
      <c r="E18" s="47">
        <v>1</v>
      </c>
      <c r="F18" s="47">
        <v>2</v>
      </c>
      <c r="G18" s="47">
        <v>2</v>
      </c>
      <c r="H18" s="48">
        <f t="shared" si="1"/>
        <v>4</v>
      </c>
      <c r="I18" s="49"/>
      <c r="J18" s="49"/>
      <c r="K18" s="50"/>
    </row>
    <row r="19" spans="1:11" ht="30" x14ac:dyDescent="0.25">
      <c r="A19" s="137"/>
      <c r="B19" s="161"/>
      <c r="C19" s="156"/>
      <c r="D19" s="17" t="s">
        <v>226</v>
      </c>
      <c r="E19" s="5">
        <v>1</v>
      </c>
      <c r="F19" s="5">
        <v>5</v>
      </c>
      <c r="G19" s="5">
        <v>3</v>
      </c>
      <c r="H19" s="48">
        <f t="shared" si="1"/>
        <v>15</v>
      </c>
      <c r="I19" s="13"/>
      <c r="J19" s="13"/>
      <c r="K19" s="51"/>
    </row>
    <row r="20" spans="1:11" ht="45" x14ac:dyDescent="0.25">
      <c r="A20" s="137"/>
      <c r="B20" s="160"/>
      <c r="C20" s="156"/>
      <c r="D20" s="17" t="s">
        <v>227</v>
      </c>
      <c r="E20" s="5">
        <v>2</v>
      </c>
      <c r="F20" s="5">
        <v>4</v>
      </c>
      <c r="G20" s="5">
        <v>3</v>
      </c>
      <c r="H20" s="52">
        <f>F20*E20*G20</f>
        <v>24</v>
      </c>
      <c r="I20" s="23" t="s">
        <v>228</v>
      </c>
      <c r="J20" s="26" t="s">
        <v>229</v>
      </c>
      <c r="K20" s="26" t="s">
        <v>230</v>
      </c>
    </row>
    <row r="21" spans="1:11" ht="45" x14ac:dyDescent="0.25">
      <c r="A21" s="137"/>
      <c r="B21" s="159" t="s">
        <v>231</v>
      </c>
      <c r="C21" s="23" t="s">
        <v>232</v>
      </c>
      <c r="D21" s="17" t="s">
        <v>239</v>
      </c>
      <c r="E21" s="5">
        <v>2</v>
      </c>
      <c r="F21" s="5">
        <v>3</v>
      </c>
      <c r="G21" s="5">
        <v>3</v>
      </c>
      <c r="H21" s="53">
        <v>18</v>
      </c>
      <c r="I21" s="13" t="s">
        <v>240</v>
      </c>
      <c r="J21" s="17" t="s">
        <v>233</v>
      </c>
      <c r="K21" s="27" t="s">
        <v>234</v>
      </c>
    </row>
    <row r="22" spans="1:11" ht="30.75" thickBot="1" x14ac:dyDescent="0.3">
      <c r="A22" s="138"/>
      <c r="B22" s="160"/>
      <c r="C22" s="13" t="s">
        <v>235</v>
      </c>
      <c r="D22" s="13" t="s">
        <v>236</v>
      </c>
      <c r="E22" s="17">
        <v>2</v>
      </c>
      <c r="F22" s="17">
        <v>3</v>
      </c>
      <c r="G22" s="17">
        <v>3</v>
      </c>
      <c r="H22" s="54">
        <f>SUM(E21:G22)</f>
        <v>16</v>
      </c>
      <c r="I22" s="13" t="s">
        <v>237</v>
      </c>
      <c r="J22" s="17" t="s">
        <v>233</v>
      </c>
      <c r="K22" s="17" t="s">
        <v>238</v>
      </c>
    </row>
    <row r="23" spans="1:11" ht="45" x14ac:dyDescent="0.25">
      <c r="A23" s="136" t="s">
        <v>259</v>
      </c>
      <c r="B23" s="3" t="s">
        <v>242</v>
      </c>
      <c r="C23" s="13" t="s">
        <v>243</v>
      </c>
      <c r="D23" s="8" t="s">
        <v>244</v>
      </c>
      <c r="E23" s="5">
        <v>3</v>
      </c>
      <c r="F23" s="5">
        <v>3</v>
      </c>
      <c r="G23" s="5">
        <v>3</v>
      </c>
      <c r="H23" s="6">
        <f t="shared" ref="H23:H26" si="2">F23*E23*G23</f>
        <v>27</v>
      </c>
      <c r="I23" s="5" t="s">
        <v>245</v>
      </c>
      <c r="J23" s="5" t="s">
        <v>246</v>
      </c>
      <c r="K23" s="5" t="s">
        <v>247</v>
      </c>
    </row>
    <row r="24" spans="1:11" ht="75" x14ac:dyDescent="0.25">
      <c r="A24" s="137"/>
      <c r="B24" s="3" t="s">
        <v>248</v>
      </c>
      <c r="C24" s="13" t="s">
        <v>249</v>
      </c>
      <c r="D24" s="8" t="s">
        <v>250</v>
      </c>
      <c r="E24" s="5">
        <v>3</v>
      </c>
      <c r="F24" s="5">
        <v>4</v>
      </c>
      <c r="G24" s="5">
        <v>3</v>
      </c>
      <c r="H24" s="6">
        <f t="shared" si="2"/>
        <v>36</v>
      </c>
      <c r="I24" s="5" t="s">
        <v>251</v>
      </c>
      <c r="J24" s="5" t="s">
        <v>252</v>
      </c>
      <c r="K24" s="5" t="s">
        <v>253</v>
      </c>
    </row>
    <row r="25" spans="1:11" ht="30" x14ac:dyDescent="0.25">
      <c r="A25" s="137"/>
      <c r="B25" s="155" t="s">
        <v>254</v>
      </c>
      <c r="C25" s="156" t="s">
        <v>255</v>
      </c>
      <c r="D25" s="4" t="s">
        <v>244</v>
      </c>
      <c r="E25" s="5">
        <v>3</v>
      </c>
      <c r="F25" s="5">
        <v>3</v>
      </c>
      <c r="G25" s="5">
        <v>2</v>
      </c>
      <c r="H25" s="6">
        <f t="shared" si="2"/>
        <v>18</v>
      </c>
      <c r="I25" s="5" t="s">
        <v>245</v>
      </c>
      <c r="J25" s="5" t="s">
        <v>246</v>
      </c>
      <c r="K25" s="5" t="s">
        <v>247</v>
      </c>
    </row>
    <row r="26" spans="1:11" ht="30.75" thickBot="1" x14ac:dyDescent="0.3">
      <c r="A26" s="138"/>
      <c r="B26" s="155"/>
      <c r="C26" s="156"/>
      <c r="D26" s="8" t="s">
        <v>256</v>
      </c>
      <c r="E26" s="5">
        <v>3</v>
      </c>
      <c r="F26" s="5">
        <v>3</v>
      </c>
      <c r="G26" s="5">
        <v>2</v>
      </c>
      <c r="H26" s="6">
        <f t="shared" si="2"/>
        <v>18</v>
      </c>
      <c r="I26" s="55" t="s">
        <v>257</v>
      </c>
      <c r="J26" s="5" t="s">
        <v>246</v>
      </c>
      <c r="K26" s="15" t="s">
        <v>258</v>
      </c>
    </row>
    <row r="27" spans="1:11" ht="45" x14ac:dyDescent="0.25">
      <c r="A27" s="136" t="s">
        <v>674</v>
      </c>
      <c r="B27" s="2" t="s">
        <v>656</v>
      </c>
      <c r="C27" s="3" t="s">
        <v>657</v>
      </c>
      <c r="D27" s="8" t="s">
        <v>658</v>
      </c>
      <c r="E27" s="5">
        <v>2</v>
      </c>
      <c r="F27" s="5">
        <v>4</v>
      </c>
      <c r="G27" s="5">
        <v>2</v>
      </c>
      <c r="H27" s="6">
        <f t="shared" ref="H27:H32" si="3">F27*E27*G27</f>
        <v>16</v>
      </c>
      <c r="I27" s="55" t="s">
        <v>659</v>
      </c>
      <c r="J27" s="5" t="s">
        <v>660</v>
      </c>
      <c r="K27" s="10" t="s">
        <v>661</v>
      </c>
    </row>
    <row r="28" spans="1:11" ht="30" x14ac:dyDescent="0.25">
      <c r="A28" s="137"/>
      <c r="B28" s="2" t="s">
        <v>662</v>
      </c>
      <c r="C28" s="3" t="s">
        <v>657</v>
      </c>
      <c r="D28" s="8" t="s">
        <v>663</v>
      </c>
      <c r="E28" s="5">
        <v>2</v>
      </c>
      <c r="F28" s="5">
        <v>5</v>
      </c>
      <c r="G28" s="5">
        <v>3</v>
      </c>
      <c r="H28" s="6">
        <f t="shared" si="3"/>
        <v>30</v>
      </c>
      <c r="I28" s="5" t="s">
        <v>664</v>
      </c>
      <c r="J28" s="5" t="s">
        <v>665</v>
      </c>
      <c r="K28" s="10" t="s">
        <v>661</v>
      </c>
    </row>
    <row r="29" spans="1:11" ht="45" x14ac:dyDescent="0.25">
      <c r="A29" s="137"/>
      <c r="B29" s="2" t="s">
        <v>666</v>
      </c>
      <c r="C29" s="3" t="s">
        <v>657</v>
      </c>
      <c r="D29" s="8" t="s">
        <v>667</v>
      </c>
      <c r="E29" s="5">
        <v>2</v>
      </c>
      <c r="F29" s="5">
        <v>4</v>
      </c>
      <c r="G29" s="5">
        <v>3</v>
      </c>
      <c r="H29" s="6">
        <f t="shared" si="3"/>
        <v>24</v>
      </c>
      <c r="I29" s="5" t="s">
        <v>668</v>
      </c>
      <c r="J29" s="5" t="s">
        <v>665</v>
      </c>
      <c r="K29" s="10" t="s">
        <v>669</v>
      </c>
    </row>
    <row r="30" spans="1:11" ht="30.75" thickBot="1" x14ac:dyDescent="0.3">
      <c r="A30" s="138"/>
      <c r="B30" s="2" t="s">
        <v>670</v>
      </c>
      <c r="C30" s="3" t="s">
        <v>671</v>
      </c>
      <c r="D30" s="8" t="s">
        <v>672</v>
      </c>
      <c r="E30" s="5">
        <v>2</v>
      </c>
      <c r="F30" s="5">
        <v>5</v>
      </c>
      <c r="G30" s="5">
        <v>2</v>
      </c>
      <c r="H30" s="6">
        <f t="shared" si="3"/>
        <v>20</v>
      </c>
      <c r="I30" s="5" t="s">
        <v>673</v>
      </c>
      <c r="J30" s="5" t="s">
        <v>660</v>
      </c>
      <c r="K30" s="10" t="s">
        <v>669</v>
      </c>
    </row>
    <row r="31" spans="1:11" ht="30" x14ac:dyDescent="0.25">
      <c r="A31" s="134" t="s">
        <v>730</v>
      </c>
      <c r="B31" s="132" t="s">
        <v>698</v>
      </c>
      <c r="C31" s="157" t="s">
        <v>699</v>
      </c>
      <c r="D31" s="124" t="s">
        <v>700</v>
      </c>
      <c r="E31" s="124">
        <v>2</v>
      </c>
      <c r="F31" s="124">
        <v>3</v>
      </c>
      <c r="G31" s="124">
        <v>3</v>
      </c>
      <c r="H31" s="6">
        <f t="shared" si="3"/>
        <v>18</v>
      </c>
      <c r="I31" s="145" t="s">
        <v>701</v>
      </c>
      <c r="J31" s="145" t="s">
        <v>702</v>
      </c>
      <c r="K31" s="147" t="s">
        <v>703</v>
      </c>
    </row>
    <row r="32" spans="1:11" ht="18.75" x14ac:dyDescent="0.25">
      <c r="A32" s="135"/>
      <c r="B32" s="133"/>
      <c r="C32" s="158"/>
      <c r="D32" s="124" t="s">
        <v>704</v>
      </c>
      <c r="E32" s="124">
        <v>2</v>
      </c>
      <c r="F32" s="124">
        <v>3</v>
      </c>
      <c r="G32" s="124">
        <v>3</v>
      </c>
      <c r="H32" s="6">
        <f t="shared" si="3"/>
        <v>18</v>
      </c>
      <c r="I32" s="146"/>
      <c r="J32" s="146"/>
      <c r="K32" s="148"/>
    </row>
    <row r="33" spans="1:11" ht="18.75" x14ac:dyDescent="0.25">
      <c r="A33" s="135"/>
      <c r="B33" s="149" t="s">
        <v>705</v>
      </c>
      <c r="C33" s="143" t="s">
        <v>706</v>
      </c>
      <c r="D33" s="8" t="s">
        <v>707</v>
      </c>
      <c r="E33" s="5">
        <v>1</v>
      </c>
      <c r="F33" s="5">
        <v>2</v>
      </c>
      <c r="G33" s="5">
        <v>3</v>
      </c>
      <c r="H33" s="6">
        <f t="shared" ref="H33:H41" si="4">F33*E33*G33</f>
        <v>6</v>
      </c>
      <c r="I33" s="139" t="s">
        <v>708</v>
      </c>
      <c r="J33" s="139" t="s">
        <v>702</v>
      </c>
      <c r="K33" s="141" t="s">
        <v>709</v>
      </c>
    </row>
    <row r="34" spans="1:11" ht="30" x14ac:dyDescent="0.25">
      <c r="A34" s="135"/>
      <c r="B34" s="150"/>
      <c r="C34" s="152"/>
      <c r="D34" s="8" t="s">
        <v>710</v>
      </c>
      <c r="E34" s="5">
        <v>1</v>
      </c>
      <c r="F34" s="5">
        <v>2</v>
      </c>
      <c r="G34" s="5">
        <v>3</v>
      </c>
      <c r="H34" s="6">
        <f t="shared" si="4"/>
        <v>6</v>
      </c>
      <c r="I34" s="153"/>
      <c r="J34" s="153"/>
      <c r="K34" s="154"/>
    </row>
    <row r="35" spans="1:11" ht="30" x14ac:dyDescent="0.25">
      <c r="A35" s="135"/>
      <c r="B35" s="150"/>
      <c r="C35" s="144"/>
      <c r="D35" s="8" t="s">
        <v>711</v>
      </c>
      <c r="E35" s="5">
        <v>3</v>
      </c>
      <c r="F35" s="5">
        <v>3</v>
      </c>
      <c r="G35" s="5">
        <v>3</v>
      </c>
      <c r="H35" s="6">
        <f t="shared" si="4"/>
        <v>27</v>
      </c>
      <c r="I35" s="140"/>
      <c r="J35" s="140"/>
      <c r="K35" s="142"/>
    </row>
    <row r="36" spans="1:11" ht="45" x14ac:dyDescent="0.25">
      <c r="A36" s="135"/>
      <c r="B36" s="150"/>
      <c r="C36" s="143" t="s">
        <v>712</v>
      </c>
      <c r="D36" s="8" t="s">
        <v>713</v>
      </c>
      <c r="E36" s="5">
        <v>2</v>
      </c>
      <c r="F36" s="5">
        <v>2</v>
      </c>
      <c r="G36" s="5">
        <v>3</v>
      </c>
      <c r="H36" s="6">
        <f t="shared" si="4"/>
        <v>12</v>
      </c>
      <c r="I36" s="139" t="s">
        <v>714</v>
      </c>
      <c r="J36" s="139" t="s">
        <v>702</v>
      </c>
      <c r="K36" s="141" t="s">
        <v>715</v>
      </c>
    </row>
    <row r="37" spans="1:11" ht="30" x14ac:dyDescent="0.25">
      <c r="A37" s="135"/>
      <c r="B37" s="150"/>
      <c r="C37" s="144"/>
      <c r="D37" s="8" t="s">
        <v>716</v>
      </c>
      <c r="E37" s="5">
        <v>3</v>
      </c>
      <c r="F37" s="5">
        <v>4</v>
      </c>
      <c r="G37" s="5">
        <v>3</v>
      </c>
      <c r="H37" s="6">
        <f t="shared" si="4"/>
        <v>36</v>
      </c>
      <c r="I37" s="140"/>
      <c r="J37" s="140"/>
      <c r="K37" s="142"/>
    </row>
    <row r="38" spans="1:11" ht="45" x14ac:dyDescent="0.25">
      <c r="A38" s="135"/>
      <c r="B38" s="150"/>
      <c r="C38" s="143" t="s">
        <v>717</v>
      </c>
      <c r="D38" s="8" t="s">
        <v>713</v>
      </c>
      <c r="E38" s="5">
        <v>2</v>
      </c>
      <c r="F38" s="5">
        <v>2</v>
      </c>
      <c r="G38" s="5">
        <v>3</v>
      </c>
      <c r="H38" s="6">
        <f t="shared" si="4"/>
        <v>12</v>
      </c>
      <c r="I38" s="139" t="s">
        <v>714</v>
      </c>
      <c r="J38" s="139" t="s">
        <v>702</v>
      </c>
      <c r="K38" s="141" t="s">
        <v>715</v>
      </c>
    </row>
    <row r="39" spans="1:11" ht="30" x14ac:dyDescent="0.25">
      <c r="A39" s="135"/>
      <c r="B39" s="151"/>
      <c r="C39" s="144"/>
      <c r="D39" s="8" t="s">
        <v>718</v>
      </c>
      <c r="E39" s="5">
        <v>3</v>
      </c>
      <c r="F39" s="5">
        <v>4</v>
      </c>
      <c r="G39" s="5">
        <v>3</v>
      </c>
      <c r="H39" s="6">
        <f t="shared" si="4"/>
        <v>36</v>
      </c>
      <c r="I39" s="140"/>
      <c r="J39" s="140"/>
      <c r="K39" s="142"/>
    </row>
    <row r="40" spans="1:11" ht="45" x14ac:dyDescent="0.25">
      <c r="A40" s="135"/>
      <c r="B40" s="132" t="s">
        <v>719</v>
      </c>
      <c r="C40" s="125" t="s">
        <v>720</v>
      </c>
      <c r="D40" s="126" t="s">
        <v>721</v>
      </c>
      <c r="E40" s="124">
        <v>4</v>
      </c>
      <c r="F40" s="124">
        <v>4</v>
      </c>
      <c r="G40" s="124">
        <v>3</v>
      </c>
      <c r="H40" s="6">
        <f t="shared" si="4"/>
        <v>48</v>
      </c>
      <c r="I40" s="128" t="s">
        <v>722</v>
      </c>
      <c r="J40" s="124" t="s">
        <v>723</v>
      </c>
      <c r="K40" s="129" t="s">
        <v>724</v>
      </c>
    </row>
    <row r="41" spans="1:11" ht="60.75" thickBot="1" x14ac:dyDescent="0.3">
      <c r="A41" s="135"/>
      <c r="B41" s="133"/>
      <c r="C41" s="125" t="s">
        <v>725</v>
      </c>
      <c r="D41" s="127" t="s">
        <v>726</v>
      </c>
      <c r="E41" s="124">
        <v>3</v>
      </c>
      <c r="F41" s="124">
        <v>3</v>
      </c>
      <c r="G41" s="124">
        <v>4</v>
      </c>
      <c r="H41" s="6">
        <f t="shared" si="4"/>
        <v>36</v>
      </c>
      <c r="I41" s="124" t="s">
        <v>727</v>
      </c>
      <c r="J41" s="124" t="s">
        <v>728</v>
      </c>
      <c r="K41" s="130" t="s">
        <v>729</v>
      </c>
    </row>
    <row r="42" spans="1:11" ht="75" x14ac:dyDescent="0.25">
      <c r="A42" s="136" t="s">
        <v>753</v>
      </c>
      <c r="B42" s="2" t="s">
        <v>731</v>
      </c>
      <c r="C42" s="3" t="s">
        <v>732</v>
      </c>
      <c r="D42" s="8" t="s">
        <v>733</v>
      </c>
      <c r="E42" s="5">
        <v>4</v>
      </c>
      <c r="F42" s="5">
        <v>4</v>
      </c>
      <c r="G42" s="5">
        <v>2</v>
      </c>
      <c r="H42" s="6">
        <f>F42*E42*G42</f>
        <v>32</v>
      </c>
      <c r="I42" s="5" t="s">
        <v>734</v>
      </c>
      <c r="J42" s="5" t="s">
        <v>735</v>
      </c>
      <c r="K42" s="11" t="s">
        <v>736</v>
      </c>
    </row>
    <row r="43" spans="1:11" ht="75" x14ac:dyDescent="0.25">
      <c r="A43" s="137"/>
      <c r="B43" s="2" t="s">
        <v>737</v>
      </c>
      <c r="C43" s="3" t="s">
        <v>738</v>
      </c>
      <c r="D43" s="8" t="s">
        <v>739</v>
      </c>
      <c r="E43" s="5">
        <v>3</v>
      </c>
      <c r="F43" s="5">
        <v>4</v>
      </c>
      <c r="G43" s="5">
        <v>2</v>
      </c>
      <c r="H43" s="6">
        <f t="shared" ref="H43:H45" si="5">F43*E43*G43</f>
        <v>24</v>
      </c>
      <c r="I43" s="15" t="s">
        <v>740</v>
      </c>
      <c r="J43" s="5" t="s">
        <v>735</v>
      </c>
      <c r="K43" s="10" t="s">
        <v>741</v>
      </c>
    </row>
    <row r="44" spans="1:11" ht="45" x14ac:dyDescent="0.25">
      <c r="A44" s="137"/>
      <c r="B44" s="2" t="s">
        <v>742</v>
      </c>
      <c r="C44" s="3" t="s">
        <v>743</v>
      </c>
      <c r="D44" s="8" t="s">
        <v>744</v>
      </c>
      <c r="E44" s="5">
        <v>5</v>
      </c>
      <c r="F44" s="5">
        <v>3</v>
      </c>
      <c r="G44" s="5">
        <v>2</v>
      </c>
      <c r="H44" s="6">
        <f t="shared" si="5"/>
        <v>30</v>
      </c>
      <c r="I44" s="15" t="s">
        <v>745</v>
      </c>
      <c r="J44" s="5" t="s">
        <v>746</v>
      </c>
      <c r="K44" s="10" t="s">
        <v>747</v>
      </c>
    </row>
    <row r="45" spans="1:11" ht="75.75" thickBot="1" x14ac:dyDescent="0.3">
      <c r="A45" s="138"/>
      <c r="B45" s="2" t="s">
        <v>748</v>
      </c>
      <c r="C45" s="3" t="s">
        <v>749</v>
      </c>
      <c r="D45" s="8" t="s">
        <v>750</v>
      </c>
      <c r="E45" s="5">
        <v>3</v>
      </c>
      <c r="F45" s="5">
        <v>4</v>
      </c>
      <c r="G45" s="5">
        <v>2</v>
      </c>
      <c r="H45" s="6">
        <f t="shared" si="5"/>
        <v>24</v>
      </c>
      <c r="I45" s="5" t="s">
        <v>751</v>
      </c>
      <c r="J45" s="5" t="s">
        <v>735</v>
      </c>
      <c r="K45" s="10" t="s">
        <v>752</v>
      </c>
    </row>
  </sheetData>
  <mergeCells count="42">
    <mergeCell ref="E1:H1"/>
    <mergeCell ref="I1:I2"/>
    <mergeCell ref="J1:J2"/>
    <mergeCell ref="K1:K2"/>
    <mergeCell ref="A3:A13"/>
    <mergeCell ref="B8:B9"/>
    <mergeCell ref="C8:C9"/>
    <mergeCell ref="A1:A2"/>
    <mergeCell ref="B1:B2"/>
    <mergeCell ref="C1:C2"/>
    <mergeCell ref="D1:D2"/>
    <mergeCell ref="A23:A26"/>
    <mergeCell ref="A27:A30"/>
    <mergeCell ref="B31:B32"/>
    <mergeCell ref="C31:C32"/>
    <mergeCell ref="B14:B15"/>
    <mergeCell ref="B16:B17"/>
    <mergeCell ref="B18:B20"/>
    <mergeCell ref="C18:C20"/>
    <mergeCell ref="B21:B22"/>
    <mergeCell ref="A14:A22"/>
    <mergeCell ref="K33:K35"/>
    <mergeCell ref="C36:C37"/>
    <mergeCell ref="I36:I37"/>
    <mergeCell ref="B25:B26"/>
    <mergeCell ref="C25:C26"/>
    <mergeCell ref="B40:B41"/>
    <mergeCell ref="A31:A41"/>
    <mergeCell ref="A42:A45"/>
    <mergeCell ref="J36:J37"/>
    <mergeCell ref="K36:K37"/>
    <mergeCell ref="C38:C39"/>
    <mergeCell ref="I38:I39"/>
    <mergeCell ref="J38:J39"/>
    <mergeCell ref="K38:K39"/>
    <mergeCell ref="I31:I32"/>
    <mergeCell ref="J31:J32"/>
    <mergeCell ref="K31:K32"/>
    <mergeCell ref="B33:B39"/>
    <mergeCell ref="C33:C35"/>
    <mergeCell ref="I33:I35"/>
    <mergeCell ref="J33:J35"/>
  </mergeCells>
  <conditionalFormatting sqref="H3:H13">
    <cfRule type="cellIs" dxfId="110" priority="28" operator="between">
      <formula>41</formula>
      <formula>75</formula>
    </cfRule>
    <cfRule type="cellIs" dxfId="109" priority="29" operator="between">
      <formula>16</formula>
      <formula>41</formula>
    </cfRule>
    <cfRule type="cellIs" dxfId="108" priority="30" operator="between">
      <formula>0</formula>
      <formula>15</formula>
    </cfRule>
  </conditionalFormatting>
  <conditionalFormatting sqref="H14:H15">
    <cfRule type="cellIs" dxfId="107" priority="25" operator="between">
      <formula>41</formula>
      <formula>75</formula>
    </cfRule>
    <cfRule type="cellIs" dxfId="106" priority="26" operator="between">
      <formula>16</formula>
      <formula>41</formula>
    </cfRule>
    <cfRule type="cellIs" dxfId="105" priority="27" operator="between">
      <formula>0</formula>
      <formula>15</formula>
    </cfRule>
  </conditionalFormatting>
  <conditionalFormatting sqref="H16:H17">
    <cfRule type="cellIs" dxfId="104" priority="22" operator="between">
      <formula>41</formula>
      <formula>75</formula>
    </cfRule>
    <cfRule type="cellIs" dxfId="103" priority="23" operator="between">
      <formula>16</formula>
      <formula>41</formula>
    </cfRule>
    <cfRule type="cellIs" dxfId="102" priority="24" operator="between">
      <formula>0</formula>
      <formula>15</formula>
    </cfRule>
  </conditionalFormatting>
  <conditionalFormatting sqref="H18 H20">
    <cfRule type="cellIs" dxfId="101" priority="19" operator="between">
      <formula>41</formula>
      <formula>75</formula>
    </cfRule>
    <cfRule type="cellIs" dxfId="100" priority="20" operator="between">
      <formula>16</formula>
      <formula>41</formula>
    </cfRule>
    <cfRule type="cellIs" dxfId="99" priority="21" operator="between">
      <formula>0</formula>
      <formula>15</formula>
    </cfRule>
  </conditionalFormatting>
  <conditionalFormatting sqref="H19">
    <cfRule type="cellIs" dxfId="98" priority="16" operator="between">
      <formula>41</formula>
      <formula>75</formula>
    </cfRule>
    <cfRule type="cellIs" dxfId="97" priority="17" operator="between">
      <formula>16</formula>
      <formula>41</formula>
    </cfRule>
    <cfRule type="cellIs" dxfId="96" priority="18" operator="between">
      <formula>0</formula>
      <formula>15</formula>
    </cfRule>
  </conditionalFormatting>
  <conditionalFormatting sqref="H21">
    <cfRule type="cellIs" dxfId="95" priority="13" operator="between">
      <formula>41</formula>
      <formula>75</formula>
    </cfRule>
    <cfRule type="cellIs" dxfId="94" priority="14" operator="between">
      <formula>16</formula>
      <formula>41</formula>
    </cfRule>
    <cfRule type="cellIs" dxfId="93" priority="15" operator="between">
      <formula>0</formula>
      <formula>15</formula>
    </cfRule>
  </conditionalFormatting>
  <conditionalFormatting sqref="H23:H26">
    <cfRule type="cellIs" dxfId="92" priority="10" operator="between">
      <formula>41</formula>
      <formula>75</formula>
    </cfRule>
    <cfRule type="cellIs" dxfId="91" priority="11" operator="between">
      <formula>16</formula>
      <formula>41</formula>
    </cfRule>
    <cfRule type="cellIs" dxfId="90" priority="12" operator="between">
      <formula>0</formula>
      <formula>15</formula>
    </cfRule>
  </conditionalFormatting>
  <conditionalFormatting sqref="H27:H30">
    <cfRule type="cellIs" dxfId="89" priority="7" operator="between">
      <formula>41</formula>
      <formula>75</formula>
    </cfRule>
    <cfRule type="cellIs" dxfId="88" priority="8" operator="between">
      <formula>16</formula>
      <formula>41</formula>
    </cfRule>
    <cfRule type="cellIs" dxfId="87" priority="9" operator="between">
      <formula>0</formula>
      <formula>15</formula>
    </cfRule>
  </conditionalFormatting>
  <conditionalFormatting sqref="H31:H41">
    <cfRule type="cellIs" dxfId="86" priority="4" operator="between">
      <formula>41</formula>
      <formula>75</formula>
    </cfRule>
    <cfRule type="cellIs" dxfId="85" priority="5" operator="between">
      <formula>16</formula>
      <formula>41</formula>
    </cfRule>
    <cfRule type="cellIs" dxfId="84" priority="6" operator="between">
      <formula>0</formula>
      <formula>15</formula>
    </cfRule>
  </conditionalFormatting>
  <conditionalFormatting sqref="H42:H45">
    <cfRule type="cellIs" dxfId="83" priority="1" operator="between">
      <formula>41</formula>
      <formula>75</formula>
    </cfRule>
    <cfRule type="cellIs" dxfId="82" priority="2" operator="between">
      <formula>16</formula>
      <formula>41</formula>
    </cfRule>
    <cfRule type="cellIs" dxfId="81" priority="3" operator="between">
      <formula>0</formula>
      <formula>15</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workbookViewId="0">
      <pane xSplit="1" ySplit="2" topLeftCell="B3" activePane="bottomRight" state="frozen"/>
      <selection pane="topRight" activeCell="B1" sqref="B1"/>
      <selection pane="bottomLeft" activeCell="A3" sqref="A3"/>
      <selection pane="bottomRight" activeCell="B3" sqref="B3:B5"/>
    </sheetView>
  </sheetViews>
  <sheetFormatPr baseColWidth="10" defaultRowHeight="15" x14ac:dyDescent="0.25"/>
  <cols>
    <col min="1" max="1" width="26.5703125" customWidth="1"/>
    <col min="2" max="4" width="31.7109375" customWidth="1"/>
    <col min="5" max="5" width="12.140625" customWidth="1"/>
    <col min="9" max="11" width="26.5703125" customWidth="1"/>
  </cols>
  <sheetData>
    <row r="1" spans="1:11" x14ac:dyDescent="0.25">
      <c r="A1" s="170" t="s">
        <v>43</v>
      </c>
      <c r="B1" s="170" t="s">
        <v>0</v>
      </c>
      <c r="C1" s="172" t="s">
        <v>1</v>
      </c>
      <c r="D1" s="162" t="s">
        <v>2</v>
      </c>
      <c r="E1" s="162" t="s">
        <v>3</v>
      </c>
      <c r="F1" s="162"/>
      <c r="G1" s="162"/>
      <c r="H1" s="162"/>
      <c r="I1" s="162" t="s">
        <v>4</v>
      </c>
      <c r="J1" s="162" t="s">
        <v>5</v>
      </c>
      <c r="K1" s="164" t="s">
        <v>6</v>
      </c>
    </row>
    <row r="2" spans="1:11" ht="45.75" thickBot="1" x14ac:dyDescent="0.3">
      <c r="A2" s="171"/>
      <c r="B2" s="171"/>
      <c r="C2" s="173"/>
      <c r="D2" s="163"/>
      <c r="E2" s="1" t="s">
        <v>7</v>
      </c>
      <c r="F2" s="1" t="s">
        <v>8</v>
      </c>
      <c r="G2" s="1" t="s">
        <v>9</v>
      </c>
      <c r="H2" s="1" t="s">
        <v>10</v>
      </c>
      <c r="I2" s="163"/>
      <c r="J2" s="163"/>
      <c r="K2" s="165"/>
    </row>
    <row r="3" spans="1:11" ht="26.25" thickBot="1" x14ac:dyDescent="0.3">
      <c r="A3" s="193" t="s">
        <v>303</v>
      </c>
      <c r="B3" s="179" t="s">
        <v>260</v>
      </c>
      <c r="C3" s="176" t="s">
        <v>261</v>
      </c>
      <c r="D3" s="56" t="s">
        <v>262</v>
      </c>
      <c r="E3" s="56">
        <v>1</v>
      </c>
      <c r="F3" s="56">
        <v>3</v>
      </c>
      <c r="G3" s="56">
        <v>3</v>
      </c>
      <c r="H3" s="57">
        <f>F3*E3*G3</f>
        <v>9</v>
      </c>
      <c r="I3" s="56" t="s">
        <v>48</v>
      </c>
      <c r="J3" s="56" t="s">
        <v>48</v>
      </c>
      <c r="K3" s="56" t="s">
        <v>48</v>
      </c>
    </row>
    <row r="4" spans="1:11" ht="51" x14ac:dyDescent="0.25">
      <c r="A4" s="194"/>
      <c r="B4" s="180"/>
      <c r="C4" s="177"/>
      <c r="D4" s="58" t="s">
        <v>263</v>
      </c>
      <c r="E4" s="58">
        <v>2</v>
      </c>
      <c r="F4" s="58">
        <v>4</v>
      </c>
      <c r="G4" s="58">
        <v>3</v>
      </c>
      <c r="H4" s="57">
        <f>F4*E4*G4</f>
        <v>24</v>
      </c>
      <c r="I4" s="58" t="s">
        <v>264</v>
      </c>
      <c r="J4" s="56" t="s">
        <v>265</v>
      </c>
      <c r="K4" s="59" t="s">
        <v>266</v>
      </c>
    </row>
    <row r="5" spans="1:11" ht="102.75" thickBot="1" x14ac:dyDescent="0.3">
      <c r="A5" s="194"/>
      <c r="B5" s="181"/>
      <c r="C5" s="178"/>
      <c r="D5" s="60" t="s">
        <v>267</v>
      </c>
      <c r="E5" s="60">
        <v>2</v>
      </c>
      <c r="F5" s="60">
        <v>5</v>
      </c>
      <c r="G5" s="60">
        <v>3</v>
      </c>
      <c r="H5" s="61">
        <f t="shared" ref="H5:H16" si="0">F5*E5*G5</f>
        <v>30</v>
      </c>
      <c r="I5" s="60" t="s">
        <v>268</v>
      </c>
      <c r="J5" s="60" t="s">
        <v>269</v>
      </c>
      <c r="K5" s="62" t="s">
        <v>48</v>
      </c>
    </row>
    <row r="6" spans="1:11" ht="40.5" customHeight="1" x14ac:dyDescent="0.25">
      <c r="A6" s="194"/>
      <c r="B6" s="179"/>
      <c r="C6" s="176" t="s">
        <v>272</v>
      </c>
      <c r="D6" s="209" t="s">
        <v>262</v>
      </c>
      <c r="E6" s="209">
        <v>3</v>
      </c>
      <c r="F6" s="209">
        <v>5</v>
      </c>
      <c r="G6" s="209">
        <v>3</v>
      </c>
      <c r="H6" s="221">
        <f t="shared" si="0"/>
        <v>45</v>
      </c>
      <c r="I6" s="209" t="s">
        <v>270</v>
      </c>
      <c r="J6" s="209" t="s">
        <v>265</v>
      </c>
      <c r="K6" s="212" t="s">
        <v>271</v>
      </c>
    </row>
    <row r="7" spans="1:11" x14ac:dyDescent="0.25">
      <c r="A7" s="194"/>
      <c r="B7" s="180"/>
      <c r="C7" s="177"/>
      <c r="D7" s="210"/>
      <c r="E7" s="210"/>
      <c r="F7" s="210"/>
      <c r="G7" s="210"/>
      <c r="H7" s="222"/>
      <c r="I7" s="210"/>
      <c r="J7" s="210"/>
      <c r="K7" s="213"/>
    </row>
    <row r="8" spans="1:11" x14ac:dyDescent="0.25">
      <c r="A8" s="194"/>
      <c r="B8" s="180"/>
      <c r="C8" s="177"/>
      <c r="D8" s="210"/>
      <c r="E8" s="210"/>
      <c r="F8" s="210"/>
      <c r="G8" s="210"/>
      <c r="H8" s="222"/>
      <c r="I8" s="210"/>
      <c r="J8" s="210"/>
      <c r="K8" s="213"/>
    </row>
    <row r="9" spans="1:11" ht="15.75" thickBot="1" x14ac:dyDescent="0.3">
      <c r="A9" s="194"/>
      <c r="B9" s="180"/>
      <c r="C9" s="177"/>
      <c r="D9" s="211"/>
      <c r="E9" s="211"/>
      <c r="F9" s="211"/>
      <c r="G9" s="211"/>
      <c r="H9" s="223"/>
      <c r="I9" s="211"/>
      <c r="J9" s="211"/>
      <c r="K9" s="214"/>
    </row>
    <row r="10" spans="1:11" ht="38.25" x14ac:dyDescent="0.25">
      <c r="A10" s="194"/>
      <c r="B10" s="180"/>
      <c r="C10" s="177"/>
      <c r="D10" s="63" t="s">
        <v>273</v>
      </c>
      <c r="E10" s="63">
        <v>3</v>
      </c>
      <c r="F10" s="63">
        <v>5</v>
      </c>
      <c r="G10" s="63">
        <v>3</v>
      </c>
      <c r="H10" s="64">
        <f>F10*E10*G10</f>
        <v>45</v>
      </c>
      <c r="I10" s="63" t="s">
        <v>274</v>
      </c>
      <c r="J10" s="63" t="s">
        <v>265</v>
      </c>
      <c r="K10" s="65" t="s">
        <v>275</v>
      </c>
    </row>
    <row r="11" spans="1:11" ht="39" thickBot="1" x14ac:dyDescent="0.3">
      <c r="A11" s="194"/>
      <c r="B11" s="181"/>
      <c r="C11" s="178"/>
      <c r="D11" s="58" t="s">
        <v>276</v>
      </c>
      <c r="E11" s="58">
        <v>2</v>
      </c>
      <c r="F11" s="58">
        <v>5</v>
      </c>
      <c r="G11" s="58">
        <v>3</v>
      </c>
      <c r="H11" s="66">
        <f>F11*E11*G11</f>
        <v>30</v>
      </c>
      <c r="I11" s="58" t="s">
        <v>277</v>
      </c>
      <c r="J11" s="58" t="s">
        <v>278</v>
      </c>
      <c r="K11" s="59" t="s">
        <v>279</v>
      </c>
    </row>
    <row r="12" spans="1:11" ht="25.5" x14ac:dyDescent="0.25">
      <c r="A12" s="194"/>
      <c r="B12" s="215" t="s">
        <v>280</v>
      </c>
      <c r="C12" s="218" t="s">
        <v>281</v>
      </c>
      <c r="D12" s="56" t="s">
        <v>282</v>
      </c>
      <c r="E12" s="56">
        <v>1</v>
      </c>
      <c r="F12" s="56">
        <v>5</v>
      </c>
      <c r="G12" s="56">
        <v>2</v>
      </c>
      <c r="H12" s="57">
        <f t="shared" si="0"/>
        <v>10</v>
      </c>
      <c r="I12" s="56" t="s">
        <v>48</v>
      </c>
      <c r="J12" s="56" t="s">
        <v>48</v>
      </c>
      <c r="K12" s="56" t="s">
        <v>48</v>
      </c>
    </row>
    <row r="13" spans="1:11" ht="63.75" x14ac:dyDescent="0.25">
      <c r="A13" s="194"/>
      <c r="B13" s="216"/>
      <c r="C13" s="219"/>
      <c r="D13" s="63" t="s">
        <v>283</v>
      </c>
      <c r="E13" s="63">
        <v>3</v>
      </c>
      <c r="F13" s="63">
        <v>4</v>
      </c>
      <c r="G13" s="63">
        <v>3</v>
      </c>
      <c r="H13" s="64">
        <f t="shared" si="0"/>
        <v>36</v>
      </c>
      <c r="I13" s="63" t="s">
        <v>284</v>
      </c>
      <c r="J13" s="63" t="s">
        <v>285</v>
      </c>
      <c r="K13" s="65" t="s">
        <v>286</v>
      </c>
    </row>
    <row r="14" spans="1:11" ht="38.25" x14ac:dyDescent="0.25">
      <c r="A14" s="194"/>
      <c r="B14" s="216"/>
      <c r="C14" s="219"/>
      <c r="D14" s="63" t="s">
        <v>287</v>
      </c>
      <c r="E14" s="63">
        <v>3</v>
      </c>
      <c r="F14" s="63">
        <v>4</v>
      </c>
      <c r="G14" s="63">
        <v>3</v>
      </c>
      <c r="H14" s="64">
        <f t="shared" si="0"/>
        <v>36</v>
      </c>
      <c r="I14" s="63" t="s">
        <v>288</v>
      </c>
      <c r="J14" s="63" t="s">
        <v>289</v>
      </c>
      <c r="K14" s="65" t="s">
        <v>290</v>
      </c>
    </row>
    <row r="15" spans="1:11" ht="51" x14ac:dyDescent="0.25">
      <c r="A15" s="194"/>
      <c r="B15" s="216"/>
      <c r="C15" s="219"/>
      <c r="D15" s="63" t="s">
        <v>291</v>
      </c>
      <c r="E15" s="63">
        <v>4</v>
      </c>
      <c r="F15" s="63">
        <v>5</v>
      </c>
      <c r="G15" s="63">
        <v>3</v>
      </c>
      <c r="H15" s="64">
        <f t="shared" si="0"/>
        <v>60</v>
      </c>
      <c r="I15" s="63" t="s">
        <v>292</v>
      </c>
      <c r="J15" s="63" t="s">
        <v>293</v>
      </c>
      <c r="K15" s="65" t="s">
        <v>294</v>
      </c>
    </row>
    <row r="16" spans="1:11" ht="39" thickBot="1" x14ac:dyDescent="0.3">
      <c r="A16" s="194"/>
      <c r="B16" s="217"/>
      <c r="C16" s="220"/>
      <c r="D16" s="60" t="s">
        <v>295</v>
      </c>
      <c r="E16" s="60">
        <v>3</v>
      </c>
      <c r="F16" s="60">
        <v>4</v>
      </c>
      <c r="G16" s="60">
        <v>3</v>
      </c>
      <c r="H16" s="61">
        <f t="shared" si="0"/>
        <v>36</v>
      </c>
      <c r="I16" s="60" t="s">
        <v>296</v>
      </c>
      <c r="J16" s="60" t="s">
        <v>297</v>
      </c>
      <c r="K16" s="62" t="s">
        <v>298</v>
      </c>
    </row>
    <row r="17" spans="1:11" ht="51.75" thickBot="1" x14ac:dyDescent="0.3">
      <c r="A17" s="194"/>
      <c r="B17" s="67"/>
      <c r="C17" s="67" t="s">
        <v>299</v>
      </c>
      <c r="D17" s="68" t="s">
        <v>300</v>
      </c>
      <c r="E17" s="63">
        <v>2</v>
      </c>
      <c r="F17" s="63">
        <v>5</v>
      </c>
      <c r="G17" s="63">
        <v>2</v>
      </c>
      <c r="H17" s="64">
        <f>F17*E17*G17</f>
        <v>20</v>
      </c>
      <c r="I17" s="63" t="s">
        <v>301</v>
      </c>
      <c r="J17" s="63" t="s">
        <v>293</v>
      </c>
      <c r="K17" s="69" t="s">
        <v>302</v>
      </c>
    </row>
    <row r="18" spans="1:11" ht="60" x14ac:dyDescent="0.25">
      <c r="A18" s="193" t="s">
        <v>371</v>
      </c>
      <c r="B18" s="202" t="s">
        <v>304</v>
      </c>
      <c r="C18" s="168" t="s">
        <v>305</v>
      </c>
      <c r="D18" s="4" t="s">
        <v>306</v>
      </c>
      <c r="E18" s="5">
        <v>3</v>
      </c>
      <c r="F18" s="5">
        <v>5</v>
      </c>
      <c r="G18" s="5">
        <v>3</v>
      </c>
      <c r="H18" s="6">
        <f t="shared" ref="H18:H44" si="1">F18*E18*G18</f>
        <v>45</v>
      </c>
      <c r="I18" s="4" t="s">
        <v>307</v>
      </c>
      <c r="J18" s="4" t="s">
        <v>308</v>
      </c>
      <c r="K18" s="10" t="s">
        <v>309</v>
      </c>
    </row>
    <row r="19" spans="1:11" ht="30" x14ac:dyDescent="0.25">
      <c r="A19" s="194"/>
      <c r="B19" s="204"/>
      <c r="C19" s="205"/>
      <c r="D19" s="4" t="s">
        <v>310</v>
      </c>
      <c r="E19" s="5">
        <v>1</v>
      </c>
      <c r="F19" s="5">
        <v>5</v>
      </c>
      <c r="G19" s="5">
        <v>3</v>
      </c>
      <c r="H19" s="6">
        <f t="shared" si="1"/>
        <v>15</v>
      </c>
      <c r="I19" s="4"/>
      <c r="J19" s="4"/>
      <c r="K19" s="10"/>
    </row>
    <row r="20" spans="1:11" ht="75" x14ac:dyDescent="0.25">
      <c r="A20" s="194"/>
      <c r="B20" s="204"/>
      <c r="C20" s="169"/>
      <c r="D20" s="4" t="s">
        <v>311</v>
      </c>
      <c r="E20" s="5">
        <v>2</v>
      </c>
      <c r="F20" s="5">
        <v>5</v>
      </c>
      <c r="G20" s="5">
        <v>3</v>
      </c>
      <c r="H20" s="6">
        <f t="shared" si="1"/>
        <v>30</v>
      </c>
      <c r="I20" s="15" t="s">
        <v>312</v>
      </c>
      <c r="J20" s="4" t="s">
        <v>308</v>
      </c>
      <c r="K20" s="10" t="s">
        <v>313</v>
      </c>
    </row>
    <row r="21" spans="1:11" ht="75" x14ac:dyDescent="0.25">
      <c r="A21" s="194"/>
      <c r="B21" s="204"/>
      <c r="C21" s="143" t="s">
        <v>314</v>
      </c>
      <c r="D21" s="70" t="s">
        <v>315</v>
      </c>
      <c r="E21" s="5">
        <v>2</v>
      </c>
      <c r="F21" s="5">
        <v>5</v>
      </c>
      <c r="G21" s="5">
        <v>3</v>
      </c>
      <c r="H21" s="6">
        <f t="shared" si="1"/>
        <v>30</v>
      </c>
      <c r="I21" s="15" t="s">
        <v>316</v>
      </c>
      <c r="J21" s="4" t="s">
        <v>308</v>
      </c>
      <c r="K21" s="10" t="s">
        <v>317</v>
      </c>
    </row>
    <row r="22" spans="1:11" ht="45" x14ac:dyDescent="0.25">
      <c r="A22" s="194"/>
      <c r="B22" s="203"/>
      <c r="C22" s="144"/>
      <c r="D22" s="4" t="s">
        <v>318</v>
      </c>
      <c r="E22" s="5">
        <v>2</v>
      </c>
      <c r="F22" s="5">
        <v>2</v>
      </c>
      <c r="G22" s="5">
        <v>3</v>
      </c>
      <c r="H22" s="6">
        <f t="shared" si="1"/>
        <v>12</v>
      </c>
      <c r="I22" s="5"/>
      <c r="J22" s="4"/>
      <c r="K22" s="10"/>
    </row>
    <row r="23" spans="1:11" ht="30" x14ac:dyDescent="0.25">
      <c r="A23" s="194"/>
      <c r="B23" s="206" t="s">
        <v>319</v>
      </c>
      <c r="C23" s="143" t="s">
        <v>320</v>
      </c>
      <c r="D23" s="4" t="s">
        <v>321</v>
      </c>
      <c r="E23" s="5">
        <v>1</v>
      </c>
      <c r="F23" s="5">
        <v>5</v>
      </c>
      <c r="G23" s="5">
        <v>3</v>
      </c>
      <c r="H23" s="6">
        <f t="shared" si="1"/>
        <v>15</v>
      </c>
      <c r="I23" s="5"/>
      <c r="J23" s="4"/>
      <c r="K23" s="10"/>
    </row>
    <row r="24" spans="1:11" ht="45" x14ac:dyDescent="0.25">
      <c r="A24" s="194"/>
      <c r="B24" s="207"/>
      <c r="C24" s="152"/>
      <c r="D24" s="4" t="s">
        <v>322</v>
      </c>
      <c r="E24" s="5">
        <v>1</v>
      </c>
      <c r="F24" s="5">
        <v>5</v>
      </c>
      <c r="G24" s="5">
        <v>3</v>
      </c>
      <c r="H24" s="6">
        <f t="shared" si="1"/>
        <v>15</v>
      </c>
      <c r="I24" s="71"/>
      <c r="J24" s="72"/>
      <c r="K24" s="73"/>
    </row>
    <row r="25" spans="1:11" ht="60" x14ac:dyDescent="0.25">
      <c r="A25" s="194"/>
      <c r="B25" s="208"/>
      <c r="C25" s="144"/>
      <c r="D25" s="4" t="s">
        <v>323</v>
      </c>
      <c r="E25" s="5">
        <v>1</v>
      </c>
      <c r="F25" s="5">
        <v>5</v>
      </c>
      <c r="G25" s="5">
        <v>3</v>
      </c>
      <c r="H25" s="6">
        <f t="shared" si="1"/>
        <v>15</v>
      </c>
      <c r="I25" s="5"/>
      <c r="J25" s="4"/>
      <c r="K25" s="10"/>
    </row>
    <row r="26" spans="1:11" ht="60" x14ac:dyDescent="0.25">
      <c r="A26" s="194"/>
      <c r="B26" s="202" t="s">
        <v>324</v>
      </c>
      <c r="C26" s="74"/>
      <c r="D26" s="4" t="s">
        <v>325</v>
      </c>
      <c r="E26" s="5">
        <v>2</v>
      </c>
      <c r="F26" s="5">
        <v>3</v>
      </c>
      <c r="G26" s="5">
        <v>3</v>
      </c>
      <c r="H26" s="6">
        <f t="shared" si="1"/>
        <v>18</v>
      </c>
      <c r="I26" s="5" t="s">
        <v>326</v>
      </c>
      <c r="J26" s="4" t="s">
        <v>308</v>
      </c>
      <c r="K26" s="10" t="s">
        <v>327</v>
      </c>
    </row>
    <row r="27" spans="1:11" ht="60" x14ac:dyDescent="0.25">
      <c r="A27" s="194"/>
      <c r="B27" s="204"/>
      <c r="C27" s="152" t="s">
        <v>328</v>
      </c>
      <c r="D27" s="4" t="s">
        <v>329</v>
      </c>
      <c r="E27" s="5">
        <v>3</v>
      </c>
      <c r="F27" s="5">
        <v>3</v>
      </c>
      <c r="G27" s="5">
        <v>2</v>
      </c>
      <c r="H27" s="6">
        <f t="shared" si="1"/>
        <v>18</v>
      </c>
      <c r="I27" s="71" t="s">
        <v>330</v>
      </c>
      <c r="J27" s="4" t="s">
        <v>308</v>
      </c>
      <c r="K27" s="73" t="s">
        <v>331</v>
      </c>
    </row>
    <row r="28" spans="1:11" ht="75" x14ac:dyDescent="0.25">
      <c r="A28" s="194"/>
      <c r="B28" s="203"/>
      <c r="C28" s="144"/>
      <c r="D28" s="4" t="s">
        <v>332</v>
      </c>
      <c r="E28" s="5">
        <v>2</v>
      </c>
      <c r="F28" s="5">
        <v>4</v>
      </c>
      <c r="G28" s="5">
        <v>2</v>
      </c>
      <c r="H28" s="6">
        <f t="shared" si="1"/>
        <v>16</v>
      </c>
      <c r="I28" s="15" t="s">
        <v>333</v>
      </c>
      <c r="J28" s="4" t="s">
        <v>308</v>
      </c>
      <c r="K28" s="10" t="s">
        <v>334</v>
      </c>
    </row>
    <row r="29" spans="1:11" ht="75" x14ac:dyDescent="0.25">
      <c r="A29" s="194"/>
      <c r="B29" s="202" t="s">
        <v>335</v>
      </c>
      <c r="C29" s="143" t="s">
        <v>336</v>
      </c>
      <c r="D29" s="4" t="s">
        <v>337</v>
      </c>
      <c r="E29" s="5">
        <v>3</v>
      </c>
      <c r="F29" s="5">
        <v>5</v>
      </c>
      <c r="G29" s="5">
        <v>3</v>
      </c>
      <c r="H29" s="6">
        <f t="shared" si="1"/>
        <v>45</v>
      </c>
      <c r="I29" s="5" t="s">
        <v>338</v>
      </c>
      <c r="J29" s="4" t="s">
        <v>308</v>
      </c>
      <c r="K29" s="11" t="s">
        <v>339</v>
      </c>
    </row>
    <row r="30" spans="1:11" ht="45" x14ac:dyDescent="0.25">
      <c r="A30" s="194"/>
      <c r="B30" s="203"/>
      <c r="C30" s="144"/>
      <c r="D30" s="4" t="s">
        <v>340</v>
      </c>
      <c r="E30" s="5">
        <v>1</v>
      </c>
      <c r="F30" s="5">
        <v>5</v>
      </c>
      <c r="G30" s="5">
        <v>3</v>
      </c>
      <c r="H30" s="6">
        <f t="shared" si="1"/>
        <v>15</v>
      </c>
      <c r="I30" s="5"/>
      <c r="J30" s="4"/>
      <c r="K30" s="11"/>
    </row>
    <row r="31" spans="1:11" ht="45" x14ac:dyDescent="0.25">
      <c r="A31" s="194"/>
      <c r="B31" s="143" t="s">
        <v>341</v>
      </c>
      <c r="C31" s="143" t="s">
        <v>342</v>
      </c>
      <c r="D31" s="4" t="s">
        <v>343</v>
      </c>
      <c r="E31" s="5">
        <v>1</v>
      </c>
      <c r="F31" s="5">
        <v>3</v>
      </c>
      <c r="G31" s="5">
        <v>3</v>
      </c>
      <c r="H31" s="6">
        <f t="shared" si="1"/>
        <v>9</v>
      </c>
      <c r="I31" s="75"/>
      <c r="J31" s="75"/>
      <c r="K31" s="76"/>
    </row>
    <row r="32" spans="1:11" ht="60" x14ac:dyDescent="0.25">
      <c r="A32" s="194"/>
      <c r="B32" s="144"/>
      <c r="C32" s="144"/>
      <c r="D32" s="4" t="s">
        <v>344</v>
      </c>
      <c r="E32" s="5">
        <v>1</v>
      </c>
      <c r="F32" s="5">
        <v>3</v>
      </c>
      <c r="G32" s="5">
        <v>3</v>
      </c>
      <c r="H32" s="6">
        <f t="shared" si="1"/>
        <v>9</v>
      </c>
      <c r="I32" s="77"/>
      <c r="J32" s="77"/>
      <c r="K32" s="78"/>
    </row>
    <row r="33" spans="1:11" ht="45.75" thickBot="1" x14ac:dyDescent="0.3">
      <c r="A33" s="194"/>
      <c r="B33" s="184" t="s">
        <v>345</v>
      </c>
      <c r="C33" s="143" t="s">
        <v>346</v>
      </c>
      <c r="D33" s="4" t="s">
        <v>347</v>
      </c>
      <c r="E33" s="5">
        <v>1</v>
      </c>
      <c r="F33" s="5">
        <v>5</v>
      </c>
      <c r="G33" s="5">
        <v>3</v>
      </c>
      <c r="H33" s="6">
        <f t="shared" si="1"/>
        <v>15</v>
      </c>
      <c r="I33" s="16"/>
      <c r="J33" s="16"/>
      <c r="K33" s="22"/>
    </row>
    <row r="34" spans="1:11" ht="75" x14ac:dyDescent="0.25">
      <c r="A34" s="194"/>
      <c r="B34" s="201"/>
      <c r="C34" s="144"/>
      <c r="D34" s="28" t="s">
        <v>348</v>
      </c>
      <c r="E34" s="5">
        <v>3</v>
      </c>
      <c r="F34" s="5">
        <v>5</v>
      </c>
      <c r="G34" s="5">
        <v>3</v>
      </c>
      <c r="H34" s="6">
        <f t="shared" si="1"/>
        <v>45</v>
      </c>
      <c r="I34" s="23" t="s">
        <v>349</v>
      </c>
      <c r="J34" s="4" t="s">
        <v>350</v>
      </c>
      <c r="K34" s="79" t="s">
        <v>351</v>
      </c>
    </row>
    <row r="35" spans="1:11" ht="45" x14ac:dyDescent="0.25">
      <c r="A35" s="194"/>
      <c r="B35" s="184" t="s">
        <v>352</v>
      </c>
      <c r="C35" s="143" t="s">
        <v>353</v>
      </c>
      <c r="D35" s="28" t="s">
        <v>347</v>
      </c>
      <c r="E35" s="5">
        <v>1</v>
      </c>
      <c r="F35" s="5">
        <v>5</v>
      </c>
      <c r="G35" s="5">
        <v>3</v>
      </c>
      <c r="H35" s="6">
        <f t="shared" si="1"/>
        <v>15</v>
      </c>
      <c r="I35" s="13"/>
      <c r="J35" s="17"/>
      <c r="K35" s="27"/>
    </row>
    <row r="36" spans="1:11" ht="60" x14ac:dyDescent="0.25">
      <c r="A36" s="194"/>
      <c r="B36" s="185"/>
      <c r="C36" s="152"/>
      <c r="D36" s="28" t="s">
        <v>354</v>
      </c>
      <c r="E36" s="5">
        <v>2</v>
      </c>
      <c r="F36" s="5">
        <v>5</v>
      </c>
      <c r="G36" s="5">
        <v>3</v>
      </c>
      <c r="H36" s="6">
        <f t="shared" si="1"/>
        <v>30</v>
      </c>
      <c r="I36" s="28" t="s">
        <v>355</v>
      </c>
      <c r="J36" s="4" t="s">
        <v>350</v>
      </c>
      <c r="K36" s="28" t="s">
        <v>351</v>
      </c>
    </row>
    <row r="37" spans="1:11" ht="60" x14ac:dyDescent="0.25">
      <c r="A37" s="194"/>
      <c r="B37" s="201"/>
      <c r="C37" s="144"/>
      <c r="D37" s="28" t="s">
        <v>356</v>
      </c>
      <c r="E37" s="5">
        <v>2</v>
      </c>
      <c r="F37" s="5">
        <v>5</v>
      </c>
      <c r="G37" s="5">
        <v>3</v>
      </c>
      <c r="H37" s="6">
        <f t="shared" si="1"/>
        <v>30</v>
      </c>
      <c r="I37" s="28" t="s">
        <v>357</v>
      </c>
      <c r="J37" s="4" t="s">
        <v>350</v>
      </c>
      <c r="K37" s="28" t="s">
        <v>351</v>
      </c>
    </row>
    <row r="38" spans="1:11" ht="105" x14ac:dyDescent="0.25">
      <c r="A38" s="194"/>
      <c r="B38" s="143" t="s">
        <v>358</v>
      </c>
      <c r="C38" s="143" t="s">
        <v>359</v>
      </c>
      <c r="D38" s="28" t="s">
        <v>360</v>
      </c>
      <c r="E38" s="27">
        <v>2</v>
      </c>
      <c r="F38" s="27">
        <v>5</v>
      </c>
      <c r="G38" s="27">
        <v>2</v>
      </c>
      <c r="H38" s="6">
        <f t="shared" si="1"/>
        <v>20</v>
      </c>
      <c r="I38" s="29" t="s">
        <v>361</v>
      </c>
      <c r="J38" s="4" t="s">
        <v>350</v>
      </c>
      <c r="K38" s="28" t="s">
        <v>351</v>
      </c>
    </row>
    <row r="39" spans="1:11" ht="75" x14ac:dyDescent="0.25">
      <c r="A39" s="194"/>
      <c r="B39" s="144"/>
      <c r="C39" s="144"/>
      <c r="D39" s="28" t="s">
        <v>362</v>
      </c>
      <c r="E39" s="27">
        <v>3</v>
      </c>
      <c r="F39" s="27">
        <v>5</v>
      </c>
      <c r="G39" s="27">
        <v>2</v>
      </c>
      <c r="H39" s="6">
        <f t="shared" si="1"/>
        <v>30</v>
      </c>
      <c r="I39" s="29" t="s">
        <v>363</v>
      </c>
      <c r="J39" s="4" t="s">
        <v>350</v>
      </c>
      <c r="K39" s="28" t="s">
        <v>364</v>
      </c>
    </row>
    <row r="40" spans="1:11" ht="45" x14ac:dyDescent="0.25">
      <c r="A40" s="194"/>
      <c r="B40" s="143" t="s">
        <v>365</v>
      </c>
      <c r="C40" s="143" t="s">
        <v>366</v>
      </c>
      <c r="D40" s="28" t="s">
        <v>347</v>
      </c>
      <c r="E40" s="27">
        <v>1</v>
      </c>
      <c r="F40" s="27">
        <v>5</v>
      </c>
      <c r="G40" s="27">
        <v>3</v>
      </c>
      <c r="H40" s="6">
        <f t="shared" si="1"/>
        <v>15</v>
      </c>
      <c r="I40" s="75"/>
      <c r="J40" s="75"/>
      <c r="K40" s="75"/>
    </row>
    <row r="41" spans="1:11" ht="120.75" thickBot="1" x14ac:dyDescent="0.3">
      <c r="A41" s="194"/>
      <c r="B41" s="144"/>
      <c r="C41" s="144"/>
      <c r="D41" s="28" t="s">
        <v>367</v>
      </c>
      <c r="E41" s="27">
        <v>2</v>
      </c>
      <c r="F41" s="27">
        <v>5</v>
      </c>
      <c r="G41" s="27">
        <v>3</v>
      </c>
      <c r="H41" s="6">
        <f t="shared" si="1"/>
        <v>30</v>
      </c>
      <c r="I41" s="80" t="s">
        <v>368</v>
      </c>
      <c r="J41" s="4" t="s">
        <v>369</v>
      </c>
      <c r="K41" s="13" t="s">
        <v>370</v>
      </c>
    </row>
    <row r="42" spans="1:11" ht="45" x14ac:dyDescent="0.25">
      <c r="A42" s="136" t="s">
        <v>384</v>
      </c>
      <c r="B42" s="2" t="s">
        <v>372</v>
      </c>
      <c r="C42" s="3" t="s">
        <v>373</v>
      </c>
      <c r="D42" s="8" t="s">
        <v>374</v>
      </c>
      <c r="E42" s="5">
        <v>2</v>
      </c>
      <c r="F42" s="5">
        <v>4</v>
      </c>
      <c r="G42" s="5">
        <v>3</v>
      </c>
      <c r="H42" s="6">
        <f t="shared" si="1"/>
        <v>24</v>
      </c>
      <c r="I42" s="15" t="s">
        <v>375</v>
      </c>
      <c r="J42" s="15" t="s">
        <v>376</v>
      </c>
      <c r="K42" s="10" t="s">
        <v>377</v>
      </c>
    </row>
    <row r="43" spans="1:11" ht="60" x14ac:dyDescent="0.25">
      <c r="A43" s="137"/>
      <c r="B43" s="2" t="s">
        <v>372</v>
      </c>
      <c r="C43" s="3" t="s">
        <v>378</v>
      </c>
      <c r="D43" s="8" t="s">
        <v>379</v>
      </c>
      <c r="E43" s="5">
        <v>3</v>
      </c>
      <c r="F43" s="5">
        <v>3</v>
      </c>
      <c r="G43" s="5">
        <v>2</v>
      </c>
      <c r="H43" s="6">
        <f t="shared" si="1"/>
        <v>18</v>
      </c>
      <c r="I43" s="15" t="s">
        <v>380</v>
      </c>
      <c r="J43" s="15" t="s">
        <v>376</v>
      </c>
      <c r="K43" s="10" t="s">
        <v>381</v>
      </c>
    </row>
    <row r="44" spans="1:11" ht="30.75" thickBot="1" x14ac:dyDescent="0.3">
      <c r="A44" s="138"/>
      <c r="B44" s="2" t="s">
        <v>205</v>
      </c>
      <c r="C44" s="3" t="s">
        <v>382</v>
      </c>
      <c r="D44" s="8" t="s">
        <v>383</v>
      </c>
      <c r="E44" s="5">
        <v>1</v>
      </c>
      <c r="F44" s="5">
        <v>3</v>
      </c>
      <c r="G44" s="5">
        <v>2</v>
      </c>
      <c r="H44" s="6">
        <f t="shared" si="1"/>
        <v>6</v>
      </c>
      <c r="I44" s="15"/>
      <c r="J44" s="15"/>
      <c r="K44" s="10"/>
    </row>
    <row r="45" spans="1:11" ht="150" x14ac:dyDescent="0.25">
      <c r="A45" s="193" t="s">
        <v>424</v>
      </c>
      <c r="B45" s="84" t="s">
        <v>385</v>
      </c>
      <c r="C45" s="81" t="s">
        <v>386</v>
      </c>
      <c r="D45" s="5" t="s">
        <v>387</v>
      </c>
      <c r="E45" s="5">
        <v>2</v>
      </c>
      <c r="F45" s="5">
        <v>5</v>
      </c>
      <c r="G45" s="5">
        <v>2</v>
      </c>
      <c r="H45" s="6">
        <f>F45*E45*G45</f>
        <v>20</v>
      </c>
      <c r="I45" s="5" t="s">
        <v>388</v>
      </c>
      <c r="J45" s="5" t="s">
        <v>389</v>
      </c>
      <c r="K45" s="11" t="s">
        <v>390</v>
      </c>
    </row>
    <row r="46" spans="1:11" ht="150" x14ac:dyDescent="0.25">
      <c r="A46" s="194"/>
      <c r="B46" s="132" t="s">
        <v>391</v>
      </c>
      <c r="C46" s="196" t="s">
        <v>392</v>
      </c>
      <c r="D46" s="82" t="s">
        <v>393</v>
      </c>
      <c r="E46" s="5">
        <v>2</v>
      </c>
      <c r="F46" s="5">
        <v>5</v>
      </c>
      <c r="G46" s="5">
        <v>3</v>
      </c>
      <c r="H46" s="6">
        <f t="shared" ref="H46:H67" si="2">F46*E46*G46</f>
        <v>30</v>
      </c>
      <c r="I46" s="4" t="s">
        <v>394</v>
      </c>
      <c r="J46" s="5" t="s">
        <v>395</v>
      </c>
      <c r="K46" s="10" t="s">
        <v>396</v>
      </c>
    </row>
    <row r="47" spans="1:11" ht="105" x14ac:dyDescent="0.25">
      <c r="A47" s="194"/>
      <c r="B47" s="195"/>
      <c r="C47" s="197"/>
      <c r="D47" s="71" t="s">
        <v>397</v>
      </c>
      <c r="E47" s="5">
        <v>2</v>
      </c>
      <c r="F47" s="5">
        <v>5</v>
      </c>
      <c r="G47" s="5">
        <v>3</v>
      </c>
      <c r="H47" s="6">
        <f t="shared" si="2"/>
        <v>30</v>
      </c>
      <c r="I47" s="4" t="s">
        <v>398</v>
      </c>
      <c r="J47" s="5" t="s">
        <v>399</v>
      </c>
      <c r="K47" s="10" t="s">
        <v>400</v>
      </c>
    </row>
    <row r="48" spans="1:11" ht="90" x14ac:dyDescent="0.25">
      <c r="A48" s="194"/>
      <c r="B48" s="195"/>
      <c r="C48" s="8" t="s">
        <v>401</v>
      </c>
      <c r="D48" s="5" t="s">
        <v>402</v>
      </c>
      <c r="E48" s="5">
        <v>2</v>
      </c>
      <c r="F48" s="5">
        <v>5</v>
      </c>
      <c r="G48" s="5">
        <v>1</v>
      </c>
      <c r="H48" s="6">
        <f t="shared" si="2"/>
        <v>10</v>
      </c>
      <c r="I48" s="5" t="s">
        <v>403</v>
      </c>
      <c r="J48" s="5" t="s">
        <v>395</v>
      </c>
      <c r="K48" s="10" t="s">
        <v>404</v>
      </c>
    </row>
    <row r="49" spans="1:11" ht="75" x14ac:dyDescent="0.25">
      <c r="A49" s="194"/>
      <c r="B49" s="195"/>
      <c r="C49" s="3" t="s">
        <v>405</v>
      </c>
      <c r="D49" s="71" t="s">
        <v>406</v>
      </c>
      <c r="E49" s="5">
        <v>4</v>
      </c>
      <c r="F49" s="5">
        <v>5</v>
      </c>
      <c r="G49" s="5">
        <v>3</v>
      </c>
      <c r="H49" s="6">
        <f t="shared" si="2"/>
        <v>60</v>
      </c>
      <c r="I49" s="5" t="s">
        <v>407</v>
      </c>
      <c r="J49" s="5" t="s">
        <v>408</v>
      </c>
      <c r="K49" s="10" t="s">
        <v>409</v>
      </c>
    </row>
    <row r="50" spans="1:11" ht="75" x14ac:dyDescent="0.25">
      <c r="A50" s="194"/>
      <c r="B50" s="133"/>
      <c r="C50" s="3" t="s">
        <v>410</v>
      </c>
      <c r="D50" s="5" t="s">
        <v>411</v>
      </c>
      <c r="E50" s="5">
        <v>2</v>
      </c>
      <c r="F50" s="5">
        <v>5</v>
      </c>
      <c r="G50" s="5">
        <v>1</v>
      </c>
      <c r="H50" s="6">
        <f t="shared" si="2"/>
        <v>10</v>
      </c>
      <c r="I50" s="5" t="s">
        <v>412</v>
      </c>
      <c r="J50" s="5" t="s">
        <v>395</v>
      </c>
      <c r="K50" s="11" t="s">
        <v>413</v>
      </c>
    </row>
    <row r="51" spans="1:11" ht="90" x14ac:dyDescent="0.25">
      <c r="A51" s="194"/>
      <c r="B51" s="84" t="s">
        <v>414</v>
      </c>
      <c r="C51" s="3" t="s">
        <v>415</v>
      </c>
      <c r="D51" s="5" t="s">
        <v>416</v>
      </c>
      <c r="E51" s="5">
        <v>2</v>
      </c>
      <c r="F51" s="5">
        <v>5</v>
      </c>
      <c r="G51" s="5">
        <v>3</v>
      </c>
      <c r="H51" s="6">
        <f t="shared" si="2"/>
        <v>30</v>
      </c>
      <c r="I51" s="5" t="s">
        <v>417</v>
      </c>
      <c r="J51" s="5" t="s">
        <v>395</v>
      </c>
      <c r="K51" s="11" t="s">
        <v>418</v>
      </c>
    </row>
    <row r="52" spans="1:11" ht="75.75" thickBot="1" x14ac:dyDescent="0.3">
      <c r="A52" s="194"/>
      <c r="B52" s="85" t="s">
        <v>419</v>
      </c>
      <c r="C52" s="83" t="s">
        <v>420</v>
      </c>
      <c r="D52" s="17" t="s">
        <v>421</v>
      </c>
      <c r="E52" s="5">
        <v>1</v>
      </c>
      <c r="F52" s="5">
        <v>3</v>
      </c>
      <c r="G52" s="5">
        <v>2</v>
      </c>
      <c r="H52" s="6">
        <f t="shared" si="2"/>
        <v>6</v>
      </c>
      <c r="I52" s="5" t="s">
        <v>422</v>
      </c>
      <c r="J52" s="27" t="s">
        <v>399</v>
      </c>
      <c r="K52" s="11" t="s">
        <v>423</v>
      </c>
    </row>
    <row r="53" spans="1:11" ht="75" x14ac:dyDescent="0.25">
      <c r="A53" s="136" t="s">
        <v>460</v>
      </c>
      <c r="B53" s="198" t="s">
        <v>425</v>
      </c>
      <c r="C53" s="157" t="s">
        <v>426</v>
      </c>
      <c r="D53" s="5" t="s">
        <v>427</v>
      </c>
      <c r="E53" s="5">
        <v>1</v>
      </c>
      <c r="F53" s="5">
        <v>3</v>
      </c>
      <c r="G53" s="5">
        <v>2</v>
      </c>
      <c r="H53" s="6">
        <f t="shared" si="2"/>
        <v>6</v>
      </c>
      <c r="I53" s="5"/>
      <c r="J53" s="5" t="s">
        <v>428</v>
      </c>
      <c r="K53" s="10"/>
    </row>
    <row r="54" spans="1:11" ht="45" x14ac:dyDescent="0.25">
      <c r="A54" s="137"/>
      <c r="B54" s="199"/>
      <c r="C54" s="190"/>
      <c r="D54" s="5" t="s">
        <v>429</v>
      </c>
      <c r="E54" s="5">
        <v>1</v>
      </c>
      <c r="F54" s="5">
        <v>3</v>
      </c>
      <c r="G54" s="5">
        <v>3</v>
      </c>
      <c r="H54" s="6">
        <f t="shared" si="2"/>
        <v>9</v>
      </c>
      <c r="I54" s="5"/>
      <c r="J54" s="5" t="s">
        <v>430</v>
      </c>
      <c r="K54" s="10"/>
    </row>
    <row r="55" spans="1:11" ht="60" x14ac:dyDescent="0.25">
      <c r="A55" s="137"/>
      <c r="B55" s="200"/>
      <c r="C55" s="158"/>
      <c r="D55" s="5" t="s">
        <v>431</v>
      </c>
      <c r="E55" s="5">
        <v>5</v>
      </c>
      <c r="F55" s="5">
        <v>4</v>
      </c>
      <c r="G55" s="5">
        <v>3</v>
      </c>
      <c r="H55" s="6">
        <f t="shared" si="2"/>
        <v>60</v>
      </c>
      <c r="I55" s="5" t="s">
        <v>432</v>
      </c>
      <c r="J55" s="5" t="s">
        <v>430</v>
      </c>
      <c r="K55" s="10" t="s">
        <v>433</v>
      </c>
    </row>
    <row r="56" spans="1:11" ht="30" x14ac:dyDescent="0.25">
      <c r="A56" s="137"/>
      <c r="B56" s="199" t="s">
        <v>434</v>
      </c>
      <c r="C56" s="157" t="s">
        <v>435</v>
      </c>
      <c r="D56" s="5" t="s">
        <v>436</v>
      </c>
      <c r="E56" s="5">
        <v>2</v>
      </c>
      <c r="F56" s="5">
        <v>1</v>
      </c>
      <c r="G56" s="5">
        <v>1</v>
      </c>
      <c r="H56" s="6">
        <f t="shared" si="2"/>
        <v>2</v>
      </c>
      <c r="I56" s="5"/>
      <c r="J56" s="5" t="s">
        <v>437</v>
      </c>
      <c r="K56" s="10"/>
    </row>
    <row r="57" spans="1:11" ht="60" x14ac:dyDescent="0.25">
      <c r="A57" s="137"/>
      <c r="B57" s="199"/>
      <c r="C57" s="190"/>
      <c r="D57" s="5" t="s">
        <v>438</v>
      </c>
      <c r="E57" s="5">
        <v>2</v>
      </c>
      <c r="F57" s="5">
        <v>4</v>
      </c>
      <c r="G57" s="5">
        <v>2</v>
      </c>
      <c r="H57" s="6">
        <f t="shared" si="2"/>
        <v>16</v>
      </c>
      <c r="I57" s="71" t="s">
        <v>439</v>
      </c>
      <c r="J57" s="5" t="s">
        <v>440</v>
      </c>
      <c r="K57" s="10" t="s">
        <v>441</v>
      </c>
    </row>
    <row r="58" spans="1:11" ht="60" x14ac:dyDescent="0.25">
      <c r="A58" s="137"/>
      <c r="B58" s="199"/>
      <c r="C58" s="190"/>
      <c r="D58" s="71" t="s">
        <v>442</v>
      </c>
      <c r="E58" s="5">
        <v>2</v>
      </c>
      <c r="F58" s="5">
        <v>2</v>
      </c>
      <c r="G58" s="5">
        <v>1</v>
      </c>
      <c r="H58" s="6">
        <f>F58*E58*G58</f>
        <v>4</v>
      </c>
      <c r="I58" s="5"/>
      <c r="J58" s="5" t="s">
        <v>443</v>
      </c>
      <c r="K58" s="10"/>
    </row>
    <row r="59" spans="1:11" ht="30" x14ac:dyDescent="0.25">
      <c r="A59" s="137"/>
      <c r="B59" s="199"/>
      <c r="C59" s="158"/>
      <c r="D59" s="5" t="s">
        <v>444</v>
      </c>
      <c r="E59" s="5">
        <v>1</v>
      </c>
      <c r="F59" s="5">
        <v>2</v>
      </c>
      <c r="G59" s="5">
        <v>1</v>
      </c>
      <c r="H59" s="6">
        <f t="shared" ref="H59" si="3">F59*E59*G59</f>
        <v>2</v>
      </c>
      <c r="I59" s="71"/>
      <c r="J59" s="5" t="s">
        <v>445</v>
      </c>
      <c r="K59" s="10"/>
    </row>
    <row r="60" spans="1:11" ht="45" x14ac:dyDescent="0.25">
      <c r="A60" s="137"/>
      <c r="B60" s="199"/>
      <c r="C60" s="157" t="s">
        <v>446</v>
      </c>
      <c r="D60" s="5" t="s">
        <v>447</v>
      </c>
      <c r="E60" s="5">
        <v>1</v>
      </c>
      <c r="F60" s="5">
        <v>2</v>
      </c>
      <c r="G60" s="5">
        <v>1</v>
      </c>
      <c r="H60" s="6">
        <f t="shared" si="2"/>
        <v>2</v>
      </c>
      <c r="I60" s="5"/>
      <c r="J60" s="5" t="s">
        <v>445</v>
      </c>
      <c r="K60" s="10"/>
    </row>
    <row r="61" spans="1:11" ht="30" x14ac:dyDescent="0.25">
      <c r="A61" s="137"/>
      <c r="B61" s="199"/>
      <c r="C61" s="190"/>
      <c r="D61" s="5" t="s">
        <v>436</v>
      </c>
      <c r="E61" s="5">
        <v>2</v>
      </c>
      <c r="F61" s="5">
        <v>1</v>
      </c>
      <c r="G61" s="5">
        <v>1</v>
      </c>
      <c r="H61" s="6">
        <f t="shared" si="2"/>
        <v>2</v>
      </c>
      <c r="I61" s="5"/>
      <c r="J61" s="5" t="s">
        <v>437</v>
      </c>
      <c r="K61" s="10"/>
    </row>
    <row r="62" spans="1:11" ht="60" x14ac:dyDescent="0.25">
      <c r="A62" s="137"/>
      <c r="B62" s="199"/>
      <c r="C62" s="190"/>
      <c r="D62" s="5" t="s">
        <v>438</v>
      </c>
      <c r="E62" s="5">
        <v>2</v>
      </c>
      <c r="F62" s="5">
        <v>4</v>
      </c>
      <c r="G62" s="5">
        <v>2</v>
      </c>
      <c r="H62" s="6">
        <f t="shared" si="2"/>
        <v>16</v>
      </c>
      <c r="I62" s="71" t="s">
        <v>448</v>
      </c>
      <c r="J62" s="5" t="s">
        <v>449</v>
      </c>
      <c r="K62" s="10" t="s">
        <v>433</v>
      </c>
    </row>
    <row r="63" spans="1:11" ht="90" x14ac:dyDescent="0.25">
      <c r="A63" s="137"/>
      <c r="B63" s="200"/>
      <c r="C63" s="158"/>
      <c r="D63" s="5" t="s">
        <v>450</v>
      </c>
      <c r="E63" s="5">
        <v>2</v>
      </c>
      <c r="F63" s="5">
        <v>2</v>
      </c>
      <c r="G63" s="5">
        <v>1</v>
      </c>
      <c r="H63" s="6">
        <f t="shared" si="2"/>
        <v>4</v>
      </c>
      <c r="I63" s="5"/>
      <c r="J63" s="5" t="s">
        <v>451</v>
      </c>
      <c r="K63" s="10"/>
    </row>
    <row r="64" spans="1:11" ht="30" x14ac:dyDescent="0.25">
      <c r="A64" s="137"/>
      <c r="B64" s="191" t="s">
        <v>452</v>
      </c>
      <c r="C64" s="192" t="s">
        <v>453</v>
      </c>
      <c r="D64" s="5" t="s">
        <v>436</v>
      </c>
      <c r="E64" s="5">
        <v>2</v>
      </c>
      <c r="F64" s="5">
        <v>1</v>
      </c>
      <c r="G64" s="5">
        <v>1</v>
      </c>
      <c r="H64" s="6">
        <f t="shared" si="2"/>
        <v>2</v>
      </c>
      <c r="I64" s="5"/>
      <c r="J64" s="5" t="s">
        <v>454</v>
      </c>
      <c r="K64" s="10"/>
    </row>
    <row r="65" spans="1:11" ht="60" x14ac:dyDescent="0.25">
      <c r="A65" s="137"/>
      <c r="B65" s="191"/>
      <c r="C65" s="192"/>
      <c r="D65" s="17" t="s">
        <v>455</v>
      </c>
      <c r="E65" s="27">
        <v>2</v>
      </c>
      <c r="F65" s="27">
        <v>1</v>
      </c>
      <c r="G65" s="27">
        <v>1</v>
      </c>
      <c r="H65" s="6">
        <f t="shared" si="2"/>
        <v>2</v>
      </c>
      <c r="I65" s="75"/>
      <c r="J65" s="17" t="s">
        <v>456</v>
      </c>
      <c r="K65" s="27"/>
    </row>
    <row r="66" spans="1:11" ht="45" x14ac:dyDescent="0.25">
      <c r="A66" s="137"/>
      <c r="B66" s="191"/>
      <c r="C66" s="192"/>
      <c r="D66" s="17" t="s">
        <v>457</v>
      </c>
      <c r="E66" s="27">
        <v>2</v>
      </c>
      <c r="F66" s="27">
        <v>3</v>
      </c>
      <c r="G66" s="27">
        <v>2</v>
      </c>
      <c r="H66" s="6">
        <f t="shared" si="2"/>
        <v>12</v>
      </c>
      <c r="I66" s="17"/>
      <c r="J66" s="17" t="s">
        <v>458</v>
      </c>
      <c r="K66" s="17"/>
    </row>
    <row r="67" spans="1:11" ht="75.75" thickBot="1" x14ac:dyDescent="0.3">
      <c r="A67" s="138"/>
      <c r="B67" s="191"/>
      <c r="C67" s="192"/>
      <c r="D67" s="17" t="s">
        <v>459</v>
      </c>
      <c r="E67" s="27">
        <v>2</v>
      </c>
      <c r="F67" s="27">
        <v>2</v>
      </c>
      <c r="G67" s="27">
        <v>1</v>
      </c>
      <c r="H67" s="6">
        <f t="shared" si="2"/>
        <v>4</v>
      </c>
      <c r="I67" s="75"/>
      <c r="J67" s="17" t="s">
        <v>458</v>
      </c>
      <c r="K67" s="17"/>
    </row>
    <row r="68" spans="1:11" ht="45" x14ac:dyDescent="0.25">
      <c r="A68" s="136" t="s">
        <v>532</v>
      </c>
      <c r="B68" s="3" t="s">
        <v>461</v>
      </c>
      <c r="C68" s="81" t="s">
        <v>462</v>
      </c>
      <c r="D68" s="5" t="s">
        <v>463</v>
      </c>
      <c r="E68" s="5">
        <v>1</v>
      </c>
      <c r="F68" s="5">
        <v>5</v>
      </c>
      <c r="G68" s="5">
        <v>2</v>
      </c>
      <c r="H68" s="6">
        <f>F68*E68*G68</f>
        <v>10</v>
      </c>
      <c r="I68" s="5"/>
      <c r="J68" s="5" t="s">
        <v>464</v>
      </c>
      <c r="K68" s="11" t="s">
        <v>465</v>
      </c>
    </row>
    <row r="69" spans="1:11" ht="90" x14ac:dyDescent="0.25">
      <c r="A69" s="137"/>
      <c r="B69" s="3" t="s">
        <v>466</v>
      </c>
      <c r="C69" s="81" t="s">
        <v>467</v>
      </c>
      <c r="D69" s="5" t="s">
        <v>468</v>
      </c>
      <c r="E69" s="5">
        <v>2</v>
      </c>
      <c r="F69" s="5">
        <v>3</v>
      </c>
      <c r="G69" s="5">
        <v>3</v>
      </c>
      <c r="H69" s="6">
        <f t="shared" ref="H69:H86" si="4">F69*E69*G69</f>
        <v>18</v>
      </c>
      <c r="I69" s="5" t="s">
        <v>469</v>
      </c>
      <c r="J69" s="5" t="s">
        <v>464</v>
      </c>
      <c r="K69" s="10" t="s">
        <v>470</v>
      </c>
    </row>
    <row r="70" spans="1:11" ht="45" x14ac:dyDescent="0.25">
      <c r="A70" s="137"/>
      <c r="B70" s="3" t="s">
        <v>471</v>
      </c>
      <c r="C70" s="81" t="s">
        <v>472</v>
      </c>
      <c r="D70" s="5" t="s">
        <v>473</v>
      </c>
      <c r="E70" s="5">
        <v>2</v>
      </c>
      <c r="F70" s="5">
        <v>3</v>
      </c>
      <c r="G70" s="5">
        <v>3</v>
      </c>
      <c r="H70" s="6">
        <f t="shared" si="4"/>
        <v>18</v>
      </c>
      <c r="I70" s="5" t="s">
        <v>474</v>
      </c>
      <c r="J70" s="5" t="s">
        <v>464</v>
      </c>
      <c r="K70" s="10" t="s">
        <v>475</v>
      </c>
    </row>
    <row r="71" spans="1:11" ht="45" x14ac:dyDescent="0.25">
      <c r="A71" s="137"/>
      <c r="B71" s="3" t="s">
        <v>476</v>
      </c>
      <c r="C71" s="86" t="s">
        <v>477</v>
      </c>
      <c r="D71" s="5" t="s">
        <v>478</v>
      </c>
      <c r="E71" s="5">
        <v>2</v>
      </c>
      <c r="F71" s="5">
        <v>4</v>
      </c>
      <c r="G71" s="5">
        <v>2</v>
      </c>
      <c r="H71" s="6">
        <f t="shared" si="4"/>
        <v>16</v>
      </c>
      <c r="I71" s="15" t="s">
        <v>479</v>
      </c>
      <c r="J71" s="5" t="s">
        <v>464</v>
      </c>
      <c r="K71" s="10" t="s">
        <v>480</v>
      </c>
    </row>
    <row r="72" spans="1:11" ht="45" x14ac:dyDescent="0.25">
      <c r="A72" s="137"/>
      <c r="B72" s="3" t="s">
        <v>481</v>
      </c>
      <c r="C72" s="86" t="s">
        <v>482</v>
      </c>
      <c r="D72" s="5" t="s">
        <v>483</v>
      </c>
      <c r="E72" s="5">
        <v>1</v>
      </c>
      <c r="F72" s="5">
        <v>2</v>
      </c>
      <c r="G72" s="5">
        <v>1</v>
      </c>
      <c r="H72" s="6">
        <f t="shared" si="4"/>
        <v>2</v>
      </c>
      <c r="I72" s="15"/>
      <c r="J72" s="5" t="s">
        <v>464</v>
      </c>
      <c r="K72" s="86"/>
    </row>
    <row r="73" spans="1:11" ht="45" x14ac:dyDescent="0.25">
      <c r="A73" s="137"/>
      <c r="B73" s="88" t="s">
        <v>484</v>
      </c>
      <c r="C73" s="86" t="s">
        <v>485</v>
      </c>
      <c r="D73" s="5" t="s">
        <v>486</v>
      </c>
      <c r="E73" s="5">
        <v>2</v>
      </c>
      <c r="F73" s="5">
        <v>3</v>
      </c>
      <c r="G73" s="5">
        <v>4</v>
      </c>
      <c r="H73" s="6">
        <f t="shared" si="4"/>
        <v>24</v>
      </c>
      <c r="I73" s="5" t="s">
        <v>487</v>
      </c>
      <c r="J73" s="5" t="s">
        <v>488</v>
      </c>
      <c r="K73" s="86" t="s">
        <v>489</v>
      </c>
    </row>
    <row r="74" spans="1:11" ht="30" x14ac:dyDescent="0.25">
      <c r="A74" s="137"/>
      <c r="B74" s="88" t="s">
        <v>490</v>
      </c>
      <c r="C74" s="86" t="s">
        <v>491</v>
      </c>
      <c r="D74" s="5" t="s">
        <v>492</v>
      </c>
      <c r="E74" s="5">
        <v>1</v>
      </c>
      <c r="F74" s="5">
        <v>3</v>
      </c>
      <c r="G74" s="5">
        <v>4</v>
      </c>
      <c r="H74" s="6">
        <f t="shared" si="4"/>
        <v>12</v>
      </c>
      <c r="I74" s="5"/>
      <c r="J74" s="5" t="s">
        <v>464</v>
      </c>
      <c r="K74" s="86"/>
    </row>
    <row r="75" spans="1:11" ht="45" x14ac:dyDescent="0.25">
      <c r="A75" s="137"/>
      <c r="B75" s="88" t="s">
        <v>493</v>
      </c>
      <c r="C75" s="86" t="s">
        <v>494</v>
      </c>
      <c r="D75" s="5" t="s">
        <v>495</v>
      </c>
      <c r="E75" s="5">
        <v>1</v>
      </c>
      <c r="F75" s="5">
        <v>2</v>
      </c>
      <c r="G75" s="5">
        <v>5</v>
      </c>
      <c r="H75" s="6">
        <f t="shared" si="4"/>
        <v>10</v>
      </c>
      <c r="I75" s="5"/>
      <c r="J75" s="5" t="s">
        <v>464</v>
      </c>
      <c r="K75" s="86"/>
    </row>
    <row r="76" spans="1:11" ht="60" x14ac:dyDescent="0.25">
      <c r="A76" s="137"/>
      <c r="B76" s="88" t="s">
        <v>496</v>
      </c>
      <c r="C76" s="86" t="s">
        <v>497</v>
      </c>
      <c r="D76" s="5" t="s">
        <v>498</v>
      </c>
      <c r="E76" s="5">
        <v>1</v>
      </c>
      <c r="F76" s="5">
        <v>5</v>
      </c>
      <c r="G76" s="5">
        <v>5</v>
      </c>
      <c r="H76" s="6">
        <f t="shared" si="4"/>
        <v>25</v>
      </c>
      <c r="I76" s="5" t="s">
        <v>499</v>
      </c>
      <c r="J76" s="5" t="s">
        <v>464</v>
      </c>
      <c r="K76" s="86" t="s">
        <v>500</v>
      </c>
    </row>
    <row r="77" spans="1:11" ht="60" x14ac:dyDescent="0.25">
      <c r="A77" s="137"/>
      <c r="B77" s="88" t="s">
        <v>501</v>
      </c>
      <c r="C77" s="86" t="s">
        <v>502</v>
      </c>
      <c r="D77" s="5" t="s">
        <v>503</v>
      </c>
      <c r="E77" s="5">
        <v>2</v>
      </c>
      <c r="F77" s="5">
        <v>3</v>
      </c>
      <c r="G77" s="5">
        <v>5</v>
      </c>
      <c r="H77" s="6">
        <f t="shared" si="4"/>
        <v>30</v>
      </c>
      <c r="I77" s="5" t="s">
        <v>504</v>
      </c>
      <c r="J77" s="5" t="s">
        <v>464</v>
      </c>
      <c r="K77" s="86" t="s">
        <v>505</v>
      </c>
    </row>
    <row r="78" spans="1:11" ht="45" x14ac:dyDescent="0.25">
      <c r="A78" s="137"/>
      <c r="B78" s="88" t="s">
        <v>506</v>
      </c>
      <c r="C78" s="86" t="s">
        <v>507</v>
      </c>
      <c r="D78" s="5" t="s">
        <v>508</v>
      </c>
      <c r="E78" s="5">
        <v>1</v>
      </c>
      <c r="F78" s="5">
        <v>2</v>
      </c>
      <c r="G78" s="5">
        <v>3</v>
      </c>
      <c r="H78" s="6">
        <f t="shared" si="4"/>
        <v>6</v>
      </c>
      <c r="I78" s="5"/>
      <c r="J78" s="5" t="s">
        <v>464</v>
      </c>
      <c r="K78" s="86"/>
    </row>
    <row r="79" spans="1:11" ht="30" x14ac:dyDescent="0.25">
      <c r="A79" s="137"/>
      <c r="B79" s="88" t="s">
        <v>509</v>
      </c>
      <c r="C79" s="86" t="s">
        <v>510</v>
      </c>
      <c r="D79" s="5" t="s">
        <v>511</v>
      </c>
      <c r="E79" s="5">
        <v>1</v>
      </c>
      <c r="F79" s="5">
        <v>3</v>
      </c>
      <c r="G79" s="5">
        <v>5</v>
      </c>
      <c r="H79" s="6">
        <f t="shared" si="4"/>
        <v>15</v>
      </c>
      <c r="I79" s="5"/>
      <c r="J79" s="5" t="s">
        <v>464</v>
      </c>
      <c r="K79" s="86"/>
    </row>
    <row r="80" spans="1:11" ht="30" x14ac:dyDescent="0.25">
      <c r="A80" s="137"/>
      <c r="B80" s="88" t="s">
        <v>512</v>
      </c>
      <c r="C80" s="86" t="s">
        <v>513</v>
      </c>
      <c r="D80" s="5" t="s">
        <v>514</v>
      </c>
      <c r="E80" s="5">
        <v>1</v>
      </c>
      <c r="F80" s="5">
        <v>3</v>
      </c>
      <c r="G80" s="5">
        <v>5</v>
      </c>
      <c r="H80" s="6">
        <f t="shared" si="4"/>
        <v>15</v>
      </c>
      <c r="I80" s="5"/>
      <c r="J80" s="5" t="s">
        <v>464</v>
      </c>
      <c r="K80" s="86"/>
    </row>
    <row r="81" spans="1:11" ht="75" x14ac:dyDescent="0.25">
      <c r="A81" s="137"/>
      <c r="B81" s="88" t="s">
        <v>515</v>
      </c>
      <c r="C81" s="86" t="s">
        <v>516</v>
      </c>
      <c r="D81" s="5" t="s">
        <v>517</v>
      </c>
      <c r="E81" s="5">
        <v>1</v>
      </c>
      <c r="F81" s="5">
        <v>5</v>
      </c>
      <c r="G81" s="5">
        <v>5</v>
      </c>
      <c r="H81" s="6">
        <f t="shared" si="4"/>
        <v>25</v>
      </c>
      <c r="I81" s="5" t="s">
        <v>518</v>
      </c>
      <c r="J81" s="5" t="s">
        <v>464</v>
      </c>
      <c r="K81" s="86" t="s">
        <v>519</v>
      </c>
    </row>
    <row r="82" spans="1:11" ht="30" x14ac:dyDescent="0.25">
      <c r="A82" s="137"/>
      <c r="B82" s="88" t="s">
        <v>520</v>
      </c>
      <c r="C82" s="86" t="s">
        <v>516</v>
      </c>
      <c r="D82" s="5" t="s">
        <v>521</v>
      </c>
      <c r="E82" s="5">
        <v>1</v>
      </c>
      <c r="F82" s="5">
        <v>3</v>
      </c>
      <c r="G82" s="5">
        <v>2</v>
      </c>
      <c r="H82" s="6">
        <f t="shared" si="4"/>
        <v>6</v>
      </c>
      <c r="I82" s="5"/>
      <c r="J82" s="5" t="s">
        <v>464</v>
      </c>
      <c r="K82" s="86"/>
    </row>
    <row r="83" spans="1:11" ht="45" x14ac:dyDescent="0.25">
      <c r="A83" s="137"/>
      <c r="B83" s="88" t="s">
        <v>522</v>
      </c>
      <c r="C83" s="86" t="s">
        <v>516</v>
      </c>
      <c r="D83" s="5" t="s">
        <v>523</v>
      </c>
      <c r="E83" s="5">
        <v>1</v>
      </c>
      <c r="F83" s="5">
        <v>3</v>
      </c>
      <c r="G83" s="5">
        <v>2</v>
      </c>
      <c r="H83" s="6">
        <f t="shared" si="4"/>
        <v>6</v>
      </c>
      <c r="I83" s="5"/>
      <c r="J83" s="5" t="s">
        <v>464</v>
      </c>
      <c r="K83" s="86"/>
    </row>
    <row r="84" spans="1:11" ht="45" x14ac:dyDescent="0.25">
      <c r="A84" s="137"/>
      <c r="B84" s="88" t="s">
        <v>524</v>
      </c>
      <c r="C84" s="86" t="s">
        <v>516</v>
      </c>
      <c r="D84" s="5" t="s">
        <v>525</v>
      </c>
      <c r="E84" s="5">
        <v>1</v>
      </c>
      <c r="F84" s="5">
        <v>3</v>
      </c>
      <c r="G84" s="5">
        <v>5</v>
      </c>
      <c r="H84" s="6">
        <f t="shared" si="4"/>
        <v>15</v>
      </c>
      <c r="I84" s="5"/>
      <c r="J84" s="5" t="s">
        <v>464</v>
      </c>
      <c r="K84" s="86"/>
    </row>
    <row r="85" spans="1:11" ht="45" x14ac:dyDescent="0.25">
      <c r="A85" s="137"/>
      <c r="B85" s="88" t="s">
        <v>526</v>
      </c>
      <c r="C85" s="86" t="s">
        <v>527</v>
      </c>
      <c r="D85" s="5" t="s">
        <v>528</v>
      </c>
      <c r="E85" s="5">
        <v>3</v>
      </c>
      <c r="F85" s="5">
        <v>1</v>
      </c>
      <c r="G85" s="5">
        <v>1</v>
      </c>
      <c r="H85" s="6">
        <f t="shared" si="4"/>
        <v>3</v>
      </c>
      <c r="I85" s="5"/>
      <c r="J85" s="5" t="s">
        <v>464</v>
      </c>
      <c r="K85" s="86"/>
    </row>
    <row r="86" spans="1:11" ht="30.75" thickBot="1" x14ac:dyDescent="0.3">
      <c r="A86" s="138"/>
      <c r="B86" s="89" t="s">
        <v>529</v>
      </c>
      <c r="C86" s="87" t="s">
        <v>530</v>
      </c>
      <c r="D86" s="5" t="s">
        <v>531</v>
      </c>
      <c r="E86" s="5">
        <v>1</v>
      </c>
      <c r="F86" s="5">
        <v>3</v>
      </c>
      <c r="G86" s="5">
        <v>5</v>
      </c>
      <c r="H86" s="6">
        <f t="shared" si="4"/>
        <v>15</v>
      </c>
      <c r="I86" s="5"/>
      <c r="J86" s="5" t="s">
        <v>464</v>
      </c>
      <c r="K86" s="87"/>
    </row>
    <row r="87" spans="1:11" ht="48" x14ac:dyDescent="0.25">
      <c r="A87" s="134" t="s">
        <v>602</v>
      </c>
      <c r="B87" s="182" t="s">
        <v>533</v>
      </c>
      <c r="C87" s="184" t="s">
        <v>534</v>
      </c>
      <c r="D87" s="90" t="s">
        <v>535</v>
      </c>
      <c r="E87" s="5">
        <v>5</v>
      </c>
      <c r="F87" s="5">
        <v>4</v>
      </c>
      <c r="G87" s="5">
        <v>3</v>
      </c>
      <c r="H87" s="6">
        <f>F87*E87*G87</f>
        <v>60</v>
      </c>
      <c r="I87" s="91" t="s">
        <v>536</v>
      </c>
      <c r="J87" s="91" t="s">
        <v>537</v>
      </c>
      <c r="K87" s="92" t="s">
        <v>538</v>
      </c>
    </row>
    <row r="88" spans="1:11" ht="48" x14ac:dyDescent="0.25">
      <c r="A88" s="135"/>
      <c r="B88" s="183"/>
      <c r="C88" s="185"/>
      <c r="D88" s="93" t="s">
        <v>539</v>
      </c>
      <c r="E88" s="47">
        <v>4</v>
      </c>
      <c r="F88" s="47">
        <v>4</v>
      </c>
      <c r="G88" s="47">
        <v>3</v>
      </c>
      <c r="H88" s="48">
        <f>F88*E88*G88</f>
        <v>48</v>
      </c>
      <c r="I88" s="94" t="s">
        <v>540</v>
      </c>
      <c r="J88" s="94" t="s">
        <v>537</v>
      </c>
      <c r="K88" s="95" t="s">
        <v>538</v>
      </c>
    </row>
    <row r="89" spans="1:11" ht="48" x14ac:dyDescent="0.25">
      <c r="A89" s="135"/>
      <c r="B89" s="183"/>
      <c r="C89" s="186" t="s">
        <v>541</v>
      </c>
      <c r="D89" s="90" t="s">
        <v>542</v>
      </c>
      <c r="E89" s="5">
        <v>5</v>
      </c>
      <c r="F89" s="5">
        <v>4</v>
      </c>
      <c r="G89" s="5">
        <v>3</v>
      </c>
      <c r="H89" s="6">
        <f>F89*E89*G89</f>
        <v>60</v>
      </c>
      <c r="I89" s="91" t="s">
        <v>543</v>
      </c>
      <c r="J89" s="91" t="s">
        <v>537</v>
      </c>
      <c r="K89" s="92" t="s">
        <v>538</v>
      </c>
    </row>
    <row r="90" spans="1:11" ht="60" x14ac:dyDescent="0.25">
      <c r="A90" s="135"/>
      <c r="B90" s="183"/>
      <c r="C90" s="186"/>
      <c r="D90" s="90" t="s">
        <v>544</v>
      </c>
      <c r="E90" s="5">
        <v>4</v>
      </c>
      <c r="F90" s="5">
        <v>5</v>
      </c>
      <c r="G90" s="5">
        <v>3</v>
      </c>
      <c r="H90" s="6">
        <f>F90*G90*E90</f>
        <v>60</v>
      </c>
      <c r="I90" s="91" t="s">
        <v>545</v>
      </c>
      <c r="J90" s="91" t="s">
        <v>537</v>
      </c>
      <c r="K90" s="96" t="s">
        <v>546</v>
      </c>
    </row>
    <row r="91" spans="1:11" ht="72" x14ac:dyDescent="0.25">
      <c r="A91" s="135"/>
      <c r="B91" s="183"/>
      <c r="C91" s="186"/>
      <c r="D91" s="90" t="s">
        <v>547</v>
      </c>
      <c r="E91" s="5">
        <v>4</v>
      </c>
      <c r="F91" s="5">
        <v>4</v>
      </c>
      <c r="G91" s="5">
        <v>3</v>
      </c>
      <c r="H91" s="6">
        <f>F91*G91*E91</f>
        <v>48</v>
      </c>
      <c r="I91" s="91" t="s">
        <v>548</v>
      </c>
      <c r="J91" s="91" t="s">
        <v>549</v>
      </c>
      <c r="K91" s="96" t="s">
        <v>550</v>
      </c>
    </row>
    <row r="92" spans="1:11" ht="60" x14ac:dyDescent="0.25">
      <c r="A92" s="135"/>
      <c r="B92" s="183"/>
      <c r="C92" s="186"/>
      <c r="D92" s="90" t="s">
        <v>551</v>
      </c>
      <c r="E92" s="5">
        <v>3</v>
      </c>
      <c r="F92" s="5">
        <v>3</v>
      </c>
      <c r="G92" s="5">
        <v>3</v>
      </c>
      <c r="H92" s="6">
        <f t="shared" ref="H92:H93" si="5">F92*G92*E92</f>
        <v>27</v>
      </c>
      <c r="I92" s="91" t="s">
        <v>552</v>
      </c>
      <c r="J92" s="91" t="s">
        <v>553</v>
      </c>
      <c r="K92" s="92" t="s">
        <v>554</v>
      </c>
    </row>
    <row r="93" spans="1:11" ht="84" x14ac:dyDescent="0.25">
      <c r="A93" s="135"/>
      <c r="B93" s="183"/>
      <c r="C93" s="186"/>
      <c r="D93" s="90" t="s">
        <v>555</v>
      </c>
      <c r="E93" s="5">
        <v>3</v>
      </c>
      <c r="F93" s="5">
        <v>3</v>
      </c>
      <c r="G93" s="5">
        <v>3</v>
      </c>
      <c r="H93" s="6">
        <f t="shared" si="5"/>
        <v>27</v>
      </c>
      <c r="I93" s="91" t="s">
        <v>556</v>
      </c>
      <c r="J93" s="91" t="s">
        <v>557</v>
      </c>
      <c r="K93" s="92" t="s">
        <v>554</v>
      </c>
    </row>
    <row r="94" spans="1:11" ht="60" x14ac:dyDescent="0.25">
      <c r="A94" s="135"/>
      <c r="B94" s="183"/>
      <c r="C94" s="13" t="s">
        <v>558</v>
      </c>
      <c r="D94" s="90" t="s">
        <v>547</v>
      </c>
      <c r="E94" s="5">
        <v>2</v>
      </c>
      <c r="F94" s="5">
        <v>4</v>
      </c>
      <c r="G94" s="5">
        <v>3</v>
      </c>
      <c r="H94" s="6">
        <f t="shared" ref="H94:H106" si="6">F94*E94*G94</f>
        <v>24</v>
      </c>
      <c r="I94" s="91" t="s">
        <v>559</v>
      </c>
      <c r="J94" s="97" t="s">
        <v>537</v>
      </c>
      <c r="K94" s="96" t="s">
        <v>538</v>
      </c>
    </row>
    <row r="95" spans="1:11" ht="60.75" thickBot="1" x14ac:dyDescent="0.3">
      <c r="A95" s="135"/>
      <c r="B95" s="183"/>
      <c r="C95" s="98" t="s">
        <v>560</v>
      </c>
      <c r="D95" s="99" t="s">
        <v>561</v>
      </c>
      <c r="E95" s="38">
        <v>3</v>
      </c>
      <c r="F95" s="38">
        <v>5</v>
      </c>
      <c r="G95" s="38">
        <v>3</v>
      </c>
      <c r="H95" s="39">
        <f t="shared" si="6"/>
        <v>45</v>
      </c>
      <c r="I95" s="100" t="s">
        <v>562</v>
      </c>
      <c r="J95" s="100" t="s">
        <v>563</v>
      </c>
      <c r="K95" s="101"/>
    </row>
    <row r="96" spans="1:11" ht="48" x14ac:dyDescent="0.25">
      <c r="A96" s="135"/>
      <c r="B96" s="174" t="s">
        <v>564</v>
      </c>
      <c r="C96" s="188" t="s">
        <v>565</v>
      </c>
      <c r="D96" s="102" t="s">
        <v>566</v>
      </c>
      <c r="E96" s="25">
        <v>2</v>
      </c>
      <c r="F96" s="25">
        <v>5</v>
      </c>
      <c r="G96" s="25">
        <v>3</v>
      </c>
      <c r="H96" s="52">
        <f t="shared" si="6"/>
        <v>30</v>
      </c>
      <c r="I96" s="103" t="s">
        <v>567</v>
      </c>
      <c r="J96" s="103" t="s">
        <v>568</v>
      </c>
      <c r="K96" s="104" t="s">
        <v>569</v>
      </c>
    </row>
    <row r="97" spans="1:11" ht="60" x14ac:dyDescent="0.25">
      <c r="A97" s="135"/>
      <c r="B97" s="183"/>
      <c r="C97" s="152"/>
      <c r="D97" s="90" t="s">
        <v>570</v>
      </c>
      <c r="E97" s="5">
        <v>2</v>
      </c>
      <c r="F97" s="5">
        <v>3</v>
      </c>
      <c r="G97" s="5">
        <v>3</v>
      </c>
      <c r="H97" s="52">
        <f t="shared" si="6"/>
        <v>18</v>
      </c>
      <c r="I97" s="105" t="s">
        <v>571</v>
      </c>
      <c r="J97" s="105" t="s">
        <v>572</v>
      </c>
      <c r="K97" s="106" t="s">
        <v>573</v>
      </c>
    </row>
    <row r="98" spans="1:11" ht="36" x14ac:dyDescent="0.25">
      <c r="A98" s="135"/>
      <c r="B98" s="183"/>
      <c r="C98" s="152"/>
      <c r="D98" s="90" t="s">
        <v>574</v>
      </c>
      <c r="E98" s="5">
        <v>2</v>
      </c>
      <c r="F98" s="5">
        <v>3</v>
      </c>
      <c r="G98" s="5">
        <v>3</v>
      </c>
      <c r="H98" s="6">
        <f t="shared" si="6"/>
        <v>18</v>
      </c>
      <c r="I98" s="103" t="s">
        <v>575</v>
      </c>
      <c r="J98" s="103" t="s">
        <v>537</v>
      </c>
      <c r="K98" s="106" t="s">
        <v>576</v>
      </c>
    </row>
    <row r="99" spans="1:11" ht="60" x14ac:dyDescent="0.25">
      <c r="A99" s="135"/>
      <c r="B99" s="183"/>
      <c r="C99" s="152"/>
      <c r="D99" s="90" t="s">
        <v>577</v>
      </c>
      <c r="E99" s="5">
        <v>2</v>
      </c>
      <c r="F99" s="5">
        <v>3</v>
      </c>
      <c r="G99" s="5">
        <v>3</v>
      </c>
      <c r="H99" s="6">
        <f t="shared" si="6"/>
        <v>18</v>
      </c>
      <c r="I99" s="103" t="s">
        <v>578</v>
      </c>
      <c r="J99" s="103" t="s">
        <v>537</v>
      </c>
      <c r="K99" s="106" t="s">
        <v>579</v>
      </c>
    </row>
    <row r="100" spans="1:11" ht="48" x14ac:dyDescent="0.25">
      <c r="A100" s="135"/>
      <c r="B100" s="183"/>
      <c r="C100" s="186" t="s">
        <v>580</v>
      </c>
      <c r="D100" s="93" t="s">
        <v>581</v>
      </c>
      <c r="E100" s="5">
        <v>2</v>
      </c>
      <c r="F100" s="5">
        <v>5</v>
      </c>
      <c r="G100" s="5">
        <v>3</v>
      </c>
      <c r="H100" s="6">
        <f t="shared" si="6"/>
        <v>30</v>
      </c>
      <c r="I100" s="105" t="s">
        <v>567</v>
      </c>
      <c r="J100" s="103" t="s">
        <v>557</v>
      </c>
      <c r="K100" s="107" t="s">
        <v>569</v>
      </c>
    </row>
    <row r="101" spans="1:11" ht="72" x14ac:dyDescent="0.25">
      <c r="A101" s="135"/>
      <c r="B101" s="183"/>
      <c r="C101" s="186"/>
      <c r="D101" s="93" t="s">
        <v>582</v>
      </c>
      <c r="E101" s="47">
        <v>4</v>
      </c>
      <c r="F101" s="47">
        <v>5</v>
      </c>
      <c r="G101" s="47">
        <v>3</v>
      </c>
      <c r="H101" s="6">
        <f t="shared" si="6"/>
        <v>60</v>
      </c>
      <c r="I101" s="105" t="s">
        <v>571</v>
      </c>
      <c r="J101" s="105" t="s">
        <v>572</v>
      </c>
      <c r="K101" s="106" t="s">
        <v>583</v>
      </c>
    </row>
    <row r="102" spans="1:11" ht="60" x14ac:dyDescent="0.25">
      <c r="A102" s="135"/>
      <c r="B102" s="183"/>
      <c r="C102" s="186"/>
      <c r="D102" s="93" t="s">
        <v>584</v>
      </c>
      <c r="E102" s="47">
        <v>4</v>
      </c>
      <c r="F102" s="47">
        <v>5</v>
      </c>
      <c r="G102" s="47">
        <v>3</v>
      </c>
      <c r="H102" s="6">
        <f t="shared" si="6"/>
        <v>60</v>
      </c>
      <c r="I102" s="103" t="s">
        <v>585</v>
      </c>
      <c r="J102" s="103" t="s">
        <v>537</v>
      </c>
      <c r="K102" s="106" t="s">
        <v>586</v>
      </c>
    </row>
    <row r="103" spans="1:11" ht="36" x14ac:dyDescent="0.25">
      <c r="A103" s="135"/>
      <c r="B103" s="183"/>
      <c r="C103" s="186"/>
      <c r="D103" s="93" t="s">
        <v>587</v>
      </c>
      <c r="E103" s="47">
        <v>2</v>
      </c>
      <c r="F103" s="47">
        <v>3</v>
      </c>
      <c r="G103" s="47">
        <v>3</v>
      </c>
      <c r="H103" s="6">
        <f t="shared" si="6"/>
        <v>18</v>
      </c>
      <c r="I103" s="103" t="s">
        <v>588</v>
      </c>
      <c r="J103" s="105" t="s">
        <v>537</v>
      </c>
      <c r="K103" s="106" t="s">
        <v>589</v>
      </c>
    </row>
    <row r="104" spans="1:11" ht="60.75" thickBot="1" x14ac:dyDescent="0.3">
      <c r="A104" s="135"/>
      <c r="B104" s="187"/>
      <c r="C104" s="189"/>
      <c r="D104" s="93" t="s">
        <v>590</v>
      </c>
      <c r="E104" s="47">
        <v>2</v>
      </c>
      <c r="F104" s="47">
        <v>3</v>
      </c>
      <c r="G104" s="47">
        <v>3</v>
      </c>
      <c r="H104" s="35">
        <f t="shared" si="6"/>
        <v>18</v>
      </c>
      <c r="I104" s="108" t="s">
        <v>591</v>
      </c>
      <c r="J104" s="108" t="s">
        <v>537</v>
      </c>
      <c r="K104" s="109" t="s">
        <v>579</v>
      </c>
    </row>
    <row r="105" spans="1:11" ht="60" x14ac:dyDescent="0.25">
      <c r="A105" s="135"/>
      <c r="B105" s="174" t="s">
        <v>592</v>
      </c>
      <c r="C105" s="110" t="s">
        <v>593</v>
      </c>
      <c r="D105" s="111" t="s">
        <v>594</v>
      </c>
      <c r="E105" s="31">
        <v>3</v>
      </c>
      <c r="F105" s="31">
        <v>4</v>
      </c>
      <c r="G105" s="31">
        <v>3</v>
      </c>
      <c r="H105" s="52">
        <f t="shared" si="6"/>
        <v>36</v>
      </c>
      <c r="I105" s="112" t="s">
        <v>595</v>
      </c>
      <c r="J105" s="112" t="s">
        <v>568</v>
      </c>
      <c r="K105" s="113" t="s">
        <v>596</v>
      </c>
    </row>
    <row r="106" spans="1:11" ht="60.75" thickBot="1" x14ac:dyDescent="0.3">
      <c r="A106" s="135"/>
      <c r="B106" s="175"/>
      <c r="C106" s="20" t="s">
        <v>597</v>
      </c>
      <c r="D106" s="114" t="s">
        <v>598</v>
      </c>
      <c r="E106" s="21">
        <v>3</v>
      </c>
      <c r="F106" s="21">
        <v>1</v>
      </c>
      <c r="G106" s="21">
        <v>2</v>
      </c>
      <c r="H106" s="35">
        <f t="shared" si="6"/>
        <v>6</v>
      </c>
      <c r="I106" s="115" t="s">
        <v>599</v>
      </c>
      <c r="J106" s="115" t="s">
        <v>600</v>
      </c>
      <c r="K106" s="115" t="s">
        <v>601</v>
      </c>
    </row>
  </sheetData>
  <mergeCells count="64">
    <mergeCell ref="I1:I2"/>
    <mergeCell ref="A3:A17"/>
    <mergeCell ref="J1:J2"/>
    <mergeCell ref="K1:K2"/>
    <mergeCell ref="B3:B5"/>
    <mergeCell ref="C3:C5"/>
    <mergeCell ref="D6:D9"/>
    <mergeCell ref="E6:E9"/>
    <mergeCell ref="F6:F9"/>
    <mergeCell ref="G6:G9"/>
    <mergeCell ref="H6:H9"/>
    <mergeCell ref="I6:I9"/>
    <mergeCell ref="A1:A2"/>
    <mergeCell ref="B1:B2"/>
    <mergeCell ref="C1:C2"/>
    <mergeCell ref="D1:D2"/>
    <mergeCell ref="E1:H1"/>
    <mergeCell ref="B26:B28"/>
    <mergeCell ref="C27:C28"/>
    <mergeCell ref="J6:J9"/>
    <mergeCell ref="K6:K9"/>
    <mergeCell ref="B12:B16"/>
    <mergeCell ref="C12:C16"/>
    <mergeCell ref="B53:B55"/>
    <mergeCell ref="C53:C55"/>
    <mergeCell ref="B56:B63"/>
    <mergeCell ref="B35:B37"/>
    <mergeCell ref="C35:C37"/>
    <mergeCell ref="B38:B39"/>
    <mergeCell ref="C38:C39"/>
    <mergeCell ref="B40:B41"/>
    <mergeCell ref="C40:C41"/>
    <mergeCell ref="A18:A41"/>
    <mergeCell ref="A42:A44"/>
    <mergeCell ref="B46:B50"/>
    <mergeCell ref="C46:C47"/>
    <mergeCell ref="A45:A52"/>
    <mergeCell ref="B29:B30"/>
    <mergeCell ref="C29:C30"/>
    <mergeCell ref="B31:B32"/>
    <mergeCell ref="C31:C32"/>
    <mergeCell ref="B33:B34"/>
    <mergeCell ref="C33:C34"/>
    <mergeCell ref="B18:B22"/>
    <mergeCell ref="C18:C20"/>
    <mergeCell ref="C21:C22"/>
    <mergeCell ref="B23:B25"/>
    <mergeCell ref="C23:C25"/>
    <mergeCell ref="B105:B106"/>
    <mergeCell ref="A87:A106"/>
    <mergeCell ref="C6:C11"/>
    <mergeCell ref="B6:B11"/>
    <mergeCell ref="B87:B95"/>
    <mergeCell ref="C87:C88"/>
    <mergeCell ref="C89:C93"/>
    <mergeCell ref="B96:B104"/>
    <mergeCell ref="C96:C99"/>
    <mergeCell ref="C100:C104"/>
    <mergeCell ref="C56:C59"/>
    <mergeCell ref="C60:C63"/>
    <mergeCell ref="B64:B67"/>
    <mergeCell ref="C64:C67"/>
    <mergeCell ref="A53:A67"/>
    <mergeCell ref="A68:A86"/>
  </mergeCells>
  <conditionalFormatting sqref="H3:H6 H10:H15 H17">
    <cfRule type="cellIs" dxfId="80" priority="25" operator="between">
      <formula>41</formula>
      <formula>75</formula>
    </cfRule>
    <cfRule type="cellIs" dxfId="79" priority="26" operator="between">
      <formula>16</formula>
      <formula>41</formula>
    </cfRule>
    <cfRule type="cellIs" dxfId="78" priority="27" operator="between">
      <formula>0</formula>
      <formula>15</formula>
    </cfRule>
  </conditionalFormatting>
  <conditionalFormatting sqref="H16">
    <cfRule type="cellIs" dxfId="77" priority="22" operator="between">
      <formula>41</formula>
      <formula>75</formula>
    </cfRule>
    <cfRule type="cellIs" dxfId="76" priority="23" operator="between">
      <formula>16</formula>
      <formula>41</formula>
    </cfRule>
    <cfRule type="cellIs" dxfId="75" priority="24" operator="between">
      <formula>0</formula>
      <formula>15</formula>
    </cfRule>
  </conditionalFormatting>
  <conditionalFormatting sqref="H18:H41">
    <cfRule type="cellIs" dxfId="74" priority="19" operator="between">
      <formula>41</formula>
      <formula>75</formula>
    </cfRule>
    <cfRule type="cellIs" dxfId="73" priority="20" operator="between">
      <formula>16</formula>
      <formula>41</formula>
    </cfRule>
    <cfRule type="cellIs" dxfId="72" priority="21" operator="between">
      <formula>0</formula>
      <formula>15</formula>
    </cfRule>
  </conditionalFormatting>
  <conditionalFormatting sqref="H42:H44">
    <cfRule type="cellIs" dxfId="71" priority="16" operator="between">
      <formula>41</formula>
      <formula>75</formula>
    </cfRule>
    <cfRule type="cellIs" dxfId="70" priority="17" operator="between">
      <formula>16</formula>
      <formula>41</formula>
    </cfRule>
    <cfRule type="cellIs" dxfId="69" priority="18" operator="between">
      <formula>0</formula>
      <formula>15</formula>
    </cfRule>
  </conditionalFormatting>
  <conditionalFormatting sqref="H45:H52">
    <cfRule type="cellIs" dxfId="68" priority="13" operator="between">
      <formula>41</formula>
      <formula>75</formula>
    </cfRule>
    <cfRule type="cellIs" dxfId="67" priority="14" operator="between">
      <formula>16</formula>
      <formula>41</formula>
    </cfRule>
    <cfRule type="cellIs" dxfId="66" priority="15" operator="between">
      <formula>0</formula>
      <formula>15</formula>
    </cfRule>
  </conditionalFormatting>
  <conditionalFormatting sqref="H53:H63 H65:H67">
    <cfRule type="cellIs" dxfId="65" priority="10" operator="between">
      <formula>41</formula>
      <formula>75</formula>
    </cfRule>
    <cfRule type="cellIs" dxfId="64" priority="11" operator="between">
      <formula>16</formula>
      <formula>41</formula>
    </cfRule>
    <cfRule type="cellIs" dxfId="63" priority="12" operator="between">
      <formula>0</formula>
      <formula>15</formula>
    </cfRule>
  </conditionalFormatting>
  <conditionalFormatting sqref="H64">
    <cfRule type="cellIs" dxfId="62" priority="7" operator="between">
      <formula>41</formula>
      <formula>75</formula>
    </cfRule>
    <cfRule type="cellIs" dxfId="61" priority="8" operator="between">
      <formula>16</formula>
      <formula>41</formula>
    </cfRule>
    <cfRule type="cellIs" dxfId="60" priority="9" operator="between">
      <formula>0</formula>
      <formula>15</formula>
    </cfRule>
  </conditionalFormatting>
  <conditionalFormatting sqref="H68:H86">
    <cfRule type="cellIs" dxfId="59" priority="4" operator="between">
      <formula>41</formula>
      <formula>75</formula>
    </cfRule>
    <cfRule type="cellIs" dxfId="58" priority="5" operator="between">
      <formula>16</formula>
      <formula>41</formula>
    </cfRule>
    <cfRule type="cellIs" dxfId="57" priority="6" operator="between">
      <formula>0</formula>
      <formula>15</formula>
    </cfRule>
  </conditionalFormatting>
  <conditionalFormatting sqref="H87:H106">
    <cfRule type="cellIs" dxfId="56" priority="1" operator="between">
      <formula>41</formula>
      <formula>75</formula>
    </cfRule>
    <cfRule type="cellIs" dxfId="55" priority="2" operator="between">
      <formula>16</formula>
      <formula>41</formula>
    </cfRule>
    <cfRule type="cellIs" dxfId="54" priority="3" operator="between">
      <formula>0</formula>
      <formula>15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pane xSplit="1" ySplit="2" topLeftCell="B3" activePane="bottomRight" state="frozen"/>
      <selection pane="topRight" activeCell="B1" sqref="B1"/>
      <selection pane="bottomLeft" activeCell="A3" sqref="A3"/>
      <selection pane="bottomRight" activeCell="B3" sqref="B3:B4"/>
    </sheetView>
  </sheetViews>
  <sheetFormatPr baseColWidth="10" defaultRowHeight="15" x14ac:dyDescent="0.25"/>
  <cols>
    <col min="1" max="1" width="26.5703125" customWidth="1"/>
    <col min="2" max="4" width="31.7109375" customWidth="1"/>
    <col min="5" max="5" width="13" customWidth="1"/>
    <col min="9" max="11" width="26.5703125" customWidth="1"/>
  </cols>
  <sheetData>
    <row r="1" spans="1:11" x14ac:dyDescent="0.25">
      <c r="A1" s="170" t="s">
        <v>43</v>
      </c>
      <c r="B1" s="170" t="s">
        <v>0</v>
      </c>
      <c r="C1" s="172" t="s">
        <v>1</v>
      </c>
      <c r="D1" s="162" t="s">
        <v>2</v>
      </c>
      <c r="E1" s="162" t="s">
        <v>3</v>
      </c>
      <c r="F1" s="162"/>
      <c r="G1" s="162"/>
      <c r="H1" s="162"/>
      <c r="I1" s="162" t="s">
        <v>4</v>
      </c>
      <c r="J1" s="162" t="s">
        <v>5</v>
      </c>
      <c r="K1" s="164" t="s">
        <v>6</v>
      </c>
    </row>
    <row r="2" spans="1:11" ht="45.75" thickBot="1" x14ac:dyDescent="0.3">
      <c r="A2" s="171"/>
      <c r="B2" s="171"/>
      <c r="C2" s="173"/>
      <c r="D2" s="163"/>
      <c r="E2" s="1" t="s">
        <v>7</v>
      </c>
      <c r="F2" s="1" t="s">
        <v>8</v>
      </c>
      <c r="G2" s="1" t="s">
        <v>9</v>
      </c>
      <c r="H2" s="1" t="s">
        <v>10</v>
      </c>
      <c r="I2" s="163"/>
      <c r="J2" s="163"/>
      <c r="K2" s="165"/>
    </row>
    <row r="3" spans="1:11" ht="60" x14ac:dyDescent="0.25">
      <c r="A3" s="134" t="s">
        <v>176</v>
      </c>
      <c r="B3" s="132" t="s">
        <v>156</v>
      </c>
      <c r="C3" s="143" t="s">
        <v>157</v>
      </c>
      <c r="D3" s="17" t="s">
        <v>158</v>
      </c>
      <c r="E3" s="5">
        <v>2</v>
      </c>
      <c r="F3" s="5">
        <v>4</v>
      </c>
      <c r="G3" s="5">
        <v>3</v>
      </c>
      <c r="H3" s="6">
        <f t="shared" ref="H3:H16" si="0">F3*E3*G3</f>
        <v>24</v>
      </c>
      <c r="I3" s="17" t="s">
        <v>159</v>
      </c>
      <c r="J3" s="17" t="s">
        <v>160</v>
      </c>
      <c r="K3" s="40" t="s">
        <v>161</v>
      </c>
    </row>
    <row r="4" spans="1:11" ht="45" x14ac:dyDescent="0.25">
      <c r="A4" s="135"/>
      <c r="B4" s="195"/>
      <c r="C4" s="152"/>
      <c r="D4" s="17" t="s">
        <v>162</v>
      </c>
      <c r="E4" s="5">
        <v>1</v>
      </c>
      <c r="F4" s="5">
        <v>4</v>
      </c>
      <c r="G4" s="5">
        <v>2</v>
      </c>
      <c r="H4" s="6">
        <f t="shared" si="0"/>
        <v>8</v>
      </c>
      <c r="I4" s="17" t="s">
        <v>163</v>
      </c>
      <c r="J4" s="17" t="s">
        <v>160</v>
      </c>
      <c r="K4" s="40" t="s">
        <v>164</v>
      </c>
    </row>
    <row r="5" spans="1:11" ht="60" x14ac:dyDescent="0.25">
      <c r="A5" s="135"/>
      <c r="B5" s="132" t="s">
        <v>165</v>
      </c>
      <c r="C5" s="143" t="s">
        <v>166</v>
      </c>
      <c r="D5" s="17" t="s">
        <v>167</v>
      </c>
      <c r="E5" s="5">
        <v>2</v>
      </c>
      <c r="F5" s="5">
        <v>5</v>
      </c>
      <c r="G5" s="5">
        <v>2</v>
      </c>
      <c r="H5" s="6">
        <f t="shared" si="0"/>
        <v>20</v>
      </c>
      <c r="I5" s="17" t="s">
        <v>168</v>
      </c>
      <c r="J5" s="17" t="s">
        <v>160</v>
      </c>
      <c r="K5" s="40" t="s">
        <v>169</v>
      </c>
    </row>
    <row r="6" spans="1:11" ht="45" x14ac:dyDescent="0.25">
      <c r="A6" s="135"/>
      <c r="B6" s="195"/>
      <c r="C6" s="152"/>
      <c r="D6" s="17" t="s">
        <v>170</v>
      </c>
      <c r="E6" s="5">
        <v>2</v>
      </c>
      <c r="F6" s="5">
        <v>3</v>
      </c>
      <c r="G6" s="5">
        <v>2</v>
      </c>
      <c r="H6" s="6">
        <f t="shared" si="0"/>
        <v>12</v>
      </c>
      <c r="I6" s="17" t="s">
        <v>171</v>
      </c>
      <c r="J6" s="17" t="s">
        <v>160</v>
      </c>
      <c r="K6" s="40" t="s">
        <v>172</v>
      </c>
    </row>
    <row r="7" spans="1:11" ht="75.75" thickBot="1" x14ac:dyDescent="0.3">
      <c r="A7" s="135"/>
      <c r="B7" s="133"/>
      <c r="C7" s="144"/>
      <c r="D7" s="17" t="s">
        <v>173</v>
      </c>
      <c r="E7" s="5">
        <v>1</v>
      </c>
      <c r="F7" s="5">
        <v>3</v>
      </c>
      <c r="G7" s="5">
        <v>3</v>
      </c>
      <c r="H7" s="6">
        <f t="shared" si="0"/>
        <v>9</v>
      </c>
      <c r="I7" s="17" t="s">
        <v>174</v>
      </c>
      <c r="J7" s="17" t="s">
        <v>160</v>
      </c>
      <c r="K7" s="40" t="s">
        <v>175</v>
      </c>
    </row>
    <row r="8" spans="1:11" ht="30" x14ac:dyDescent="0.25">
      <c r="A8" s="134" t="s">
        <v>189</v>
      </c>
      <c r="B8" s="149" t="s">
        <v>177</v>
      </c>
      <c r="C8" s="143" t="s">
        <v>178</v>
      </c>
      <c r="D8" s="5" t="s">
        <v>179</v>
      </c>
      <c r="E8" s="5">
        <v>2</v>
      </c>
      <c r="F8" s="5">
        <v>4</v>
      </c>
      <c r="G8" s="5">
        <v>3</v>
      </c>
      <c r="H8" s="6">
        <f t="shared" si="0"/>
        <v>24</v>
      </c>
      <c r="I8" s="5" t="s">
        <v>180</v>
      </c>
      <c r="J8" s="5" t="s">
        <v>181</v>
      </c>
      <c r="K8" s="11" t="s">
        <v>182</v>
      </c>
    </row>
    <row r="9" spans="1:11" ht="45" x14ac:dyDescent="0.25">
      <c r="A9" s="135"/>
      <c r="B9" s="150"/>
      <c r="C9" s="152"/>
      <c r="D9" s="17" t="s">
        <v>183</v>
      </c>
      <c r="E9" s="5">
        <v>3</v>
      </c>
      <c r="F9" s="5">
        <v>4</v>
      </c>
      <c r="G9" s="5">
        <v>3</v>
      </c>
      <c r="H9" s="6">
        <f t="shared" si="0"/>
        <v>36</v>
      </c>
      <c r="I9" s="225" t="s">
        <v>184</v>
      </c>
      <c r="J9" s="228" t="s">
        <v>181</v>
      </c>
      <c r="K9" s="224" t="s">
        <v>185</v>
      </c>
    </row>
    <row r="10" spans="1:11" ht="45" x14ac:dyDescent="0.25">
      <c r="A10" s="135"/>
      <c r="B10" s="150"/>
      <c r="C10" s="152"/>
      <c r="D10" s="17" t="s">
        <v>186</v>
      </c>
      <c r="E10" s="5">
        <v>4</v>
      </c>
      <c r="F10" s="5">
        <v>4</v>
      </c>
      <c r="G10" s="5">
        <v>3</v>
      </c>
      <c r="H10" s="6">
        <f t="shared" si="0"/>
        <v>48</v>
      </c>
      <c r="I10" s="226"/>
      <c r="J10" s="229"/>
      <c r="K10" s="224"/>
    </row>
    <row r="11" spans="1:11" ht="18.75" x14ac:dyDescent="0.25">
      <c r="A11" s="135"/>
      <c r="B11" s="150"/>
      <c r="C11" s="152"/>
      <c r="D11" s="26" t="s">
        <v>187</v>
      </c>
      <c r="E11" s="25">
        <v>2</v>
      </c>
      <c r="F11" s="25">
        <v>4</v>
      </c>
      <c r="G11" s="25">
        <v>3</v>
      </c>
      <c r="H11" s="6">
        <f t="shared" si="0"/>
        <v>24</v>
      </c>
      <c r="I11" s="227"/>
      <c r="J11" s="230"/>
      <c r="K11" s="224"/>
    </row>
    <row r="12" spans="1:11" ht="60.75" thickBot="1" x14ac:dyDescent="0.3">
      <c r="A12" s="135"/>
      <c r="B12" s="151"/>
      <c r="C12" s="144"/>
      <c r="D12" s="5" t="s">
        <v>188</v>
      </c>
      <c r="E12" s="25">
        <v>1</v>
      </c>
      <c r="F12" s="25">
        <v>3</v>
      </c>
      <c r="G12" s="25">
        <v>3</v>
      </c>
      <c r="H12" s="6">
        <f t="shared" si="0"/>
        <v>9</v>
      </c>
      <c r="I12" s="41"/>
      <c r="J12" s="42"/>
      <c r="K12" s="40"/>
    </row>
    <row r="13" spans="1:11" ht="60" x14ac:dyDescent="0.25">
      <c r="A13" s="134" t="s">
        <v>209</v>
      </c>
      <c r="B13" s="149" t="s">
        <v>190</v>
      </c>
      <c r="C13" s="3" t="s">
        <v>191</v>
      </c>
      <c r="D13" s="8" t="s">
        <v>192</v>
      </c>
      <c r="E13" s="5">
        <v>2</v>
      </c>
      <c r="F13" s="5">
        <v>4</v>
      </c>
      <c r="G13" s="5">
        <v>2</v>
      </c>
      <c r="H13" s="6">
        <f t="shared" si="0"/>
        <v>16</v>
      </c>
      <c r="I13" s="5" t="s">
        <v>193</v>
      </c>
      <c r="J13" s="5" t="s">
        <v>194</v>
      </c>
      <c r="K13" s="11" t="s">
        <v>195</v>
      </c>
    </row>
    <row r="14" spans="1:11" ht="45" x14ac:dyDescent="0.25">
      <c r="A14" s="135"/>
      <c r="B14" s="150"/>
      <c r="C14" s="3" t="s">
        <v>196</v>
      </c>
      <c r="D14" s="8" t="s">
        <v>197</v>
      </c>
      <c r="E14" s="5">
        <v>2</v>
      </c>
      <c r="F14" s="5">
        <v>2</v>
      </c>
      <c r="G14" s="5">
        <v>3</v>
      </c>
      <c r="H14" s="6">
        <f t="shared" si="0"/>
        <v>12</v>
      </c>
      <c r="I14" s="5" t="s">
        <v>198</v>
      </c>
      <c r="J14" s="5" t="s">
        <v>199</v>
      </c>
      <c r="K14" s="10" t="s">
        <v>200</v>
      </c>
    </row>
    <row r="15" spans="1:11" ht="75" x14ac:dyDescent="0.25">
      <c r="A15" s="135"/>
      <c r="B15" s="151"/>
      <c r="C15" s="3" t="s">
        <v>201</v>
      </c>
      <c r="D15" s="8" t="s">
        <v>202</v>
      </c>
      <c r="E15" s="5">
        <v>1</v>
      </c>
      <c r="F15" s="5">
        <v>3</v>
      </c>
      <c r="G15" s="5">
        <v>4</v>
      </c>
      <c r="H15" s="6">
        <f t="shared" si="0"/>
        <v>12</v>
      </c>
      <c r="I15" s="5" t="s">
        <v>203</v>
      </c>
      <c r="J15" s="5" t="s">
        <v>194</v>
      </c>
      <c r="K15" s="10" t="s">
        <v>204</v>
      </c>
    </row>
    <row r="16" spans="1:11" ht="30" x14ac:dyDescent="0.25">
      <c r="A16" s="135"/>
      <c r="B16" s="2" t="s">
        <v>205</v>
      </c>
      <c r="C16" s="3" t="s">
        <v>206</v>
      </c>
      <c r="D16" s="8" t="s">
        <v>207</v>
      </c>
      <c r="E16" s="5">
        <v>3</v>
      </c>
      <c r="F16" s="5">
        <v>3</v>
      </c>
      <c r="G16" s="5">
        <v>2</v>
      </c>
      <c r="H16" s="6">
        <f t="shared" si="0"/>
        <v>18</v>
      </c>
      <c r="I16" s="5" t="s">
        <v>208</v>
      </c>
      <c r="J16" s="5" t="s">
        <v>194</v>
      </c>
      <c r="K16" s="10" t="s">
        <v>204</v>
      </c>
    </row>
  </sheetData>
  <mergeCells count="21">
    <mergeCell ref="A1:A2"/>
    <mergeCell ref="B1:B2"/>
    <mergeCell ref="C1:C2"/>
    <mergeCell ref="D1:D2"/>
    <mergeCell ref="E1:H1"/>
    <mergeCell ref="J1:J2"/>
    <mergeCell ref="K1:K2"/>
    <mergeCell ref="B3:B4"/>
    <mergeCell ref="C3:C4"/>
    <mergeCell ref="B5:B7"/>
    <mergeCell ref="C5:C7"/>
    <mergeCell ref="I1:I2"/>
    <mergeCell ref="K9:K11"/>
    <mergeCell ref="A8:A12"/>
    <mergeCell ref="B13:B15"/>
    <mergeCell ref="A13:A16"/>
    <mergeCell ref="A3:A7"/>
    <mergeCell ref="B8:B12"/>
    <mergeCell ref="C8:C12"/>
    <mergeCell ref="I9:I11"/>
    <mergeCell ref="J9:J11"/>
  </mergeCells>
  <conditionalFormatting sqref="H3:H4">
    <cfRule type="cellIs" dxfId="53" priority="10" operator="between">
      <formula>41</formula>
      <formula>75</formula>
    </cfRule>
    <cfRule type="cellIs" dxfId="52" priority="11" operator="between">
      <formula>16</formula>
      <formula>41</formula>
    </cfRule>
    <cfRule type="cellIs" dxfId="51" priority="12" operator="between">
      <formula>0</formula>
      <formula>15</formula>
    </cfRule>
  </conditionalFormatting>
  <conditionalFormatting sqref="H5:H7">
    <cfRule type="cellIs" dxfId="50" priority="7" operator="between">
      <formula>41</formula>
      <formula>75</formula>
    </cfRule>
    <cfRule type="cellIs" dxfId="49" priority="8" operator="between">
      <formula>16</formula>
      <formula>41</formula>
    </cfRule>
    <cfRule type="cellIs" dxfId="48" priority="9" operator="between">
      <formula>0</formula>
      <formula>15</formula>
    </cfRule>
  </conditionalFormatting>
  <conditionalFormatting sqref="H8:H12">
    <cfRule type="cellIs" dxfId="47" priority="4" operator="between">
      <formula>41</formula>
      <formula>75</formula>
    </cfRule>
    <cfRule type="cellIs" dxfId="46" priority="5" operator="between">
      <formula>16</formula>
      <formula>41</formula>
    </cfRule>
    <cfRule type="cellIs" dxfId="45" priority="6" operator="between">
      <formula>0</formula>
      <formula>15</formula>
    </cfRule>
  </conditionalFormatting>
  <conditionalFormatting sqref="H13:H16">
    <cfRule type="cellIs" dxfId="44" priority="1" operator="between">
      <formula>41</formula>
      <formula>75</formula>
    </cfRule>
    <cfRule type="cellIs" dxfId="43" priority="2" operator="between">
      <formula>16</formula>
      <formula>41</formula>
    </cfRule>
    <cfRule type="cellIs" dxfId="42" priority="3" operator="between">
      <formula>0</formula>
      <formula>15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pane xSplit="1" ySplit="2" topLeftCell="B3" activePane="bottomRight" state="frozen"/>
      <selection pane="topRight" activeCell="B1" sqref="B1"/>
      <selection pane="bottomLeft" activeCell="A3" sqref="A3"/>
      <selection pane="bottomRight" activeCell="B3" sqref="B3:B9"/>
    </sheetView>
  </sheetViews>
  <sheetFormatPr baseColWidth="10" defaultRowHeight="15" x14ac:dyDescent="0.25"/>
  <cols>
    <col min="1" max="1" width="21.5703125" customWidth="1"/>
    <col min="2" max="4" width="31.7109375" customWidth="1"/>
    <col min="9" max="11" width="22.85546875" customWidth="1"/>
  </cols>
  <sheetData>
    <row r="1" spans="1:11" x14ac:dyDescent="0.25">
      <c r="A1" s="170" t="s">
        <v>43</v>
      </c>
      <c r="B1" s="170" t="s">
        <v>0</v>
      </c>
      <c r="C1" s="172" t="s">
        <v>1</v>
      </c>
      <c r="D1" s="162" t="s">
        <v>2</v>
      </c>
      <c r="E1" s="162" t="s">
        <v>3</v>
      </c>
      <c r="F1" s="162"/>
      <c r="G1" s="162"/>
      <c r="H1" s="162"/>
      <c r="I1" s="162" t="s">
        <v>4</v>
      </c>
      <c r="J1" s="162" t="s">
        <v>5</v>
      </c>
      <c r="K1" s="164" t="s">
        <v>6</v>
      </c>
    </row>
    <row r="2" spans="1:11" ht="45.75" thickBot="1" x14ac:dyDescent="0.3">
      <c r="A2" s="171"/>
      <c r="B2" s="171"/>
      <c r="C2" s="173"/>
      <c r="D2" s="163"/>
      <c r="E2" s="1" t="s">
        <v>7</v>
      </c>
      <c r="F2" s="1" t="s">
        <v>8</v>
      </c>
      <c r="G2" s="1" t="s">
        <v>9</v>
      </c>
      <c r="H2" s="1" t="s">
        <v>10</v>
      </c>
      <c r="I2" s="163"/>
      <c r="J2" s="163"/>
      <c r="K2" s="165"/>
    </row>
    <row r="3" spans="1:11" ht="30" x14ac:dyDescent="0.25">
      <c r="A3" s="134" t="s">
        <v>155</v>
      </c>
      <c r="B3" s="231" t="s">
        <v>136</v>
      </c>
      <c r="C3" s="188" t="s">
        <v>137</v>
      </c>
      <c r="D3" s="30" t="s">
        <v>138</v>
      </c>
      <c r="E3" s="31">
        <v>1</v>
      </c>
      <c r="F3" s="31">
        <v>3</v>
      </c>
      <c r="G3" s="31">
        <v>2</v>
      </c>
      <c r="H3" s="32">
        <f>F3*E3*G3</f>
        <v>6</v>
      </c>
      <c r="I3" s="31" t="s">
        <v>139</v>
      </c>
      <c r="J3" s="31" t="s">
        <v>140</v>
      </c>
      <c r="K3" s="33" t="s">
        <v>141</v>
      </c>
    </row>
    <row r="4" spans="1:11" ht="45" x14ac:dyDescent="0.25">
      <c r="A4" s="135"/>
      <c r="B4" s="150"/>
      <c r="C4" s="152"/>
      <c r="D4" s="4" t="s">
        <v>142</v>
      </c>
      <c r="E4" s="5">
        <v>1</v>
      </c>
      <c r="F4" s="5">
        <v>3</v>
      </c>
      <c r="G4" s="5">
        <v>2</v>
      </c>
      <c r="H4" s="6">
        <f t="shared" ref="H4:H12" si="0">F4*E4*G4</f>
        <v>6</v>
      </c>
      <c r="I4" s="5" t="s">
        <v>139</v>
      </c>
      <c r="J4" s="5" t="s">
        <v>140</v>
      </c>
      <c r="K4" s="11" t="s">
        <v>141</v>
      </c>
    </row>
    <row r="5" spans="1:11" ht="45" x14ac:dyDescent="0.25">
      <c r="A5" s="135"/>
      <c r="B5" s="150"/>
      <c r="C5" s="144"/>
      <c r="D5" s="4" t="s">
        <v>143</v>
      </c>
      <c r="E5" s="5">
        <v>1</v>
      </c>
      <c r="F5" s="5">
        <v>3</v>
      </c>
      <c r="G5" s="5">
        <v>2</v>
      </c>
      <c r="H5" s="6">
        <f t="shared" si="0"/>
        <v>6</v>
      </c>
      <c r="I5" s="5" t="s">
        <v>139</v>
      </c>
      <c r="J5" s="5" t="s">
        <v>140</v>
      </c>
      <c r="K5" s="11" t="s">
        <v>141</v>
      </c>
    </row>
    <row r="6" spans="1:11" ht="30" x14ac:dyDescent="0.25">
      <c r="A6" s="135"/>
      <c r="B6" s="150"/>
      <c r="C6" s="143" t="s">
        <v>144</v>
      </c>
      <c r="D6" s="4" t="s">
        <v>145</v>
      </c>
      <c r="E6" s="5">
        <v>1</v>
      </c>
      <c r="F6" s="5">
        <v>3</v>
      </c>
      <c r="G6" s="5">
        <v>2</v>
      </c>
      <c r="H6" s="6">
        <f t="shared" si="0"/>
        <v>6</v>
      </c>
      <c r="I6" s="5" t="s">
        <v>139</v>
      </c>
      <c r="J6" s="5" t="s">
        <v>140</v>
      </c>
      <c r="K6" s="11" t="s">
        <v>141</v>
      </c>
    </row>
    <row r="7" spans="1:11" ht="30" x14ac:dyDescent="0.25">
      <c r="A7" s="135"/>
      <c r="B7" s="150"/>
      <c r="C7" s="144"/>
      <c r="D7" s="4" t="s">
        <v>146</v>
      </c>
      <c r="E7" s="5">
        <v>1</v>
      </c>
      <c r="F7" s="5">
        <v>3</v>
      </c>
      <c r="G7" s="5">
        <v>2</v>
      </c>
      <c r="H7" s="6">
        <f t="shared" si="0"/>
        <v>6</v>
      </c>
      <c r="I7" s="5" t="s">
        <v>139</v>
      </c>
      <c r="J7" s="5" t="s">
        <v>140</v>
      </c>
      <c r="K7" s="11" t="s">
        <v>141</v>
      </c>
    </row>
    <row r="8" spans="1:11" ht="30" x14ac:dyDescent="0.25">
      <c r="A8" s="135"/>
      <c r="B8" s="150"/>
      <c r="C8" s="143" t="s">
        <v>147</v>
      </c>
      <c r="D8" s="4" t="s">
        <v>148</v>
      </c>
      <c r="E8" s="5">
        <v>1</v>
      </c>
      <c r="F8" s="5">
        <v>3</v>
      </c>
      <c r="G8" s="5">
        <v>2</v>
      </c>
      <c r="H8" s="6">
        <f t="shared" si="0"/>
        <v>6</v>
      </c>
      <c r="I8" s="5" t="s">
        <v>139</v>
      </c>
      <c r="J8" s="5" t="s">
        <v>140</v>
      </c>
      <c r="K8" s="11" t="s">
        <v>141</v>
      </c>
    </row>
    <row r="9" spans="1:11" ht="30.75" thickBot="1" x14ac:dyDescent="0.3">
      <c r="A9" s="135"/>
      <c r="B9" s="232"/>
      <c r="C9" s="233"/>
      <c r="D9" s="34" t="s">
        <v>149</v>
      </c>
      <c r="E9" s="21">
        <v>1</v>
      </c>
      <c r="F9" s="21">
        <v>4</v>
      </c>
      <c r="G9" s="21">
        <v>3</v>
      </c>
      <c r="H9" s="35">
        <f t="shared" si="0"/>
        <v>12</v>
      </c>
      <c r="I9" s="21" t="s">
        <v>139</v>
      </c>
      <c r="J9" s="21" t="s">
        <v>140</v>
      </c>
      <c r="K9" s="36" t="s">
        <v>141</v>
      </c>
    </row>
    <row r="10" spans="1:11" ht="45" x14ac:dyDescent="0.25">
      <c r="A10" s="135"/>
      <c r="B10" s="231" t="s">
        <v>150</v>
      </c>
      <c r="C10" s="188" t="s">
        <v>151</v>
      </c>
      <c r="D10" s="30" t="s">
        <v>152</v>
      </c>
      <c r="E10" s="31">
        <v>1</v>
      </c>
      <c r="F10" s="31">
        <v>3</v>
      </c>
      <c r="G10" s="31">
        <v>2</v>
      </c>
      <c r="H10" s="32">
        <f t="shared" si="0"/>
        <v>6</v>
      </c>
      <c r="I10" s="31" t="s">
        <v>139</v>
      </c>
      <c r="J10" s="31" t="s">
        <v>140</v>
      </c>
      <c r="K10" s="33" t="s">
        <v>141</v>
      </c>
    </row>
    <row r="11" spans="1:11" ht="30" x14ac:dyDescent="0.25">
      <c r="A11" s="135"/>
      <c r="B11" s="150"/>
      <c r="C11" s="144"/>
      <c r="D11" s="4" t="s">
        <v>149</v>
      </c>
      <c r="E11" s="5">
        <v>1</v>
      </c>
      <c r="F11" s="5">
        <v>4</v>
      </c>
      <c r="G11" s="5">
        <v>3</v>
      </c>
      <c r="H11" s="6">
        <f t="shared" si="0"/>
        <v>12</v>
      </c>
      <c r="I11" s="5" t="s">
        <v>139</v>
      </c>
      <c r="J11" s="5" t="s">
        <v>140</v>
      </c>
      <c r="K11" s="11" t="s">
        <v>141</v>
      </c>
    </row>
    <row r="12" spans="1:11" ht="30.75" thickBot="1" x14ac:dyDescent="0.3">
      <c r="A12" s="135"/>
      <c r="B12" s="232"/>
      <c r="C12" s="37" t="s">
        <v>153</v>
      </c>
      <c r="D12" s="34" t="s">
        <v>154</v>
      </c>
      <c r="E12" s="38">
        <v>1</v>
      </c>
      <c r="F12" s="38">
        <v>3</v>
      </c>
      <c r="G12" s="38">
        <v>2</v>
      </c>
      <c r="H12" s="39">
        <f t="shared" si="0"/>
        <v>6</v>
      </c>
      <c r="I12" s="21" t="s">
        <v>139</v>
      </c>
      <c r="J12" s="21" t="s">
        <v>140</v>
      </c>
      <c r="K12" s="36" t="s">
        <v>141</v>
      </c>
    </row>
    <row r="13" spans="1:11" ht="30" customHeight="1" x14ac:dyDescent="0.25">
      <c r="A13" s="136" t="s">
        <v>621</v>
      </c>
      <c r="B13" s="202" t="s">
        <v>603</v>
      </c>
      <c r="C13" s="3" t="s">
        <v>604</v>
      </c>
      <c r="D13" s="47" t="s">
        <v>605</v>
      </c>
      <c r="E13" s="5">
        <v>1</v>
      </c>
      <c r="F13" s="5">
        <v>3</v>
      </c>
      <c r="G13" s="5">
        <v>2</v>
      </c>
      <c r="H13" s="6">
        <f>F13*E13*G13</f>
        <v>6</v>
      </c>
      <c r="I13" s="5" t="s">
        <v>606</v>
      </c>
      <c r="J13" s="5" t="s">
        <v>607</v>
      </c>
      <c r="K13" s="11" t="s">
        <v>608</v>
      </c>
    </row>
    <row r="14" spans="1:11" ht="60" x14ac:dyDescent="0.25">
      <c r="A14" s="137"/>
      <c r="B14" s="203"/>
      <c r="C14" s="3" t="s">
        <v>609</v>
      </c>
      <c r="D14" s="47" t="s">
        <v>610</v>
      </c>
      <c r="E14" s="5">
        <v>5</v>
      </c>
      <c r="F14" s="5">
        <v>5</v>
      </c>
      <c r="G14" s="5">
        <v>3</v>
      </c>
      <c r="H14" s="6">
        <f t="shared" ref="H14:H17" si="1">F14*E14*G14</f>
        <v>75</v>
      </c>
      <c r="I14" s="15" t="s">
        <v>611</v>
      </c>
      <c r="J14" s="5" t="s">
        <v>607</v>
      </c>
      <c r="K14" s="15" t="s">
        <v>612</v>
      </c>
    </row>
    <row r="15" spans="1:11" ht="45" x14ac:dyDescent="0.25">
      <c r="A15" s="137"/>
      <c r="B15" s="2" t="s">
        <v>613</v>
      </c>
      <c r="C15" s="3" t="s">
        <v>614</v>
      </c>
      <c r="D15" s="8" t="s">
        <v>615</v>
      </c>
      <c r="E15" s="5">
        <v>4</v>
      </c>
      <c r="F15" s="5">
        <v>3</v>
      </c>
      <c r="G15" s="5">
        <v>2</v>
      </c>
      <c r="H15" s="6">
        <f t="shared" si="1"/>
        <v>24</v>
      </c>
      <c r="I15" s="15" t="s">
        <v>616</v>
      </c>
      <c r="J15" s="15" t="s">
        <v>607</v>
      </c>
      <c r="K15" s="15" t="s">
        <v>608</v>
      </c>
    </row>
    <row r="16" spans="1:11" ht="90.75" thickBot="1" x14ac:dyDescent="0.3">
      <c r="A16" s="138"/>
      <c r="B16" s="2" t="s">
        <v>617</v>
      </c>
      <c r="C16" s="3" t="s">
        <v>618</v>
      </c>
      <c r="D16" s="8" t="s">
        <v>619</v>
      </c>
      <c r="E16" s="5">
        <v>1</v>
      </c>
      <c r="F16" s="5">
        <v>1</v>
      </c>
      <c r="G16" s="5">
        <v>1</v>
      </c>
      <c r="H16" s="6">
        <f t="shared" si="1"/>
        <v>1</v>
      </c>
      <c r="I16" s="15" t="s">
        <v>620</v>
      </c>
      <c r="J16" s="15" t="s">
        <v>607</v>
      </c>
      <c r="K16" s="15" t="s">
        <v>608</v>
      </c>
    </row>
    <row r="17" spans="1:11" ht="75" x14ac:dyDescent="0.25">
      <c r="A17" s="43" t="s">
        <v>681</v>
      </c>
      <c r="B17" s="2" t="s">
        <v>675</v>
      </c>
      <c r="C17" s="3" t="s">
        <v>676</v>
      </c>
      <c r="D17" s="3" t="s">
        <v>677</v>
      </c>
      <c r="E17" s="5">
        <v>3</v>
      </c>
      <c r="F17" s="5">
        <v>3</v>
      </c>
      <c r="G17" s="5">
        <v>2</v>
      </c>
      <c r="H17" s="6">
        <f t="shared" si="1"/>
        <v>18</v>
      </c>
      <c r="I17" s="15" t="s">
        <v>678</v>
      </c>
      <c r="J17" s="5" t="s">
        <v>679</v>
      </c>
      <c r="K17" s="10" t="s">
        <v>680</v>
      </c>
    </row>
    <row r="18" spans="1:11" ht="45" x14ac:dyDescent="0.25">
      <c r="A18" s="194" t="s">
        <v>776</v>
      </c>
      <c r="B18" s="149" t="s">
        <v>754</v>
      </c>
      <c r="C18" s="3" t="s">
        <v>755</v>
      </c>
      <c r="D18" s="5" t="s">
        <v>756</v>
      </c>
      <c r="E18" s="5">
        <v>2</v>
      </c>
      <c r="F18" s="5">
        <v>3</v>
      </c>
      <c r="G18" s="5">
        <v>2</v>
      </c>
      <c r="H18" s="6">
        <f>F18*E18*G18</f>
        <v>12</v>
      </c>
      <c r="I18" s="5" t="s">
        <v>48</v>
      </c>
      <c r="J18" s="5" t="s">
        <v>48</v>
      </c>
      <c r="K18" s="5" t="s">
        <v>48</v>
      </c>
    </row>
    <row r="19" spans="1:11" ht="45" x14ac:dyDescent="0.25">
      <c r="A19" s="194"/>
      <c r="B19" s="150"/>
      <c r="C19" s="3" t="s">
        <v>757</v>
      </c>
      <c r="D19" s="8" t="s">
        <v>758</v>
      </c>
      <c r="E19" s="5">
        <v>1</v>
      </c>
      <c r="F19" s="5">
        <v>3</v>
      </c>
      <c r="G19" s="5">
        <v>2</v>
      </c>
      <c r="H19" s="6">
        <f t="shared" ref="H19:H25" si="2">F19*E19*G19</f>
        <v>6</v>
      </c>
      <c r="I19" s="5" t="s">
        <v>48</v>
      </c>
      <c r="J19" s="5" t="s">
        <v>48</v>
      </c>
      <c r="K19" s="5" t="s">
        <v>48</v>
      </c>
    </row>
    <row r="20" spans="1:11" ht="60" x14ac:dyDescent="0.25">
      <c r="A20" s="194"/>
      <c r="B20" s="151"/>
      <c r="C20" s="3" t="s">
        <v>759</v>
      </c>
      <c r="D20" s="8" t="s">
        <v>760</v>
      </c>
      <c r="E20" s="5">
        <v>3</v>
      </c>
      <c r="F20" s="5">
        <v>3</v>
      </c>
      <c r="G20" s="5">
        <v>2</v>
      </c>
      <c r="H20" s="6">
        <f t="shared" si="2"/>
        <v>18</v>
      </c>
      <c r="I20" s="8" t="s">
        <v>761</v>
      </c>
      <c r="J20" s="8" t="s">
        <v>762</v>
      </c>
      <c r="K20" s="131" t="s">
        <v>763</v>
      </c>
    </row>
    <row r="21" spans="1:11" ht="120" x14ac:dyDescent="0.25">
      <c r="A21" s="194"/>
      <c r="B21" s="149" t="s">
        <v>764</v>
      </c>
      <c r="C21" s="143" t="s">
        <v>765</v>
      </c>
      <c r="D21" s="8" t="s">
        <v>766</v>
      </c>
      <c r="E21" s="5">
        <v>2</v>
      </c>
      <c r="F21" s="5">
        <v>4</v>
      </c>
      <c r="G21" s="5">
        <v>2</v>
      </c>
      <c r="H21" s="6">
        <f t="shared" si="2"/>
        <v>16</v>
      </c>
      <c r="I21" s="5" t="s">
        <v>767</v>
      </c>
      <c r="J21" s="5" t="s">
        <v>768</v>
      </c>
      <c r="K21" s="10" t="s">
        <v>769</v>
      </c>
    </row>
    <row r="22" spans="1:11" ht="60" x14ac:dyDescent="0.25">
      <c r="A22" s="194"/>
      <c r="B22" s="150"/>
      <c r="C22" s="152"/>
      <c r="D22" s="8" t="s">
        <v>770</v>
      </c>
      <c r="E22" s="5">
        <v>1</v>
      </c>
      <c r="F22" s="5">
        <v>4</v>
      </c>
      <c r="G22" s="5">
        <v>2</v>
      </c>
      <c r="H22" s="6">
        <f>F22*E22*G22</f>
        <v>8</v>
      </c>
      <c r="I22" s="5"/>
      <c r="J22" s="5"/>
      <c r="K22" s="10"/>
    </row>
    <row r="23" spans="1:11" ht="45" x14ac:dyDescent="0.25">
      <c r="A23" s="194"/>
      <c r="B23" s="151"/>
      <c r="C23" s="144"/>
      <c r="D23" s="80" t="s">
        <v>771</v>
      </c>
      <c r="E23" s="80">
        <v>1</v>
      </c>
      <c r="F23" s="80">
        <v>3</v>
      </c>
      <c r="G23" s="80">
        <v>2</v>
      </c>
      <c r="H23" s="6">
        <f>F23*E23*G23</f>
        <v>6</v>
      </c>
      <c r="I23" s="5"/>
      <c r="J23" s="5"/>
      <c r="K23" s="11"/>
    </row>
    <row r="24" spans="1:11" ht="75" x14ac:dyDescent="0.25">
      <c r="A24" s="194"/>
      <c r="B24" s="143" t="s">
        <v>772</v>
      </c>
      <c r="C24" s="143" t="s">
        <v>773</v>
      </c>
      <c r="D24" s="5" t="s">
        <v>774</v>
      </c>
      <c r="E24" s="5">
        <v>1</v>
      </c>
      <c r="F24" s="5">
        <v>4</v>
      </c>
      <c r="G24" s="5">
        <v>2</v>
      </c>
      <c r="H24" s="6">
        <f t="shared" si="2"/>
        <v>8</v>
      </c>
      <c r="I24" s="5"/>
      <c r="J24" s="5"/>
      <c r="K24" s="11"/>
    </row>
    <row r="25" spans="1:11" ht="60" x14ac:dyDescent="0.25">
      <c r="A25" s="194"/>
      <c r="B25" s="144"/>
      <c r="C25" s="144"/>
      <c r="D25" s="5" t="s">
        <v>775</v>
      </c>
      <c r="E25" s="5">
        <v>1</v>
      </c>
      <c r="F25" s="5">
        <v>4</v>
      </c>
      <c r="G25" s="5">
        <v>2</v>
      </c>
      <c r="H25" s="6">
        <f t="shared" si="2"/>
        <v>8</v>
      </c>
      <c r="I25" s="5"/>
      <c r="J25" s="5"/>
      <c r="K25" s="11"/>
    </row>
  </sheetData>
  <mergeCells count="23">
    <mergeCell ref="B10:B12"/>
    <mergeCell ref="C10:C11"/>
    <mergeCell ref="A3:A12"/>
    <mergeCell ref="J1:J2"/>
    <mergeCell ref="K1:K2"/>
    <mergeCell ref="B3:B9"/>
    <mergeCell ref="C3:C5"/>
    <mergeCell ref="C6:C7"/>
    <mergeCell ref="C8:C9"/>
    <mergeCell ref="A1:A2"/>
    <mergeCell ref="B1:B2"/>
    <mergeCell ref="C1:C2"/>
    <mergeCell ref="D1:D2"/>
    <mergeCell ref="E1:H1"/>
    <mergeCell ref="I1:I2"/>
    <mergeCell ref="B24:B25"/>
    <mergeCell ref="C24:C25"/>
    <mergeCell ref="A18:A25"/>
    <mergeCell ref="B13:B14"/>
    <mergeCell ref="A13:A16"/>
    <mergeCell ref="B18:B20"/>
    <mergeCell ref="B21:B23"/>
    <mergeCell ref="C21:C23"/>
  </mergeCells>
  <conditionalFormatting sqref="H3:H12">
    <cfRule type="cellIs" dxfId="41" priority="10" operator="between">
      <formula>41</formula>
      <formula>75</formula>
    </cfRule>
    <cfRule type="cellIs" dxfId="40" priority="11" operator="between">
      <formula>16</formula>
      <formula>41</formula>
    </cfRule>
    <cfRule type="cellIs" dxfId="39" priority="12" operator="between">
      <formula>0</formula>
      <formula>15</formula>
    </cfRule>
  </conditionalFormatting>
  <conditionalFormatting sqref="H13:H16">
    <cfRule type="cellIs" dxfId="38" priority="7" operator="between">
      <formula>41</formula>
      <formula>75</formula>
    </cfRule>
    <cfRule type="cellIs" dxfId="37" priority="8" operator="between">
      <formula>16</formula>
      <formula>41</formula>
    </cfRule>
    <cfRule type="cellIs" dxfId="36" priority="9" operator="between">
      <formula>0</formula>
      <formula>15</formula>
    </cfRule>
  </conditionalFormatting>
  <conditionalFormatting sqref="H17">
    <cfRule type="cellIs" dxfId="35" priority="4" operator="between">
      <formula>41</formula>
      <formula>75</formula>
    </cfRule>
    <cfRule type="cellIs" dxfId="34" priority="5" operator="between">
      <formula>16</formula>
      <formula>41</formula>
    </cfRule>
    <cfRule type="cellIs" dxfId="33" priority="6" operator="between">
      <formula>0</formula>
      <formula>15</formula>
    </cfRule>
  </conditionalFormatting>
  <conditionalFormatting sqref="H18:H25">
    <cfRule type="cellIs" dxfId="32" priority="1" operator="between">
      <formula>41</formula>
      <formula>75</formula>
    </cfRule>
    <cfRule type="cellIs" dxfId="31" priority="2" operator="between">
      <formula>16</formula>
      <formula>41</formula>
    </cfRule>
    <cfRule type="cellIs" dxfId="30" priority="3" operator="between">
      <formula>0</formula>
      <formula>15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pane xSplit="1" ySplit="2" topLeftCell="B3" activePane="bottomRight" state="frozen"/>
      <selection pane="topRight" activeCell="B1" sqref="B1"/>
      <selection pane="bottomLeft" activeCell="A3" sqref="A3"/>
      <selection pane="bottomRight" activeCell="B4" sqref="B4"/>
    </sheetView>
  </sheetViews>
  <sheetFormatPr baseColWidth="10" defaultRowHeight="15" x14ac:dyDescent="0.25"/>
  <cols>
    <col min="1" max="1" width="26.42578125" customWidth="1"/>
    <col min="2" max="4" width="31.7109375" customWidth="1"/>
    <col min="5" max="5" width="12.42578125" customWidth="1"/>
    <col min="9" max="11" width="26.140625" customWidth="1"/>
  </cols>
  <sheetData>
    <row r="1" spans="1:11" x14ac:dyDescent="0.25">
      <c r="A1" s="170" t="s">
        <v>43</v>
      </c>
      <c r="B1" s="170" t="s">
        <v>0</v>
      </c>
      <c r="C1" s="172" t="s">
        <v>1</v>
      </c>
      <c r="D1" s="162" t="s">
        <v>2</v>
      </c>
      <c r="E1" s="162" t="s">
        <v>3</v>
      </c>
      <c r="F1" s="162"/>
      <c r="G1" s="162"/>
      <c r="H1" s="162"/>
      <c r="I1" s="162" t="s">
        <v>4</v>
      </c>
      <c r="J1" s="162" t="s">
        <v>5</v>
      </c>
      <c r="K1" s="164" t="s">
        <v>6</v>
      </c>
    </row>
    <row r="2" spans="1:11" ht="45.75" thickBot="1" x14ac:dyDescent="0.3">
      <c r="A2" s="171"/>
      <c r="B2" s="171"/>
      <c r="C2" s="173"/>
      <c r="D2" s="163"/>
      <c r="E2" s="1" t="s">
        <v>7</v>
      </c>
      <c r="F2" s="1" t="s">
        <v>8</v>
      </c>
      <c r="G2" s="1" t="s">
        <v>9</v>
      </c>
      <c r="H2" s="1" t="s">
        <v>10</v>
      </c>
      <c r="I2" s="163"/>
      <c r="J2" s="163"/>
      <c r="K2" s="165"/>
    </row>
    <row r="3" spans="1:11" ht="60" x14ac:dyDescent="0.25">
      <c r="A3" s="193" t="s">
        <v>135</v>
      </c>
      <c r="B3" s="2" t="s">
        <v>107</v>
      </c>
      <c r="C3" s="3" t="s">
        <v>108</v>
      </c>
      <c r="D3" s="3" t="s">
        <v>109</v>
      </c>
      <c r="E3" s="5">
        <v>2</v>
      </c>
      <c r="F3" s="5">
        <v>4</v>
      </c>
      <c r="G3" s="5">
        <v>3</v>
      </c>
      <c r="H3" s="6">
        <f t="shared" ref="H3:H21" si="0">F3*E3*G3</f>
        <v>24</v>
      </c>
      <c r="I3" s="4" t="s">
        <v>110</v>
      </c>
      <c r="J3" s="5" t="s">
        <v>111</v>
      </c>
      <c r="K3" s="7" t="s">
        <v>112</v>
      </c>
    </row>
    <row r="4" spans="1:11" ht="75" x14ac:dyDescent="0.25">
      <c r="A4" s="194"/>
      <c r="B4" s="2" t="s">
        <v>107</v>
      </c>
      <c r="C4" s="3" t="s">
        <v>113</v>
      </c>
      <c r="D4" s="8" t="s">
        <v>114</v>
      </c>
      <c r="E4" s="5">
        <v>2</v>
      </c>
      <c r="F4" s="5">
        <v>3</v>
      </c>
      <c r="G4" s="5">
        <v>3</v>
      </c>
      <c r="H4" s="6">
        <f t="shared" si="0"/>
        <v>18</v>
      </c>
      <c r="I4" s="4" t="s">
        <v>115</v>
      </c>
      <c r="J4" s="5" t="s">
        <v>111</v>
      </c>
      <c r="K4" s="7" t="s">
        <v>116</v>
      </c>
    </row>
    <row r="5" spans="1:11" ht="45" x14ac:dyDescent="0.25">
      <c r="A5" s="194"/>
      <c r="B5" s="2" t="s">
        <v>117</v>
      </c>
      <c r="C5" s="3" t="s">
        <v>118</v>
      </c>
      <c r="D5" s="8" t="s">
        <v>119</v>
      </c>
      <c r="E5" s="5">
        <v>3</v>
      </c>
      <c r="F5" s="5">
        <v>3</v>
      </c>
      <c r="G5" s="5">
        <v>2</v>
      </c>
      <c r="H5" s="6">
        <f t="shared" si="0"/>
        <v>18</v>
      </c>
      <c r="I5" s="4" t="s">
        <v>120</v>
      </c>
      <c r="J5" s="5" t="s">
        <v>111</v>
      </c>
      <c r="K5" s="7" t="s">
        <v>121</v>
      </c>
    </row>
    <row r="6" spans="1:11" ht="45" x14ac:dyDescent="0.25">
      <c r="A6" s="194"/>
      <c r="B6" s="2" t="s">
        <v>117</v>
      </c>
      <c r="C6" s="3" t="s">
        <v>122</v>
      </c>
      <c r="D6" s="8" t="s">
        <v>123</v>
      </c>
      <c r="E6" s="5">
        <v>3</v>
      </c>
      <c r="F6" s="5">
        <v>3</v>
      </c>
      <c r="G6" s="5">
        <v>2</v>
      </c>
      <c r="H6" s="6">
        <f t="shared" si="0"/>
        <v>18</v>
      </c>
      <c r="I6" s="4" t="s">
        <v>124</v>
      </c>
      <c r="J6" s="5" t="s">
        <v>111</v>
      </c>
      <c r="K6" s="7" t="s">
        <v>125</v>
      </c>
    </row>
    <row r="7" spans="1:11" ht="105" x14ac:dyDescent="0.25">
      <c r="A7" s="194"/>
      <c r="B7" s="2" t="s">
        <v>117</v>
      </c>
      <c r="C7" s="3" t="s">
        <v>126</v>
      </c>
      <c r="D7" s="8" t="s">
        <v>127</v>
      </c>
      <c r="E7" s="5">
        <v>4</v>
      </c>
      <c r="F7" s="5">
        <v>2</v>
      </c>
      <c r="G7" s="5">
        <v>3</v>
      </c>
      <c r="H7" s="6">
        <f t="shared" si="0"/>
        <v>24</v>
      </c>
      <c r="I7" s="4" t="s">
        <v>128</v>
      </c>
      <c r="J7" s="5" t="s">
        <v>111</v>
      </c>
      <c r="K7" s="7" t="s">
        <v>129</v>
      </c>
    </row>
    <row r="8" spans="1:11" ht="30" x14ac:dyDescent="0.25">
      <c r="A8" s="194"/>
      <c r="B8" s="2" t="s">
        <v>130</v>
      </c>
      <c r="C8" s="3" t="s">
        <v>131</v>
      </c>
      <c r="D8" s="8" t="s">
        <v>132</v>
      </c>
      <c r="E8" s="5">
        <v>1</v>
      </c>
      <c r="F8" s="5">
        <v>3</v>
      </c>
      <c r="G8" s="5">
        <v>3</v>
      </c>
      <c r="H8" s="6">
        <f t="shared" si="0"/>
        <v>9</v>
      </c>
      <c r="I8" s="4"/>
      <c r="J8" s="5"/>
      <c r="K8" s="7"/>
    </row>
    <row r="9" spans="1:11" ht="45.75" thickBot="1" x14ac:dyDescent="0.3">
      <c r="A9" s="194"/>
      <c r="B9" s="13" t="s">
        <v>130</v>
      </c>
      <c r="C9" s="28" t="s">
        <v>133</v>
      </c>
      <c r="D9" s="8" t="s">
        <v>134</v>
      </c>
      <c r="E9" s="5">
        <v>1</v>
      </c>
      <c r="F9" s="5">
        <v>4</v>
      </c>
      <c r="G9" s="5">
        <v>3</v>
      </c>
      <c r="H9" s="6">
        <f t="shared" si="0"/>
        <v>12</v>
      </c>
      <c r="I9" s="29"/>
      <c r="J9" s="5"/>
      <c r="K9" s="13"/>
    </row>
    <row r="10" spans="1:11" ht="60" x14ac:dyDescent="0.25">
      <c r="A10" s="136" t="s">
        <v>655</v>
      </c>
      <c r="B10" s="118" t="s">
        <v>635</v>
      </c>
      <c r="C10" s="119" t="s">
        <v>636</v>
      </c>
      <c r="D10" s="120" t="s">
        <v>637</v>
      </c>
      <c r="E10" s="5">
        <v>1</v>
      </c>
      <c r="F10" s="5">
        <v>5</v>
      </c>
      <c r="G10" s="5">
        <v>3</v>
      </c>
      <c r="H10" s="6">
        <f t="shared" si="0"/>
        <v>15</v>
      </c>
      <c r="I10" s="15" t="s">
        <v>638</v>
      </c>
      <c r="J10" s="5" t="s">
        <v>639</v>
      </c>
      <c r="K10" s="10" t="s">
        <v>640</v>
      </c>
    </row>
    <row r="11" spans="1:11" ht="45" x14ac:dyDescent="0.25">
      <c r="A11" s="137"/>
      <c r="B11" s="149" t="s">
        <v>641</v>
      </c>
      <c r="C11" s="13" t="s">
        <v>642</v>
      </c>
      <c r="D11" s="13" t="s">
        <v>643</v>
      </c>
      <c r="E11" s="5">
        <v>2</v>
      </c>
      <c r="F11" s="5">
        <v>3</v>
      </c>
      <c r="G11" s="5">
        <v>2</v>
      </c>
      <c r="H11" s="6">
        <f t="shared" si="0"/>
        <v>12</v>
      </c>
      <c r="I11" s="5" t="s">
        <v>644</v>
      </c>
      <c r="J11" s="5" t="s">
        <v>639</v>
      </c>
      <c r="K11" s="11" t="s">
        <v>645</v>
      </c>
    </row>
    <row r="12" spans="1:11" ht="60" x14ac:dyDescent="0.25">
      <c r="A12" s="137"/>
      <c r="B12" s="151"/>
      <c r="C12" s="13" t="s">
        <v>646</v>
      </c>
      <c r="D12" s="13" t="s">
        <v>647</v>
      </c>
      <c r="E12" s="5">
        <v>4</v>
      </c>
      <c r="F12" s="5">
        <v>5</v>
      </c>
      <c r="G12" s="5">
        <v>3</v>
      </c>
      <c r="H12" s="6">
        <f t="shared" si="0"/>
        <v>60</v>
      </c>
      <c r="I12" s="5" t="s">
        <v>648</v>
      </c>
      <c r="J12" s="5" t="s">
        <v>639</v>
      </c>
      <c r="K12" s="10" t="s">
        <v>649</v>
      </c>
    </row>
    <row r="13" spans="1:11" ht="45.75" thickBot="1" x14ac:dyDescent="0.3">
      <c r="A13" s="138"/>
      <c r="B13" s="121" t="s">
        <v>650</v>
      </c>
      <c r="C13" s="16" t="s">
        <v>651</v>
      </c>
      <c r="D13" s="16" t="s">
        <v>652</v>
      </c>
      <c r="E13" s="21">
        <v>1</v>
      </c>
      <c r="F13" s="21">
        <v>4</v>
      </c>
      <c r="G13" s="21">
        <v>1</v>
      </c>
      <c r="H13" s="35">
        <f t="shared" si="0"/>
        <v>4</v>
      </c>
      <c r="I13" s="122" t="s">
        <v>653</v>
      </c>
      <c r="J13" s="21" t="s">
        <v>639</v>
      </c>
      <c r="K13" s="123" t="s">
        <v>654</v>
      </c>
    </row>
    <row r="14" spans="1:11" ht="60" x14ac:dyDescent="0.25">
      <c r="A14" s="136" t="s">
        <v>697</v>
      </c>
      <c r="B14" s="2" t="s">
        <v>682</v>
      </c>
      <c r="C14" s="3" t="s">
        <v>683</v>
      </c>
      <c r="D14" s="8" t="s">
        <v>684</v>
      </c>
      <c r="E14" s="5">
        <v>1</v>
      </c>
      <c r="F14" s="5">
        <v>1</v>
      </c>
      <c r="G14" s="5">
        <v>2</v>
      </c>
      <c r="H14" s="6">
        <f t="shared" si="0"/>
        <v>2</v>
      </c>
      <c r="I14" s="4" t="s">
        <v>685</v>
      </c>
      <c r="J14" s="5" t="s">
        <v>686</v>
      </c>
      <c r="K14" s="10"/>
    </row>
    <row r="15" spans="1:11" ht="75" x14ac:dyDescent="0.25">
      <c r="A15" s="137"/>
      <c r="B15" s="149" t="s">
        <v>687</v>
      </c>
      <c r="C15" s="143" t="s">
        <v>688</v>
      </c>
      <c r="D15" s="8" t="s">
        <v>689</v>
      </c>
      <c r="E15" s="5">
        <v>1</v>
      </c>
      <c r="F15" s="5">
        <v>3</v>
      </c>
      <c r="G15" s="5">
        <v>3</v>
      </c>
      <c r="H15" s="6">
        <f t="shared" si="0"/>
        <v>9</v>
      </c>
      <c r="I15" s="4" t="s">
        <v>690</v>
      </c>
      <c r="J15" s="5" t="s">
        <v>686</v>
      </c>
      <c r="K15" s="10"/>
    </row>
    <row r="16" spans="1:11" ht="75" x14ac:dyDescent="0.25">
      <c r="A16" s="137"/>
      <c r="B16" s="150"/>
      <c r="C16" s="152"/>
      <c r="D16" s="8" t="s">
        <v>691</v>
      </c>
      <c r="E16" s="5">
        <v>5</v>
      </c>
      <c r="F16" s="5">
        <v>2</v>
      </c>
      <c r="G16" s="5">
        <v>1</v>
      </c>
      <c r="H16" s="6">
        <f t="shared" si="0"/>
        <v>10</v>
      </c>
      <c r="I16" s="4" t="s">
        <v>692</v>
      </c>
      <c r="J16" s="5" t="s">
        <v>686</v>
      </c>
      <c r="K16" s="10"/>
    </row>
    <row r="17" spans="1:11" ht="45.75" thickBot="1" x14ac:dyDescent="0.3">
      <c r="A17" s="138"/>
      <c r="B17" s="13" t="s">
        <v>693</v>
      </c>
      <c r="C17" s="13" t="s">
        <v>694</v>
      </c>
      <c r="D17" s="8" t="s">
        <v>695</v>
      </c>
      <c r="E17" s="5">
        <v>1</v>
      </c>
      <c r="F17" s="5">
        <v>1</v>
      </c>
      <c r="G17" s="5">
        <v>2</v>
      </c>
      <c r="H17" s="6">
        <f t="shared" si="0"/>
        <v>2</v>
      </c>
      <c r="I17" s="4" t="s">
        <v>696</v>
      </c>
      <c r="J17" s="5" t="s">
        <v>686</v>
      </c>
      <c r="K17" s="15"/>
    </row>
    <row r="18" spans="1:11" ht="60" x14ac:dyDescent="0.25">
      <c r="A18" s="136" t="s">
        <v>803</v>
      </c>
      <c r="B18" s="149" t="s">
        <v>777</v>
      </c>
      <c r="C18" s="143" t="s">
        <v>778</v>
      </c>
      <c r="D18" s="5" t="s">
        <v>779</v>
      </c>
      <c r="E18" s="5">
        <v>1</v>
      </c>
      <c r="F18" s="5">
        <v>4</v>
      </c>
      <c r="G18" s="5">
        <v>3</v>
      </c>
      <c r="H18" s="6">
        <f t="shared" si="0"/>
        <v>12</v>
      </c>
      <c r="I18" s="5" t="s">
        <v>780</v>
      </c>
      <c r="J18" s="5" t="s">
        <v>111</v>
      </c>
      <c r="K18" s="11" t="s">
        <v>781</v>
      </c>
    </row>
    <row r="19" spans="1:11" ht="75" x14ac:dyDescent="0.25">
      <c r="A19" s="137"/>
      <c r="B19" s="150"/>
      <c r="C19" s="152"/>
      <c r="D19" s="5" t="s">
        <v>782</v>
      </c>
      <c r="E19" s="5">
        <v>2</v>
      </c>
      <c r="F19" s="5">
        <v>2</v>
      </c>
      <c r="G19" s="5">
        <v>3</v>
      </c>
      <c r="H19" s="6">
        <f t="shared" si="0"/>
        <v>12</v>
      </c>
      <c r="I19" s="5" t="s">
        <v>783</v>
      </c>
      <c r="J19" s="5" t="s">
        <v>111</v>
      </c>
      <c r="K19" s="11" t="s">
        <v>784</v>
      </c>
    </row>
    <row r="20" spans="1:11" ht="60" x14ac:dyDescent="0.25">
      <c r="A20" s="137"/>
      <c r="B20" s="150"/>
      <c r="C20" s="144"/>
      <c r="D20" s="5" t="s">
        <v>785</v>
      </c>
      <c r="E20" s="5">
        <v>2</v>
      </c>
      <c r="F20" s="5">
        <v>2</v>
      </c>
      <c r="G20" s="5">
        <v>3</v>
      </c>
      <c r="H20" s="6">
        <f t="shared" si="0"/>
        <v>12</v>
      </c>
      <c r="I20" s="5" t="s">
        <v>786</v>
      </c>
      <c r="J20" s="5" t="s">
        <v>111</v>
      </c>
      <c r="K20" s="11" t="s">
        <v>787</v>
      </c>
    </row>
    <row r="21" spans="1:11" ht="75" x14ac:dyDescent="0.25">
      <c r="A21" s="137"/>
      <c r="B21" s="151"/>
      <c r="C21" s="3" t="s">
        <v>788</v>
      </c>
      <c r="D21" s="5" t="s">
        <v>789</v>
      </c>
      <c r="E21" s="5">
        <v>1</v>
      </c>
      <c r="F21" s="5">
        <v>3</v>
      </c>
      <c r="G21" s="5">
        <v>2</v>
      </c>
      <c r="H21" s="6">
        <f t="shared" si="0"/>
        <v>6</v>
      </c>
      <c r="I21" s="5" t="s">
        <v>790</v>
      </c>
      <c r="J21" s="5" t="s">
        <v>111</v>
      </c>
      <c r="K21" s="11" t="s">
        <v>791</v>
      </c>
    </row>
    <row r="22" spans="1:11" ht="45" x14ac:dyDescent="0.25">
      <c r="A22" s="137"/>
      <c r="B22" s="149" t="s">
        <v>792</v>
      </c>
      <c r="C22" s="143" t="s">
        <v>793</v>
      </c>
      <c r="D22" s="8" t="s">
        <v>794</v>
      </c>
      <c r="E22" s="5">
        <v>1</v>
      </c>
      <c r="F22" s="5">
        <v>4</v>
      </c>
      <c r="G22" s="5">
        <v>3</v>
      </c>
      <c r="H22" s="6">
        <f t="shared" ref="H22:H24" si="1">F22*E22*G22</f>
        <v>12</v>
      </c>
      <c r="I22" s="5" t="s">
        <v>795</v>
      </c>
      <c r="J22" s="5" t="s">
        <v>111</v>
      </c>
      <c r="K22" s="11" t="s">
        <v>796</v>
      </c>
    </row>
    <row r="23" spans="1:11" ht="60" x14ac:dyDescent="0.25">
      <c r="A23" s="137"/>
      <c r="B23" s="150"/>
      <c r="C23" s="144"/>
      <c r="D23" s="5" t="s">
        <v>797</v>
      </c>
      <c r="E23" s="5">
        <v>1</v>
      </c>
      <c r="F23" s="5">
        <v>1</v>
      </c>
      <c r="G23" s="5">
        <v>3</v>
      </c>
      <c r="H23" s="6">
        <f t="shared" si="1"/>
        <v>3</v>
      </c>
      <c r="I23" s="5" t="s">
        <v>798</v>
      </c>
      <c r="J23" s="5" t="s">
        <v>111</v>
      </c>
      <c r="K23" s="11" t="s">
        <v>784</v>
      </c>
    </row>
    <row r="24" spans="1:11" ht="45.75" thickBot="1" x14ac:dyDescent="0.3">
      <c r="A24" s="138"/>
      <c r="B24" s="151"/>
      <c r="C24" s="3" t="s">
        <v>799</v>
      </c>
      <c r="D24" s="5" t="s">
        <v>800</v>
      </c>
      <c r="E24" s="5">
        <v>1</v>
      </c>
      <c r="F24" s="5">
        <v>1</v>
      </c>
      <c r="G24" s="5">
        <v>2</v>
      </c>
      <c r="H24" s="6">
        <f t="shared" si="1"/>
        <v>2</v>
      </c>
      <c r="I24" s="5" t="s">
        <v>801</v>
      </c>
      <c r="J24" s="5" t="s">
        <v>111</v>
      </c>
      <c r="K24" s="11" t="s">
        <v>802</v>
      </c>
    </row>
  </sheetData>
  <mergeCells count="19">
    <mergeCell ref="B22:B24"/>
    <mergeCell ref="C22:C23"/>
    <mergeCell ref="A18:A24"/>
    <mergeCell ref="J1:J2"/>
    <mergeCell ref="K1:K2"/>
    <mergeCell ref="A3:A9"/>
    <mergeCell ref="B11:B12"/>
    <mergeCell ref="A10:A13"/>
    <mergeCell ref="A1:A2"/>
    <mergeCell ref="B1:B2"/>
    <mergeCell ref="C1:C2"/>
    <mergeCell ref="D1:D2"/>
    <mergeCell ref="E1:H1"/>
    <mergeCell ref="I1:I2"/>
    <mergeCell ref="B15:B16"/>
    <mergeCell ref="C15:C16"/>
    <mergeCell ref="A14:A17"/>
    <mergeCell ref="B18:B21"/>
    <mergeCell ref="C18:C20"/>
  </mergeCells>
  <conditionalFormatting sqref="H3:H9">
    <cfRule type="cellIs" dxfId="29" priority="16" operator="between">
      <formula>41</formula>
      <formula>75</formula>
    </cfRule>
    <cfRule type="cellIs" dxfId="28" priority="17" operator="between">
      <formula>16</formula>
      <formula>41</formula>
    </cfRule>
    <cfRule type="cellIs" dxfId="27" priority="18" operator="between">
      <formula>0</formula>
      <formula>15</formula>
    </cfRule>
  </conditionalFormatting>
  <conditionalFormatting sqref="H10:H13">
    <cfRule type="cellIs" dxfId="26" priority="13" operator="between">
      <formula>41</formula>
      <formula>75</formula>
    </cfRule>
    <cfRule type="cellIs" dxfId="25" priority="14" operator="between">
      <formula>16</formula>
      <formula>41</formula>
    </cfRule>
    <cfRule type="cellIs" dxfId="24" priority="15" operator="between">
      <formula>0</formula>
      <formula>15</formula>
    </cfRule>
  </conditionalFormatting>
  <conditionalFormatting sqref="H14:H16">
    <cfRule type="cellIs" dxfId="23" priority="7" operator="between">
      <formula>41</formula>
      <formula>75</formula>
    </cfRule>
    <cfRule type="cellIs" dxfId="22" priority="8" operator="between">
      <formula>16</formula>
      <formula>41</formula>
    </cfRule>
    <cfRule type="cellIs" dxfId="21" priority="9" operator="between">
      <formula>0</formula>
      <formula>15</formula>
    </cfRule>
  </conditionalFormatting>
  <conditionalFormatting sqref="H17">
    <cfRule type="cellIs" dxfId="20" priority="4" operator="between">
      <formula>41</formula>
      <formula>75</formula>
    </cfRule>
    <cfRule type="cellIs" dxfId="19" priority="5" operator="between">
      <formula>16</formula>
      <formula>41</formula>
    </cfRule>
    <cfRule type="cellIs" dxfId="18" priority="6" operator="between">
      <formula>0</formula>
      <formula>15</formula>
    </cfRule>
  </conditionalFormatting>
  <conditionalFormatting sqref="H18:H24">
    <cfRule type="cellIs" dxfId="17" priority="1" operator="between">
      <formula>41</formula>
      <formula>75</formula>
    </cfRule>
    <cfRule type="cellIs" dxfId="16" priority="2" operator="between">
      <formula>16</formula>
      <formula>41</formula>
    </cfRule>
    <cfRule type="cellIs" dxfId="15" priority="3" operator="between">
      <formula>0</formula>
      <formula>15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RowHeight="15" x14ac:dyDescent="0.25"/>
  <cols>
    <col min="1" max="4" width="26.5703125" customWidth="1"/>
    <col min="5" max="8" width="12.28515625" customWidth="1"/>
    <col min="9" max="11" width="26.5703125" customWidth="1"/>
  </cols>
  <sheetData>
    <row r="1" spans="1:11" x14ac:dyDescent="0.25">
      <c r="A1" s="170" t="s">
        <v>43</v>
      </c>
      <c r="B1" s="170" t="s">
        <v>0</v>
      </c>
      <c r="C1" s="172" t="s">
        <v>1</v>
      </c>
      <c r="D1" s="162" t="s">
        <v>2</v>
      </c>
      <c r="E1" s="162" t="s">
        <v>3</v>
      </c>
      <c r="F1" s="162"/>
      <c r="G1" s="162"/>
      <c r="H1" s="162"/>
      <c r="I1" s="162" t="s">
        <v>4</v>
      </c>
      <c r="J1" s="162" t="s">
        <v>5</v>
      </c>
      <c r="K1" s="164" t="s">
        <v>6</v>
      </c>
    </row>
    <row r="2" spans="1:11" ht="45.75" thickBot="1" x14ac:dyDescent="0.3">
      <c r="A2" s="171"/>
      <c r="B2" s="171"/>
      <c r="C2" s="173"/>
      <c r="D2" s="163"/>
      <c r="E2" s="1" t="s">
        <v>7</v>
      </c>
      <c r="F2" s="1" t="s">
        <v>8</v>
      </c>
      <c r="G2" s="1" t="s">
        <v>9</v>
      </c>
      <c r="H2" s="1" t="s">
        <v>10</v>
      </c>
      <c r="I2" s="163"/>
      <c r="J2" s="163"/>
      <c r="K2" s="165"/>
    </row>
    <row r="3" spans="1:11" ht="90" x14ac:dyDescent="0.25">
      <c r="A3" s="136" t="s">
        <v>44</v>
      </c>
      <c r="B3" s="2" t="s">
        <v>11</v>
      </c>
      <c r="C3" s="3" t="s">
        <v>12</v>
      </c>
      <c r="D3" s="4" t="s">
        <v>13</v>
      </c>
      <c r="E3" s="5">
        <v>3</v>
      </c>
      <c r="F3" s="5">
        <v>3</v>
      </c>
      <c r="G3" s="5">
        <v>3</v>
      </c>
      <c r="H3" s="6">
        <f>F3*E3*G3</f>
        <v>27</v>
      </c>
      <c r="I3" s="4" t="s">
        <v>14</v>
      </c>
      <c r="J3" s="4" t="s">
        <v>15</v>
      </c>
      <c r="K3" s="7" t="s">
        <v>16</v>
      </c>
    </row>
    <row r="4" spans="1:11" ht="90" x14ac:dyDescent="0.25">
      <c r="A4" s="137"/>
      <c r="B4" s="2" t="s">
        <v>11</v>
      </c>
      <c r="C4" s="3" t="s">
        <v>17</v>
      </c>
      <c r="D4" s="8" t="s">
        <v>18</v>
      </c>
      <c r="E4" s="5">
        <v>4</v>
      </c>
      <c r="F4" s="5">
        <v>3</v>
      </c>
      <c r="G4" s="5">
        <v>3</v>
      </c>
      <c r="H4" s="6">
        <f t="shared" ref="H4:H9" si="0">F4*E4*G4</f>
        <v>36</v>
      </c>
      <c r="I4" s="4" t="s">
        <v>19</v>
      </c>
      <c r="J4" s="4" t="s">
        <v>20</v>
      </c>
      <c r="K4" s="7" t="s">
        <v>21</v>
      </c>
    </row>
    <row r="5" spans="1:11" ht="105" x14ac:dyDescent="0.25">
      <c r="A5" s="137"/>
      <c r="B5" s="2" t="s">
        <v>22</v>
      </c>
      <c r="C5" s="3" t="s">
        <v>23</v>
      </c>
      <c r="D5" s="8" t="s">
        <v>24</v>
      </c>
      <c r="E5" s="5">
        <v>4</v>
      </c>
      <c r="F5" s="5">
        <v>4</v>
      </c>
      <c r="G5" s="5">
        <v>2</v>
      </c>
      <c r="H5" s="6">
        <v>32</v>
      </c>
      <c r="I5" s="9" t="s">
        <v>25</v>
      </c>
      <c r="J5" s="4" t="s">
        <v>26</v>
      </c>
      <c r="K5" s="10" t="s">
        <v>27</v>
      </c>
    </row>
    <row r="6" spans="1:11" ht="165" x14ac:dyDescent="0.25">
      <c r="A6" s="137"/>
      <c r="B6" s="2" t="s">
        <v>11</v>
      </c>
      <c r="C6" s="3" t="s">
        <v>28</v>
      </c>
      <c r="D6" s="8" t="s">
        <v>29</v>
      </c>
      <c r="E6" s="5">
        <v>4</v>
      </c>
      <c r="F6" s="5">
        <v>4</v>
      </c>
      <c r="G6" s="5">
        <v>3</v>
      </c>
      <c r="H6" s="6">
        <f t="shared" si="0"/>
        <v>48</v>
      </c>
      <c r="I6" s="4" t="s">
        <v>30</v>
      </c>
      <c r="J6" s="4" t="s">
        <v>31</v>
      </c>
      <c r="K6" s="10" t="s">
        <v>32</v>
      </c>
    </row>
    <row r="7" spans="1:11" ht="75" x14ac:dyDescent="0.25">
      <c r="A7" s="137"/>
      <c r="B7" s="2" t="s">
        <v>11</v>
      </c>
      <c r="C7" s="3" t="s">
        <v>33</v>
      </c>
      <c r="D7" s="8" t="s">
        <v>34</v>
      </c>
      <c r="E7" s="5">
        <v>3</v>
      </c>
      <c r="F7" s="5">
        <v>4</v>
      </c>
      <c r="G7" s="5">
        <v>3</v>
      </c>
      <c r="H7" s="6">
        <f t="shared" si="0"/>
        <v>36</v>
      </c>
      <c r="I7" s="4" t="s">
        <v>35</v>
      </c>
      <c r="J7" s="4" t="s">
        <v>20</v>
      </c>
      <c r="K7" s="10" t="s">
        <v>27</v>
      </c>
    </row>
    <row r="8" spans="1:11" ht="75" x14ac:dyDescent="0.25">
      <c r="A8" s="137"/>
      <c r="B8" s="2" t="s">
        <v>11</v>
      </c>
      <c r="C8" s="3" t="s">
        <v>36</v>
      </c>
      <c r="D8" s="8" t="s">
        <v>37</v>
      </c>
      <c r="E8" s="5">
        <v>4</v>
      </c>
      <c r="F8" s="5">
        <v>4</v>
      </c>
      <c r="G8" s="5">
        <v>2</v>
      </c>
      <c r="H8" s="6">
        <f t="shared" si="0"/>
        <v>32</v>
      </c>
      <c r="I8" s="4" t="s">
        <v>38</v>
      </c>
      <c r="J8" s="4" t="s">
        <v>20</v>
      </c>
      <c r="K8" s="10" t="s">
        <v>27</v>
      </c>
    </row>
    <row r="9" spans="1:11" ht="90.75" thickBot="1" x14ac:dyDescent="0.3">
      <c r="A9" s="235"/>
      <c r="B9" s="2" t="s">
        <v>11</v>
      </c>
      <c r="C9" s="3" t="s">
        <v>39</v>
      </c>
      <c r="D9" s="4" t="s">
        <v>40</v>
      </c>
      <c r="E9" s="5">
        <v>3</v>
      </c>
      <c r="F9" s="5">
        <v>4</v>
      </c>
      <c r="G9" s="5">
        <v>3</v>
      </c>
      <c r="H9" s="6">
        <f t="shared" si="0"/>
        <v>36</v>
      </c>
      <c r="I9" s="4" t="s">
        <v>41</v>
      </c>
      <c r="J9" s="4" t="s">
        <v>20</v>
      </c>
      <c r="K9" s="11" t="s">
        <v>42</v>
      </c>
    </row>
    <row r="10" spans="1:11" ht="60" x14ac:dyDescent="0.25">
      <c r="A10" s="12" t="s">
        <v>50</v>
      </c>
      <c r="B10" s="2" t="s">
        <v>45</v>
      </c>
      <c r="C10" s="3" t="s">
        <v>46</v>
      </c>
      <c r="D10" s="5" t="s">
        <v>47</v>
      </c>
      <c r="E10" s="5">
        <v>3</v>
      </c>
      <c r="F10" s="5">
        <v>3</v>
      </c>
      <c r="G10" s="5">
        <v>1</v>
      </c>
      <c r="H10" s="6">
        <f>F10*E10*G10</f>
        <v>9</v>
      </c>
      <c r="I10" s="5" t="s">
        <v>48</v>
      </c>
      <c r="J10" s="5" t="s">
        <v>49</v>
      </c>
      <c r="K10" s="11" t="s">
        <v>48</v>
      </c>
    </row>
    <row r="11" spans="1:11" ht="75" x14ac:dyDescent="0.25">
      <c r="A11" s="234" t="s">
        <v>634</v>
      </c>
      <c r="B11" s="116" t="s">
        <v>622</v>
      </c>
      <c r="C11" s="117" t="s">
        <v>623</v>
      </c>
      <c r="D11" s="4" t="s">
        <v>624</v>
      </c>
      <c r="E11" s="5">
        <v>2</v>
      </c>
      <c r="F11" s="5">
        <v>5</v>
      </c>
      <c r="G11" s="5">
        <v>3</v>
      </c>
      <c r="H11" s="6">
        <f>F11*E11*G11</f>
        <v>30</v>
      </c>
      <c r="I11" s="5" t="s">
        <v>625</v>
      </c>
      <c r="J11" s="5" t="s">
        <v>626</v>
      </c>
      <c r="K11" s="11" t="s">
        <v>627</v>
      </c>
    </row>
    <row r="12" spans="1:11" ht="30" x14ac:dyDescent="0.25">
      <c r="A12" s="167"/>
      <c r="B12" s="116" t="s">
        <v>628</v>
      </c>
      <c r="C12" s="117" t="s">
        <v>629</v>
      </c>
      <c r="D12" s="8" t="s">
        <v>630</v>
      </c>
      <c r="E12" s="5">
        <v>2</v>
      </c>
      <c r="F12" s="5">
        <v>5</v>
      </c>
      <c r="G12" s="5">
        <v>1</v>
      </c>
      <c r="H12" s="6">
        <f t="shared" ref="H12:H13" si="1">F12*E12*G12</f>
        <v>10</v>
      </c>
      <c r="I12" s="15"/>
      <c r="J12" s="15"/>
      <c r="K12" s="10"/>
    </row>
    <row r="13" spans="1:11" ht="45" x14ac:dyDescent="0.25">
      <c r="A13" s="167"/>
      <c r="B13" s="116" t="s">
        <v>631</v>
      </c>
      <c r="C13" s="116" t="s">
        <v>632</v>
      </c>
      <c r="D13" s="8" t="s">
        <v>633</v>
      </c>
      <c r="E13" s="5">
        <v>2</v>
      </c>
      <c r="F13" s="5">
        <v>3</v>
      </c>
      <c r="G13" s="5">
        <v>1</v>
      </c>
      <c r="H13" s="6">
        <f t="shared" si="1"/>
        <v>6</v>
      </c>
      <c r="I13" s="15"/>
      <c r="J13" s="15"/>
      <c r="K13" s="10"/>
    </row>
  </sheetData>
  <mergeCells count="10">
    <mergeCell ref="A11:A13"/>
    <mergeCell ref="K1:K2"/>
    <mergeCell ref="B1:B2"/>
    <mergeCell ref="A3:A9"/>
    <mergeCell ref="A1:A2"/>
    <mergeCell ref="C1:C2"/>
    <mergeCell ref="D1:D2"/>
    <mergeCell ref="E1:H1"/>
    <mergeCell ref="I1:I2"/>
    <mergeCell ref="J1:J2"/>
  </mergeCells>
  <conditionalFormatting sqref="H3:H9">
    <cfRule type="cellIs" dxfId="14" priority="13" operator="between">
      <formula>41</formula>
      <formula>75</formula>
    </cfRule>
    <cfRule type="cellIs" dxfId="13" priority="14" operator="between">
      <formula>16</formula>
      <formula>41</formula>
    </cfRule>
    <cfRule type="cellIs" dxfId="12" priority="15" operator="between">
      <formula>0</formula>
      <formula>15</formula>
    </cfRule>
  </conditionalFormatting>
  <conditionalFormatting sqref="H10">
    <cfRule type="cellIs" dxfId="11" priority="10" operator="between">
      <formula>41</formula>
      <formula>75</formula>
    </cfRule>
    <cfRule type="cellIs" dxfId="10" priority="11" operator="between">
      <formula>16</formula>
      <formula>41</formula>
    </cfRule>
    <cfRule type="cellIs" dxfId="9" priority="12" operator="between">
      <formula>0</formula>
      <formula>15</formula>
    </cfRule>
  </conditionalFormatting>
  <conditionalFormatting sqref="H11">
    <cfRule type="cellIs" dxfId="8" priority="7" operator="between">
      <formula>41</formula>
      <formula>75</formula>
    </cfRule>
    <cfRule type="cellIs" dxfId="7" priority="8" operator="between">
      <formula>16</formula>
      <formula>41</formula>
    </cfRule>
    <cfRule type="cellIs" dxfId="6" priority="9" operator="between">
      <formula>0</formula>
      <formula>15</formula>
    </cfRule>
  </conditionalFormatting>
  <conditionalFormatting sqref="H13">
    <cfRule type="cellIs" dxfId="5" priority="4" operator="between">
      <formula>41</formula>
      <formula>75</formula>
    </cfRule>
    <cfRule type="cellIs" dxfId="4" priority="5" operator="between">
      <formula>16</formula>
      <formula>41</formula>
    </cfRule>
    <cfRule type="cellIs" dxfId="3" priority="6" operator="between">
      <formula>0</formula>
      <formula>15</formula>
    </cfRule>
  </conditionalFormatting>
  <conditionalFormatting sqref="H12">
    <cfRule type="cellIs" dxfId="2" priority="1" operator="between">
      <formula>41</formula>
      <formula>75</formula>
    </cfRule>
    <cfRule type="cellIs" dxfId="1" priority="2" operator="between">
      <formula>16</formula>
      <formula>41</formula>
    </cfRule>
    <cfRule type="cellIs" dxfId="0" priority="3" operator="between">
      <formula>0</formula>
      <formula>15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GT</vt:lpstr>
      <vt:lpstr>GA</vt:lpstr>
      <vt:lpstr>GF</vt:lpstr>
      <vt:lpstr>GL</vt:lpstr>
      <vt:lpstr>GTH</vt:lpstr>
      <vt:lpstr>STAFF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Zaldaña</dc:creator>
  <cp:lastModifiedBy>Marta Arevalo</cp:lastModifiedBy>
  <dcterms:created xsi:type="dcterms:W3CDTF">2022-06-15T16:23:37Z</dcterms:created>
  <dcterms:modified xsi:type="dcterms:W3CDTF">2022-07-20T15:03:11Z</dcterms:modified>
</cp:coreProperties>
</file>