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taarevalo\Desktop\Documents\Marta\INFORMACION OFICIOSA 2019\INDICE DE RESERVA\"/>
    </mc:Choice>
  </mc:AlternateContent>
  <bookViews>
    <workbookView xWindow="0" yWindow="0" windowWidth="25200" windowHeight="11985" firstSheet="1" activeTab="1"/>
  </bookViews>
  <sheets>
    <sheet name="Declaratorias Reservas Vigentes" sheetId="1" r:id="rId1"/>
    <sheet name="indice de reserva 22-05-2019" sheetId="4" r:id="rId2"/>
  </sheets>
  <definedNames>
    <definedName name="_xlnm._FilterDatabase" localSheetId="0" hidden="1">'Declaratorias Reservas Vigentes'!$A$5:$M$6</definedName>
    <definedName name="_xlnm._FilterDatabase" localSheetId="1" hidden="1">'indice de reserva 22-05-2019'!$A$5:$M$6</definedName>
  </definedNames>
  <calcPr calcId="152511"/>
</workbook>
</file>

<file path=xl/calcChain.xml><?xml version="1.0" encoding="utf-8"?>
<calcChain xmlns="http://schemas.openxmlformats.org/spreadsheetml/2006/main">
  <c r="L18" i="1" l="1"/>
  <c r="L17" i="1"/>
  <c r="L16" i="1"/>
  <c r="L15" i="1"/>
  <c r="L14" i="1"/>
  <c r="L13" i="1"/>
  <c r="L12" i="1"/>
  <c r="L11" i="1"/>
  <c r="L10" i="1"/>
  <c r="L9" i="1"/>
  <c r="L8" i="1" l="1"/>
  <c r="L7" i="1"/>
</calcChain>
</file>

<file path=xl/sharedStrings.xml><?xml version="1.0" encoding="utf-8"?>
<sst xmlns="http://schemas.openxmlformats.org/spreadsheetml/2006/main" count="250" uniqueCount="109">
  <si>
    <t>RUBRO TEMATICO</t>
  </si>
  <si>
    <t>N°</t>
  </si>
  <si>
    <t>AUTORIDAD QUE RESERVA</t>
  </si>
  <si>
    <t>UNIDAD QUE   GENERA</t>
  </si>
  <si>
    <t>FECHA CLASIFIC.</t>
  </si>
  <si>
    <t>PLAZO RESER.</t>
  </si>
  <si>
    <t>RESERVA</t>
  </si>
  <si>
    <t>TERMINO PLAZO</t>
  </si>
  <si>
    <t>FUNDAMENTO LEGAL</t>
  </si>
  <si>
    <t>TOTAL</t>
  </si>
  <si>
    <t>PARCIAL</t>
  </si>
  <si>
    <t>x</t>
  </si>
  <si>
    <t>FONDO SOLIDARIO PARA LA SALUD</t>
  </si>
  <si>
    <t>Periodo de Proceso de compra</t>
  </si>
  <si>
    <t>Unidad de Servicios Generales</t>
  </si>
  <si>
    <t>Fecha de Vencimiento</t>
  </si>
  <si>
    <t>Estado Actual</t>
  </si>
  <si>
    <t>Vigente</t>
  </si>
  <si>
    <t>INDICE GENERAL DE INFORMACION RESERVADA</t>
  </si>
  <si>
    <t>ASUNTO</t>
  </si>
  <si>
    <t>Gerencia Técnica</t>
  </si>
  <si>
    <t>120 dias</t>
  </si>
  <si>
    <t>Art. 19 Lit. e),  g) y h)          Mientras no se tome la decisión definitiva</t>
  </si>
  <si>
    <t>60 dias</t>
  </si>
  <si>
    <t>Jefe de unidad de medicamentos y tecnologias medicas.</t>
  </si>
  <si>
    <t>Solicitud de Compra LP Código: 2017 -GT-007</t>
  </si>
  <si>
    <t>Adquisición de Ambulancias medicaslizadas y basicas para el sistema de emergencias 2017</t>
  </si>
  <si>
    <t>Sistema de Emergencias Medicas, SEM</t>
  </si>
  <si>
    <t>Solicitud de Compra LP Código: 2017 -UGEMT-06</t>
  </si>
  <si>
    <t>Adquisición de Medicamentos, para el año 2017</t>
  </si>
  <si>
    <t>7 meses</t>
  </si>
  <si>
    <t>180 dias</t>
  </si>
  <si>
    <t>Unidad de medicamentos y tecnologias medicas.</t>
  </si>
  <si>
    <t>6 meses</t>
  </si>
  <si>
    <t>Servicio de Evaluación Psicometrica para participantes en Procesos de Selección de Personal del FOSALUD.</t>
  </si>
  <si>
    <t>Jefe de la Gerencia de Talento Humano</t>
  </si>
  <si>
    <t>Gerencia de Talento Humano</t>
  </si>
  <si>
    <t>90 dias</t>
  </si>
  <si>
    <t>Solicitud de Compra LP Código: 2018 -ALM-001</t>
  </si>
  <si>
    <t>Contratación de Servicios de Plagas para la unidad de Gestión de Almacenes FOSALUD</t>
  </si>
  <si>
    <t>Jefe de unidad de Almacenes</t>
  </si>
  <si>
    <t>Undiad de Almacenes</t>
  </si>
  <si>
    <t>Mantenimiento Preventivo y Correctivo</t>
  </si>
  <si>
    <t>Jefe de unidad de Tecnologia e Información</t>
  </si>
  <si>
    <t>Unidad de Tecnologia e Información</t>
  </si>
  <si>
    <t>40 dias</t>
  </si>
  <si>
    <t>Servicio de Telefonia Celular para personas de Oficinas Administrativas del FOSALUD, año 2018</t>
  </si>
  <si>
    <t>Jefe de unidad de Servicios Generales</t>
  </si>
  <si>
    <t>Solicitud de Compra LG Código: 2018 -SG-S007</t>
  </si>
  <si>
    <t>Solicitud de Compra LG Código: 2017 -UTI-001</t>
  </si>
  <si>
    <t>Solicitud de Compra LG Código: GTH -01 -2018-LG</t>
  </si>
  <si>
    <t>Adquisición de Café y Azucar para el consumo del personal FOSALUD, capacitaciones impartidas y eventos institucionales, año 2018</t>
  </si>
  <si>
    <t>Solicitud de Compra LG Código: 2018 -SG-S006</t>
  </si>
  <si>
    <t>Solicitud de Compra LG Código: 2018 -SG-S001</t>
  </si>
  <si>
    <t>Servicio de Transporte Privado para el Personal Operativo del FOSALUD para el año 2018.</t>
  </si>
  <si>
    <t>Solicitud de Compra LG Código: 2018 -SG-0005</t>
  </si>
  <si>
    <t>Adquisición de Cupones Canjeables por combustible para la Flota vehiculos del FOSLAUD(segunda convocatoria)</t>
  </si>
  <si>
    <t>Solicitud de Compra LP Código: 2018 -GEMT-02</t>
  </si>
  <si>
    <t>Adquisición de Insumos medicos para reforzar el abastecimiento de Unidades comunitarias de Salud Familiar que cuentan con servicio FOSALUD para el año 2018</t>
  </si>
  <si>
    <t>Solicitud de Compra LP Código: DE- SEG -001- 2018</t>
  </si>
  <si>
    <t>Contratación de Servicios de Seguridad Privada para el FOSALUD 2018</t>
  </si>
  <si>
    <t>Jefe de unidad de Seguridad Institucional</t>
  </si>
  <si>
    <t>Unidad de Seguridad Institucional</t>
  </si>
  <si>
    <t>8 meses</t>
  </si>
  <si>
    <t>Solicitud de Compra LP Código: 2018 -SG-S013</t>
  </si>
  <si>
    <t>Adquisición de Mobiliario y equipo para su asignación en UCSF del FOSALUD 2018</t>
  </si>
  <si>
    <t xml:space="preserve">Estado 
Actual </t>
  </si>
  <si>
    <t xml:space="preserve">60 dias </t>
  </si>
  <si>
    <t>60 días</t>
  </si>
  <si>
    <t>Unidad de Gestión de Medicamentos y Tecnologías (UGEMT)</t>
  </si>
  <si>
    <t>Unidad de Comunicaciones</t>
  </si>
  <si>
    <t>N° correlativo de Reserva</t>
  </si>
  <si>
    <t xml:space="preserve">Unidad de Servicios Generales </t>
  </si>
  <si>
    <t xml:space="preserve">Directora Ejecutiva </t>
  </si>
  <si>
    <t xml:space="preserve">Unidad de Tecnologías de la Información </t>
  </si>
  <si>
    <t>041-2019</t>
  </si>
  <si>
    <t>“ADQUISICIÓN DE SUMINISTRO DE EQUIPO INFORMÁTICOS Y SOFTWARE PARA EL FOSALUD, 2019”.</t>
  </si>
  <si>
    <t>Solicitud de compra 2019-UTI-005</t>
  </si>
  <si>
    <t>044-2019</t>
  </si>
  <si>
    <t>Solicitud de Compra. 2019-UGEMT-008</t>
  </si>
  <si>
    <t>“COMPRA DE INSUMOS MEDICOS FOSALUD AÑO 2019”</t>
  </si>
  <si>
    <t>“CONTRATACION DEL SERVICIO DE MANTENIMIENTO PREVENTIVO, CORRECTIVO, PARA EQUIPOS  DE AIRE ACONDIONADO UBICADOS EN OFICINAS  ADMINISTRATIVAS, ALMACENES GENERALES, UNIDADES MOVILES,Y DEMAS ESTABLECIMIENTOS DE SALUD CON APOYO DEL FOSALUD, 2019”</t>
  </si>
  <si>
    <t>045-2019</t>
  </si>
  <si>
    <t>Solicitud de Compra por Libre Gestión 2019-SG-S006</t>
  </si>
  <si>
    <t>046-2019</t>
  </si>
  <si>
    <t>Solicitud de Compra por Libre Gestión SG-S009-2019</t>
  </si>
  <si>
    <t>“ADQUISICION DE EQUIPOS DE AIRE ACONDICIONADOS PARA FOSALUD 2019”</t>
  </si>
  <si>
    <t>047-2019</t>
  </si>
  <si>
    <t xml:space="preserve">Solicitud de Compra 
Libre Gestión COM LG 03/2019
</t>
  </si>
  <si>
    <t>“CONTRATACIÓN DE SERVICIOS PARA DESARROLLO DIGITALES, PRODUCCIÓN DE VÍDEOS AUDIOVISUALES Y COMPRA DE PUBLICIDAD EN LÍNEA AÑO 2019”</t>
  </si>
  <si>
    <t>048-2019</t>
  </si>
  <si>
    <t>Solicitud de compra 2019-UTI-006</t>
  </si>
  <si>
    <t>“SERVICIOS DE RENOVACION Y ACTUALIZACION DE LICENCIAS DE SOFTWARE DEL FOSALUD 2019-SEGUNDO PROCESO”</t>
  </si>
  <si>
    <t>049-2019</t>
  </si>
  <si>
    <t>Solicitud de compra UGEMT-007-2019</t>
  </si>
  <si>
    <t>“ADQUISICIÓN DE EQUIPO MÉDICO PARA ESTABLECIMIENTOS DE SALUD FOSALUD. AÑO 2019”</t>
  </si>
  <si>
    <t>“Adquisición de repetidoras digitales y enlace de voz y datos por IP, Fosalud 2019”</t>
  </si>
  <si>
    <t>Solicitud de compra 2019-SG-0023</t>
  </si>
  <si>
    <t>050-2019</t>
  </si>
  <si>
    <t>051-2019</t>
  </si>
  <si>
    <t>Solicitud de Compra por Libre Gestión 2019-UGALM- 002</t>
  </si>
  <si>
    <t>Unidad de Gestión  de Almacenes</t>
  </si>
  <si>
    <t>050-2019/bis</t>
  </si>
  <si>
    <t>052-2019</t>
  </si>
  <si>
    <t>“Adquisición de camión tipo liviano doble cabina con barandal”</t>
  </si>
  <si>
    <t>Solicitud de compra 2019-SG-0022</t>
  </si>
  <si>
    <t>Solicitud de Compra por Libre Gestión 2019-SG-008</t>
  </si>
  <si>
    <t>“ADQUISICIÓN DE LONAS Y ESTRUCTURAS PARA CANOPIS, FOSALUD, 2019”</t>
  </si>
  <si>
    <t>“Contratación de servicios de mantenimiento de equipos de carga para la unidad de Gestión de Almacenes“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</si>
</sst>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</font>
    <font>
      <sz val="9"/>
      <color indexed="8"/>
      <name val="Calibri"/>
      <family val="2"/>
    </font>
    <font>
      <sz val="9"/>
      <name val="Calibri"/>
      <family val="2"/>
    </font>
    <font>
      <sz val="9"/>
      <color indexed="8"/>
      <name val="Calibri"/>
      <family val="2"/>
    </font>
    <font>
      <b/>
      <sz val="9"/>
      <color indexed="9"/>
      <name val="Calibri"/>
      <family val="2"/>
    </font>
    <font>
      <b/>
      <sz val="9"/>
      <color indexed="9"/>
      <name val="Calibri"/>
      <family val="2"/>
    </font>
    <font>
      <sz val="8"/>
      <name val="Calibri"/>
      <family val="2"/>
    </font>
    <font>
      <sz val="10"/>
      <name val="Calibri"/>
      <family val="2"/>
    </font>
    <font>
      <sz val="11"/>
      <name val="Calibri"/>
      <family val="2"/>
      <scheme val="minor"/>
    </font>
    <font>
      <sz val="10"/>
      <name val="Cambria"/>
      <family val="1"/>
      <scheme val="major"/>
    </font>
    <font>
      <sz val="10"/>
      <color indexed="8"/>
      <name val="Cambria"/>
      <family val="1"/>
      <scheme val="major"/>
    </font>
    <font>
      <sz val="10"/>
      <color theme="1"/>
      <name val="Cambria"/>
      <family val="1"/>
      <scheme val="major"/>
    </font>
    <font>
      <sz val="8"/>
      <color indexed="8"/>
      <name val="Cambria"/>
      <family val="1"/>
      <scheme val="major"/>
    </font>
    <font>
      <sz val="8"/>
      <color theme="1"/>
      <name val="Cambria"/>
      <family val="1"/>
      <scheme val="major"/>
    </font>
    <font>
      <b/>
      <sz val="8"/>
      <color indexed="9"/>
      <name val="Cambria"/>
      <family val="1"/>
      <scheme val="major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indexed="6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 readingOrder="1"/>
    </xf>
    <xf numFmtId="0" fontId="3" fillId="0" borderId="1" xfId="0" applyFont="1" applyFill="1" applyBorder="1" applyAlignment="1">
      <alignment horizontal="center" vertical="center" wrapText="1" readingOrder="1"/>
    </xf>
    <xf numFmtId="0" fontId="8" fillId="3" borderId="1" xfId="0" applyFont="1" applyFill="1" applyBorder="1" applyAlignment="1">
      <alignment horizontal="justify" vertical="center" wrapText="1" readingOrder="1"/>
    </xf>
    <xf numFmtId="0" fontId="8" fillId="3" borderId="1" xfId="0" applyFont="1" applyFill="1" applyBorder="1" applyAlignment="1">
      <alignment horizont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vertical="center" wrapText="1"/>
    </xf>
    <xf numFmtId="14" fontId="8" fillId="3" borderId="1" xfId="0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9" fillId="0" borderId="1" xfId="0" applyFont="1" applyBorder="1"/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8" fillId="3" borderId="1" xfId="0" applyFont="1" applyFill="1" applyBorder="1" applyAlignment="1">
      <alignment horizontal="left" wrapText="1"/>
    </xf>
    <xf numFmtId="0" fontId="12" fillId="0" borderId="1" xfId="0" applyFont="1" applyBorder="1" applyAlignment="1">
      <alignment vertical="center" wrapText="1"/>
    </xf>
    <xf numFmtId="0" fontId="12" fillId="0" borderId="0" xfId="0" applyFont="1" applyAlignment="1">
      <alignment vertical="center"/>
    </xf>
    <xf numFmtId="0" fontId="10" fillId="0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vertical="center"/>
    </xf>
    <xf numFmtId="14" fontId="12" fillId="0" borderId="1" xfId="0" applyNumberFormat="1" applyFont="1" applyBorder="1" applyAlignment="1">
      <alignment vertical="center"/>
    </xf>
    <xf numFmtId="0" fontId="12" fillId="0" borderId="0" xfId="0" applyFont="1" applyAlignment="1">
      <alignment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6" fillId="4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 readingOrder="1"/>
    </xf>
    <xf numFmtId="0" fontId="5" fillId="5" borderId="2" xfId="0" applyFont="1" applyFill="1" applyBorder="1" applyAlignment="1">
      <alignment horizontal="center" vertical="center" wrapText="1" readingOrder="1"/>
    </xf>
    <xf numFmtId="0" fontId="5" fillId="5" borderId="3" xfId="0" applyFont="1" applyFill="1" applyBorder="1" applyAlignment="1">
      <alignment horizontal="center" vertical="center" wrapText="1" readingOrder="1"/>
    </xf>
    <xf numFmtId="0" fontId="11" fillId="0" borderId="0" xfId="0" applyFont="1" applyAlignment="1">
      <alignment horizontal="center" vertical="center" wrapText="1"/>
    </xf>
    <xf numFmtId="0" fontId="14" fillId="0" borderId="0" xfId="0" applyFont="1" applyAlignment="1">
      <alignment vertical="center"/>
    </xf>
    <xf numFmtId="0" fontId="15" fillId="5" borderId="1" xfId="0" applyFont="1" applyFill="1" applyBorder="1" applyAlignment="1">
      <alignment horizontal="center" vertical="center" wrapText="1"/>
    </xf>
    <xf numFmtId="0" fontId="15" fillId="5" borderId="2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5" fillId="4" borderId="3" xfId="0" applyFont="1" applyFill="1" applyBorder="1" applyAlignment="1">
      <alignment horizontal="center" vertical="center" wrapText="1"/>
    </xf>
    <xf numFmtId="14" fontId="12" fillId="0" borderId="4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38100</xdr:rowOff>
    </xdr:from>
    <xdr:to>
      <xdr:col>1</xdr:col>
      <xdr:colOff>1019175</xdr:colOff>
      <xdr:row>3</xdr:row>
      <xdr:rowOff>9525</xdr:rowOff>
    </xdr:to>
    <xdr:pic>
      <xdr:nvPicPr>
        <xdr:cNvPr id="1025" name="8 Imagen" descr="C:\Users\margaritasanchez\Pictures\Imagen patrón para presentaciones\Nueva logo_FOSALUD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38100"/>
          <a:ext cx="132397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1009650</xdr:colOff>
      <xdr:row>0</xdr:row>
      <xdr:rowOff>38100</xdr:rowOff>
    </xdr:from>
    <xdr:to>
      <xdr:col>12</xdr:col>
      <xdr:colOff>438150</xdr:colOff>
      <xdr:row>3</xdr:row>
      <xdr:rowOff>95250</xdr:rowOff>
    </xdr:to>
    <xdr:pic>
      <xdr:nvPicPr>
        <xdr:cNvPr id="1026" name="3 Imagen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286875" y="38100"/>
          <a:ext cx="1352550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38100</xdr:rowOff>
    </xdr:from>
    <xdr:to>
      <xdr:col>1</xdr:col>
      <xdr:colOff>755073</xdr:colOff>
      <xdr:row>3</xdr:row>
      <xdr:rowOff>9525</xdr:rowOff>
    </xdr:to>
    <xdr:pic>
      <xdr:nvPicPr>
        <xdr:cNvPr id="2" name="8 Imagen" descr="C:\Users\margaritasanchez\Pictures\Imagen patrón para presentaciones\Nueva logo_FOSALUD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38100"/>
          <a:ext cx="132397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1009650</xdr:colOff>
      <xdr:row>0</xdr:row>
      <xdr:rowOff>38100</xdr:rowOff>
    </xdr:from>
    <xdr:to>
      <xdr:col>12</xdr:col>
      <xdr:colOff>438150</xdr:colOff>
      <xdr:row>3</xdr:row>
      <xdr:rowOff>95250</xdr:rowOff>
    </xdr:to>
    <xdr:pic>
      <xdr:nvPicPr>
        <xdr:cNvPr id="3" name="3 Imagen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210675" y="38100"/>
          <a:ext cx="1352550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8"/>
  <sheetViews>
    <sheetView showGridLines="0" zoomScaleNormal="100" workbookViewId="0">
      <selection activeCell="D12" sqref="D12"/>
    </sheetView>
  </sheetViews>
  <sheetFormatPr baseColWidth="10" defaultColWidth="11.42578125" defaultRowHeight="15" x14ac:dyDescent="0.25"/>
  <cols>
    <col min="1" max="1" width="4.7109375" customWidth="1"/>
    <col min="2" max="2" width="18" customWidth="1"/>
    <col min="3" max="3" width="27.140625" customWidth="1"/>
    <col min="4" max="4" width="14.140625" customWidth="1"/>
    <col min="5" max="5" width="14.28515625" customWidth="1"/>
    <col min="6" max="6" width="10.85546875" customWidth="1"/>
    <col min="7" max="7" width="9.5703125" customWidth="1"/>
    <col min="8" max="8" width="6.140625" customWidth="1"/>
    <col min="9" max="9" width="7" customWidth="1"/>
    <col min="10" max="10" width="11.140625" customWidth="1"/>
    <col min="11" max="11" width="18.140625" customWidth="1"/>
    <col min="12" max="12" width="10.7109375" customWidth="1"/>
    <col min="13" max="13" width="9" customWidth="1"/>
  </cols>
  <sheetData>
    <row r="1" spans="1:13" ht="18" customHeight="1" x14ac:dyDescent="0.25">
      <c r="A1" s="23" t="s">
        <v>12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</row>
    <row r="2" spans="1:13" ht="15.75" customHeight="1" x14ac:dyDescent="0.25">
      <c r="A2" s="23" t="s">
        <v>18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</row>
    <row r="3" spans="1:13" ht="16.5" customHeight="1" x14ac:dyDescent="0.25">
      <c r="A3" s="23"/>
      <c r="B3" s="23"/>
      <c r="C3" s="23"/>
      <c r="D3" s="23"/>
      <c r="E3" s="23"/>
      <c r="F3" s="23"/>
      <c r="G3" s="23"/>
      <c r="H3" s="23"/>
      <c r="I3" s="23"/>
      <c r="J3" s="23"/>
      <c r="K3" s="23"/>
    </row>
    <row r="4" spans="1:13" ht="9.75" customHeigh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</row>
    <row r="5" spans="1:13" ht="21.75" customHeight="1" x14ac:dyDescent="0.25">
      <c r="A5" s="26" t="s">
        <v>1</v>
      </c>
      <c r="B5" s="26" t="s">
        <v>0</v>
      </c>
      <c r="C5" s="27" t="s">
        <v>19</v>
      </c>
      <c r="D5" s="26" t="s">
        <v>2</v>
      </c>
      <c r="E5" s="26" t="s">
        <v>3</v>
      </c>
      <c r="F5" s="26" t="s">
        <v>4</v>
      </c>
      <c r="G5" s="26" t="s">
        <v>5</v>
      </c>
      <c r="H5" s="26" t="s">
        <v>6</v>
      </c>
      <c r="I5" s="26"/>
      <c r="J5" s="26" t="s">
        <v>7</v>
      </c>
      <c r="K5" s="26" t="s">
        <v>8</v>
      </c>
      <c r="L5" s="24" t="s">
        <v>15</v>
      </c>
      <c r="M5" s="25" t="s">
        <v>16</v>
      </c>
    </row>
    <row r="6" spans="1:13" x14ac:dyDescent="0.25">
      <c r="A6" s="26"/>
      <c r="B6" s="26"/>
      <c r="C6" s="28"/>
      <c r="D6" s="26"/>
      <c r="E6" s="26"/>
      <c r="F6" s="26"/>
      <c r="G6" s="26"/>
      <c r="H6" s="2" t="s">
        <v>9</v>
      </c>
      <c r="I6" s="2" t="s">
        <v>10</v>
      </c>
      <c r="J6" s="26"/>
      <c r="K6" s="26"/>
      <c r="L6" s="24"/>
      <c r="M6" s="25"/>
    </row>
    <row r="7" spans="1:13" ht="39" x14ac:dyDescent="0.25">
      <c r="A7" s="3">
        <v>1</v>
      </c>
      <c r="B7" s="4" t="s">
        <v>25</v>
      </c>
      <c r="C7" s="5" t="s">
        <v>26</v>
      </c>
      <c r="D7" s="6" t="s">
        <v>27</v>
      </c>
      <c r="E7" s="7" t="s">
        <v>20</v>
      </c>
      <c r="F7" s="8">
        <v>42968</v>
      </c>
      <c r="G7" s="9" t="s">
        <v>31</v>
      </c>
      <c r="H7" s="3" t="s">
        <v>11</v>
      </c>
      <c r="I7" s="10"/>
      <c r="J7" s="3" t="s">
        <v>13</v>
      </c>
      <c r="K7" s="3" t="s">
        <v>22</v>
      </c>
      <c r="L7" s="11">
        <f>F7+180</f>
        <v>43148</v>
      </c>
      <c r="M7" s="12" t="s">
        <v>17</v>
      </c>
    </row>
    <row r="8" spans="1:13" ht="60" customHeight="1" x14ac:dyDescent="0.25">
      <c r="A8" s="3">
        <v>2</v>
      </c>
      <c r="B8" s="4" t="s">
        <v>28</v>
      </c>
      <c r="C8" s="13" t="s">
        <v>29</v>
      </c>
      <c r="D8" s="6" t="s">
        <v>24</v>
      </c>
      <c r="E8" s="6" t="s">
        <v>32</v>
      </c>
      <c r="F8" s="8">
        <v>42972</v>
      </c>
      <c r="G8" s="9" t="s">
        <v>30</v>
      </c>
      <c r="H8" s="3" t="s">
        <v>11</v>
      </c>
      <c r="I8" s="10"/>
      <c r="J8" s="3" t="s">
        <v>13</v>
      </c>
      <c r="K8" s="3" t="s">
        <v>22</v>
      </c>
      <c r="L8" s="11">
        <f>F8+210</f>
        <v>43182</v>
      </c>
      <c r="M8" s="12" t="s">
        <v>17</v>
      </c>
    </row>
    <row r="9" spans="1:13" ht="51.75" x14ac:dyDescent="0.25">
      <c r="A9" s="3">
        <v>3</v>
      </c>
      <c r="B9" s="4" t="s">
        <v>50</v>
      </c>
      <c r="C9" s="13" t="s">
        <v>34</v>
      </c>
      <c r="D9" s="6" t="s">
        <v>35</v>
      </c>
      <c r="E9" s="6" t="s">
        <v>36</v>
      </c>
      <c r="F9" s="8">
        <v>43055</v>
      </c>
      <c r="G9" s="9" t="s">
        <v>37</v>
      </c>
      <c r="H9" s="3" t="s">
        <v>11</v>
      </c>
      <c r="I9" s="10"/>
      <c r="J9" s="3" t="s">
        <v>13</v>
      </c>
      <c r="K9" s="3" t="s">
        <v>22</v>
      </c>
      <c r="L9" s="11">
        <f>F9+90</f>
        <v>43145</v>
      </c>
      <c r="M9" s="12" t="s">
        <v>17</v>
      </c>
    </row>
    <row r="10" spans="1:13" ht="39" x14ac:dyDescent="0.25">
      <c r="A10" s="3">
        <v>4</v>
      </c>
      <c r="B10" s="4" t="s">
        <v>38</v>
      </c>
      <c r="C10" s="13" t="s">
        <v>39</v>
      </c>
      <c r="D10" s="6" t="s">
        <v>40</v>
      </c>
      <c r="E10" s="6" t="s">
        <v>41</v>
      </c>
      <c r="F10" s="8">
        <v>43062</v>
      </c>
      <c r="G10" s="9" t="s">
        <v>33</v>
      </c>
      <c r="H10" s="3" t="s">
        <v>11</v>
      </c>
      <c r="I10" s="10"/>
      <c r="J10" s="3" t="s">
        <v>13</v>
      </c>
      <c r="K10" s="3" t="s">
        <v>22</v>
      </c>
      <c r="L10" s="11">
        <f>F10+180</f>
        <v>43242</v>
      </c>
      <c r="M10" s="12" t="s">
        <v>17</v>
      </c>
    </row>
    <row r="11" spans="1:13" ht="38.25" x14ac:dyDescent="0.25">
      <c r="A11" s="3">
        <v>5</v>
      </c>
      <c r="B11" s="4" t="s">
        <v>49</v>
      </c>
      <c r="C11" s="13" t="s">
        <v>42</v>
      </c>
      <c r="D11" s="6" t="s">
        <v>43</v>
      </c>
      <c r="E11" s="6" t="s">
        <v>44</v>
      </c>
      <c r="F11" s="8">
        <v>43070</v>
      </c>
      <c r="G11" s="9" t="s">
        <v>45</v>
      </c>
      <c r="H11" s="3" t="s">
        <v>11</v>
      </c>
      <c r="I11" s="10"/>
      <c r="J11" s="3" t="s">
        <v>13</v>
      </c>
      <c r="K11" s="3" t="s">
        <v>22</v>
      </c>
      <c r="L11" s="11">
        <f>F11+40</f>
        <v>43110</v>
      </c>
      <c r="M11" s="12" t="s">
        <v>17</v>
      </c>
    </row>
    <row r="12" spans="1:13" ht="51.75" x14ac:dyDescent="0.25">
      <c r="A12" s="3">
        <v>6</v>
      </c>
      <c r="B12" s="4" t="s">
        <v>48</v>
      </c>
      <c r="C12" s="13" t="s">
        <v>46</v>
      </c>
      <c r="D12" s="6" t="s">
        <v>47</v>
      </c>
      <c r="E12" s="6" t="s">
        <v>14</v>
      </c>
      <c r="F12" s="8">
        <v>43076</v>
      </c>
      <c r="G12" s="9" t="s">
        <v>23</v>
      </c>
      <c r="H12" s="3" t="s">
        <v>11</v>
      </c>
      <c r="I12" s="10"/>
      <c r="J12" s="3" t="s">
        <v>13</v>
      </c>
      <c r="K12" s="3" t="s">
        <v>22</v>
      </c>
      <c r="L12" s="11">
        <f>F12+60</f>
        <v>43136</v>
      </c>
      <c r="M12" s="12" t="s">
        <v>17</v>
      </c>
    </row>
    <row r="13" spans="1:13" ht="64.5" x14ac:dyDescent="0.25">
      <c r="A13" s="3">
        <v>7</v>
      </c>
      <c r="B13" s="4" t="s">
        <v>52</v>
      </c>
      <c r="C13" s="13" t="s">
        <v>51</v>
      </c>
      <c r="D13" s="6" t="s">
        <v>47</v>
      </c>
      <c r="E13" s="6" t="s">
        <v>14</v>
      </c>
      <c r="F13" s="8">
        <v>43076</v>
      </c>
      <c r="G13" s="9" t="s">
        <v>37</v>
      </c>
      <c r="H13" s="3" t="s">
        <v>11</v>
      </c>
      <c r="I13" s="10"/>
      <c r="J13" s="3" t="s">
        <v>13</v>
      </c>
      <c r="K13" s="3" t="s">
        <v>22</v>
      </c>
      <c r="L13" s="11">
        <f>F13+90</f>
        <v>43166</v>
      </c>
      <c r="M13" s="12" t="s">
        <v>17</v>
      </c>
    </row>
    <row r="14" spans="1:13" ht="39" x14ac:dyDescent="0.25">
      <c r="A14" s="3">
        <v>8</v>
      </c>
      <c r="B14" s="4" t="s">
        <v>53</v>
      </c>
      <c r="C14" s="13" t="s">
        <v>54</v>
      </c>
      <c r="D14" s="6" t="s">
        <v>47</v>
      </c>
      <c r="E14" s="6" t="s">
        <v>14</v>
      </c>
      <c r="F14" s="8">
        <v>43077</v>
      </c>
      <c r="G14" s="9" t="s">
        <v>21</v>
      </c>
      <c r="H14" s="3" t="s">
        <v>11</v>
      </c>
      <c r="I14" s="10"/>
      <c r="J14" s="3" t="s">
        <v>13</v>
      </c>
      <c r="K14" s="3" t="s">
        <v>22</v>
      </c>
      <c r="L14" s="11">
        <f>F14+120</f>
        <v>43197</v>
      </c>
      <c r="M14" s="12" t="s">
        <v>17</v>
      </c>
    </row>
    <row r="15" spans="1:13" ht="51.75" x14ac:dyDescent="0.25">
      <c r="A15" s="3">
        <v>9</v>
      </c>
      <c r="B15" s="4" t="s">
        <v>55</v>
      </c>
      <c r="C15" s="13" t="s">
        <v>56</v>
      </c>
      <c r="D15" s="6" t="s">
        <v>47</v>
      </c>
      <c r="E15" s="6" t="s">
        <v>14</v>
      </c>
      <c r="F15" s="8">
        <v>43080</v>
      </c>
      <c r="G15" s="9" t="s">
        <v>21</v>
      </c>
      <c r="H15" s="3" t="s">
        <v>11</v>
      </c>
      <c r="I15" s="10"/>
      <c r="J15" s="3" t="s">
        <v>13</v>
      </c>
      <c r="K15" s="3" t="s">
        <v>22</v>
      </c>
      <c r="L15" s="11">
        <f>F15+120</f>
        <v>43200</v>
      </c>
      <c r="M15" s="12" t="s">
        <v>17</v>
      </c>
    </row>
    <row r="16" spans="1:13" ht="77.25" x14ac:dyDescent="0.25">
      <c r="A16" s="3">
        <v>10</v>
      </c>
      <c r="B16" s="4" t="s">
        <v>57</v>
      </c>
      <c r="C16" s="13" t="s">
        <v>58</v>
      </c>
      <c r="D16" s="6" t="s">
        <v>24</v>
      </c>
      <c r="E16" s="6" t="s">
        <v>32</v>
      </c>
      <c r="F16" s="8">
        <v>43083</v>
      </c>
      <c r="G16" s="9" t="s">
        <v>33</v>
      </c>
      <c r="H16" s="3" t="s">
        <v>11</v>
      </c>
      <c r="I16" s="10"/>
      <c r="J16" s="3" t="s">
        <v>13</v>
      </c>
      <c r="K16" s="3" t="s">
        <v>22</v>
      </c>
      <c r="L16" s="11">
        <f>F16+180</f>
        <v>43263</v>
      </c>
      <c r="M16" s="12" t="s">
        <v>17</v>
      </c>
    </row>
    <row r="17" spans="1:13" ht="39" x14ac:dyDescent="0.25">
      <c r="A17" s="3">
        <v>11</v>
      </c>
      <c r="B17" s="4" t="s">
        <v>59</v>
      </c>
      <c r="C17" s="13" t="s">
        <v>60</v>
      </c>
      <c r="D17" s="6" t="s">
        <v>61</v>
      </c>
      <c r="E17" s="6" t="s">
        <v>62</v>
      </c>
      <c r="F17" s="8">
        <v>43081</v>
      </c>
      <c r="G17" s="9" t="s">
        <v>63</v>
      </c>
      <c r="H17" s="3" t="s">
        <v>11</v>
      </c>
      <c r="I17" s="10"/>
      <c r="J17" s="3" t="s">
        <v>13</v>
      </c>
      <c r="K17" s="3" t="s">
        <v>22</v>
      </c>
      <c r="L17" s="11">
        <f>F17+240</f>
        <v>43321</v>
      </c>
      <c r="M17" s="12" t="s">
        <v>17</v>
      </c>
    </row>
    <row r="18" spans="1:13" ht="39" x14ac:dyDescent="0.25">
      <c r="A18" s="3">
        <v>12</v>
      </c>
      <c r="B18" s="4" t="s">
        <v>64</v>
      </c>
      <c r="C18" s="13" t="s">
        <v>65</v>
      </c>
      <c r="D18" s="6" t="s">
        <v>47</v>
      </c>
      <c r="E18" s="6" t="s">
        <v>14</v>
      </c>
      <c r="F18" s="8">
        <v>43087</v>
      </c>
      <c r="G18" s="9" t="s">
        <v>23</v>
      </c>
      <c r="H18" s="3" t="s">
        <v>11</v>
      </c>
      <c r="I18" s="10"/>
      <c r="J18" s="3" t="s">
        <v>13</v>
      </c>
      <c r="K18" s="3" t="s">
        <v>22</v>
      </c>
      <c r="L18" s="11">
        <f>F18+60</f>
        <v>43147</v>
      </c>
      <c r="M18" s="12" t="s">
        <v>17</v>
      </c>
    </row>
  </sheetData>
  <autoFilter ref="A5:M6">
    <filterColumn colId="7" showButton="0"/>
  </autoFilter>
  <mergeCells count="15">
    <mergeCell ref="A1:M1"/>
    <mergeCell ref="A2:M2"/>
    <mergeCell ref="L5:L6"/>
    <mergeCell ref="M5:M6"/>
    <mergeCell ref="H5:I5"/>
    <mergeCell ref="J5:J6"/>
    <mergeCell ref="K5:K6"/>
    <mergeCell ref="A3:K3"/>
    <mergeCell ref="A5:A6"/>
    <mergeCell ref="B5:B6"/>
    <mergeCell ref="C5:C6"/>
    <mergeCell ref="D5:D6"/>
    <mergeCell ref="E5:E6"/>
    <mergeCell ref="F5:F6"/>
    <mergeCell ref="G5:G6"/>
  </mergeCells>
  <phoneticPr fontId="7" type="noConversion"/>
  <pageMargins left="0.98" right="0.51181102362204722" top="0.55118110236220474" bottom="0.55118110236220474" header="0.31496062992125984" footer="0.31496062992125984"/>
  <pageSetup paperSize="9" scale="76" orientation="landscape" r:id="rId1"/>
  <headerFooter>
    <oddHeader>&amp;L&amp;F&amp;R&amp;P</oddHeader>
    <oddFooter xml:space="preserve">&amp;LElaborado por: Lic. Juan Anibal Corea Villalta. Oficial de Información del FOSALUD&amp;C                                                                                                       Firma y sello: &amp;R 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"/>
  <sheetViews>
    <sheetView showGridLines="0" tabSelected="1" zoomScale="110" zoomScaleNormal="110" workbookViewId="0">
      <selection activeCell="B16" sqref="B16"/>
    </sheetView>
  </sheetViews>
  <sheetFormatPr baseColWidth="10" defaultColWidth="11.42578125" defaultRowHeight="12.75" x14ac:dyDescent="0.25"/>
  <cols>
    <col min="1" max="1" width="8.7109375" style="15" customWidth="1"/>
    <col min="2" max="2" width="16.28515625" style="19" customWidth="1"/>
    <col min="3" max="3" width="36.85546875" style="15" customWidth="1"/>
    <col min="4" max="4" width="9.5703125" style="15" customWidth="1"/>
    <col min="5" max="5" width="13.7109375" style="19" customWidth="1"/>
    <col min="6" max="6" width="10.85546875" style="15" customWidth="1"/>
    <col min="7" max="7" width="8.140625" style="15" customWidth="1"/>
    <col min="8" max="8" width="6.140625" style="21" customWidth="1"/>
    <col min="9" max="9" width="7" style="15" hidden="1" customWidth="1"/>
    <col min="10" max="10" width="11.140625" style="15" customWidth="1"/>
    <col min="11" max="11" width="18.140625" style="15" customWidth="1"/>
    <col min="12" max="13" width="10.7109375" style="15" customWidth="1"/>
    <col min="14" max="16384" width="11.42578125" style="15"/>
  </cols>
  <sheetData>
    <row r="1" spans="1:13" ht="18" customHeight="1" x14ac:dyDescent="0.25">
      <c r="A1" s="29" t="s">
        <v>12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</row>
    <row r="2" spans="1:13" ht="15.75" customHeight="1" x14ac:dyDescent="0.25">
      <c r="A2" s="29" t="s">
        <v>18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</row>
    <row r="3" spans="1:13" ht="16.5" customHeight="1" x14ac:dyDescent="0.25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</row>
    <row r="4" spans="1:13" ht="9.75" customHeight="1" x14ac:dyDescent="0.25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</row>
    <row r="5" spans="1:13" s="30" customFormat="1" ht="21.75" customHeight="1" x14ac:dyDescent="0.25">
      <c r="A5" s="31" t="s">
        <v>71</v>
      </c>
      <c r="B5" s="31" t="s">
        <v>0</v>
      </c>
      <c r="C5" s="32" t="s">
        <v>19</v>
      </c>
      <c r="D5" s="31" t="s">
        <v>2</v>
      </c>
      <c r="E5" s="31" t="s">
        <v>3</v>
      </c>
      <c r="F5" s="31" t="s">
        <v>4</v>
      </c>
      <c r="G5" s="31" t="s">
        <v>5</v>
      </c>
      <c r="H5" s="31" t="s">
        <v>6</v>
      </c>
      <c r="I5" s="31"/>
      <c r="J5" s="31" t="s">
        <v>7</v>
      </c>
      <c r="K5" s="31" t="s">
        <v>8</v>
      </c>
      <c r="L5" s="33" t="s">
        <v>15</v>
      </c>
      <c r="M5" s="34" t="s">
        <v>66</v>
      </c>
    </row>
    <row r="6" spans="1:13" s="30" customFormat="1" ht="21" x14ac:dyDescent="0.25">
      <c r="A6" s="31"/>
      <c r="B6" s="31"/>
      <c r="C6" s="35"/>
      <c r="D6" s="31"/>
      <c r="E6" s="31"/>
      <c r="F6" s="31"/>
      <c r="G6" s="31"/>
      <c r="H6" s="36" t="s">
        <v>9</v>
      </c>
      <c r="I6" s="36" t="s">
        <v>10</v>
      </c>
      <c r="J6" s="31"/>
      <c r="K6" s="31"/>
      <c r="L6" s="33"/>
      <c r="M6" s="37"/>
    </row>
    <row r="7" spans="1:13" ht="44.25" customHeight="1" x14ac:dyDescent="0.25">
      <c r="A7" s="17" t="s">
        <v>75</v>
      </c>
      <c r="B7" s="14" t="s">
        <v>77</v>
      </c>
      <c r="C7" s="14" t="s">
        <v>76</v>
      </c>
      <c r="D7" s="14" t="s">
        <v>73</v>
      </c>
      <c r="E7" s="14" t="s">
        <v>74</v>
      </c>
      <c r="F7" s="18">
        <v>43538</v>
      </c>
      <c r="G7" s="17" t="s">
        <v>21</v>
      </c>
      <c r="H7" s="20" t="s">
        <v>11</v>
      </c>
      <c r="I7" s="17"/>
      <c r="J7" s="16" t="s">
        <v>13</v>
      </c>
      <c r="K7" s="16" t="s">
        <v>22</v>
      </c>
      <c r="L7" s="18">
        <v>43660</v>
      </c>
      <c r="M7" s="17" t="s">
        <v>17</v>
      </c>
    </row>
    <row r="8" spans="1:13" ht="43.5" customHeight="1" x14ac:dyDescent="0.25">
      <c r="A8" s="17" t="s">
        <v>78</v>
      </c>
      <c r="B8" s="14" t="s">
        <v>79</v>
      </c>
      <c r="C8" s="14" t="s">
        <v>80</v>
      </c>
      <c r="D8" s="14" t="s">
        <v>73</v>
      </c>
      <c r="E8" s="14" t="s">
        <v>69</v>
      </c>
      <c r="F8" s="18">
        <v>43553</v>
      </c>
      <c r="G8" s="17" t="s">
        <v>68</v>
      </c>
      <c r="H8" s="20" t="s">
        <v>11</v>
      </c>
      <c r="I8" s="17"/>
      <c r="J8" s="16" t="s">
        <v>13</v>
      </c>
      <c r="K8" s="16" t="s">
        <v>22</v>
      </c>
      <c r="L8" s="18">
        <v>43614</v>
      </c>
      <c r="M8" s="17" t="s">
        <v>17</v>
      </c>
    </row>
    <row r="9" spans="1:13" ht="104.25" customHeight="1" x14ac:dyDescent="0.25">
      <c r="A9" s="17" t="s">
        <v>82</v>
      </c>
      <c r="B9" s="14" t="s">
        <v>83</v>
      </c>
      <c r="C9" s="14" t="s">
        <v>81</v>
      </c>
      <c r="D9" s="14" t="s">
        <v>73</v>
      </c>
      <c r="E9" s="14" t="s">
        <v>72</v>
      </c>
      <c r="F9" s="18">
        <v>43565</v>
      </c>
      <c r="G9" s="17" t="s">
        <v>68</v>
      </c>
      <c r="H9" s="20" t="s">
        <v>11</v>
      </c>
      <c r="I9" s="17"/>
      <c r="J9" s="16" t="s">
        <v>13</v>
      </c>
      <c r="K9" s="16" t="s">
        <v>22</v>
      </c>
      <c r="L9" s="18">
        <v>43626</v>
      </c>
      <c r="M9" s="17" t="s">
        <v>17</v>
      </c>
    </row>
    <row r="10" spans="1:13" ht="36.75" customHeight="1" x14ac:dyDescent="0.25">
      <c r="A10" s="17" t="s">
        <v>84</v>
      </c>
      <c r="B10" s="14" t="s">
        <v>85</v>
      </c>
      <c r="C10" s="14" t="s">
        <v>86</v>
      </c>
      <c r="D10" s="14" t="s">
        <v>73</v>
      </c>
      <c r="E10" s="14" t="s">
        <v>72</v>
      </c>
      <c r="F10" s="18">
        <v>43565</v>
      </c>
      <c r="G10" s="17" t="s">
        <v>67</v>
      </c>
      <c r="H10" s="20" t="s">
        <v>11</v>
      </c>
      <c r="I10" s="17"/>
      <c r="J10" s="16" t="s">
        <v>13</v>
      </c>
      <c r="K10" s="16" t="s">
        <v>22</v>
      </c>
      <c r="L10" s="18">
        <v>43626</v>
      </c>
      <c r="M10" s="17" t="s">
        <v>17</v>
      </c>
    </row>
    <row r="11" spans="1:13" ht="57.75" customHeight="1" x14ac:dyDescent="0.25">
      <c r="A11" s="17" t="s">
        <v>87</v>
      </c>
      <c r="B11" s="14" t="s">
        <v>88</v>
      </c>
      <c r="C11" s="14" t="s">
        <v>89</v>
      </c>
      <c r="D11" s="14" t="s">
        <v>73</v>
      </c>
      <c r="E11" s="14" t="s">
        <v>70</v>
      </c>
      <c r="F11" s="18">
        <v>43564</v>
      </c>
      <c r="G11" s="17" t="s">
        <v>67</v>
      </c>
      <c r="H11" s="20" t="s">
        <v>11</v>
      </c>
      <c r="I11" s="17"/>
      <c r="J11" s="16" t="s">
        <v>13</v>
      </c>
      <c r="K11" s="16" t="s">
        <v>22</v>
      </c>
      <c r="L11" s="18">
        <v>43625</v>
      </c>
      <c r="M11" s="17" t="s">
        <v>17</v>
      </c>
    </row>
    <row r="12" spans="1:13" ht="51" x14ac:dyDescent="0.25">
      <c r="A12" s="17" t="s">
        <v>90</v>
      </c>
      <c r="B12" s="14" t="s">
        <v>91</v>
      </c>
      <c r="C12" s="14" t="s">
        <v>92</v>
      </c>
      <c r="D12" s="14" t="s">
        <v>73</v>
      </c>
      <c r="E12" s="14" t="s">
        <v>74</v>
      </c>
      <c r="F12" s="18">
        <v>43579</v>
      </c>
      <c r="G12" s="17" t="s">
        <v>67</v>
      </c>
      <c r="H12" s="20" t="s">
        <v>11</v>
      </c>
      <c r="I12" s="17"/>
      <c r="J12" s="16" t="s">
        <v>13</v>
      </c>
      <c r="K12" s="16" t="s">
        <v>22</v>
      </c>
      <c r="L12" s="18">
        <v>43640</v>
      </c>
      <c r="M12" s="17" t="s">
        <v>17</v>
      </c>
    </row>
    <row r="13" spans="1:13" ht="51" x14ac:dyDescent="0.25">
      <c r="A13" s="17" t="s">
        <v>93</v>
      </c>
      <c r="B13" s="14" t="s">
        <v>94</v>
      </c>
      <c r="C13" s="14" t="s">
        <v>95</v>
      </c>
      <c r="D13" s="14" t="s">
        <v>73</v>
      </c>
      <c r="E13" s="14" t="s">
        <v>69</v>
      </c>
      <c r="F13" s="18">
        <v>43580</v>
      </c>
      <c r="G13" s="17" t="s">
        <v>21</v>
      </c>
      <c r="H13" s="20" t="s">
        <v>11</v>
      </c>
      <c r="I13" s="17"/>
      <c r="J13" s="16" t="s">
        <v>13</v>
      </c>
      <c r="K13" s="16" t="s">
        <v>22</v>
      </c>
      <c r="L13" s="18">
        <v>43641</v>
      </c>
      <c r="M13" s="17" t="s">
        <v>17</v>
      </c>
    </row>
    <row r="14" spans="1:13" ht="48.75" customHeight="1" x14ac:dyDescent="0.25">
      <c r="A14" s="17" t="s">
        <v>98</v>
      </c>
      <c r="B14" s="14" t="s">
        <v>100</v>
      </c>
      <c r="C14" s="14" t="s">
        <v>108</v>
      </c>
      <c r="D14" s="14" t="s">
        <v>73</v>
      </c>
      <c r="E14" s="14" t="s">
        <v>101</v>
      </c>
      <c r="F14" s="18">
        <v>43592</v>
      </c>
      <c r="G14" s="17" t="s">
        <v>67</v>
      </c>
      <c r="H14" s="20" t="s">
        <v>11</v>
      </c>
      <c r="I14" s="17"/>
      <c r="J14" s="16" t="s">
        <v>13</v>
      </c>
      <c r="K14" s="16" t="s">
        <v>22</v>
      </c>
      <c r="L14" s="18">
        <v>43653</v>
      </c>
      <c r="M14" s="17" t="s">
        <v>17</v>
      </c>
    </row>
    <row r="15" spans="1:13" ht="38.25" x14ac:dyDescent="0.25">
      <c r="A15" s="14" t="s">
        <v>102</v>
      </c>
      <c r="B15" s="14" t="s">
        <v>97</v>
      </c>
      <c r="C15" s="14" t="s">
        <v>96</v>
      </c>
      <c r="D15" s="14" t="s">
        <v>73</v>
      </c>
      <c r="E15" s="14" t="s">
        <v>72</v>
      </c>
      <c r="F15" s="18">
        <v>43598</v>
      </c>
      <c r="G15" s="17" t="s">
        <v>67</v>
      </c>
      <c r="H15" s="20" t="s">
        <v>11</v>
      </c>
      <c r="I15" s="17"/>
      <c r="J15" s="16" t="s">
        <v>13</v>
      </c>
      <c r="K15" s="16" t="s">
        <v>22</v>
      </c>
      <c r="L15" s="18">
        <v>43659</v>
      </c>
      <c r="M15" s="17" t="s">
        <v>17</v>
      </c>
    </row>
    <row r="16" spans="1:13" ht="49.5" customHeight="1" x14ac:dyDescent="0.25">
      <c r="A16" s="17" t="s">
        <v>99</v>
      </c>
      <c r="B16" s="14" t="s">
        <v>106</v>
      </c>
      <c r="C16" s="14" t="s">
        <v>107</v>
      </c>
      <c r="D16" s="14" t="s">
        <v>73</v>
      </c>
      <c r="E16" s="14" t="s">
        <v>72</v>
      </c>
      <c r="F16" s="18">
        <v>43600</v>
      </c>
      <c r="G16" s="17" t="s">
        <v>67</v>
      </c>
      <c r="H16" s="20" t="s">
        <v>11</v>
      </c>
      <c r="I16" s="17"/>
      <c r="J16" s="16" t="s">
        <v>13</v>
      </c>
      <c r="K16" s="16" t="s">
        <v>22</v>
      </c>
      <c r="L16" s="18">
        <v>43661</v>
      </c>
      <c r="M16" s="17" t="s">
        <v>17</v>
      </c>
    </row>
    <row r="17" spans="1:13" ht="38.25" x14ac:dyDescent="0.25">
      <c r="A17" s="17" t="s">
        <v>103</v>
      </c>
      <c r="B17" s="14" t="s">
        <v>105</v>
      </c>
      <c r="C17" s="14" t="s">
        <v>104</v>
      </c>
      <c r="D17" s="14" t="s">
        <v>73</v>
      </c>
      <c r="E17" s="14" t="s">
        <v>72</v>
      </c>
      <c r="F17" s="38">
        <v>43606</v>
      </c>
      <c r="G17" s="17" t="s">
        <v>67</v>
      </c>
      <c r="H17" s="20" t="s">
        <v>11</v>
      </c>
      <c r="I17" s="17"/>
      <c r="J17" s="16" t="s">
        <v>13</v>
      </c>
      <c r="K17" s="16" t="s">
        <v>22</v>
      </c>
      <c r="L17" s="18">
        <v>43667</v>
      </c>
      <c r="M17" s="17" t="s">
        <v>17</v>
      </c>
    </row>
  </sheetData>
  <autoFilter ref="A5:M6">
    <filterColumn colId="7" showButton="0"/>
  </autoFilter>
  <mergeCells count="15">
    <mergeCell ref="A1:M1"/>
    <mergeCell ref="A2:M2"/>
    <mergeCell ref="A3:K3"/>
    <mergeCell ref="A5:A6"/>
    <mergeCell ref="B5:B6"/>
    <mergeCell ref="C5:C6"/>
    <mergeCell ref="D5:D6"/>
    <mergeCell ref="E5:E6"/>
    <mergeCell ref="F5:F6"/>
    <mergeCell ref="G5:G6"/>
    <mergeCell ref="H5:I5"/>
    <mergeCell ref="J5:J6"/>
    <mergeCell ref="K5:K6"/>
    <mergeCell ref="L5:L6"/>
    <mergeCell ref="M5:M6"/>
  </mergeCells>
  <pageMargins left="0.98" right="0.51181102362204722" top="0.55118110236220474" bottom="0.55118110236220474" header="0.31496062992125984" footer="0.31496062992125984"/>
  <pageSetup scale="76" orientation="landscape" r:id="rId1"/>
  <headerFooter>
    <oddHeader>&amp;L&amp;F&amp;R&amp;P</oddHeader>
    <oddFooter xml:space="preserve">&amp;LElaborado por: Licda. Marta Arévalo . Oficial de Información del FOSALUD&amp;C                                                                                                       Firma y sello: &amp;R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Declaratorias Reservas Vigentes</vt:lpstr>
      <vt:lpstr>indice de reserva 22-05-2019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Anibal Corea Villlalta</dc:creator>
  <cp:lastModifiedBy>Marta Arevalo</cp:lastModifiedBy>
  <cp:lastPrinted>2019-05-22T14:04:21Z</cp:lastPrinted>
  <dcterms:created xsi:type="dcterms:W3CDTF">2013-07-08T20:54:26Z</dcterms:created>
  <dcterms:modified xsi:type="dcterms:W3CDTF">2019-05-22T14:07:18Z</dcterms:modified>
</cp:coreProperties>
</file>