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Documents\2018 Marta\INFORMACION OFICIOSA 2019\INDICE DE RESERVA\"/>
    </mc:Choice>
  </mc:AlternateContent>
  <bookViews>
    <workbookView xWindow="0" yWindow="0" windowWidth="25200" windowHeight="11985" firstSheet="1" activeTab="1"/>
  </bookViews>
  <sheets>
    <sheet name="Declaratorias Reservas Vigentes" sheetId="1" r:id="rId1"/>
    <sheet name="indice de reserva 2019" sheetId="4" r:id="rId2"/>
  </sheets>
  <definedNames>
    <definedName name="_xlnm._FilterDatabase" localSheetId="0" hidden="1">'Declaratorias Reservas Vigentes'!$A$5:$M$6</definedName>
    <definedName name="_xlnm._FilterDatabase" localSheetId="1" hidden="1">'indice de reserva 2019'!$A$5:$M$6</definedName>
  </definedNames>
  <calcPr calcId="152511"/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L13" i="1"/>
  <c r="L12" i="1"/>
  <c r="L11" i="1"/>
  <c r="L10" i="1"/>
  <c r="L9" i="1"/>
  <c r="L8" i="1" l="1"/>
  <c r="L7" i="1"/>
</calcChain>
</file>

<file path=xl/sharedStrings.xml><?xml version="1.0" encoding="utf-8"?>
<sst xmlns="http://schemas.openxmlformats.org/spreadsheetml/2006/main" count="311" uniqueCount="126">
  <si>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</si>
  <si>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</si>
  <si>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</si>
  <si>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</si>
  <si>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</si>
  <si>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</si>
  <si>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</si>
  <si>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</si>
  <si>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</si>
  <si>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</si>
  <si>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</si>
  <si>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</si>
  <si>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</si>
  <si>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</si>
  <si>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</si>
  <si>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</si>
  <si>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</si>
  <si>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</si>
  <si>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</si>
  <si>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</si>
  <si>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Gerencia Técnica</t>
  </si>
  <si>
    <t>120 dias</t>
  </si>
  <si>
    <t>Art. 19 Lit. e),  g) y h)          Mientras no se tome la decisión definitiva</t>
  </si>
  <si>
    <t>60 dias</t>
  </si>
  <si>
    <t>Jefe de unidad de medicamentos y tecnologias medicas.</t>
  </si>
  <si>
    <t>Solicitud de Compra LP Código: 2017 -GT-007</t>
  </si>
  <si>
    <t>Adquisición de Ambulancias medicaslizadas y basicas para el sistema de emergencias 2017</t>
  </si>
  <si>
    <t>Sistema de Emergencias Medicas, SEM</t>
  </si>
  <si>
    <t>Solicitud de Compra LP Código: 2017 -UGEMT-06</t>
  </si>
  <si>
    <t>Adquisición de Medicamentos, para el año 2017</t>
  </si>
  <si>
    <t>7 meses</t>
  </si>
  <si>
    <t>180 dias</t>
  </si>
  <si>
    <t>Unidad de medicamentos y tecnologias medicas.</t>
  </si>
  <si>
    <t>6 meses</t>
  </si>
  <si>
    <t>Servicio de Evaluación Psicometrica para participantes en Procesos de Selección de Personal del FOSALUD.</t>
  </si>
  <si>
    <t>Jefe de la Gerencia de Talento Humano</t>
  </si>
  <si>
    <t>Gerencia de Talento Humano</t>
  </si>
  <si>
    <t>90 dias</t>
  </si>
  <si>
    <t>Solicitud de Compra LP Código: 2018 -ALM-001</t>
  </si>
  <si>
    <t>Contratación de Servicios de Plagas para la unidad de Gestión de Almacenes FOSALUD</t>
  </si>
  <si>
    <t>Jefe de unidad de Almacenes</t>
  </si>
  <si>
    <t>Undiad de Almacenes</t>
  </si>
  <si>
    <t>Mantenimiento Preventivo y Correctivo</t>
  </si>
  <si>
    <t>Jefe de unidad de Tecnologia e Información</t>
  </si>
  <si>
    <t>Unidad de Tecnologia e Información</t>
  </si>
  <si>
    <t>40 dias</t>
  </si>
  <si>
    <t>Servicio de Telefonia Celular para personas de Oficinas Administrativas del FOSALUD, año 2018</t>
  </si>
  <si>
    <t>Jefe de unidad de Servicios Generales</t>
  </si>
  <si>
    <t>Solicitud de Compra LG Código: 2018 -SG-S007</t>
  </si>
  <si>
    <t>Solicitud de Compra LG Código: 2017 -UTI-001</t>
  </si>
  <si>
    <t>Solicitud de Compra LG Código: GTH -01 -2018-LG</t>
  </si>
  <si>
    <t>Adquisición de Café y Azucar para el consumo del personal FOSALUD, capacitaciones impartidas y eventos institucionales, año 2018</t>
  </si>
  <si>
    <t>Solicitud de Compra LG Código: 2018 -SG-S006</t>
  </si>
  <si>
    <t>Solicitud de Compra LG Código: 2018 -SG-S001</t>
  </si>
  <si>
    <t>Servicio de Transporte Privado para el Personal Operativo del FOSALUD para el año 2018.</t>
  </si>
  <si>
    <t>Solicitud de Compra LG Código: 2018 -SG-0005</t>
  </si>
  <si>
    <t>Adquisición de Cupones Canjeables por combustible para la Flota vehiculos del FOSLAUD(segunda convocatoria)</t>
  </si>
  <si>
    <t>Solicitud de Compra LP Código: 2018 -GEMT-02</t>
  </si>
  <si>
    <t>Adquisición de Insumos medicos para reforzar el abastecimiento de Unidades comunitarias de Salud Familiar que cuentan con servicio FOSALUD para el año 2018</t>
  </si>
  <si>
    <t>Solicitud de Compra LP Código: DE- SEG -001- 2018</t>
  </si>
  <si>
    <t>Contratación de Servicios de Seguridad Privada para el FOSALUD 2018</t>
  </si>
  <si>
    <t>Jefe de unidad de Seguridad Institucional</t>
  </si>
  <si>
    <t>Unidad de Seguridad Institucional</t>
  </si>
  <si>
    <t>8 meses</t>
  </si>
  <si>
    <t>Solicitud de Compra LP Código: 2018 -SG-S013</t>
  </si>
  <si>
    <t>Adquisición de Mobiliario y equipo para su asignación en UCSF del FOSALUD 2018</t>
  </si>
  <si>
    <t xml:space="preserve">Estado 
Actual </t>
  </si>
  <si>
    <t xml:space="preserve">60 dias </t>
  </si>
  <si>
    <t>60 días</t>
  </si>
  <si>
    <t>Unidad de Gestión de Medicamentos y Tecnologías (UGEMT)</t>
  </si>
  <si>
    <t>Unidad de Comunicaciones</t>
  </si>
  <si>
    <t>N° correlativo de Reserva</t>
  </si>
  <si>
    <t xml:space="preserve">Unidad de Servicios Generales </t>
  </si>
  <si>
    <t>010-2019</t>
  </si>
  <si>
    <t xml:space="preserve">Solicitud de Compra 2019- SG-0005 </t>
  </si>
  <si>
    <t>"Adquisición de cupones canjeables por combustible para la flota de vehiculos de Fosalud 2019"</t>
  </si>
  <si>
    <t>“ADQUISICIÓN DE SUMINISTROS DE OFICINA PARA EL FOSALUD AÑO 2019”</t>
  </si>
  <si>
    <t>Solicitud de Compra 2019-SG-S010</t>
  </si>
  <si>
    <t>011-2019</t>
  </si>
  <si>
    <t>012-2019</t>
  </si>
  <si>
    <t xml:space="preserve">Directora Ejecutiva </t>
  </si>
  <si>
    <t>016-2019</t>
  </si>
  <si>
    <t>Solicitud de compra 2019-SG-0014</t>
  </si>
  <si>
    <t>“Contratación de servicio de mantenimiento preventivo y correctivo para vehículos, camiones y ambulancias del Fosalud, para el año 2019”</t>
  </si>
  <si>
    <t>“Contratación del Servicio de Seguros contra todo riesgo para toda la flota vehicular, equipos informáticos, electrónicos móviles, existencias en almacenes y bienes institucionales en uso, asignados en todas las dependencias del FOSALUD y otras instituciones gubernamentales durante el periodo comprendido del 01 de mayo al 31 de diciembre de 2019”</t>
  </si>
  <si>
    <t>017-2019</t>
  </si>
  <si>
    <t>023-2019</t>
  </si>
  <si>
    <t>“ADQUISICIÓN DE SUMINISTRO DE FOTOCOPIAS PARA LA REPRODUCCIÓN DE DOCUMENTOS INSTITUCIONALES DE FOSALUD, AÑO 2019”</t>
  </si>
  <si>
    <t>025-2019</t>
  </si>
  <si>
    <t>“ADQUISICIÓN DE INSUSMOS DE LIMPIEZA PARA EL FOSALUD 2019”</t>
  </si>
  <si>
    <t xml:space="preserve">Unidad de Tecnologías de la Información </t>
  </si>
  <si>
    <t>Contratación del servicio de seguridad privada para el Fosalud 2019</t>
  </si>
  <si>
    <t>Solicitud de compra  2019-SG-0015</t>
  </si>
  <si>
    <t xml:space="preserve">
Solicitud de compra 
 2019-SG-017
</t>
  </si>
  <si>
    <t xml:space="preserve">SOLICITUD DE COMPRA
 2019-SG-S013
</t>
  </si>
  <si>
    <t>041-2019</t>
  </si>
  <si>
    <t>“ADQUISICIÓN DE SUMINISTRO DE EQUIPO INFORMÁTICOS Y SOFTWARE PARA EL FOSALUD, 2019”.</t>
  </si>
  <si>
    <t>Solicitud de compra 2019-UTI-005</t>
  </si>
  <si>
    <t>042-2019</t>
  </si>
  <si>
    <t>“ADQUISICION DE MATERIALES, ACCESORIOS  Y HERRAMIENTAS DE CONSTRUCCIÓN  PARA LA SECCIÓN DE MANTENIMIENTO Y  ELECTRICISTAS DE LAS UNIDADES MOVILES,  DEL FOSALUD 2019”</t>
  </si>
  <si>
    <t>Solicitud de Compra por Libre Gestión 2019-SG-S004</t>
  </si>
  <si>
    <t>“COMPRA DE MAQUINAS DUPLICADORAS PARA  LA REPRODUCCIÓN DE DOCUMENTOS INSTITUCIONALES DE FOSALUD, AÑO 2019”</t>
  </si>
  <si>
    <t xml:space="preserve">Solicitud de compra
 2019-SG-021
</t>
  </si>
  <si>
    <t>043-2019</t>
  </si>
  <si>
    <t>044-2019</t>
  </si>
  <si>
    <t>Solicitud de Compra. 2019-UGEMT-008</t>
  </si>
  <si>
    <t>“COMPRA DE INSUMOS MEDICOS FOSALUD AÑO 2019”</t>
  </si>
  <si>
    <t>“CONTRATACION DEL SERVICIO DE MANTENIMIENTO PREVENTIVO, CORRECTIVO, PARA EQUIPOS  DE AIRE ACONDIONADO UBICADOS EN OFICINAS  ADMINISTRATIVAS, ALMACENES GENERALES, UNIDADES MOVILES,Y DEMAS ESTABLECIMIENTOS DE SALUD CON APOYO DEL FOSALUD, 2019”</t>
  </si>
  <si>
    <t>045-2019</t>
  </si>
  <si>
    <t>Solicitud de Compra por Libre Gestión 2019-SG-S006</t>
  </si>
  <si>
    <t>046-2019</t>
  </si>
  <si>
    <t>Solicitud de Compra por Libre Gestión SG-S009-2019</t>
  </si>
  <si>
    <t>“ADQUISICION DE EQUIPOS DE AIRE ACONDICIONADOS PARA FOSALUD 2019”</t>
  </si>
  <si>
    <t>047-2019</t>
  </si>
  <si>
    <t xml:space="preserve">Solicitud de Compra 
Libre Gestión COM LG 03/2019
</t>
  </si>
  <si>
    <t>“CONTRATACIÓN DE SERVICIOS PARA DESARROLLO DIGITALES, PRODUCCIÓN DE VÍDEOS AUDIOVISUALES Y COMPRA DE PUBLICIDAD EN LÍNEA AÑO 2019”</t>
  </si>
  <si>
    <t>048-2019</t>
  </si>
  <si>
    <t>Solicitud de compra 2019-UTI-006</t>
  </si>
  <si>
    <t>“SERVICIOS DE RENOVACION Y ACTUALIZACION DE LICENCIAS DE SOFTWARE DEL FOSALUD 2019-SEGUNDO PROCESO”</t>
  </si>
  <si>
    <t>049-2019</t>
  </si>
  <si>
    <t>Solicitud de compra UGEMT-007-2019</t>
  </si>
  <si>
    <t>“ADQUISICIÓN DE EQUIPO MÉDICO PARA ESTABLECIMIENTOS DE SALUD FOSALUD. AÑO 2019”</t>
  </si>
  <si>
    <t>050-2019</t>
  </si>
  <si>
    <t>Solicitud de Compra por Libre Gestión 2019-UGALM- 002</t>
  </si>
  <si>
    <t>“Contratación de servicios de mantenimiento de equipos de carga para la unidad de Gestión de Almacenes “</t>
  </si>
  <si>
    <t>Unidad de Gestión  de Almacenes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</si>
</sst>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indexed="9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685800</xdr:colOff>
      <xdr:row>3</xdr:row>
      <xdr:rowOff>9525</xdr:rowOff>
    </xdr:to>
    <xdr:pic>
      <xdr:nvPicPr>
        <xdr:cNvPr id="2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106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zoomScaleNormal="100" workbookViewId="0">
      <selection activeCell="D12" sqref="D12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7.14062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.75" customHeight="1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6.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32" t="s">
        <v>1</v>
      </c>
      <c r="B5" s="32" t="s">
        <v>0</v>
      </c>
      <c r="C5" s="33" t="s">
        <v>19</v>
      </c>
      <c r="D5" s="32" t="s">
        <v>2</v>
      </c>
      <c r="E5" s="32" t="s">
        <v>3</v>
      </c>
      <c r="F5" s="32" t="s">
        <v>4</v>
      </c>
      <c r="G5" s="32" t="s">
        <v>5</v>
      </c>
      <c r="H5" s="32" t="s">
        <v>6</v>
      </c>
      <c r="I5" s="32"/>
      <c r="J5" s="32" t="s">
        <v>7</v>
      </c>
      <c r="K5" s="32" t="s">
        <v>8</v>
      </c>
      <c r="L5" s="30" t="s">
        <v>15</v>
      </c>
      <c r="M5" s="31" t="s">
        <v>16</v>
      </c>
    </row>
    <row r="6" spans="1:13" x14ac:dyDescent="0.25">
      <c r="A6" s="32"/>
      <c r="B6" s="32"/>
      <c r="C6" s="34"/>
      <c r="D6" s="32"/>
      <c r="E6" s="32"/>
      <c r="F6" s="32"/>
      <c r="G6" s="32"/>
      <c r="H6" s="2" t="s">
        <v>9</v>
      </c>
      <c r="I6" s="2" t="s">
        <v>10</v>
      </c>
      <c r="J6" s="32"/>
      <c r="K6" s="32"/>
      <c r="L6" s="30"/>
      <c r="M6" s="31"/>
    </row>
    <row r="7" spans="1:13" ht="39" x14ac:dyDescent="0.25">
      <c r="A7" s="3">
        <v>1</v>
      </c>
      <c r="B7" s="4" t="s">
        <v>25</v>
      </c>
      <c r="C7" s="5" t="s">
        <v>26</v>
      </c>
      <c r="D7" s="6" t="s">
        <v>27</v>
      </c>
      <c r="E7" s="7" t="s">
        <v>20</v>
      </c>
      <c r="F7" s="8">
        <v>42968</v>
      </c>
      <c r="G7" s="9" t="s">
        <v>31</v>
      </c>
      <c r="H7" s="3" t="s">
        <v>11</v>
      </c>
      <c r="I7" s="10"/>
      <c r="J7" s="3" t="s">
        <v>13</v>
      </c>
      <c r="K7" s="3" t="s">
        <v>22</v>
      </c>
      <c r="L7" s="11">
        <f>F7+180</f>
        <v>43148</v>
      </c>
      <c r="M7" s="12" t="s">
        <v>17</v>
      </c>
    </row>
    <row r="8" spans="1:13" ht="60" customHeight="1" x14ac:dyDescent="0.25">
      <c r="A8" s="3">
        <v>2</v>
      </c>
      <c r="B8" s="4" t="s">
        <v>28</v>
      </c>
      <c r="C8" s="13" t="s">
        <v>29</v>
      </c>
      <c r="D8" s="6" t="s">
        <v>24</v>
      </c>
      <c r="E8" s="6" t="s">
        <v>32</v>
      </c>
      <c r="F8" s="8">
        <v>42972</v>
      </c>
      <c r="G8" s="9" t="s">
        <v>30</v>
      </c>
      <c r="H8" s="3" t="s">
        <v>11</v>
      </c>
      <c r="I8" s="10"/>
      <c r="J8" s="3" t="s">
        <v>13</v>
      </c>
      <c r="K8" s="3" t="s">
        <v>22</v>
      </c>
      <c r="L8" s="11">
        <f>F8+210</f>
        <v>43182</v>
      </c>
      <c r="M8" s="12" t="s">
        <v>17</v>
      </c>
    </row>
    <row r="9" spans="1:13" ht="51.75" x14ac:dyDescent="0.25">
      <c r="A9" s="3">
        <v>3</v>
      </c>
      <c r="B9" s="4" t="s">
        <v>50</v>
      </c>
      <c r="C9" s="13" t="s">
        <v>34</v>
      </c>
      <c r="D9" s="6" t="s">
        <v>35</v>
      </c>
      <c r="E9" s="6" t="s">
        <v>36</v>
      </c>
      <c r="F9" s="8">
        <v>43055</v>
      </c>
      <c r="G9" s="9" t="s">
        <v>37</v>
      </c>
      <c r="H9" s="3" t="s">
        <v>11</v>
      </c>
      <c r="I9" s="10"/>
      <c r="J9" s="3" t="s">
        <v>13</v>
      </c>
      <c r="K9" s="3" t="s">
        <v>22</v>
      </c>
      <c r="L9" s="11">
        <f>F9+90</f>
        <v>43145</v>
      </c>
      <c r="M9" s="12" t="s">
        <v>17</v>
      </c>
    </row>
    <row r="10" spans="1:13" ht="39" x14ac:dyDescent="0.25">
      <c r="A10" s="3">
        <v>4</v>
      </c>
      <c r="B10" s="4" t="s">
        <v>38</v>
      </c>
      <c r="C10" s="13" t="s">
        <v>39</v>
      </c>
      <c r="D10" s="6" t="s">
        <v>40</v>
      </c>
      <c r="E10" s="6" t="s">
        <v>41</v>
      </c>
      <c r="F10" s="8">
        <v>43062</v>
      </c>
      <c r="G10" s="9" t="s">
        <v>33</v>
      </c>
      <c r="H10" s="3" t="s">
        <v>11</v>
      </c>
      <c r="I10" s="10"/>
      <c r="J10" s="3" t="s">
        <v>13</v>
      </c>
      <c r="K10" s="3" t="s">
        <v>22</v>
      </c>
      <c r="L10" s="11">
        <f>F10+180</f>
        <v>43242</v>
      </c>
      <c r="M10" s="12" t="s">
        <v>17</v>
      </c>
    </row>
    <row r="11" spans="1:13" ht="38.25" x14ac:dyDescent="0.25">
      <c r="A11" s="3">
        <v>5</v>
      </c>
      <c r="B11" s="4" t="s">
        <v>49</v>
      </c>
      <c r="C11" s="13" t="s">
        <v>42</v>
      </c>
      <c r="D11" s="6" t="s">
        <v>43</v>
      </c>
      <c r="E11" s="6" t="s">
        <v>44</v>
      </c>
      <c r="F11" s="8">
        <v>43070</v>
      </c>
      <c r="G11" s="9" t="s">
        <v>45</v>
      </c>
      <c r="H11" s="3" t="s">
        <v>11</v>
      </c>
      <c r="I11" s="10"/>
      <c r="J11" s="3" t="s">
        <v>13</v>
      </c>
      <c r="K11" s="3" t="s">
        <v>22</v>
      </c>
      <c r="L11" s="11">
        <f>F11+40</f>
        <v>43110</v>
      </c>
      <c r="M11" s="12" t="s">
        <v>17</v>
      </c>
    </row>
    <row r="12" spans="1:13" ht="51.75" x14ac:dyDescent="0.25">
      <c r="A12" s="3">
        <v>6</v>
      </c>
      <c r="B12" s="4" t="s">
        <v>48</v>
      </c>
      <c r="C12" s="13" t="s">
        <v>46</v>
      </c>
      <c r="D12" s="6" t="s">
        <v>47</v>
      </c>
      <c r="E12" s="6" t="s">
        <v>14</v>
      </c>
      <c r="F12" s="8">
        <v>43076</v>
      </c>
      <c r="G12" s="9" t="s">
        <v>23</v>
      </c>
      <c r="H12" s="3" t="s">
        <v>11</v>
      </c>
      <c r="I12" s="10"/>
      <c r="J12" s="3" t="s">
        <v>13</v>
      </c>
      <c r="K12" s="3" t="s">
        <v>22</v>
      </c>
      <c r="L12" s="11">
        <f>F12+60</f>
        <v>43136</v>
      </c>
      <c r="M12" s="12" t="s">
        <v>17</v>
      </c>
    </row>
    <row r="13" spans="1:13" ht="64.5" x14ac:dyDescent="0.25">
      <c r="A13" s="3">
        <v>7</v>
      </c>
      <c r="B13" s="4" t="s">
        <v>52</v>
      </c>
      <c r="C13" s="13" t="s">
        <v>51</v>
      </c>
      <c r="D13" s="6" t="s">
        <v>47</v>
      </c>
      <c r="E13" s="6" t="s">
        <v>14</v>
      </c>
      <c r="F13" s="8">
        <v>43076</v>
      </c>
      <c r="G13" s="9" t="s">
        <v>37</v>
      </c>
      <c r="H13" s="3" t="s">
        <v>11</v>
      </c>
      <c r="I13" s="10"/>
      <c r="J13" s="3" t="s">
        <v>13</v>
      </c>
      <c r="K13" s="3" t="s">
        <v>22</v>
      </c>
      <c r="L13" s="11">
        <f>F13+90</f>
        <v>43166</v>
      </c>
      <c r="M13" s="12" t="s">
        <v>17</v>
      </c>
    </row>
    <row r="14" spans="1:13" ht="39" x14ac:dyDescent="0.25">
      <c r="A14" s="3">
        <v>8</v>
      </c>
      <c r="B14" s="4" t="s">
        <v>53</v>
      </c>
      <c r="C14" s="13" t="s">
        <v>54</v>
      </c>
      <c r="D14" s="6" t="s">
        <v>47</v>
      </c>
      <c r="E14" s="6" t="s">
        <v>14</v>
      </c>
      <c r="F14" s="8">
        <v>43077</v>
      </c>
      <c r="G14" s="9" t="s">
        <v>21</v>
      </c>
      <c r="H14" s="3" t="s">
        <v>11</v>
      </c>
      <c r="I14" s="10"/>
      <c r="J14" s="3" t="s">
        <v>13</v>
      </c>
      <c r="K14" s="3" t="s">
        <v>22</v>
      </c>
      <c r="L14" s="11">
        <f>F14+120</f>
        <v>43197</v>
      </c>
      <c r="M14" s="12" t="s">
        <v>17</v>
      </c>
    </row>
    <row r="15" spans="1:13" ht="51.75" x14ac:dyDescent="0.25">
      <c r="A15" s="3">
        <v>9</v>
      </c>
      <c r="B15" s="4" t="s">
        <v>55</v>
      </c>
      <c r="C15" s="13" t="s">
        <v>56</v>
      </c>
      <c r="D15" s="6" t="s">
        <v>47</v>
      </c>
      <c r="E15" s="6" t="s">
        <v>14</v>
      </c>
      <c r="F15" s="8">
        <v>43080</v>
      </c>
      <c r="G15" s="9" t="s">
        <v>21</v>
      </c>
      <c r="H15" s="3" t="s">
        <v>11</v>
      </c>
      <c r="I15" s="10"/>
      <c r="J15" s="3" t="s">
        <v>13</v>
      </c>
      <c r="K15" s="3" t="s">
        <v>22</v>
      </c>
      <c r="L15" s="11">
        <f>F15+120</f>
        <v>43200</v>
      </c>
      <c r="M15" s="12" t="s">
        <v>17</v>
      </c>
    </row>
    <row r="16" spans="1:13" ht="77.25" x14ac:dyDescent="0.25">
      <c r="A16" s="3">
        <v>10</v>
      </c>
      <c r="B16" s="4" t="s">
        <v>57</v>
      </c>
      <c r="C16" s="13" t="s">
        <v>58</v>
      </c>
      <c r="D16" s="6" t="s">
        <v>24</v>
      </c>
      <c r="E16" s="6" t="s">
        <v>32</v>
      </c>
      <c r="F16" s="8">
        <v>43083</v>
      </c>
      <c r="G16" s="9" t="s">
        <v>33</v>
      </c>
      <c r="H16" s="3" t="s">
        <v>11</v>
      </c>
      <c r="I16" s="10"/>
      <c r="J16" s="3" t="s">
        <v>13</v>
      </c>
      <c r="K16" s="3" t="s">
        <v>22</v>
      </c>
      <c r="L16" s="11">
        <f>F16+180</f>
        <v>43263</v>
      </c>
      <c r="M16" s="12" t="s">
        <v>17</v>
      </c>
    </row>
    <row r="17" spans="1:13" ht="39" x14ac:dyDescent="0.25">
      <c r="A17" s="3">
        <v>11</v>
      </c>
      <c r="B17" s="4" t="s">
        <v>59</v>
      </c>
      <c r="C17" s="13" t="s">
        <v>60</v>
      </c>
      <c r="D17" s="6" t="s">
        <v>61</v>
      </c>
      <c r="E17" s="6" t="s">
        <v>62</v>
      </c>
      <c r="F17" s="8">
        <v>43081</v>
      </c>
      <c r="G17" s="9" t="s">
        <v>63</v>
      </c>
      <c r="H17" s="3" t="s">
        <v>11</v>
      </c>
      <c r="I17" s="10"/>
      <c r="J17" s="3" t="s">
        <v>13</v>
      </c>
      <c r="K17" s="3" t="s">
        <v>22</v>
      </c>
      <c r="L17" s="11">
        <f>F17+240</f>
        <v>43321</v>
      </c>
      <c r="M17" s="12" t="s">
        <v>17</v>
      </c>
    </row>
    <row r="18" spans="1:13" ht="39" x14ac:dyDescent="0.25">
      <c r="A18" s="3">
        <v>12</v>
      </c>
      <c r="B18" s="4" t="s">
        <v>64</v>
      </c>
      <c r="C18" s="13" t="s">
        <v>65</v>
      </c>
      <c r="D18" s="6" t="s">
        <v>47</v>
      </c>
      <c r="E18" s="6" t="s">
        <v>14</v>
      </c>
      <c r="F18" s="8">
        <v>43087</v>
      </c>
      <c r="G18" s="9" t="s">
        <v>23</v>
      </c>
      <c r="H18" s="3" t="s">
        <v>11</v>
      </c>
      <c r="I18" s="10"/>
      <c r="J18" s="3" t="s">
        <v>13</v>
      </c>
      <c r="K18" s="3" t="s">
        <v>22</v>
      </c>
      <c r="L18" s="11">
        <f>F18+60</f>
        <v>43147</v>
      </c>
      <c r="M18" s="12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topLeftCell="D19" zoomScale="110" zoomScaleNormal="110" workbookViewId="0">
      <selection activeCell="M23" sqref="M23"/>
    </sheetView>
  </sheetViews>
  <sheetFormatPr baseColWidth="10" defaultColWidth="11.42578125" defaultRowHeight="12.75" x14ac:dyDescent="0.25"/>
  <cols>
    <col min="1" max="1" width="9.7109375" style="20" customWidth="1"/>
    <col min="2" max="2" width="18" style="25" customWidth="1"/>
    <col min="3" max="3" width="27.140625" style="20" customWidth="1"/>
    <col min="4" max="4" width="14.140625" style="20" customWidth="1"/>
    <col min="5" max="5" width="15.42578125" style="25" customWidth="1"/>
    <col min="6" max="6" width="10.85546875" style="20" customWidth="1"/>
    <col min="7" max="7" width="10.140625" style="20" customWidth="1"/>
    <col min="8" max="8" width="6.140625" style="28" customWidth="1"/>
    <col min="9" max="9" width="7" style="20" customWidth="1"/>
    <col min="10" max="10" width="11.140625" style="20" customWidth="1"/>
    <col min="11" max="11" width="18.140625" style="20" customWidth="1"/>
    <col min="12" max="13" width="10.7109375" style="20" customWidth="1"/>
    <col min="14" max="16384" width="11.42578125" style="20"/>
  </cols>
  <sheetData>
    <row r="1" spans="1:13" ht="18" customHeight="1" x14ac:dyDescent="0.25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.75" customHeight="1" x14ac:dyDescent="0.25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6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3" ht="9.75" customHeight="1" x14ac:dyDescent="0.25">
      <c r="A4" s="17"/>
      <c r="B4" s="17"/>
      <c r="C4" s="17"/>
      <c r="D4" s="17"/>
      <c r="E4" s="17"/>
      <c r="F4" s="17"/>
      <c r="G4" s="17"/>
      <c r="H4" s="26"/>
      <c r="I4" s="17"/>
      <c r="J4" s="17"/>
      <c r="K4" s="17"/>
    </row>
    <row r="5" spans="1:13" ht="21.75" customHeight="1" x14ac:dyDescent="0.25">
      <c r="A5" s="36" t="s">
        <v>71</v>
      </c>
      <c r="B5" s="36" t="s">
        <v>0</v>
      </c>
      <c r="C5" s="37" t="s">
        <v>19</v>
      </c>
      <c r="D5" s="36" t="s">
        <v>2</v>
      </c>
      <c r="E5" s="36" t="s">
        <v>3</v>
      </c>
      <c r="F5" s="36" t="s">
        <v>4</v>
      </c>
      <c r="G5" s="36" t="s">
        <v>5</v>
      </c>
      <c r="H5" s="36" t="s">
        <v>6</v>
      </c>
      <c r="I5" s="36"/>
      <c r="J5" s="36" t="s">
        <v>7</v>
      </c>
      <c r="K5" s="36" t="s">
        <v>8</v>
      </c>
      <c r="L5" s="39" t="s">
        <v>15</v>
      </c>
      <c r="M5" s="40" t="s">
        <v>66</v>
      </c>
    </row>
    <row r="6" spans="1:13" ht="25.5" x14ac:dyDescent="0.25">
      <c r="A6" s="36"/>
      <c r="B6" s="36"/>
      <c r="C6" s="38"/>
      <c r="D6" s="36"/>
      <c r="E6" s="36"/>
      <c r="F6" s="36"/>
      <c r="G6" s="36"/>
      <c r="H6" s="21" t="s">
        <v>9</v>
      </c>
      <c r="I6" s="21" t="s">
        <v>10</v>
      </c>
      <c r="J6" s="36"/>
      <c r="K6" s="36"/>
      <c r="L6" s="39"/>
      <c r="M6" s="41"/>
    </row>
    <row r="7" spans="1:13" ht="51" x14ac:dyDescent="0.25">
      <c r="A7" s="23" t="s">
        <v>73</v>
      </c>
      <c r="B7" s="19" t="s">
        <v>74</v>
      </c>
      <c r="C7" s="18" t="s">
        <v>75</v>
      </c>
      <c r="D7" s="16" t="s">
        <v>80</v>
      </c>
      <c r="E7" s="14" t="s">
        <v>72</v>
      </c>
      <c r="F7" s="24">
        <v>43476</v>
      </c>
      <c r="G7" s="23" t="s">
        <v>21</v>
      </c>
      <c r="H7" s="27" t="s">
        <v>11</v>
      </c>
      <c r="I7" s="23"/>
      <c r="J7" s="22" t="s">
        <v>13</v>
      </c>
      <c r="K7" s="22" t="s">
        <v>22</v>
      </c>
      <c r="L7" s="24">
        <v>43596</v>
      </c>
      <c r="M7" s="23" t="s">
        <v>17</v>
      </c>
    </row>
    <row r="8" spans="1:13" ht="38.25" x14ac:dyDescent="0.25">
      <c r="A8" s="23" t="s">
        <v>78</v>
      </c>
      <c r="B8" s="16" t="s">
        <v>77</v>
      </c>
      <c r="C8" s="15" t="s">
        <v>76</v>
      </c>
      <c r="D8" s="16" t="s">
        <v>80</v>
      </c>
      <c r="E8" s="14" t="s">
        <v>72</v>
      </c>
      <c r="F8" s="24">
        <v>43479</v>
      </c>
      <c r="G8" s="23" t="s">
        <v>21</v>
      </c>
      <c r="H8" s="27" t="s">
        <v>11</v>
      </c>
      <c r="I8" s="23"/>
      <c r="J8" s="22" t="s">
        <v>13</v>
      </c>
      <c r="K8" s="22" t="s">
        <v>22</v>
      </c>
      <c r="L8" s="24">
        <v>43599</v>
      </c>
      <c r="M8" s="23" t="s">
        <v>17</v>
      </c>
    </row>
    <row r="9" spans="1:13" ht="38.25" x14ac:dyDescent="0.25">
      <c r="A9" s="23" t="s">
        <v>79</v>
      </c>
      <c r="B9" s="16"/>
      <c r="C9" s="18" t="s">
        <v>91</v>
      </c>
      <c r="D9" s="16" t="s">
        <v>80</v>
      </c>
      <c r="E9" s="16" t="s">
        <v>62</v>
      </c>
      <c r="F9" s="24">
        <v>43481</v>
      </c>
      <c r="G9" s="23" t="s">
        <v>21</v>
      </c>
      <c r="H9" s="27" t="s">
        <v>11</v>
      </c>
      <c r="I9" s="23"/>
      <c r="J9" s="22" t="s">
        <v>13</v>
      </c>
      <c r="K9" s="22" t="s">
        <v>22</v>
      </c>
      <c r="L9" s="24">
        <v>43601</v>
      </c>
      <c r="M9" s="23" t="s">
        <v>17</v>
      </c>
    </row>
    <row r="10" spans="1:13" ht="63.75" x14ac:dyDescent="0.25">
      <c r="A10" s="23" t="s">
        <v>81</v>
      </c>
      <c r="B10" s="16" t="s">
        <v>82</v>
      </c>
      <c r="C10" s="18" t="s">
        <v>83</v>
      </c>
      <c r="D10" s="16" t="s">
        <v>80</v>
      </c>
      <c r="E10" s="14" t="s">
        <v>72</v>
      </c>
      <c r="F10" s="24">
        <v>43486</v>
      </c>
      <c r="G10" s="23" t="s">
        <v>21</v>
      </c>
      <c r="H10" s="27" t="s">
        <v>11</v>
      </c>
      <c r="I10" s="23"/>
      <c r="J10" s="22" t="s">
        <v>13</v>
      </c>
      <c r="K10" s="22" t="s">
        <v>22</v>
      </c>
      <c r="L10" s="24">
        <v>43606</v>
      </c>
      <c r="M10" s="23" t="s">
        <v>17</v>
      </c>
    </row>
    <row r="11" spans="1:13" ht="178.5" x14ac:dyDescent="0.25">
      <c r="A11" s="23" t="s">
        <v>85</v>
      </c>
      <c r="B11" s="16" t="s">
        <v>92</v>
      </c>
      <c r="C11" s="18" t="s">
        <v>84</v>
      </c>
      <c r="D11" s="16" t="s">
        <v>80</v>
      </c>
      <c r="E11" s="16" t="s">
        <v>72</v>
      </c>
      <c r="F11" s="24">
        <v>43494</v>
      </c>
      <c r="G11" s="23" t="s">
        <v>21</v>
      </c>
      <c r="H11" s="27" t="s">
        <v>11</v>
      </c>
      <c r="I11" s="23"/>
      <c r="J11" s="22" t="s">
        <v>13</v>
      </c>
      <c r="K11" s="22" t="s">
        <v>22</v>
      </c>
      <c r="L11" s="24">
        <v>43615</v>
      </c>
      <c r="M11" s="23" t="s">
        <v>17</v>
      </c>
    </row>
    <row r="12" spans="1:13" ht="76.5" x14ac:dyDescent="0.25">
      <c r="A12" s="23" t="s">
        <v>86</v>
      </c>
      <c r="B12" s="16" t="s">
        <v>93</v>
      </c>
      <c r="C12" s="18" t="s">
        <v>87</v>
      </c>
      <c r="D12" s="16" t="s">
        <v>80</v>
      </c>
      <c r="E12" s="16" t="s">
        <v>72</v>
      </c>
      <c r="F12" s="24">
        <v>43496</v>
      </c>
      <c r="G12" s="23" t="s">
        <v>21</v>
      </c>
      <c r="H12" s="27" t="s">
        <v>11</v>
      </c>
      <c r="I12" s="23"/>
      <c r="J12" s="22" t="s">
        <v>13</v>
      </c>
      <c r="K12" s="22" t="s">
        <v>22</v>
      </c>
      <c r="L12" s="24">
        <v>43616</v>
      </c>
      <c r="M12" s="23" t="s">
        <v>17</v>
      </c>
    </row>
    <row r="13" spans="1:13" ht="51" x14ac:dyDescent="0.25">
      <c r="A13" s="23" t="s">
        <v>88</v>
      </c>
      <c r="B13" s="16" t="s">
        <v>94</v>
      </c>
      <c r="C13" s="18" t="s">
        <v>89</v>
      </c>
      <c r="D13" s="16" t="s">
        <v>80</v>
      </c>
      <c r="E13" s="16" t="s">
        <v>72</v>
      </c>
      <c r="F13" s="24">
        <v>43501</v>
      </c>
      <c r="G13" s="23" t="s">
        <v>21</v>
      </c>
      <c r="H13" s="27" t="s">
        <v>11</v>
      </c>
      <c r="I13" s="23"/>
      <c r="J13" s="22" t="s">
        <v>13</v>
      </c>
      <c r="K13" s="22" t="s">
        <v>22</v>
      </c>
      <c r="L13" s="24">
        <v>43621</v>
      </c>
      <c r="M13" s="23" t="s">
        <v>17</v>
      </c>
    </row>
    <row r="14" spans="1:13" ht="51" x14ac:dyDescent="0.25">
      <c r="A14" s="23" t="s">
        <v>95</v>
      </c>
      <c r="B14" s="16" t="s">
        <v>97</v>
      </c>
      <c r="C14" s="16" t="s">
        <v>96</v>
      </c>
      <c r="D14" s="16" t="s">
        <v>80</v>
      </c>
      <c r="E14" s="16" t="s">
        <v>90</v>
      </c>
      <c r="F14" s="24">
        <v>43538</v>
      </c>
      <c r="G14" s="23" t="s">
        <v>21</v>
      </c>
      <c r="H14" s="27" t="s">
        <v>11</v>
      </c>
      <c r="I14" s="23"/>
      <c r="J14" s="22" t="s">
        <v>13</v>
      </c>
      <c r="K14" s="22" t="s">
        <v>22</v>
      </c>
      <c r="L14" s="24">
        <v>43660</v>
      </c>
      <c r="M14" s="23" t="s">
        <v>17</v>
      </c>
    </row>
    <row r="15" spans="1:13" ht="102" x14ac:dyDescent="0.25">
      <c r="A15" s="23" t="s">
        <v>98</v>
      </c>
      <c r="B15" s="16" t="s">
        <v>100</v>
      </c>
      <c r="C15" s="16" t="s">
        <v>99</v>
      </c>
      <c r="D15" s="16" t="s">
        <v>80</v>
      </c>
      <c r="E15" s="16" t="s">
        <v>72</v>
      </c>
      <c r="F15" s="24">
        <v>43542</v>
      </c>
      <c r="G15" s="23" t="s">
        <v>68</v>
      </c>
      <c r="H15" s="27" t="s">
        <v>11</v>
      </c>
      <c r="I15" s="23"/>
      <c r="J15" s="22" t="s">
        <v>13</v>
      </c>
      <c r="K15" s="22" t="s">
        <v>22</v>
      </c>
      <c r="L15" s="24">
        <v>43603</v>
      </c>
      <c r="M15" s="23" t="s">
        <v>17</v>
      </c>
    </row>
    <row r="16" spans="1:13" ht="76.5" x14ac:dyDescent="0.25">
      <c r="A16" s="23" t="s">
        <v>103</v>
      </c>
      <c r="B16" s="16" t="s">
        <v>102</v>
      </c>
      <c r="C16" s="16" t="s">
        <v>101</v>
      </c>
      <c r="D16" s="16" t="s">
        <v>80</v>
      </c>
      <c r="E16" s="16" t="s">
        <v>72</v>
      </c>
      <c r="F16" s="24">
        <v>43546</v>
      </c>
      <c r="G16" s="23" t="s">
        <v>68</v>
      </c>
      <c r="H16" s="27" t="s">
        <v>11</v>
      </c>
      <c r="I16" s="23"/>
      <c r="J16" s="22" t="s">
        <v>13</v>
      </c>
      <c r="K16" s="22" t="s">
        <v>22</v>
      </c>
      <c r="L16" s="24">
        <v>43607</v>
      </c>
      <c r="M16" s="23" t="s">
        <v>17</v>
      </c>
    </row>
    <row r="17" spans="1:13" ht="51" x14ac:dyDescent="0.25">
      <c r="A17" s="23" t="s">
        <v>104</v>
      </c>
      <c r="B17" s="16" t="s">
        <v>105</v>
      </c>
      <c r="C17" s="16" t="s">
        <v>106</v>
      </c>
      <c r="D17" s="16" t="s">
        <v>80</v>
      </c>
      <c r="E17" s="16" t="s">
        <v>69</v>
      </c>
      <c r="F17" s="24">
        <v>43553</v>
      </c>
      <c r="G17" s="23" t="s">
        <v>68</v>
      </c>
      <c r="H17" s="27" t="s">
        <v>11</v>
      </c>
      <c r="I17" s="23"/>
      <c r="J17" s="22" t="s">
        <v>13</v>
      </c>
      <c r="K17" s="22" t="s">
        <v>22</v>
      </c>
      <c r="L17" s="24">
        <v>43614</v>
      </c>
      <c r="M17" s="23" t="s">
        <v>17</v>
      </c>
    </row>
    <row r="18" spans="1:13" ht="153.75" customHeight="1" x14ac:dyDescent="0.25">
      <c r="A18" s="23" t="s">
        <v>108</v>
      </c>
      <c r="B18" s="16" t="s">
        <v>109</v>
      </c>
      <c r="C18" s="16" t="s">
        <v>107</v>
      </c>
      <c r="D18" s="16" t="s">
        <v>80</v>
      </c>
      <c r="E18" s="16" t="s">
        <v>72</v>
      </c>
      <c r="F18" s="24">
        <v>43565</v>
      </c>
      <c r="G18" s="23" t="s">
        <v>68</v>
      </c>
      <c r="H18" s="27" t="s">
        <v>11</v>
      </c>
      <c r="I18" s="23"/>
      <c r="J18" s="22" t="s">
        <v>13</v>
      </c>
      <c r="K18" s="22" t="s">
        <v>22</v>
      </c>
      <c r="L18" s="24">
        <v>43626</v>
      </c>
      <c r="M18" s="23" t="s">
        <v>17</v>
      </c>
    </row>
    <row r="19" spans="1:13" ht="39.75" customHeight="1" x14ac:dyDescent="0.25">
      <c r="A19" s="23" t="s">
        <v>110</v>
      </c>
      <c r="B19" s="16" t="s">
        <v>111</v>
      </c>
      <c r="C19" s="16" t="s">
        <v>112</v>
      </c>
      <c r="D19" s="16" t="s">
        <v>80</v>
      </c>
      <c r="E19" s="16" t="s">
        <v>72</v>
      </c>
      <c r="F19" s="24">
        <v>43565</v>
      </c>
      <c r="G19" s="23" t="s">
        <v>67</v>
      </c>
      <c r="H19" s="27" t="s">
        <v>11</v>
      </c>
      <c r="I19" s="23"/>
      <c r="J19" s="22" t="s">
        <v>13</v>
      </c>
      <c r="K19" s="22" t="s">
        <v>22</v>
      </c>
      <c r="L19" s="24">
        <v>43626</v>
      </c>
      <c r="M19" s="23" t="s">
        <v>17</v>
      </c>
    </row>
    <row r="20" spans="1:13" ht="76.5" x14ac:dyDescent="0.25">
      <c r="A20" s="23" t="s">
        <v>113</v>
      </c>
      <c r="B20" s="16" t="s">
        <v>114</v>
      </c>
      <c r="C20" s="16" t="s">
        <v>115</v>
      </c>
      <c r="D20" s="16" t="s">
        <v>80</v>
      </c>
      <c r="E20" s="16" t="s">
        <v>70</v>
      </c>
      <c r="F20" s="24">
        <v>43564</v>
      </c>
      <c r="G20" s="23" t="s">
        <v>67</v>
      </c>
      <c r="H20" s="27" t="s">
        <v>11</v>
      </c>
      <c r="I20" s="23"/>
      <c r="J20" s="22" t="s">
        <v>13</v>
      </c>
      <c r="K20" s="22" t="s">
        <v>22</v>
      </c>
      <c r="L20" s="24">
        <v>43625</v>
      </c>
      <c r="M20" s="23" t="s">
        <v>17</v>
      </c>
    </row>
    <row r="21" spans="1:13" ht="51" x14ac:dyDescent="0.25">
      <c r="A21" s="23" t="s">
        <v>116</v>
      </c>
      <c r="B21" s="16" t="s">
        <v>117</v>
      </c>
      <c r="C21" s="16" t="s">
        <v>118</v>
      </c>
      <c r="D21" s="16" t="s">
        <v>80</v>
      </c>
      <c r="E21" s="16" t="s">
        <v>90</v>
      </c>
      <c r="F21" s="24">
        <v>43579</v>
      </c>
      <c r="G21" s="23" t="s">
        <v>67</v>
      </c>
      <c r="H21" s="27" t="s">
        <v>11</v>
      </c>
      <c r="I21" s="23"/>
      <c r="J21" s="22" t="s">
        <v>13</v>
      </c>
      <c r="K21" s="22" t="s">
        <v>22</v>
      </c>
      <c r="L21" s="24">
        <v>43640</v>
      </c>
      <c r="M21" s="23" t="s">
        <v>17</v>
      </c>
    </row>
    <row r="22" spans="1:13" ht="51" x14ac:dyDescent="0.25">
      <c r="A22" s="23" t="s">
        <v>119</v>
      </c>
      <c r="B22" s="16" t="s">
        <v>120</v>
      </c>
      <c r="C22" s="16" t="s">
        <v>121</v>
      </c>
      <c r="D22" s="16" t="s">
        <v>80</v>
      </c>
      <c r="E22" s="16" t="s">
        <v>69</v>
      </c>
      <c r="F22" s="24">
        <v>43580</v>
      </c>
      <c r="G22" s="23" t="s">
        <v>21</v>
      </c>
      <c r="H22" s="27" t="s">
        <v>11</v>
      </c>
      <c r="I22" s="23"/>
      <c r="J22" s="22" t="s">
        <v>13</v>
      </c>
      <c r="K22" s="22" t="s">
        <v>22</v>
      </c>
      <c r="L22" s="24">
        <v>43641</v>
      </c>
      <c r="M22" s="23" t="s">
        <v>17</v>
      </c>
    </row>
    <row r="23" spans="1:13" ht="51" x14ac:dyDescent="0.25">
      <c r="A23" s="23" t="s">
        <v>122</v>
      </c>
      <c r="B23" s="16" t="s">
        <v>123</v>
      </c>
      <c r="C23" s="16" t="s">
        <v>124</v>
      </c>
      <c r="D23" s="16" t="s">
        <v>80</v>
      </c>
      <c r="E23" s="16" t="s">
        <v>125</v>
      </c>
      <c r="F23" s="24">
        <v>43592</v>
      </c>
      <c r="G23" s="23" t="s">
        <v>67</v>
      </c>
      <c r="H23" s="27" t="s">
        <v>11</v>
      </c>
      <c r="I23" s="23"/>
      <c r="J23" s="22" t="s">
        <v>13</v>
      </c>
      <c r="K23" s="22" t="s">
        <v>22</v>
      </c>
      <c r="L23" s="24">
        <v>43653</v>
      </c>
      <c r="M23" s="23" t="s">
        <v>17</v>
      </c>
    </row>
    <row r="24" spans="1:13" ht="39.75" customHeight="1" x14ac:dyDescent="0.25">
      <c r="A24" s="23"/>
      <c r="B24" s="16"/>
      <c r="C24" s="16"/>
      <c r="D24" s="23"/>
      <c r="E24" s="16"/>
      <c r="F24" s="23"/>
      <c r="G24" s="23"/>
      <c r="H24" s="27"/>
      <c r="I24" s="23"/>
      <c r="J24" s="22" t="s">
        <v>13</v>
      </c>
      <c r="K24" s="22" t="s">
        <v>22</v>
      </c>
      <c r="L24" s="23"/>
      <c r="M24" s="23"/>
    </row>
  </sheetData>
  <autoFilter ref="A5:M6">
    <filterColumn colId="7" showButton="0"/>
  </autoFilter>
  <mergeCells count="15">
    <mergeCell ref="A1:M1"/>
    <mergeCell ref="A2:M2"/>
    <mergeCell ref="A3:K3"/>
    <mergeCell ref="A5:A6"/>
    <mergeCell ref="B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</mergeCells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Licda. Marta Arévalo . Oficial de Información del FOSALUD&amp;C                                                                                                       Firma y sello: 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indice de reserva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Marta Arevalo</cp:lastModifiedBy>
  <cp:lastPrinted>2018-11-06T15:53:13Z</cp:lastPrinted>
  <dcterms:created xsi:type="dcterms:W3CDTF">2013-07-08T20:54:26Z</dcterms:created>
  <dcterms:modified xsi:type="dcterms:W3CDTF">2019-05-07T18:03:21Z</dcterms:modified>
</cp:coreProperties>
</file>