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19" i="1" l="1"/>
  <c r="L20" i="1" l="1"/>
  <c r="L18" i="1"/>
  <c r="L17" i="1"/>
  <c r="L16" i="1" l="1"/>
  <c r="L15" i="1"/>
  <c r="L14" i="1"/>
  <c r="L13" i="1" l="1"/>
  <c r="L12" i="1"/>
  <c r="L11" i="1"/>
  <c r="L10" i="1"/>
  <c r="L9" i="1" l="1"/>
  <c r="L8" i="1"/>
  <c r="L7" i="1" l="1"/>
</calcChain>
</file>

<file path=xl/sharedStrings.xml><?xml version="1.0" encoding="utf-8"?>
<sst xmlns="http://schemas.openxmlformats.org/spreadsheetml/2006/main" count="142" uniqueCount="73">
  <si>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</si>
  <si>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</si>
  <si>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</si>
  <si>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</si>
  <si>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</si>
  <si>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</si>
  <si>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</si>
  <si>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</si>
  <si>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</si>
  <si>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</si>
  <si>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</si>
  <si>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</si>
  <si>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</si>
  <si>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</si>
  <si>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</si>
  <si>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</si>
  <si>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</si>
  <si>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</si>
  <si>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</si>
  <si>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</si>
  <si>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</si>
  <si>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</si>
  <si>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</si>
  <si>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</si>
  <si>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Gerencia Técnica</t>
  </si>
  <si>
    <t>90 dias</t>
  </si>
  <si>
    <t>120 dias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</si>
  <si>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</si>
  <si>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</si>
  <si>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</si>
  <si>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</si>
  <si>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Solicitud de Compra LP Código 2017- SEG -001</t>
  </si>
  <si>
    <t>Unidad de Gestión de Medicamentos y Técnologias Medicas</t>
  </si>
  <si>
    <t>Adquisición de insumos y equipo medico para los establecimientos del FOSALUD y unidades moviles 2017</t>
  </si>
  <si>
    <t>Solicitud de Compra LP Código GT - 2017 - 005</t>
  </si>
  <si>
    <t>Solicitud de Compra LP Código 2017- UGEMT -02</t>
  </si>
  <si>
    <t>Adquisición de Insumos medicos para reforzar el abastecimiento de UCSF que cuentan con servicio FOSALUD año 2017</t>
  </si>
  <si>
    <t>Jefe de Unidad de Gestión de Medicamentos y Técnologias Medicas</t>
  </si>
  <si>
    <t>Solicitud de Compra LP Código 2017- SG- S018</t>
  </si>
  <si>
    <t>Adquisición de Cupones Canjeables por Combustible para la flota de Vehiculos del FOSALUD 2017(segunda convocatoria).</t>
  </si>
  <si>
    <t>Art. 19 Lit. e),  g) y h)          Mientras no se tome la decisión definitiva</t>
  </si>
  <si>
    <t>Solicitud de Compra LP Código 2017 - SG- S013</t>
  </si>
  <si>
    <t>Adquisición e instalación de Llantas para la Flota Vehicular del FOSALUD 2017.</t>
  </si>
  <si>
    <t>Solicitud de Compra LG Código 2017 - SG- S017</t>
  </si>
  <si>
    <t>Solicitud de Compra LG Código 2017- SEG-DE - 004</t>
  </si>
  <si>
    <t>Adquisición de Equipos de Protección Personal para personal de FOSALUD 2017.</t>
  </si>
  <si>
    <t xml:space="preserve">Jefe de Seguridad Institucional </t>
  </si>
  <si>
    <t xml:space="preserve">Adquisición de Materiales para la Sección de Mantenimiento </t>
  </si>
  <si>
    <t>Solicitud de Compra LP Código GTH 001- 2017 LP</t>
  </si>
  <si>
    <t>Adquisición de Uniformes para el Personal del FOSALUD para el año 2017</t>
  </si>
  <si>
    <t>Jefa de Unidad de Compensaciones</t>
  </si>
  <si>
    <t>Unidad de Compensaciones</t>
  </si>
  <si>
    <t>150 dias</t>
  </si>
  <si>
    <t xml:space="preserve">Solicitud de Compra LP Código: 2017 - UGEMT - 01 </t>
  </si>
  <si>
    <t>Adquisicion de Medicamentos para el año 2017, Segundo Proceso.</t>
  </si>
  <si>
    <t>60 dias</t>
  </si>
  <si>
    <t>Solicitud de Compra LG Código: 2017 -UTI -005</t>
  </si>
  <si>
    <t xml:space="preserve">Adquisición de Suministro de Equipo Informatico y Software para el FOSALUD 2017. </t>
  </si>
  <si>
    <t>Jefe de Unidad de Tecnologias</t>
  </si>
  <si>
    <t>Unidad de Tecnologias de la Información.</t>
  </si>
  <si>
    <t>Solicitud de Compra LG Código: 2017 -UA -01</t>
  </si>
  <si>
    <t xml:space="preserve">Servicios de Auditoria Externa Financiera correspondiente al ejercicio fiscal 2016. </t>
  </si>
  <si>
    <t>Unidad de Auditoria Interna</t>
  </si>
  <si>
    <t>Jefe de Unidad de Auditoria Interna</t>
  </si>
  <si>
    <t>Solicitud de Compra LG Código: GTH -006-2017-LG</t>
  </si>
  <si>
    <t>Compra de insumos para emisión de carnes de identificación, adquisición de lamina PVC, Cintas porta Carnes y kit de tinta para personal de FOSALUD</t>
  </si>
  <si>
    <t>Colaboradora Administrativa de Unidad de Compensaciones</t>
  </si>
  <si>
    <t>Solicitud de Compra LG Código: GTHG -07-2017-LG</t>
  </si>
  <si>
    <t>Compra de servicios de capacitaciones para el personal del FOSALUD 2017</t>
  </si>
  <si>
    <t>Jefa de Unidad de Desarrollo de Competencias</t>
  </si>
  <si>
    <t>Unidad de Desarrollo de Competencias</t>
  </si>
  <si>
    <t>Solicitud de Compra LG Código: 2017-SG- S020</t>
  </si>
  <si>
    <t>Adquisición de Insumos de Limpieza(segundo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</si>
</sst>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topLeftCell="A13" zoomScaleNormal="100" workbookViewId="0">
      <selection activeCell="E18" sqref="E18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6" t="s">
        <v>1</v>
      </c>
      <c r="B5" s="16" t="s">
        <v>0</v>
      </c>
      <c r="C5" s="17" t="s">
        <v>19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/>
      <c r="J5" s="16" t="s">
        <v>7</v>
      </c>
      <c r="K5" s="16" t="s">
        <v>8</v>
      </c>
      <c r="L5" s="14" t="s">
        <v>15</v>
      </c>
      <c r="M5" s="15" t="s">
        <v>16</v>
      </c>
    </row>
    <row r="6" spans="1:13" x14ac:dyDescent="0.25">
      <c r="A6" s="16"/>
      <c r="B6" s="16"/>
      <c r="C6" s="18"/>
      <c r="D6" s="16"/>
      <c r="E6" s="16"/>
      <c r="F6" s="16"/>
      <c r="G6" s="16"/>
      <c r="H6" s="2" t="s">
        <v>9</v>
      </c>
      <c r="I6" s="2" t="s">
        <v>10</v>
      </c>
      <c r="J6" s="16"/>
      <c r="K6" s="16"/>
      <c r="L6" s="14"/>
      <c r="M6" s="15"/>
    </row>
    <row r="7" spans="1:13" ht="39" x14ac:dyDescent="0.25">
      <c r="A7" s="3">
        <v>1</v>
      </c>
      <c r="B7" s="4" t="s">
        <v>31</v>
      </c>
      <c r="C7" s="5" t="s">
        <v>27</v>
      </c>
      <c r="D7" s="6" t="s">
        <v>28</v>
      </c>
      <c r="E7" s="7" t="s">
        <v>29</v>
      </c>
      <c r="F7" s="8">
        <v>42753</v>
      </c>
      <c r="G7" s="9" t="s">
        <v>30</v>
      </c>
      <c r="H7" s="3" t="s">
        <v>11</v>
      </c>
      <c r="I7" s="10"/>
      <c r="J7" s="3" t="s">
        <v>13</v>
      </c>
      <c r="K7" s="3" t="s">
        <v>22</v>
      </c>
      <c r="L7" s="11">
        <f>F7+240</f>
        <v>42993</v>
      </c>
      <c r="M7" s="12" t="s">
        <v>17</v>
      </c>
    </row>
    <row r="8" spans="1:13" ht="51.75" x14ac:dyDescent="0.25">
      <c r="A8" s="3">
        <v>2</v>
      </c>
      <c r="B8" s="4" t="s">
        <v>34</v>
      </c>
      <c r="C8" s="5" t="s">
        <v>33</v>
      </c>
      <c r="D8" s="6" t="s">
        <v>23</v>
      </c>
      <c r="E8" s="7" t="s">
        <v>24</v>
      </c>
      <c r="F8" s="8">
        <v>42794</v>
      </c>
      <c r="G8" s="9" t="s">
        <v>21</v>
      </c>
      <c r="H8" s="3" t="s">
        <v>11</v>
      </c>
      <c r="I8" s="10"/>
      <c r="J8" s="3" t="s">
        <v>13</v>
      </c>
      <c r="K8" s="3" t="s">
        <v>22</v>
      </c>
      <c r="L8" s="11">
        <f>F8+180</f>
        <v>42974</v>
      </c>
      <c r="M8" s="12" t="s">
        <v>17</v>
      </c>
    </row>
    <row r="9" spans="1:13" ht="64.5" x14ac:dyDescent="0.25">
      <c r="A9" s="3">
        <v>3</v>
      </c>
      <c r="B9" s="4" t="s">
        <v>35</v>
      </c>
      <c r="C9" s="5" t="s">
        <v>36</v>
      </c>
      <c r="D9" s="6" t="s">
        <v>37</v>
      </c>
      <c r="E9" s="6" t="s">
        <v>32</v>
      </c>
      <c r="F9" s="8">
        <v>42801</v>
      </c>
      <c r="G9" s="9" t="s">
        <v>21</v>
      </c>
      <c r="H9" s="3" t="s">
        <v>11</v>
      </c>
      <c r="I9" s="10"/>
      <c r="J9" s="3" t="s">
        <v>13</v>
      </c>
      <c r="K9" s="3" t="s">
        <v>22</v>
      </c>
      <c r="L9" s="11">
        <f>F9+180</f>
        <v>42981</v>
      </c>
      <c r="M9" s="12" t="s">
        <v>17</v>
      </c>
    </row>
    <row r="10" spans="1:13" ht="64.5" x14ac:dyDescent="0.25">
      <c r="A10" s="3">
        <v>4</v>
      </c>
      <c r="B10" s="4" t="s">
        <v>38</v>
      </c>
      <c r="C10" s="5" t="s">
        <v>39</v>
      </c>
      <c r="D10" s="6" t="s">
        <v>20</v>
      </c>
      <c r="E10" s="7" t="s">
        <v>14</v>
      </c>
      <c r="F10" s="8">
        <v>42815</v>
      </c>
      <c r="G10" s="9" t="s">
        <v>26</v>
      </c>
      <c r="H10" s="3" t="s">
        <v>11</v>
      </c>
      <c r="I10" s="10"/>
      <c r="J10" s="3" t="s">
        <v>13</v>
      </c>
      <c r="K10" s="3" t="s">
        <v>40</v>
      </c>
      <c r="L10" s="11">
        <f>F10+120</f>
        <v>42935</v>
      </c>
      <c r="M10" s="12" t="s">
        <v>17</v>
      </c>
    </row>
    <row r="11" spans="1:13" ht="39" x14ac:dyDescent="0.25">
      <c r="A11" s="3">
        <v>5</v>
      </c>
      <c r="B11" s="4" t="s">
        <v>41</v>
      </c>
      <c r="C11" s="5" t="s">
        <v>42</v>
      </c>
      <c r="D11" s="6" t="s">
        <v>20</v>
      </c>
      <c r="E11" s="7" t="s">
        <v>14</v>
      </c>
      <c r="F11" s="8">
        <v>42815</v>
      </c>
      <c r="G11" s="9" t="s">
        <v>26</v>
      </c>
      <c r="H11" s="3" t="s">
        <v>11</v>
      </c>
      <c r="I11" s="10"/>
      <c r="J11" s="3" t="s">
        <v>13</v>
      </c>
      <c r="K11" s="3" t="s">
        <v>40</v>
      </c>
      <c r="L11" s="11">
        <f>F11+120</f>
        <v>42935</v>
      </c>
      <c r="M11" s="12" t="s">
        <v>17</v>
      </c>
    </row>
    <row r="12" spans="1:13" ht="44.25" customHeight="1" x14ac:dyDescent="0.25">
      <c r="A12" s="3">
        <v>6</v>
      </c>
      <c r="B12" s="4" t="s">
        <v>43</v>
      </c>
      <c r="C12" s="5" t="s">
        <v>47</v>
      </c>
      <c r="D12" s="6" t="s">
        <v>20</v>
      </c>
      <c r="E12" s="7" t="s">
        <v>14</v>
      </c>
      <c r="F12" s="8">
        <v>42846</v>
      </c>
      <c r="G12" s="9" t="s">
        <v>26</v>
      </c>
      <c r="H12" s="3" t="s">
        <v>11</v>
      </c>
      <c r="I12" s="10"/>
      <c r="J12" s="3" t="s">
        <v>13</v>
      </c>
      <c r="K12" s="3" t="s">
        <v>40</v>
      </c>
      <c r="L12" s="11">
        <f>F12+120</f>
        <v>42966</v>
      </c>
      <c r="M12" s="12" t="s">
        <v>17</v>
      </c>
    </row>
    <row r="13" spans="1:13" ht="39" x14ac:dyDescent="0.25">
      <c r="A13" s="3">
        <v>7</v>
      </c>
      <c r="B13" s="4" t="s">
        <v>44</v>
      </c>
      <c r="C13" s="5" t="s">
        <v>45</v>
      </c>
      <c r="D13" s="6" t="s">
        <v>46</v>
      </c>
      <c r="E13" s="7" t="s">
        <v>29</v>
      </c>
      <c r="F13" s="8">
        <v>42857</v>
      </c>
      <c r="G13" s="9" t="s">
        <v>25</v>
      </c>
      <c r="H13" s="3" t="s">
        <v>11</v>
      </c>
      <c r="I13" s="10"/>
      <c r="J13" s="3" t="s">
        <v>13</v>
      </c>
      <c r="K13" s="3" t="s">
        <v>40</v>
      </c>
      <c r="L13" s="11">
        <f>F13+90</f>
        <v>42947</v>
      </c>
      <c r="M13" s="12" t="s">
        <v>17</v>
      </c>
    </row>
    <row r="14" spans="1:13" ht="51" x14ac:dyDescent="0.25">
      <c r="A14" s="3">
        <v>8</v>
      </c>
      <c r="B14" s="4" t="s">
        <v>48</v>
      </c>
      <c r="C14" s="5" t="s">
        <v>49</v>
      </c>
      <c r="D14" s="6" t="s">
        <v>50</v>
      </c>
      <c r="E14" s="7" t="s">
        <v>51</v>
      </c>
      <c r="F14" s="8">
        <v>42846</v>
      </c>
      <c r="G14" s="9" t="s">
        <v>52</v>
      </c>
      <c r="H14" s="3" t="s">
        <v>11</v>
      </c>
      <c r="I14" s="10"/>
      <c r="J14" s="3" t="s">
        <v>13</v>
      </c>
      <c r="K14" s="3" t="s">
        <v>40</v>
      </c>
      <c r="L14" s="11">
        <f>F14+150</f>
        <v>42996</v>
      </c>
      <c r="M14" s="12" t="s">
        <v>17</v>
      </c>
    </row>
    <row r="15" spans="1:13" ht="63.75" x14ac:dyDescent="0.25">
      <c r="A15" s="3">
        <v>9</v>
      </c>
      <c r="B15" s="4" t="s">
        <v>53</v>
      </c>
      <c r="C15" s="5" t="s">
        <v>54</v>
      </c>
      <c r="D15" s="6" t="s">
        <v>37</v>
      </c>
      <c r="E15" s="7" t="s">
        <v>32</v>
      </c>
      <c r="F15" s="8">
        <v>42867</v>
      </c>
      <c r="G15" s="9" t="s">
        <v>21</v>
      </c>
      <c r="H15" s="3" t="s">
        <v>11</v>
      </c>
      <c r="I15" s="10"/>
      <c r="J15" s="3" t="s">
        <v>13</v>
      </c>
      <c r="K15" s="3" t="s">
        <v>40</v>
      </c>
      <c r="L15" s="11">
        <f>F15+180</f>
        <v>43047</v>
      </c>
      <c r="M15" s="12" t="s">
        <v>17</v>
      </c>
    </row>
    <row r="16" spans="1:13" ht="39" x14ac:dyDescent="0.25">
      <c r="A16" s="3">
        <v>10</v>
      </c>
      <c r="B16" s="4" t="s">
        <v>56</v>
      </c>
      <c r="C16" s="5" t="s">
        <v>57</v>
      </c>
      <c r="D16" s="6" t="s">
        <v>58</v>
      </c>
      <c r="E16" s="7" t="s">
        <v>59</v>
      </c>
      <c r="F16" s="8">
        <v>42877</v>
      </c>
      <c r="G16" s="9" t="s">
        <v>52</v>
      </c>
      <c r="H16" s="3" t="s">
        <v>11</v>
      </c>
      <c r="I16" s="10"/>
      <c r="J16" s="3" t="s">
        <v>13</v>
      </c>
      <c r="K16" s="3" t="s">
        <v>40</v>
      </c>
      <c r="L16" s="11">
        <f>F16+150</f>
        <v>43027</v>
      </c>
      <c r="M16" s="12" t="s">
        <v>17</v>
      </c>
    </row>
    <row r="17" spans="1:13" ht="39" x14ac:dyDescent="0.25">
      <c r="A17" s="3">
        <v>11</v>
      </c>
      <c r="B17" s="4" t="s">
        <v>60</v>
      </c>
      <c r="C17" s="5" t="s">
        <v>61</v>
      </c>
      <c r="D17" s="6" t="s">
        <v>63</v>
      </c>
      <c r="E17" s="7" t="s">
        <v>62</v>
      </c>
      <c r="F17" s="8">
        <v>42899</v>
      </c>
      <c r="G17" s="9" t="s">
        <v>55</v>
      </c>
      <c r="H17" s="3" t="s">
        <v>11</v>
      </c>
      <c r="I17" s="10"/>
      <c r="J17" s="3" t="s">
        <v>13</v>
      </c>
      <c r="K17" s="3" t="s">
        <v>40</v>
      </c>
      <c r="L17" s="11">
        <f>F17+60</f>
        <v>42959</v>
      </c>
      <c r="M17" s="12" t="s">
        <v>17</v>
      </c>
    </row>
    <row r="18" spans="1:13" ht="77.25" x14ac:dyDescent="0.25">
      <c r="A18" s="3">
        <v>12</v>
      </c>
      <c r="B18" s="4" t="s">
        <v>64</v>
      </c>
      <c r="C18" s="5" t="s">
        <v>65</v>
      </c>
      <c r="D18" s="6" t="s">
        <v>66</v>
      </c>
      <c r="E18" s="7" t="s">
        <v>51</v>
      </c>
      <c r="F18" s="8">
        <v>42916</v>
      </c>
      <c r="G18" s="9" t="s">
        <v>55</v>
      </c>
      <c r="H18" s="3" t="s">
        <v>11</v>
      </c>
      <c r="I18" s="10"/>
      <c r="J18" s="3" t="s">
        <v>13</v>
      </c>
      <c r="K18" s="3" t="s">
        <v>40</v>
      </c>
      <c r="L18" s="11">
        <f>F18+60</f>
        <v>42976</v>
      </c>
      <c r="M18" s="12" t="s">
        <v>17</v>
      </c>
    </row>
    <row r="19" spans="1:13" ht="38.25" x14ac:dyDescent="0.25">
      <c r="A19" s="3">
        <v>13</v>
      </c>
      <c r="B19" s="4" t="s">
        <v>71</v>
      </c>
      <c r="C19" s="5" t="s">
        <v>72</v>
      </c>
      <c r="D19" s="6" t="s">
        <v>20</v>
      </c>
      <c r="E19" s="7" t="s">
        <v>14</v>
      </c>
      <c r="F19" s="8">
        <v>42916</v>
      </c>
      <c r="G19" s="9" t="s">
        <v>26</v>
      </c>
      <c r="H19" s="3" t="s">
        <v>11</v>
      </c>
      <c r="I19" s="10"/>
      <c r="J19" s="3" t="s">
        <v>13</v>
      </c>
      <c r="K19" s="3" t="s">
        <v>40</v>
      </c>
      <c r="L19" s="11">
        <f>F19+120</f>
        <v>43036</v>
      </c>
      <c r="M19" s="12" t="s">
        <v>17</v>
      </c>
    </row>
    <row r="20" spans="1:13" ht="39" x14ac:dyDescent="0.25">
      <c r="A20" s="3">
        <v>14</v>
      </c>
      <c r="B20" s="4" t="s">
        <v>67</v>
      </c>
      <c r="C20" s="5" t="s">
        <v>68</v>
      </c>
      <c r="D20" s="6" t="s">
        <v>69</v>
      </c>
      <c r="E20" s="7" t="s">
        <v>70</v>
      </c>
      <c r="F20" s="8">
        <v>42920</v>
      </c>
      <c r="G20" s="9" t="s">
        <v>25</v>
      </c>
      <c r="H20" s="3" t="s">
        <v>11</v>
      </c>
      <c r="I20" s="10"/>
      <c r="J20" s="3" t="s">
        <v>13</v>
      </c>
      <c r="K20" s="3" t="s">
        <v>40</v>
      </c>
      <c r="L20" s="11">
        <f>F20+90</f>
        <v>43010</v>
      </c>
      <c r="M20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2017-07-06T20:39:52Z</dcterms:modified>
</cp:coreProperties>
</file>