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corea\Documents\Documents\Documents\A INFORMES IAIP\"/>
    </mc:Choice>
  </mc:AlternateContent>
  <bookViews>
    <workbookView xWindow="0" yWindow="0" windowWidth="25200" windowHeight="11985"/>
  </bookViews>
  <sheets>
    <sheet name="Declaratorias Reservas Vigentes" sheetId="1" r:id="rId1"/>
    <sheet name="Hoja2" sheetId="2" r:id="rId2"/>
  </sheets>
  <definedNames>
    <definedName name="_xlnm._FilterDatabase" localSheetId="0" hidden="1">'Declaratorias Reservas Vigentes'!$A$5:$M$6</definedName>
  </definedNames>
  <calcPr calcId="152511"/>
</workbook>
</file>

<file path=xl/calcChain.xml><?xml version="1.0" encoding="utf-8"?>
<calcChain xmlns="http://schemas.openxmlformats.org/spreadsheetml/2006/main">
  <c r="L19" i="1" l="1"/>
  <c r="L18" i="1" l="1"/>
  <c r="L17" i="1"/>
  <c r="L16" i="1"/>
  <c r="L15" i="1"/>
  <c r="L14" i="1"/>
  <c r="L13" i="1" l="1"/>
  <c r="L12" i="1"/>
  <c r="L11" i="1"/>
  <c r="L10" i="1"/>
  <c r="L9" i="1"/>
  <c r="L8" i="1" l="1"/>
  <c r="L7" i="1" l="1"/>
</calcChain>
</file>

<file path=xl/sharedStrings.xml><?xml version="1.0" encoding="utf-8"?>
<sst xmlns="http://schemas.openxmlformats.org/spreadsheetml/2006/main" count="133" uniqueCount="68">
  <si>
    <t>RUBRO TEMATICO</t>
  </si>
  <si>
    <t>N°</t>
  </si>
  <si>
    <t>AUTORIDAD QUE RESERVA</t>
  </si>
  <si>
    <t>UNIDAD QUE   GENERA</t>
  </si>
  <si>
    <t>FECHA CLASIFIC.</t>
  </si>
  <si>
    <t>PLAZO RESER.</t>
  </si>
  <si>
    <t>RESERVA</t>
  </si>
  <si>
    <t>TERMINO PLAZO</t>
  </si>
  <si>
    <t>FUNDAMENTO LEGAL</t>
  </si>
  <si>
    <t>TOTAL</t>
  </si>
  <si>
    <t>PARCIAL</t>
  </si>
  <si>
    <t>x</t>
  </si>
  <si>
    <t>FONDO SOLIDARIO PARA LA SALUD</t>
  </si>
  <si>
    <t>Periodo de Proceso de compra</t>
  </si>
  <si>
    <t>Unidad de Servicios Generales</t>
  </si>
  <si>
    <t>Fecha de Vencimiento</t>
  </si>
  <si>
    <t>Estado Actual</t>
  </si>
  <si>
    <t>Vigente</t>
  </si>
  <si>
    <t>INDICE GENERAL DE INFORMACION RESERVADA</t>
  </si>
  <si>
    <t>ASUNTO</t>
  </si>
  <si>
    <t>Gerencia Tecnica</t>
  </si>
  <si>
    <t>2 meses</t>
  </si>
  <si>
    <t>Jefe de Unidad de Servicios Generales</t>
  </si>
  <si>
    <t>6 meses</t>
  </si>
  <si>
    <t>Art. 19 Lit. e) g) y h)              Mientras no se tome la decisión definitiva</t>
  </si>
  <si>
    <t>Responsable de Logistica Sanitaria</t>
  </si>
  <si>
    <t>Solicitud de Compra Código 2016-GT-010</t>
  </si>
  <si>
    <t>Adquisicion de Ambulancias 2016 con equipamiento básico para traslado de pacientes</t>
  </si>
  <si>
    <t>Coordinador Operativo del SEM</t>
  </si>
  <si>
    <t>Solicitud de Compra Código GT -012</t>
  </si>
  <si>
    <t>Adquisición de Ambulancias medicalizadas, basicas, y de transporte 2016 con equipamiento básico para el traslado de pacientes. (segundo proceso)</t>
  </si>
  <si>
    <t>Unidad de Servicios de Emergencias Medicas</t>
  </si>
  <si>
    <t>Solicitud de Compra LG Código GT -013</t>
  </si>
  <si>
    <t>Adquisición de Lonas para canopis con estructura para las Unidades Moviles del FOSALUD 2016</t>
  </si>
  <si>
    <t>Gerencia Técnica</t>
  </si>
  <si>
    <t>Solicitud de Compra LG Código 2016 -GT -011</t>
  </si>
  <si>
    <t>Adquisición de Equipos, Insumos y Accesorios Medicos para establecimientos que cuentan con los servicios de FOSALUD 2016 2da. Compra</t>
  </si>
  <si>
    <t>40 dias</t>
  </si>
  <si>
    <t>Solicitud de Compra LG Código 2016 -UGEMT -04</t>
  </si>
  <si>
    <t>Adquisición de Medicamentos, para uso del Sistema de Emergencias Medicas.(SEM)</t>
  </si>
  <si>
    <t>Jefe de Unidad de Gestión de Medicamentos y Técnologias Medicas</t>
  </si>
  <si>
    <t xml:space="preserve">Unidad de Gestión de Medicamentos y Técnologias Medicas </t>
  </si>
  <si>
    <t>Solicitud de Compra LG Código GT -014</t>
  </si>
  <si>
    <t>Adquisición de Instrumental y Equipo Odontologico para UCSF y Unidades Moviles del FOSALUD 2016</t>
  </si>
  <si>
    <t>Coordinador del Programa Odontologia</t>
  </si>
  <si>
    <t>Solicitud de Compra LG Código 2016- UGEMT 05</t>
  </si>
  <si>
    <t>Servicios de Disposición final de Suministros Medicos Vencidos y Averiados Propiedad del FOSALUD 2016</t>
  </si>
  <si>
    <t>Solicitud de Compra LG Código 20106 -SG -S002</t>
  </si>
  <si>
    <t>Contratación de servicios de Seguro contra todo riesgo para automotores, equipos informaticos y electronicos móviles y para existencias en almacenes e inventarios de activo fijo asignados en todas las dependencias del FOSALUD y otras dependencias gubernamentales.</t>
  </si>
  <si>
    <t>60 dias</t>
  </si>
  <si>
    <t>Solicitud de Compra LG Código 2017 - ALM - 001</t>
  </si>
  <si>
    <t>Contratación de Servicios de control de plagas para la unidad de Gestión de Almacenes del FOSALUD</t>
  </si>
  <si>
    <t>Jefe de Unidad de Gestión de Almacenes</t>
  </si>
  <si>
    <t>Unidad de Gestión de Almacenes</t>
  </si>
  <si>
    <t>Solicitud de Compra LG 2017 - SG-S001</t>
  </si>
  <si>
    <t>Adquisición de Café y azucar para el consumo del personal FOSALUD, capacitaciones impartidas y eventos institucionales año 2017.</t>
  </si>
  <si>
    <t>90 dias</t>
  </si>
  <si>
    <t>Licitación Pública  Código COMUN-010/2017</t>
  </si>
  <si>
    <t>Contratación de agencia de publicidad para la creación de estrategias de comunicación, diseño, producción y difusión de campaña de comunicación y educación del FOSALUD durante el 2017</t>
  </si>
  <si>
    <t>Jefa de Unidad de Comunicaciones</t>
  </si>
  <si>
    <t>Unidad de Comunicaciones</t>
  </si>
  <si>
    <t>Solicitud de Compra LG Código GTH -001 -2017</t>
  </si>
  <si>
    <t>Servicios de Evaluación Psicometrica para participantes en Procesos de Selección de Personal del FOSALUD</t>
  </si>
  <si>
    <t>Colaborador de Unidad de Selección y Contratación de Personal</t>
  </si>
  <si>
    <t>Gerencia de Talento Humano</t>
  </si>
  <si>
    <t>Solicitud de Compra LG Código 2017- SG -S007</t>
  </si>
  <si>
    <t>Licitación Publica "Contratación de Servicio de Mantenimiento Preventivo y Corresctivo para Vehiculos, Camiones y Ambulancias de FOSALUD para el 2017".</t>
  </si>
  <si>
    <t>120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</si>
</sst>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sz val="9"/>
      <color indexed="8"/>
      <name val="Calibri"/>
      <family val="2"/>
    </font>
    <font>
      <sz val="9"/>
      <name val="Calibri"/>
      <family val="2"/>
    </font>
    <font>
      <sz val="9"/>
      <color indexed="8"/>
      <name val="Calibri"/>
      <family val="2"/>
    </font>
    <font>
      <b/>
      <sz val="9"/>
      <color indexed="9"/>
      <name val="Calibri"/>
      <family val="2"/>
    </font>
    <font>
      <b/>
      <sz val="9"/>
      <color indexed="9"/>
      <name val="Calibri"/>
      <family val="2"/>
    </font>
    <font>
      <sz val="10"/>
      <color indexed="8"/>
      <name val="Calibri"/>
      <family val="2"/>
    </font>
    <font>
      <sz val="8"/>
      <name val="Calibri"/>
      <family val="2"/>
    </font>
    <font>
      <sz val="10"/>
      <name val="Calibri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readingOrder="1"/>
    </xf>
    <xf numFmtId="0" fontId="4" fillId="2" borderId="1" xfId="0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center" vertical="center" wrapText="1" readingOrder="1"/>
    </xf>
    <xf numFmtId="0" fontId="0" fillId="0" borderId="1" xfId="0" applyBorder="1"/>
    <xf numFmtId="0" fontId="7" fillId="3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justify" vertical="center" wrapText="1" readingOrder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justify" vertical="center" wrapText="1" readingOrder="1"/>
    </xf>
    <xf numFmtId="0" fontId="9" fillId="3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14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0" borderId="1" xfId="0" applyFont="1" applyBorder="1"/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 readingOrder="1"/>
    </xf>
    <xf numFmtId="0" fontId="5" fillId="5" borderId="2" xfId="0" applyFont="1" applyFill="1" applyBorder="1" applyAlignment="1">
      <alignment horizontal="center" vertical="center" wrapText="1" readingOrder="1"/>
    </xf>
    <xf numFmtId="0" fontId="5" fillId="5" borderId="3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38100</xdr:rowOff>
    </xdr:from>
    <xdr:to>
      <xdr:col>1</xdr:col>
      <xdr:colOff>1019175</xdr:colOff>
      <xdr:row>3</xdr:row>
      <xdr:rowOff>9525</xdr:rowOff>
    </xdr:to>
    <xdr:pic>
      <xdr:nvPicPr>
        <xdr:cNvPr id="1025" name="8 Imagen" descr="C:\Users\margaritasanchez\Pictures\Imagen patrón para presentaciones\Nueva logo_FOSALUD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38100"/>
          <a:ext cx="13239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1009650</xdr:colOff>
      <xdr:row>0</xdr:row>
      <xdr:rowOff>38100</xdr:rowOff>
    </xdr:from>
    <xdr:to>
      <xdr:col>12</xdr:col>
      <xdr:colOff>438150</xdr:colOff>
      <xdr:row>3</xdr:row>
      <xdr:rowOff>95250</xdr:rowOff>
    </xdr:to>
    <xdr:pic>
      <xdr:nvPicPr>
        <xdr:cNvPr id="1026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286875" y="38100"/>
          <a:ext cx="13525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showGridLines="0" tabSelected="1" topLeftCell="A13" zoomScaleNormal="100" workbookViewId="0">
      <selection activeCell="H15" sqref="H15"/>
    </sheetView>
  </sheetViews>
  <sheetFormatPr baseColWidth="10" defaultColWidth="11.42578125" defaultRowHeight="15" x14ac:dyDescent="0.25"/>
  <cols>
    <col min="1" max="1" width="4.7109375" customWidth="1"/>
    <col min="2" max="2" width="18" customWidth="1"/>
    <col min="3" max="3" width="25.7109375" customWidth="1"/>
    <col min="4" max="4" width="14.140625" customWidth="1"/>
    <col min="5" max="5" width="15" customWidth="1"/>
    <col min="6" max="6" width="11" customWidth="1"/>
    <col min="7" max="7" width="11.28515625" customWidth="1"/>
    <col min="8" max="8" width="6.140625" customWidth="1"/>
    <col min="9" max="9" width="7" customWidth="1"/>
    <col min="10" max="10" width="11.140625" customWidth="1"/>
    <col min="11" max="11" width="18.140625" customWidth="1"/>
    <col min="12" max="12" width="10.7109375" customWidth="1"/>
    <col min="13" max="13" width="10.28515625" customWidth="1"/>
  </cols>
  <sheetData>
    <row r="1" spans="1:13" ht="18" customHeight="1" x14ac:dyDescent="0.25">
      <c r="A1" s="27" t="s">
        <v>12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ht="15.75" customHeight="1" x14ac:dyDescent="0.25">
      <c r="A2" s="27" t="s">
        <v>18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ht="16.5" customHeight="1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3" ht="9.7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3" ht="21.75" customHeight="1" x14ac:dyDescent="0.25">
      <c r="A5" s="30" t="s">
        <v>1</v>
      </c>
      <c r="B5" s="30" t="s">
        <v>0</v>
      </c>
      <c r="C5" s="31" t="s">
        <v>19</v>
      </c>
      <c r="D5" s="30" t="s">
        <v>2</v>
      </c>
      <c r="E5" s="30" t="s">
        <v>3</v>
      </c>
      <c r="F5" s="30" t="s">
        <v>4</v>
      </c>
      <c r="G5" s="30" t="s">
        <v>5</v>
      </c>
      <c r="H5" s="30" t="s">
        <v>6</v>
      </c>
      <c r="I5" s="30"/>
      <c r="J5" s="30" t="s">
        <v>7</v>
      </c>
      <c r="K5" s="30" t="s">
        <v>8</v>
      </c>
      <c r="L5" s="28" t="s">
        <v>15</v>
      </c>
      <c r="M5" s="29" t="s">
        <v>16</v>
      </c>
    </row>
    <row r="6" spans="1:13" x14ac:dyDescent="0.25">
      <c r="A6" s="30"/>
      <c r="B6" s="30"/>
      <c r="C6" s="32"/>
      <c r="D6" s="30"/>
      <c r="E6" s="30"/>
      <c r="F6" s="30"/>
      <c r="G6" s="30"/>
      <c r="H6" s="4" t="s">
        <v>9</v>
      </c>
      <c r="I6" s="4" t="s">
        <v>10</v>
      </c>
      <c r="J6" s="30"/>
      <c r="K6" s="30"/>
      <c r="L6" s="28"/>
      <c r="M6" s="29"/>
    </row>
    <row r="7" spans="1:13" ht="39" x14ac:dyDescent="0.25">
      <c r="A7" s="5">
        <v>1</v>
      </c>
      <c r="B7" s="12" t="s">
        <v>26</v>
      </c>
      <c r="C7" s="10" t="s">
        <v>27</v>
      </c>
      <c r="D7" s="7" t="s">
        <v>28</v>
      </c>
      <c r="E7" s="11" t="s">
        <v>20</v>
      </c>
      <c r="F7" s="8">
        <v>42576</v>
      </c>
      <c r="G7" s="9" t="s">
        <v>23</v>
      </c>
      <c r="H7" s="3" t="s">
        <v>11</v>
      </c>
      <c r="I7" s="6"/>
      <c r="J7" s="3" t="s">
        <v>13</v>
      </c>
      <c r="K7" s="14" t="s">
        <v>24</v>
      </c>
      <c r="L7" s="2">
        <f>F7+180</f>
        <v>42756</v>
      </c>
      <c r="M7" s="13" t="s">
        <v>17</v>
      </c>
    </row>
    <row r="8" spans="1:13" ht="77.25" x14ac:dyDescent="0.25">
      <c r="A8" s="5">
        <v>2</v>
      </c>
      <c r="B8" s="16" t="s">
        <v>29</v>
      </c>
      <c r="C8" s="17" t="s">
        <v>30</v>
      </c>
      <c r="D8" s="18" t="s">
        <v>28</v>
      </c>
      <c r="E8" s="19" t="s">
        <v>31</v>
      </c>
      <c r="F8" s="20">
        <v>42634</v>
      </c>
      <c r="G8" s="21" t="s">
        <v>23</v>
      </c>
      <c r="H8" s="5" t="s">
        <v>11</v>
      </c>
      <c r="I8" s="22"/>
      <c r="J8" s="5" t="s">
        <v>13</v>
      </c>
      <c r="K8" s="5" t="s">
        <v>24</v>
      </c>
      <c r="L8" s="23">
        <f>F8+180</f>
        <v>42814</v>
      </c>
      <c r="M8" s="24" t="s">
        <v>17</v>
      </c>
    </row>
    <row r="9" spans="1:13" ht="51.75" x14ac:dyDescent="0.25">
      <c r="A9" s="3">
        <v>3</v>
      </c>
      <c r="B9" s="12" t="s">
        <v>32</v>
      </c>
      <c r="C9" s="10" t="s">
        <v>33</v>
      </c>
      <c r="D9" s="7" t="s">
        <v>34</v>
      </c>
      <c r="E9" s="11" t="s">
        <v>25</v>
      </c>
      <c r="F9" s="8">
        <v>42650</v>
      </c>
      <c r="G9" s="9" t="s">
        <v>23</v>
      </c>
      <c r="H9" s="3" t="s">
        <v>11</v>
      </c>
      <c r="I9" s="6"/>
      <c r="J9" s="3" t="s">
        <v>13</v>
      </c>
      <c r="K9" s="14" t="s">
        <v>24</v>
      </c>
      <c r="L9" s="2">
        <f>F9+180</f>
        <v>42830</v>
      </c>
      <c r="M9" s="15" t="s">
        <v>17</v>
      </c>
    </row>
    <row r="10" spans="1:13" ht="64.5" x14ac:dyDescent="0.25">
      <c r="A10" s="5">
        <v>4</v>
      </c>
      <c r="B10" s="12" t="s">
        <v>35</v>
      </c>
      <c r="C10" s="10" t="s">
        <v>36</v>
      </c>
      <c r="D10" s="7" t="s">
        <v>34</v>
      </c>
      <c r="E10" s="11" t="s">
        <v>25</v>
      </c>
      <c r="F10" s="8">
        <v>42654</v>
      </c>
      <c r="G10" s="9" t="s">
        <v>23</v>
      </c>
      <c r="H10" s="3" t="s">
        <v>11</v>
      </c>
      <c r="I10" s="6"/>
      <c r="J10" s="3" t="s">
        <v>13</v>
      </c>
      <c r="K10" s="14" t="s">
        <v>24</v>
      </c>
      <c r="L10" s="2">
        <f>F10+180</f>
        <v>42834</v>
      </c>
      <c r="M10" s="15" t="s">
        <v>17</v>
      </c>
    </row>
    <row r="11" spans="1:13" ht="63.75" x14ac:dyDescent="0.25">
      <c r="A11" s="5">
        <v>5</v>
      </c>
      <c r="B11" s="12" t="s">
        <v>38</v>
      </c>
      <c r="C11" s="10" t="s">
        <v>39</v>
      </c>
      <c r="D11" s="7" t="s">
        <v>40</v>
      </c>
      <c r="E11" s="11" t="s">
        <v>41</v>
      </c>
      <c r="F11" s="8">
        <v>42667</v>
      </c>
      <c r="G11" s="9" t="s">
        <v>21</v>
      </c>
      <c r="H11" s="3" t="s">
        <v>11</v>
      </c>
      <c r="I11" s="6"/>
      <c r="J11" s="3" t="s">
        <v>13</v>
      </c>
      <c r="K11" s="14" t="s">
        <v>24</v>
      </c>
      <c r="L11" s="2">
        <f>F11+60</f>
        <v>42727</v>
      </c>
      <c r="M11" s="15" t="s">
        <v>17</v>
      </c>
    </row>
    <row r="12" spans="1:13" ht="51.75" x14ac:dyDescent="0.25">
      <c r="A12" s="3">
        <v>6</v>
      </c>
      <c r="B12" s="12" t="s">
        <v>42</v>
      </c>
      <c r="C12" s="10" t="s">
        <v>43</v>
      </c>
      <c r="D12" s="7" t="s">
        <v>44</v>
      </c>
      <c r="E12" s="11" t="s">
        <v>20</v>
      </c>
      <c r="F12" s="8">
        <v>42671</v>
      </c>
      <c r="G12" s="9" t="s">
        <v>21</v>
      </c>
      <c r="H12" s="3" t="s">
        <v>11</v>
      </c>
      <c r="I12" s="6"/>
      <c r="J12" s="3" t="s">
        <v>13</v>
      </c>
      <c r="K12" s="14" t="s">
        <v>24</v>
      </c>
      <c r="L12" s="2">
        <f>F12+60</f>
        <v>42731</v>
      </c>
      <c r="M12" s="15" t="s">
        <v>17</v>
      </c>
    </row>
    <row r="13" spans="1:13" ht="63.75" x14ac:dyDescent="0.25">
      <c r="A13" s="5">
        <v>7</v>
      </c>
      <c r="B13" s="12" t="s">
        <v>45</v>
      </c>
      <c r="C13" s="10" t="s">
        <v>46</v>
      </c>
      <c r="D13" s="7" t="s">
        <v>40</v>
      </c>
      <c r="E13" s="11" t="s">
        <v>41</v>
      </c>
      <c r="F13" s="8">
        <v>42671</v>
      </c>
      <c r="G13" s="9" t="s">
        <v>21</v>
      </c>
      <c r="H13" s="3" t="s">
        <v>11</v>
      </c>
      <c r="I13" s="6"/>
      <c r="J13" s="3" t="s">
        <v>13</v>
      </c>
      <c r="K13" s="14" t="s">
        <v>24</v>
      </c>
      <c r="L13" s="2">
        <f>F13+60</f>
        <v>42731</v>
      </c>
      <c r="M13" s="15" t="s">
        <v>17</v>
      </c>
    </row>
    <row r="14" spans="1:13" ht="128.25" x14ac:dyDescent="0.25">
      <c r="A14" s="5">
        <v>8</v>
      </c>
      <c r="B14" s="12" t="s">
        <v>47</v>
      </c>
      <c r="C14" s="10" t="s">
        <v>48</v>
      </c>
      <c r="D14" s="7" t="s">
        <v>22</v>
      </c>
      <c r="E14" s="11" t="s">
        <v>14</v>
      </c>
      <c r="F14" s="8">
        <v>42710</v>
      </c>
      <c r="G14" s="9" t="s">
        <v>49</v>
      </c>
      <c r="H14" s="14" t="s">
        <v>11</v>
      </c>
      <c r="I14" s="6"/>
      <c r="J14" s="14" t="s">
        <v>13</v>
      </c>
      <c r="K14" s="14" t="s">
        <v>24</v>
      </c>
      <c r="L14" s="2">
        <f>F14+60</f>
        <v>42770</v>
      </c>
      <c r="M14" s="25" t="s">
        <v>17</v>
      </c>
    </row>
    <row r="15" spans="1:13" ht="51.75" x14ac:dyDescent="0.25">
      <c r="A15" s="3">
        <v>9</v>
      </c>
      <c r="B15" s="12" t="s">
        <v>50</v>
      </c>
      <c r="C15" s="10" t="s">
        <v>51</v>
      </c>
      <c r="D15" s="7" t="s">
        <v>52</v>
      </c>
      <c r="E15" s="11" t="s">
        <v>53</v>
      </c>
      <c r="F15" s="8">
        <v>42711</v>
      </c>
      <c r="G15" s="9" t="s">
        <v>37</v>
      </c>
      <c r="H15" s="14" t="s">
        <v>11</v>
      </c>
      <c r="I15" s="6"/>
      <c r="J15" s="14" t="s">
        <v>13</v>
      </c>
      <c r="K15" s="14" t="s">
        <v>24</v>
      </c>
      <c r="L15" s="2">
        <f>F15+40</f>
        <v>42751</v>
      </c>
      <c r="M15" s="25" t="s">
        <v>17</v>
      </c>
    </row>
    <row r="16" spans="1:13" ht="64.5" x14ac:dyDescent="0.25">
      <c r="A16" s="5">
        <v>10</v>
      </c>
      <c r="B16" s="12" t="s">
        <v>54</v>
      </c>
      <c r="C16" s="10" t="s">
        <v>55</v>
      </c>
      <c r="D16" s="7" t="s">
        <v>22</v>
      </c>
      <c r="E16" s="11" t="s">
        <v>14</v>
      </c>
      <c r="F16" s="8">
        <v>42717</v>
      </c>
      <c r="G16" s="9" t="s">
        <v>56</v>
      </c>
      <c r="H16" s="14" t="s">
        <v>11</v>
      </c>
      <c r="I16" s="6"/>
      <c r="J16" s="14" t="s">
        <v>13</v>
      </c>
      <c r="K16" s="14" t="s">
        <v>24</v>
      </c>
      <c r="L16" s="2">
        <f>F16+90</f>
        <v>42807</v>
      </c>
      <c r="M16" s="25" t="s">
        <v>17</v>
      </c>
    </row>
    <row r="17" spans="1:13" ht="90" x14ac:dyDescent="0.25">
      <c r="A17" s="5">
        <v>11</v>
      </c>
      <c r="B17" s="12" t="s">
        <v>57</v>
      </c>
      <c r="C17" s="10" t="s">
        <v>58</v>
      </c>
      <c r="D17" s="7" t="s">
        <v>59</v>
      </c>
      <c r="E17" s="11" t="s">
        <v>60</v>
      </c>
      <c r="F17" s="8">
        <v>42718</v>
      </c>
      <c r="G17" s="9" t="s">
        <v>49</v>
      </c>
      <c r="H17" s="14" t="s">
        <v>11</v>
      </c>
      <c r="I17" s="6"/>
      <c r="J17" s="14" t="s">
        <v>13</v>
      </c>
      <c r="K17" s="14" t="s">
        <v>24</v>
      </c>
      <c r="L17" s="2">
        <f>F17+60</f>
        <v>42778</v>
      </c>
      <c r="M17" s="25" t="s">
        <v>17</v>
      </c>
    </row>
    <row r="18" spans="1:13" ht="64.5" x14ac:dyDescent="0.25">
      <c r="A18" s="3">
        <v>12</v>
      </c>
      <c r="B18" s="12" t="s">
        <v>61</v>
      </c>
      <c r="C18" s="10" t="s">
        <v>62</v>
      </c>
      <c r="D18" s="7" t="s">
        <v>63</v>
      </c>
      <c r="E18" s="11" t="s">
        <v>64</v>
      </c>
      <c r="F18" s="8">
        <v>42719</v>
      </c>
      <c r="G18" s="9" t="s">
        <v>37</v>
      </c>
      <c r="H18" s="14" t="s">
        <v>11</v>
      </c>
      <c r="I18" s="6"/>
      <c r="J18" s="14" t="s">
        <v>13</v>
      </c>
      <c r="K18" s="14" t="s">
        <v>24</v>
      </c>
      <c r="L18" s="2">
        <f>F18+40</f>
        <v>42759</v>
      </c>
      <c r="M18" s="25" t="s">
        <v>17</v>
      </c>
    </row>
    <row r="19" spans="1:13" ht="77.25" x14ac:dyDescent="0.25">
      <c r="A19" s="5">
        <v>13</v>
      </c>
      <c r="B19" s="12" t="s">
        <v>65</v>
      </c>
      <c r="C19" s="10" t="s">
        <v>66</v>
      </c>
      <c r="D19" s="7" t="s">
        <v>22</v>
      </c>
      <c r="E19" s="11" t="s">
        <v>14</v>
      </c>
      <c r="F19" s="8">
        <v>42723</v>
      </c>
      <c r="G19" s="9" t="s">
        <v>67</v>
      </c>
      <c r="H19" s="14" t="s">
        <v>11</v>
      </c>
      <c r="I19" s="6"/>
      <c r="J19" s="14" t="s">
        <v>13</v>
      </c>
      <c r="K19" s="14" t="s">
        <v>24</v>
      </c>
      <c r="L19" s="2">
        <f>F19+120</f>
        <v>42843</v>
      </c>
      <c r="M19" s="26" t="s">
        <v>17</v>
      </c>
    </row>
  </sheetData>
  <autoFilter ref="A5:M6">
    <filterColumn colId="7" showButton="0"/>
  </autoFilter>
  <mergeCells count="15">
    <mergeCell ref="A1:M1"/>
    <mergeCell ref="A2:M2"/>
    <mergeCell ref="L5:L6"/>
    <mergeCell ref="M5:M6"/>
    <mergeCell ref="H5:I5"/>
    <mergeCell ref="J5:J6"/>
    <mergeCell ref="K5:K6"/>
    <mergeCell ref="A3:K3"/>
    <mergeCell ref="A5:A6"/>
    <mergeCell ref="B5:B6"/>
    <mergeCell ref="C5:C6"/>
    <mergeCell ref="D5:D6"/>
    <mergeCell ref="E5:E6"/>
    <mergeCell ref="F5:F6"/>
    <mergeCell ref="G5:G6"/>
  </mergeCells>
  <phoneticPr fontId="8" type="noConversion"/>
  <pageMargins left="0.51181102362204722" right="0.51181102362204722" top="0.55118110236220474" bottom="0.55118110236220474" header="0.31496062992125984" footer="0.31496062992125984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5" x14ac:dyDescent="0.25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Declaratorias Reservas Vigentes</vt:lpstr>
      <vt:lpstr>Hoja2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Anibal Corea Villlalta</dc:creator>
  <cp:lastModifiedBy>Juan A.  C</cp:lastModifiedBy>
  <cp:lastPrinted>2015-07-10T14:57:59Z</cp:lastPrinted>
  <dcterms:created xsi:type="dcterms:W3CDTF">2013-07-08T20:54:26Z</dcterms:created>
  <dcterms:modified xsi:type="dcterms:W3CDTF">2017-01-04T17:34:30Z</dcterms:modified>
</cp:coreProperties>
</file>