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ysel Alarcon\Desktop\"/>
    </mc:Choice>
  </mc:AlternateContent>
  <bookViews>
    <workbookView xWindow="0" yWindow="0" windowWidth="19500" windowHeight="8340"/>
  </bookViews>
  <sheets>
    <sheet name="POR MES" sheetId="1" r:id="rId1"/>
    <sheet name="GENERO" sheetId="2" r:id="rId2"/>
    <sheet name="ADULTO" sheetId="3" r:id="rId3"/>
    <sheet name="DEPTO" sheetId="4" r:id="rId4"/>
    <sheet name="EDAD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5" l="1"/>
  <c r="D40" i="5"/>
  <c r="B4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26" i="5"/>
  <c r="B18" i="5"/>
  <c r="C1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4" i="5"/>
  <c r="B41" i="4"/>
  <c r="C41" i="4"/>
  <c r="D41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27" i="4"/>
  <c r="B18" i="4"/>
  <c r="C18" i="4"/>
  <c r="D18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4" i="4"/>
  <c r="C6" i="3"/>
  <c r="D6" i="3"/>
  <c r="B6" i="3"/>
  <c r="D5" i="3"/>
  <c r="D4" i="3"/>
  <c r="B26" i="2"/>
  <c r="C26" i="2"/>
  <c r="D25" i="2"/>
  <c r="D26" i="2" s="1"/>
  <c r="D24" i="2"/>
  <c r="B6" i="2"/>
  <c r="C6" i="2"/>
  <c r="D5" i="2"/>
  <c r="D4" i="2"/>
  <c r="D6" i="2" s="1"/>
  <c r="D42" i="1"/>
  <c r="C42" i="1"/>
  <c r="B42" i="1"/>
  <c r="D31" i="1"/>
  <c r="D32" i="1"/>
  <c r="D33" i="1"/>
  <c r="D34" i="1"/>
  <c r="D35" i="1"/>
  <c r="D36" i="1"/>
  <c r="D37" i="1"/>
  <c r="D38" i="1"/>
  <c r="D39" i="1"/>
  <c r="D40" i="1"/>
  <c r="D41" i="1"/>
  <c r="D30" i="1"/>
  <c r="B19" i="1"/>
  <c r="C19" i="1"/>
  <c r="D19" i="1"/>
  <c r="D8" i="1"/>
  <c r="D9" i="1"/>
  <c r="D10" i="1"/>
  <c r="D11" i="1"/>
  <c r="D12" i="1"/>
  <c r="D13" i="1"/>
  <c r="D14" i="1"/>
  <c r="D15" i="1"/>
  <c r="D16" i="1"/>
  <c r="D17" i="1"/>
  <c r="D18" i="1"/>
  <c r="D7" i="1"/>
  <c r="D18" i="5" l="1"/>
</calcChain>
</file>

<file path=xl/sharedStrings.xml><?xml version="1.0" encoding="utf-8"?>
<sst xmlns="http://schemas.openxmlformats.org/spreadsheetml/2006/main" count="123" uniqueCount="48">
  <si>
    <t>FALLECIDO</t>
  </si>
  <si>
    <t>LESIONADO</t>
  </si>
  <si>
    <t>Total</t>
  </si>
  <si>
    <t>MESES</t>
  </si>
  <si>
    <t>SOLICITUDES POR MES 2017</t>
  </si>
  <si>
    <t>SOLICITUDES POR MES 2016</t>
  </si>
  <si>
    <t>FEMENINO</t>
  </si>
  <si>
    <t>MASCULINO</t>
  </si>
  <si>
    <t>GENERO</t>
  </si>
  <si>
    <t>TOTAL</t>
  </si>
  <si>
    <t>SOLICITUDES POR GENERO 2017</t>
  </si>
  <si>
    <t>SOLICITUDES POR GENERO 2016</t>
  </si>
  <si>
    <t>MENOR EDAD</t>
  </si>
  <si>
    <t>ADULTO</t>
  </si>
  <si>
    <t>CLASIFICACION</t>
  </si>
  <si>
    <t>AÑO 2017</t>
  </si>
  <si>
    <t>AÑO 2016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</si>
  <si>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</si>
  <si>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</si>
  <si>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</si>
  <si>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</si>
  <si>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</si>
  <si>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</si>
  <si>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</si>
  <si>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</si>
  <si>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</si>
  <si>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</si>
  <si>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</si>
  <si>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</si>
  <si>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</si>
  <si>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</si>
  <si>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DEPARTAMENTOS</t>
  </si>
  <si>
    <t>a)Menor que 5</t>
  </si>
  <si>
    <t>b)5-9</t>
  </si>
  <si>
    <t>c)10-14</t>
  </si>
  <si>
    <t>d)15-19</t>
  </si>
  <si>
    <t>e)20-24</t>
  </si>
  <si>
    <t>f)25-29</t>
  </si>
  <si>
    <t>g)30-34</t>
  </si>
  <si>
    <t>h)35-39</t>
  </si>
  <si>
    <t>i)40-44</t>
  </si>
  <si>
    <t>j)45-49</t>
  </si>
  <si>
    <t>k)50-54</t>
  </si>
  <si>
    <t>l)55-59</t>
  </si>
  <si>
    <t>m)60-64</t>
  </si>
  <si>
    <t>n)Mas de 65</t>
  </si>
  <si>
    <t>RANGO EDAD</t>
  </si>
  <si>
    <t>DATOS ESTADISTICOS DE SOLICITUDES RECIBIDAS POR EL FONAT DURANTE LOS  AÑOS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</si>
</sst>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93939"/>
      <name val="Open Sans Local"/>
    </font>
    <font>
      <b/>
      <sz val="10"/>
      <color rgb="FF393939"/>
      <name val="Open Sans Local"/>
    </font>
    <font>
      <b/>
      <sz val="10"/>
      <color theme="0"/>
      <name val="Open Sans Local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 Local"/>
    </font>
    <font>
      <sz val="11"/>
      <color rgb="FF393939"/>
      <name val="Open Sans Local"/>
    </font>
    <font>
      <b/>
      <sz val="11"/>
      <color rgb="FF393939"/>
      <name val="Open Sans Local"/>
    </font>
    <font>
      <sz val="11"/>
      <color theme="0"/>
      <name val="Open Sans Local"/>
    </font>
    <font>
      <b/>
      <sz val="14"/>
      <color theme="1"/>
      <name val="Calibri"/>
      <family val="2"/>
      <scheme val="minor"/>
    </font>
    <font>
      <sz val="10"/>
      <color rgb="FF393939"/>
      <name val="Century Gothic"/>
      <family val="2"/>
    </font>
    <font>
      <b/>
      <sz val="10"/>
      <color rgb="FF393939"/>
      <name val="Century Gothic"/>
      <family val="2"/>
    </font>
    <font>
      <sz val="11"/>
      <color rgb="FF393939"/>
      <name val="Century Gothic"/>
      <family val="2"/>
    </font>
    <font>
      <b/>
      <sz val="11"/>
      <color rgb="FF393939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18" fillId="3" borderId="1" xfId="0" applyFont="1" applyFill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Solicitudes</a:t>
            </a:r>
            <a:r>
              <a:rPr lang="es-SV" baseline="0"/>
              <a:t> por Mes 2017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MES'!$B$6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'POR MES'!$A$7:$A$18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'POR MES'!$B$7:$B$18</c:f>
              <c:numCache>
                <c:formatCode>General</c:formatCode>
                <c:ptCount val="12"/>
                <c:pt idx="0">
                  <c:v>21</c:v>
                </c:pt>
                <c:pt idx="1">
                  <c:v>22</c:v>
                </c:pt>
                <c:pt idx="2">
                  <c:v>14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22</c:v>
                </c:pt>
                <c:pt idx="7">
                  <c:v>20</c:v>
                </c:pt>
                <c:pt idx="8">
                  <c:v>23</c:v>
                </c:pt>
                <c:pt idx="9">
                  <c:v>34</c:v>
                </c:pt>
                <c:pt idx="10">
                  <c:v>37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'POR MES'!$C$6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'POR MES'!$A$7:$A$18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'POR MES'!$C$7:$C$18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24</c:v>
                </c:pt>
                <c:pt idx="7">
                  <c:v>51</c:v>
                </c:pt>
                <c:pt idx="8">
                  <c:v>21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236794800"/>
        <c:axId val="236793120"/>
      </c:barChart>
      <c:dateAx>
        <c:axId val="236794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6793120"/>
        <c:crosses val="autoZero"/>
        <c:auto val="1"/>
        <c:lblOffset val="100"/>
        <c:baseTimeUnit val="months"/>
      </c:dateAx>
      <c:valAx>
        <c:axId val="2367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679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Solicitud</a:t>
            </a:r>
            <a:r>
              <a:rPr lang="es-SV" baseline="0"/>
              <a:t> por Rango de Edad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EDAD!$B$25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EDAD!$A$26:$A$39</c:f>
              <c:strCache>
                <c:ptCount val="14"/>
                <c:pt idx="0">
                  <c:v>a)Menor que 5</c:v>
                </c:pt>
                <c:pt idx="1">
                  <c:v>b)5-9</c:v>
                </c:pt>
                <c:pt idx="2">
                  <c:v>c)10-14</c:v>
                </c:pt>
                <c:pt idx="3">
                  <c:v>d)15-19</c:v>
                </c:pt>
                <c:pt idx="4">
                  <c:v>e)20-24</c:v>
                </c:pt>
                <c:pt idx="5">
                  <c:v>f)25-29</c:v>
                </c:pt>
                <c:pt idx="6">
                  <c:v>g)30-34</c:v>
                </c:pt>
                <c:pt idx="7">
                  <c:v>h)35-39</c:v>
                </c:pt>
                <c:pt idx="8">
                  <c:v>i)40-44</c:v>
                </c:pt>
                <c:pt idx="9">
                  <c:v>j)45-49</c:v>
                </c:pt>
                <c:pt idx="10">
                  <c:v>k)50-54</c:v>
                </c:pt>
                <c:pt idx="11">
                  <c:v>l)55-59</c:v>
                </c:pt>
                <c:pt idx="12">
                  <c:v>m)60-64</c:v>
                </c:pt>
                <c:pt idx="13">
                  <c:v>n)Mas de 65</c:v>
                </c:pt>
              </c:strCache>
            </c:strRef>
          </c:cat>
          <c:val>
            <c:numRef>
              <c:f>EDAD!$B$26:$B$39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17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40</c:v>
                </c:pt>
              </c:numCache>
            </c:numRef>
          </c:val>
        </c:ser>
        <c:ser>
          <c:idx val="1"/>
          <c:order val="1"/>
          <c:tx>
            <c:strRef>
              <c:f>EDAD!$C$25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EDAD!$A$26:$A$39</c:f>
              <c:strCache>
                <c:ptCount val="14"/>
                <c:pt idx="0">
                  <c:v>a)Menor que 5</c:v>
                </c:pt>
                <c:pt idx="1">
                  <c:v>b)5-9</c:v>
                </c:pt>
                <c:pt idx="2">
                  <c:v>c)10-14</c:v>
                </c:pt>
                <c:pt idx="3">
                  <c:v>d)15-19</c:v>
                </c:pt>
                <c:pt idx="4">
                  <c:v>e)20-24</c:v>
                </c:pt>
                <c:pt idx="5">
                  <c:v>f)25-29</c:v>
                </c:pt>
                <c:pt idx="6">
                  <c:v>g)30-34</c:v>
                </c:pt>
                <c:pt idx="7">
                  <c:v>h)35-39</c:v>
                </c:pt>
                <c:pt idx="8">
                  <c:v>i)40-44</c:v>
                </c:pt>
                <c:pt idx="9">
                  <c:v>j)45-49</c:v>
                </c:pt>
                <c:pt idx="10">
                  <c:v>k)50-54</c:v>
                </c:pt>
                <c:pt idx="11">
                  <c:v>l)55-59</c:v>
                </c:pt>
                <c:pt idx="12">
                  <c:v>m)60-64</c:v>
                </c:pt>
                <c:pt idx="13">
                  <c:v>n)Mas de 65</c:v>
                </c:pt>
              </c:strCache>
            </c:strRef>
          </c:cat>
          <c:val>
            <c:numRef>
              <c:f>EDAD!$C$26:$C$39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11</c:v>
                </c:pt>
                <c:pt idx="5">
                  <c:v>11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321552"/>
        <c:axId val="240322112"/>
      </c:barChart>
      <c:catAx>
        <c:axId val="2403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322112"/>
        <c:crosses val="autoZero"/>
        <c:auto val="1"/>
        <c:lblAlgn val="ctr"/>
        <c:lblOffset val="100"/>
        <c:noMultiLvlLbl val="0"/>
      </c:catAx>
      <c:valAx>
        <c:axId val="2403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32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800" b="0" i="0" baseline="0">
                <a:effectLst/>
              </a:rPr>
              <a:t>Solicitudes por Mes 2016</a:t>
            </a:r>
            <a:endParaRPr lang="es-SV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MES'!$B$29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'POR MES'!$A$30:$A$41</c:f>
              <c:numCache>
                <c:formatCode>mmm\-yy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'POR MES'!$B$30:$B$41</c:f>
              <c:numCache>
                <c:formatCode>General</c:formatCode>
                <c:ptCount val="12"/>
                <c:pt idx="0">
                  <c:v>22</c:v>
                </c:pt>
                <c:pt idx="1">
                  <c:v>11</c:v>
                </c:pt>
                <c:pt idx="2">
                  <c:v>7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27</c:v>
                </c:pt>
                <c:pt idx="7">
                  <c:v>17</c:v>
                </c:pt>
                <c:pt idx="8">
                  <c:v>12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'POR MES'!$C$29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'POR MES'!$A$30:$A$41</c:f>
              <c:numCache>
                <c:formatCode>mmm\-yy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'POR MES'!$C$30:$C$41</c:f>
              <c:numCache>
                <c:formatCode>General</c:formatCode>
                <c:ptCount val="12"/>
                <c:pt idx="0">
                  <c:v>9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798720"/>
        <c:axId val="236799280"/>
      </c:barChart>
      <c:dateAx>
        <c:axId val="23679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6799280"/>
        <c:crosses val="autoZero"/>
        <c:auto val="1"/>
        <c:lblOffset val="100"/>
        <c:baseTimeUnit val="months"/>
      </c:dateAx>
      <c:valAx>
        <c:axId val="23679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679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Solicitud</a:t>
            </a:r>
            <a:r>
              <a:rPr lang="es-SV" baseline="0"/>
              <a:t> por Genero 2017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GENERO!$A$4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GENERO!$B$3:$C$3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GENERO!$B$4:$C$4</c:f>
              <c:numCache>
                <c:formatCode>General</c:formatCode>
                <c:ptCount val="2"/>
                <c:pt idx="0">
                  <c:v>55</c:v>
                </c:pt>
                <c:pt idx="1">
                  <c:v>72</c:v>
                </c:pt>
              </c:numCache>
            </c:numRef>
          </c:val>
        </c:ser>
        <c:ser>
          <c:idx val="1"/>
          <c:order val="1"/>
          <c:tx>
            <c:strRef>
              <c:f>GENERO!$A$5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GENERO!$B$3:$C$3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GENERO!$B$5:$C$5</c:f>
              <c:numCache>
                <c:formatCode>General</c:formatCode>
                <c:ptCount val="2"/>
                <c:pt idx="0">
                  <c:v>241</c:v>
                </c:pt>
                <c:pt idx="1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81760"/>
        <c:axId val="239782320"/>
      </c:barChart>
      <c:catAx>
        <c:axId val="2397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782320"/>
        <c:crosses val="autoZero"/>
        <c:auto val="1"/>
        <c:lblAlgn val="ctr"/>
        <c:lblOffset val="100"/>
        <c:noMultiLvlLbl val="0"/>
      </c:catAx>
      <c:valAx>
        <c:axId val="23978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7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Solicitud</a:t>
            </a:r>
            <a:r>
              <a:rPr lang="es-SV" baseline="0"/>
              <a:t> por Genero 2016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GENERO!$A$24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GENERO!$B$23:$C$23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GENERO!$B$24:$C$24</c:f>
              <c:numCache>
                <c:formatCode>General</c:formatCode>
                <c:ptCount val="2"/>
                <c:pt idx="0">
                  <c:v>39</c:v>
                </c:pt>
                <c:pt idx="1">
                  <c:v>28</c:v>
                </c:pt>
              </c:numCache>
            </c:numRef>
          </c:val>
        </c:ser>
        <c:ser>
          <c:idx val="1"/>
          <c:order val="1"/>
          <c:tx>
            <c:strRef>
              <c:f>GENERO!$A$25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GENERO!$B$23:$C$23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GENERO!$B$25:$C$25</c:f>
              <c:numCache>
                <c:formatCode>General</c:formatCode>
                <c:ptCount val="2"/>
                <c:pt idx="0">
                  <c:v>157</c:v>
                </c:pt>
                <c:pt idx="1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85680"/>
        <c:axId val="239786240"/>
      </c:barChart>
      <c:catAx>
        <c:axId val="23978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786240"/>
        <c:crosses val="autoZero"/>
        <c:auto val="1"/>
        <c:lblAlgn val="ctr"/>
        <c:lblOffset val="100"/>
        <c:noMultiLvlLbl val="0"/>
      </c:catAx>
      <c:valAx>
        <c:axId val="2397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7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MENOR EDAD VRS ADULTO 2017</a:t>
            </a:r>
          </a:p>
        </c:rich>
      </c:tx>
      <c:layout>
        <c:manualLayout>
          <c:xMode val="edge"/>
          <c:yMode val="edge"/>
          <c:x val="0.538597112860892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ADULTO!$A$4</c:f>
              <c:strCache>
                <c:ptCount val="1"/>
                <c:pt idx="0">
                  <c:v>MENOR 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ADULTO!$B$3:$C$3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ADULTO!$B$4:$C$4</c:f>
              <c:numCache>
                <c:formatCode>General</c:formatCode>
                <c:ptCount val="2"/>
                <c:pt idx="0">
                  <c:v>15</c:v>
                </c:pt>
                <c:pt idx="1">
                  <c:v>34</c:v>
                </c:pt>
              </c:numCache>
            </c:numRef>
          </c:val>
        </c:ser>
        <c:ser>
          <c:idx val="1"/>
          <c:order val="1"/>
          <c:tx>
            <c:strRef>
              <c:f>ADULTO!$A$5</c:f>
              <c:strCache>
                <c:ptCount val="1"/>
                <c:pt idx="0">
                  <c:v>ADULTO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ADULTO!$B$3:$C$3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ADULTO!$B$5:$C$5</c:f>
              <c:numCache>
                <c:formatCode>General</c:formatCode>
                <c:ptCount val="2"/>
                <c:pt idx="0">
                  <c:v>281</c:v>
                </c:pt>
                <c:pt idx="1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990688"/>
        <c:axId val="239991248"/>
      </c:barChart>
      <c:catAx>
        <c:axId val="2399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991248"/>
        <c:crosses val="autoZero"/>
        <c:auto val="1"/>
        <c:lblAlgn val="ctr"/>
        <c:lblOffset val="100"/>
        <c:noMultiLvlLbl val="0"/>
      </c:catAx>
      <c:valAx>
        <c:axId val="23999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9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MENOR DE EDAD VRS ADULTO 2016</a:t>
            </a:r>
          </a:p>
        </c:rich>
      </c:tx>
      <c:layout>
        <c:manualLayout>
          <c:xMode val="edge"/>
          <c:yMode val="edge"/>
          <c:x val="0.4133748906386701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ADULTO!$A$25</c:f>
              <c:strCache>
                <c:ptCount val="1"/>
                <c:pt idx="0">
                  <c:v>MENOR 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ADULTO!$B$24:$C$24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ADULTO!$B$25:$C$25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ADULTO!$A$26</c:f>
              <c:strCache>
                <c:ptCount val="1"/>
                <c:pt idx="0">
                  <c:v>ADULTO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ADULTO!$B$24:$C$24</c:f>
              <c:strCache>
                <c:ptCount val="2"/>
                <c:pt idx="0">
                  <c:v>FALLECIDO</c:v>
                </c:pt>
                <c:pt idx="1">
                  <c:v>LESIONADO</c:v>
                </c:pt>
              </c:strCache>
            </c:strRef>
          </c:cat>
          <c:val>
            <c:numRef>
              <c:f>ADULTO!$B$26:$C$26</c:f>
              <c:numCache>
                <c:formatCode>General</c:formatCode>
                <c:ptCount val="2"/>
                <c:pt idx="0">
                  <c:v>188</c:v>
                </c:pt>
                <c:pt idx="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994608"/>
        <c:axId val="239995168"/>
      </c:barChart>
      <c:catAx>
        <c:axId val="2399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995168"/>
        <c:crosses val="autoZero"/>
        <c:auto val="1"/>
        <c:lblAlgn val="ctr"/>
        <c:lblOffset val="100"/>
        <c:noMultiLvlLbl val="0"/>
      </c:catAx>
      <c:valAx>
        <c:axId val="23999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99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AÑO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068621252784288E-2"/>
          <c:y val="0.14784252787016655"/>
          <c:w val="0.92560455143069797"/>
          <c:h val="0.506975113563141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DEPTO!$B$3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DEPTO!$A$4:$A$17</c:f>
              <c:strCache>
                <c:ptCount val="14"/>
                <c:pt idx="0">
                  <c:v>AHUACHAPAN</c:v>
                </c:pt>
                <c:pt idx="1">
                  <c:v>SANTA ANA</c:v>
                </c:pt>
                <c:pt idx="2">
                  <c:v>SONSONATE</c:v>
                </c:pt>
                <c:pt idx="3">
                  <c:v>CHALATENANGO</c:v>
                </c:pt>
                <c:pt idx="4">
                  <c:v>LA LIBERTAD</c:v>
                </c:pt>
                <c:pt idx="5">
                  <c:v>SAN SALVADOR</c:v>
                </c:pt>
                <c:pt idx="6">
                  <c:v>CUSCATLAN</c:v>
                </c:pt>
                <c:pt idx="7">
                  <c:v>LA PAZ</c:v>
                </c:pt>
                <c:pt idx="8">
                  <c:v>CABAÑAS</c:v>
                </c:pt>
                <c:pt idx="9">
                  <c:v>SAN VICENTE</c:v>
                </c:pt>
                <c:pt idx="10">
                  <c:v>USULUTAN</c:v>
                </c:pt>
                <c:pt idx="11">
                  <c:v>SAN MIGUEL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DEPTO!$B$4:$B$17</c:f>
              <c:numCache>
                <c:formatCode>General</c:formatCode>
                <c:ptCount val="14"/>
                <c:pt idx="0">
                  <c:v>13</c:v>
                </c:pt>
                <c:pt idx="1">
                  <c:v>45</c:v>
                </c:pt>
                <c:pt idx="2">
                  <c:v>25</c:v>
                </c:pt>
                <c:pt idx="3">
                  <c:v>12</c:v>
                </c:pt>
                <c:pt idx="4">
                  <c:v>50</c:v>
                </c:pt>
                <c:pt idx="5">
                  <c:v>86</c:v>
                </c:pt>
                <c:pt idx="6">
                  <c:v>3</c:v>
                </c:pt>
                <c:pt idx="7">
                  <c:v>21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2</c:v>
                </c:pt>
              </c:numCache>
            </c:numRef>
          </c:val>
        </c:ser>
        <c:ser>
          <c:idx val="1"/>
          <c:order val="1"/>
          <c:tx>
            <c:strRef>
              <c:f>DEPTO!$C$3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DEPTO!$A$4:$A$17</c:f>
              <c:strCache>
                <c:ptCount val="14"/>
                <c:pt idx="0">
                  <c:v>AHUACHAPAN</c:v>
                </c:pt>
                <c:pt idx="1">
                  <c:v>SANTA ANA</c:v>
                </c:pt>
                <c:pt idx="2">
                  <c:v>SONSONATE</c:v>
                </c:pt>
                <c:pt idx="3">
                  <c:v>CHALATENANGO</c:v>
                </c:pt>
                <c:pt idx="4">
                  <c:v>LA LIBERTAD</c:v>
                </c:pt>
                <c:pt idx="5">
                  <c:v>SAN SALVADOR</c:v>
                </c:pt>
                <c:pt idx="6">
                  <c:v>CUSCATLAN</c:v>
                </c:pt>
                <c:pt idx="7">
                  <c:v>LA PAZ</c:v>
                </c:pt>
                <c:pt idx="8">
                  <c:v>CABAÑAS</c:v>
                </c:pt>
                <c:pt idx="9">
                  <c:v>SAN VICENTE</c:v>
                </c:pt>
                <c:pt idx="10">
                  <c:v>USULUTAN</c:v>
                </c:pt>
                <c:pt idx="11">
                  <c:v>SAN MIGUEL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DEPTO!$C$4:$C$17</c:f>
              <c:numCache>
                <c:formatCode>General</c:formatCode>
                <c:ptCount val="14"/>
                <c:pt idx="0">
                  <c:v>7</c:v>
                </c:pt>
                <c:pt idx="1">
                  <c:v>23</c:v>
                </c:pt>
                <c:pt idx="2">
                  <c:v>5</c:v>
                </c:pt>
                <c:pt idx="3">
                  <c:v>7</c:v>
                </c:pt>
                <c:pt idx="4">
                  <c:v>26</c:v>
                </c:pt>
                <c:pt idx="5">
                  <c:v>74</c:v>
                </c:pt>
                <c:pt idx="6">
                  <c:v>1</c:v>
                </c:pt>
                <c:pt idx="7">
                  <c:v>27</c:v>
                </c:pt>
                <c:pt idx="8">
                  <c:v>1</c:v>
                </c:pt>
                <c:pt idx="9">
                  <c:v>13</c:v>
                </c:pt>
                <c:pt idx="10">
                  <c:v>2</c:v>
                </c:pt>
                <c:pt idx="11">
                  <c:v>1</c:v>
                </c:pt>
                <c:pt idx="12">
                  <c:v>41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464352"/>
        <c:axId val="240464912"/>
        <c:axId val="0"/>
      </c:bar3DChart>
      <c:catAx>
        <c:axId val="2404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464912"/>
        <c:crosses val="autoZero"/>
        <c:auto val="1"/>
        <c:lblAlgn val="ctr"/>
        <c:lblOffset val="100"/>
        <c:noMultiLvlLbl val="0"/>
      </c:catAx>
      <c:valAx>
        <c:axId val="24046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46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AÑO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DEPTO!$B$26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DEPTO!$A$27:$A$40</c:f>
              <c:strCache>
                <c:ptCount val="14"/>
                <c:pt idx="0">
                  <c:v>AHUACHAPAN</c:v>
                </c:pt>
                <c:pt idx="1">
                  <c:v>SANTA ANA</c:v>
                </c:pt>
                <c:pt idx="2">
                  <c:v>SONSONATE</c:v>
                </c:pt>
                <c:pt idx="3">
                  <c:v>CHALATENANGO</c:v>
                </c:pt>
                <c:pt idx="4">
                  <c:v>LA LIBERTAD</c:v>
                </c:pt>
                <c:pt idx="5">
                  <c:v>SAN SALVADOR</c:v>
                </c:pt>
                <c:pt idx="6">
                  <c:v>CUSCATLAN</c:v>
                </c:pt>
                <c:pt idx="7">
                  <c:v>LA PAZ</c:v>
                </c:pt>
                <c:pt idx="8">
                  <c:v>CABAÑAS</c:v>
                </c:pt>
                <c:pt idx="9">
                  <c:v>SAN VICENTE</c:v>
                </c:pt>
                <c:pt idx="10">
                  <c:v>USULUTAN</c:v>
                </c:pt>
                <c:pt idx="11">
                  <c:v>SAN MIGUEL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DEPTO!$B$27:$B$40</c:f>
              <c:numCache>
                <c:formatCode>General</c:formatCode>
                <c:ptCount val="14"/>
                <c:pt idx="0">
                  <c:v>14</c:v>
                </c:pt>
                <c:pt idx="1">
                  <c:v>40</c:v>
                </c:pt>
                <c:pt idx="2">
                  <c:v>21</c:v>
                </c:pt>
                <c:pt idx="3">
                  <c:v>5</c:v>
                </c:pt>
                <c:pt idx="4">
                  <c:v>37</c:v>
                </c:pt>
                <c:pt idx="5">
                  <c:v>43</c:v>
                </c:pt>
                <c:pt idx="6">
                  <c:v>4</c:v>
                </c:pt>
                <c:pt idx="7">
                  <c:v>21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ser>
          <c:idx val="1"/>
          <c:order val="1"/>
          <c:tx>
            <c:strRef>
              <c:f>DEPTO!$C$26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DEPTO!$A$27:$A$40</c:f>
              <c:strCache>
                <c:ptCount val="14"/>
                <c:pt idx="0">
                  <c:v>AHUACHAPAN</c:v>
                </c:pt>
                <c:pt idx="1">
                  <c:v>SANTA ANA</c:v>
                </c:pt>
                <c:pt idx="2">
                  <c:v>SONSONATE</c:v>
                </c:pt>
                <c:pt idx="3">
                  <c:v>CHALATENANGO</c:v>
                </c:pt>
                <c:pt idx="4">
                  <c:v>LA LIBERTAD</c:v>
                </c:pt>
                <c:pt idx="5">
                  <c:v>SAN SALVADOR</c:v>
                </c:pt>
                <c:pt idx="6">
                  <c:v>CUSCATLAN</c:v>
                </c:pt>
                <c:pt idx="7">
                  <c:v>LA PAZ</c:v>
                </c:pt>
                <c:pt idx="8">
                  <c:v>CABAÑAS</c:v>
                </c:pt>
                <c:pt idx="9">
                  <c:v>SAN VICENTE</c:v>
                </c:pt>
                <c:pt idx="10">
                  <c:v>USULUTAN</c:v>
                </c:pt>
                <c:pt idx="11">
                  <c:v>SAN MIGUEL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DEPTO!$C$27:$C$40</c:f>
              <c:numCache>
                <c:formatCode>General</c:formatCode>
                <c:ptCount val="14"/>
                <c:pt idx="0">
                  <c:v>0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30</c:v>
                </c:pt>
                <c:pt idx="5">
                  <c:v>44</c:v>
                </c:pt>
                <c:pt idx="6">
                  <c:v>3</c:v>
                </c:pt>
                <c:pt idx="7">
                  <c:v>9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8272"/>
        <c:axId val="240468832"/>
      </c:barChart>
      <c:catAx>
        <c:axId val="24046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468832"/>
        <c:crosses val="autoZero"/>
        <c:auto val="1"/>
        <c:lblAlgn val="ctr"/>
        <c:lblOffset val="100"/>
        <c:noMultiLvlLbl val="0"/>
      </c:catAx>
      <c:valAx>
        <c:axId val="24046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46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Solicitudes por Rango de 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EDAD!$B$3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EDAD!$A$4:$A$17</c:f>
              <c:strCache>
                <c:ptCount val="14"/>
                <c:pt idx="0">
                  <c:v>a)Menor que 5</c:v>
                </c:pt>
                <c:pt idx="1">
                  <c:v>b)5-9</c:v>
                </c:pt>
                <c:pt idx="2">
                  <c:v>c)10-14</c:v>
                </c:pt>
                <c:pt idx="3">
                  <c:v>d)15-19</c:v>
                </c:pt>
                <c:pt idx="4">
                  <c:v>e)20-24</c:v>
                </c:pt>
                <c:pt idx="5">
                  <c:v>f)25-29</c:v>
                </c:pt>
                <c:pt idx="6">
                  <c:v>g)30-34</c:v>
                </c:pt>
                <c:pt idx="7">
                  <c:v>h)35-39</c:v>
                </c:pt>
                <c:pt idx="8">
                  <c:v>i)40-44</c:v>
                </c:pt>
                <c:pt idx="9">
                  <c:v>j)45-49</c:v>
                </c:pt>
                <c:pt idx="10">
                  <c:v>k)50-54</c:v>
                </c:pt>
                <c:pt idx="11">
                  <c:v>l)55-59</c:v>
                </c:pt>
                <c:pt idx="12">
                  <c:v>m)60-64</c:v>
                </c:pt>
                <c:pt idx="13">
                  <c:v>n)Mas de 65</c:v>
                </c:pt>
              </c:strCache>
            </c:strRef>
          </c:cat>
          <c:val>
            <c:numRef>
              <c:f>EDAD!$B$4:$B$17</c:f>
              <c:numCache>
                <c:formatCode>General</c:formatCode>
                <c:ptCount val="14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33</c:v>
                </c:pt>
                <c:pt idx="5">
                  <c:v>40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26</c:v>
                </c:pt>
                <c:pt idx="10">
                  <c:v>19</c:v>
                </c:pt>
                <c:pt idx="11">
                  <c:v>14</c:v>
                </c:pt>
                <c:pt idx="12">
                  <c:v>13</c:v>
                </c:pt>
                <c:pt idx="13">
                  <c:v>57</c:v>
                </c:pt>
              </c:numCache>
            </c:numRef>
          </c:val>
        </c:ser>
        <c:ser>
          <c:idx val="1"/>
          <c:order val="1"/>
          <c:tx>
            <c:strRef>
              <c:f>EDAD!$C$3</c:f>
              <c:strCache>
                <c:ptCount val="1"/>
                <c:pt idx="0">
                  <c:v>LESIONADO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EDAD!$A$4:$A$17</c:f>
              <c:strCache>
                <c:ptCount val="14"/>
                <c:pt idx="0">
                  <c:v>a)Menor que 5</c:v>
                </c:pt>
                <c:pt idx="1">
                  <c:v>b)5-9</c:v>
                </c:pt>
                <c:pt idx="2">
                  <c:v>c)10-14</c:v>
                </c:pt>
                <c:pt idx="3">
                  <c:v>d)15-19</c:v>
                </c:pt>
                <c:pt idx="4">
                  <c:v>e)20-24</c:v>
                </c:pt>
                <c:pt idx="5">
                  <c:v>f)25-29</c:v>
                </c:pt>
                <c:pt idx="6">
                  <c:v>g)30-34</c:v>
                </c:pt>
                <c:pt idx="7">
                  <c:v>h)35-39</c:v>
                </c:pt>
                <c:pt idx="8">
                  <c:v>i)40-44</c:v>
                </c:pt>
                <c:pt idx="9">
                  <c:v>j)45-49</c:v>
                </c:pt>
                <c:pt idx="10">
                  <c:v>k)50-54</c:v>
                </c:pt>
                <c:pt idx="11">
                  <c:v>l)55-59</c:v>
                </c:pt>
                <c:pt idx="12">
                  <c:v>m)60-64</c:v>
                </c:pt>
                <c:pt idx="13">
                  <c:v>n)Mas de 65</c:v>
                </c:pt>
              </c:strCache>
            </c:strRef>
          </c:cat>
          <c:val>
            <c:numRef>
              <c:f>EDAD!$C$4:$C$17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42</c:v>
                </c:pt>
                <c:pt idx="4">
                  <c:v>31</c:v>
                </c:pt>
                <c:pt idx="5">
                  <c:v>31</c:v>
                </c:pt>
                <c:pt idx="6">
                  <c:v>28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10</c:v>
                </c:pt>
                <c:pt idx="11">
                  <c:v>4</c:v>
                </c:pt>
                <c:pt idx="12">
                  <c:v>5</c:v>
                </c:pt>
                <c:pt idx="1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317632"/>
        <c:axId val="240318192"/>
      </c:barChart>
      <c:catAx>
        <c:axId val="2403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318192"/>
        <c:crosses val="autoZero"/>
        <c:auto val="1"/>
        <c:lblAlgn val="ctr"/>
        <c:lblOffset val="100"/>
        <c:noMultiLvlLbl val="0"/>
      </c:catAx>
      <c:valAx>
        <c:axId val="24031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031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4</xdr:row>
      <xdr:rowOff>147637</xdr:rowOff>
    </xdr:from>
    <xdr:to>
      <xdr:col>12</xdr:col>
      <xdr:colOff>190500</xdr:colOff>
      <xdr:row>23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700087</xdr:colOff>
      <xdr:row>27</xdr:row>
      <xdr:rowOff>100012</xdr:rowOff>
    </xdr:from>
    <xdr:to>
      <xdr:col>12</xdr:col>
      <xdr:colOff>66675</xdr:colOff>
      <xdr:row>42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1</xdr:row>
      <xdr:rowOff>4762</xdr:rowOff>
    </xdr:from>
    <xdr:to>
      <xdr:col>10</xdr:col>
      <xdr:colOff>738187</xdr:colOff>
      <xdr:row>15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728662</xdr:colOff>
      <xdr:row>17</xdr:row>
      <xdr:rowOff>176212</xdr:rowOff>
    </xdr:from>
    <xdr:to>
      <xdr:col>10</xdr:col>
      <xdr:colOff>728662</xdr:colOff>
      <xdr:row>31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366712</xdr:colOff>
      <xdr:row>2</xdr:row>
      <xdr:rowOff>109537</xdr:rowOff>
    </xdr:from>
    <xdr:to>
      <xdr:col>11</xdr:col>
      <xdr:colOff>366712</xdr:colOff>
      <xdr:row>16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433387</xdr:colOff>
      <xdr:row>19</xdr:row>
      <xdr:rowOff>128587</xdr:rowOff>
    </xdr:from>
    <xdr:to>
      <xdr:col>11</xdr:col>
      <xdr:colOff>433387</xdr:colOff>
      <xdr:row>34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4761</xdr:colOff>
      <xdr:row>1</xdr:row>
      <xdr:rowOff>166687</xdr:rowOff>
    </xdr:from>
    <xdr:to>
      <xdr:col>13</xdr:col>
      <xdr:colOff>9524</xdr:colOff>
      <xdr:row>18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24</xdr:row>
      <xdr:rowOff>185736</xdr:rowOff>
    </xdr:from>
    <xdr:to>
      <xdr:col>12</xdr:col>
      <xdr:colOff>752475</xdr:colOff>
      <xdr:row>41</xdr:row>
      <xdr:rowOff>19049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2</xdr:row>
      <xdr:rowOff>23811</xdr:rowOff>
    </xdr:from>
    <xdr:to>
      <xdr:col>11</xdr:col>
      <xdr:colOff>723899</xdr:colOff>
      <xdr:row>17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747711</xdr:colOff>
      <xdr:row>23</xdr:row>
      <xdr:rowOff>176211</xdr:rowOff>
    </xdr:from>
    <xdr:to>
      <xdr:col>11</xdr:col>
      <xdr:colOff>714374</xdr:colOff>
      <xdr:row>39</xdr:row>
      <xdr:rowOff>142874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tabSelected="1" workbookViewId="0">
      <selection activeCell="A2" sqref="A2:M3"/>
    </sheetView>
  </sheetViews>
  <sheetFormatPr baseColWidth="10" defaultRowHeight="15"/>
  <cols>
    <col min="3" max="3" width="14.42578125" customWidth="1"/>
  </cols>
  <sheetData>
    <row r="2" spans="1:13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21">
      <c r="A5" s="31" t="s">
        <v>4</v>
      </c>
      <c r="B5" s="31"/>
      <c r="C5" s="31"/>
      <c r="D5" s="31"/>
    </row>
    <row r="6" spans="1:13">
      <c r="A6" s="4" t="s">
        <v>3</v>
      </c>
      <c r="B6" s="5" t="s">
        <v>0</v>
      </c>
      <c r="C6" s="5" t="s">
        <v>1</v>
      </c>
      <c r="D6" s="5" t="s">
        <v>2</v>
      </c>
    </row>
    <row r="7" spans="1:13">
      <c r="A7" s="1">
        <v>42736</v>
      </c>
      <c r="B7" s="2">
        <v>21</v>
      </c>
      <c r="C7" s="2">
        <v>7</v>
      </c>
      <c r="D7" s="3">
        <f>SUM(B7:C7)</f>
        <v>28</v>
      </c>
    </row>
    <row r="8" spans="1:13">
      <c r="A8" s="1">
        <v>42767</v>
      </c>
      <c r="B8" s="2">
        <v>22</v>
      </c>
      <c r="C8" s="2">
        <v>4</v>
      </c>
      <c r="D8" s="3">
        <f t="shared" ref="D8:D18" si="0">SUM(B8:C8)</f>
        <v>26</v>
      </c>
    </row>
    <row r="9" spans="1:13">
      <c r="A9" s="1">
        <v>42795</v>
      </c>
      <c r="B9" s="2">
        <v>14</v>
      </c>
      <c r="C9" s="2">
        <v>14</v>
      </c>
      <c r="D9" s="3">
        <f t="shared" si="0"/>
        <v>28</v>
      </c>
    </row>
    <row r="10" spans="1:13">
      <c r="A10" s="1">
        <v>42826</v>
      </c>
      <c r="B10" s="2">
        <v>19</v>
      </c>
      <c r="C10" s="2">
        <v>11</v>
      </c>
      <c r="D10" s="3">
        <f t="shared" si="0"/>
        <v>30</v>
      </c>
    </row>
    <row r="11" spans="1:13">
      <c r="A11" s="1">
        <v>42856</v>
      </c>
      <c r="B11" s="2">
        <v>23</v>
      </c>
      <c r="C11" s="2">
        <v>29</v>
      </c>
      <c r="D11" s="3">
        <f t="shared" si="0"/>
        <v>52</v>
      </c>
    </row>
    <row r="12" spans="1:13">
      <c r="A12" s="1">
        <v>42887</v>
      </c>
      <c r="B12" s="2">
        <v>26</v>
      </c>
      <c r="C12" s="2">
        <v>14</v>
      </c>
      <c r="D12" s="3">
        <f t="shared" si="0"/>
        <v>40</v>
      </c>
    </row>
    <row r="13" spans="1:13">
      <c r="A13" s="1">
        <v>42917</v>
      </c>
      <c r="B13" s="2">
        <v>22</v>
      </c>
      <c r="C13" s="2">
        <v>24</v>
      </c>
      <c r="D13" s="3">
        <f t="shared" si="0"/>
        <v>46</v>
      </c>
    </row>
    <row r="14" spans="1:13">
      <c r="A14" s="1">
        <v>42948</v>
      </c>
      <c r="B14" s="2">
        <v>20</v>
      </c>
      <c r="C14" s="2">
        <v>51</v>
      </c>
      <c r="D14" s="3">
        <f t="shared" si="0"/>
        <v>71</v>
      </c>
    </row>
    <row r="15" spans="1:13">
      <c r="A15" s="1">
        <v>42979</v>
      </c>
      <c r="B15" s="2">
        <v>23</v>
      </c>
      <c r="C15" s="2">
        <v>21</v>
      </c>
      <c r="D15" s="3">
        <f t="shared" si="0"/>
        <v>44</v>
      </c>
    </row>
    <row r="16" spans="1:13">
      <c r="A16" s="1">
        <v>43009</v>
      </c>
      <c r="B16" s="2">
        <v>34</v>
      </c>
      <c r="C16" s="2">
        <v>21</v>
      </c>
      <c r="D16" s="3">
        <f t="shared" si="0"/>
        <v>55</v>
      </c>
    </row>
    <row r="17" spans="1:4">
      <c r="A17" s="1">
        <v>43040</v>
      </c>
      <c r="B17" s="2">
        <v>37</v>
      </c>
      <c r="C17" s="2">
        <v>12</v>
      </c>
      <c r="D17" s="3">
        <f t="shared" si="0"/>
        <v>49</v>
      </c>
    </row>
    <row r="18" spans="1:4">
      <c r="A18" s="1">
        <v>43070</v>
      </c>
      <c r="B18" s="2">
        <v>35</v>
      </c>
      <c r="C18" s="2">
        <v>20</v>
      </c>
      <c r="D18" s="3">
        <f t="shared" si="0"/>
        <v>55</v>
      </c>
    </row>
    <row r="19" spans="1:4">
      <c r="A19" s="4"/>
      <c r="B19" s="6">
        <f t="shared" ref="B19:C19" si="1">SUM(B7:B18)</f>
        <v>296</v>
      </c>
      <c r="C19" s="6">
        <f t="shared" si="1"/>
        <v>228</v>
      </c>
      <c r="D19" s="6">
        <f>SUM(D7:D18)</f>
        <v>524</v>
      </c>
    </row>
    <row r="28" spans="1:4" ht="23.25">
      <c r="A28" s="32" t="s">
        <v>5</v>
      </c>
      <c r="B28" s="32"/>
      <c r="C28" s="32"/>
      <c r="D28" s="32"/>
    </row>
    <row r="29" spans="1:4">
      <c r="A29" s="4" t="s">
        <v>3</v>
      </c>
      <c r="B29" s="5" t="s">
        <v>0</v>
      </c>
      <c r="C29" s="5" t="s">
        <v>1</v>
      </c>
      <c r="D29" s="5" t="s">
        <v>2</v>
      </c>
    </row>
    <row r="30" spans="1:4">
      <c r="A30" s="1">
        <v>42370</v>
      </c>
      <c r="B30" s="2">
        <v>22</v>
      </c>
      <c r="C30" s="2">
        <v>9</v>
      </c>
      <c r="D30" s="3">
        <f>SUM(B30:C30)</f>
        <v>31</v>
      </c>
    </row>
    <row r="31" spans="1:4">
      <c r="A31" s="1">
        <v>42401</v>
      </c>
      <c r="B31" s="2">
        <v>11</v>
      </c>
      <c r="C31" s="2">
        <v>1</v>
      </c>
      <c r="D31" s="3">
        <f t="shared" ref="D31:D41" si="2">SUM(B31:C31)</f>
        <v>12</v>
      </c>
    </row>
    <row r="32" spans="1:4">
      <c r="A32" s="1">
        <v>42430</v>
      </c>
      <c r="B32" s="2">
        <v>7</v>
      </c>
      <c r="C32" s="2">
        <v>2</v>
      </c>
      <c r="D32" s="3">
        <f t="shared" si="2"/>
        <v>9</v>
      </c>
    </row>
    <row r="33" spans="1:4">
      <c r="A33" s="1">
        <v>42461</v>
      </c>
      <c r="B33" s="2">
        <v>20</v>
      </c>
      <c r="C33" s="2">
        <v>5</v>
      </c>
      <c r="D33" s="3">
        <f t="shared" si="2"/>
        <v>25</v>
      </c>
    </row>
    <row r="34" spans="1:4">
      <c r="A34" s="1">
        <v>42491</v>
      </c>
      <c r="B34" s="2">
        <v>18</v>
      </c>
      <c r="C34" s="2">
        <v>10</v>
      </c>
      <c r="D34" s="3">
        <f t="shared" si="2"/>
        <v>28</v>
      </c>
    </row>
    <row r="35" spans="1:4">
      <c r="A35" s="1">
        <v>42522</v>
      </c>
      <c r="B35" s="2">
        <v>17</v>
      </c>
      <c r="C35" s="2">
        <v>15</v>
      </c>
      <c r="D35" s="3">
        <f t="shared" si="2"/>
        <v>32</v>
      </c>
    </row>
    <row r="36" spans="1:4">
      <c r="A36" s="1">
        <v>42552</v>
      </c>
      <c r="B36" s="2">
        <v>27</v>
      </c>
      <c r="C36" s="2">
        <v>6</v>
      </c>
      <c r="D36" s="3">
        <f t="shared" si="2"/>
        <v>33</v>
      </c>
    </row>
    <row r="37" spans="1:4">
      <c r="A37" s="1">
        <v>42583</v>
      </c>
      <c r="B37" s="2">
        <v>17</v>
      </c>
      <c r="C37" s="2">
        <v>9</v>
      </c>
      <c r="D37" s="3">
        <f t="shared" si="2"/>
        <v>26</v>
      </c>
    </row>
    <row r="38" spans="1:4">
      <c r="A38" s="1">
        <v>42614</v>
      </c>
      <c r="B38" s="2">
        <v>12</v>
      </c>
      <c r="C38" s="2">
        <v>10</v>
      </c>
      <c r="D38" s="3">
        <f t="shared" si="2"/>
        <v>22</v>
      </c>
    </row>
    <row r="39" spans="1:4">
      <c r="A39" s="1">
        <v>42644</v>
      </c>
      <c r="B39" s="2">
        <v>15</v>
      </c>
      <c r="C39" s="2">
        <v>11</v>
      </c>
      <c r="D39" s="3">
        <f t="shared" si="2"/>
        <v>26</v>
      </c>
    </row>
    <row r="40" spans="1:4">
      <c r="A40" s="1">
        <v>42675</v>
      </c>
      <c r="B40" s="2">
        <v>15</v>
      </c>
      <c r="C40" s="2">
        <v>11</v>
      </c>
      <c r="D40" s="3">
        <f t="shared" si="2"/>
        <v>26</v>
      </c>
    </row>
    <row r="41" spans="1:4">
      <c r="A41" s="1">
        <v>42705</v>
      </c>
      <c r="B41" s="2">
        <v>15</v>
      </c>
      <c r="C41" s="2">
        <v>12</v>
      </c>
      <c r="D41" s="3">
        <f t="shared" si="2"/>
        <v>27</v>
      </c>
    </row>
    <row r="42" spans="1:4">
      <c r="A42" s="4"/>
      <c r="B42" s="6">
        <f t="shared" ref="B42" si="3">SUM(B30:B41)</f>
        <v>196</v>
      </c>
      <c r="C42" s="6">
        <f t="shared" ref="C42" si="4">SUM(C30:C41)</f>
        <v>101</v>
      </c>
      <c r="D42" s="6">
        <f>SUM(D30:D41)</f>
        <v>297</v>
      </c>
    </row>
  </sheetData>
  <mergeCells count="3">
    <mergeCell ref="A5:D5"/>
    <mergeCell ref="A28:D28"/>
    <mergeCell ref="A2:M3"/>
  </mergeCells>
  <pageMargins left="0.7" right="0.7" top="0.75" bottom="0.75" header="0.3" footer="0.3"/>
  <pageSetup orientation="portrait" r:id="rId1"/>
  <ignoredErrors>
    <ignoredError sqref="D7:D18 D30:D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A22" sqref="A22:D26"/>
    </sheetView>
  </sheetViews>
  <sheetFormatPr baseColWidth="10" defaultRowHeight="15"/>
  <cols>
    <col min="1" max="1" width="15.140625" customWidth="1"/>
    <col min="2" max="2" width="14.85546875" customWidth="1"/>
    <col min="3" max="3" width="14.28515625" customWidth="1"/>
  </cols>
  <sheetData>
    <row r="2" spans="1:4" ht="18.75">
      <c r="A2" s="33" t="s">
        <v>10</v>
      </c>
      <c r="B2" s="33"/>
      <c r="C2" s="33"/>
      <c r="D2" s="33"/>
    </row>
    <row r="3" spans="1:4">
      <c r="A3" s="12" t="s">
        <v>8</v>
      </c>
      <c r="B3" s="11" t="s">
        <v>0</v>
      </c>
      <c r="C3" s="11" t="s">
        <v>1</v>
      </c>
      <c r="D3" s="11" t="s">
        <v>9</v>
      </c>
    </row>
    <row r="4" spans="1:4">
      <c r="A4" s="7" t="s">
        <v>6</v>
      </c>
      <c r="B4" s="8">
        <v>55</v>
      </c>
      <c r="C4" s="8">
        <v>72</v>
      </c>
      <c r="D4" s="9">
        <f>SUM(B4:C4)</f>
        <v>127</v>
      </c>
    </row>
    <row r="5" spans="1:4">
      <c r="A5" s="7" t="s">
        <v>7</v>
      </c>
      <c r="B5" s="8">
        <v>241</v>
      </c>
      <c r="C5" s="8">
        <v>156</v>
      </c>
      <c r="D5" s="9">
        <f>SUM(B5:C5)</f>
        <v>397</v>
      </c>
    </row>
    <row r="6" spans="1:4">
      <c r="A6" s="10" t="s">
        <v>9</v>
      </c>
      <c r="B6" s="11">
        <f t="shared" ref="B6:D6" si="0">SUM(B4:B5)</f>
        <v>296</v>
      </c>
      <c r="C6" s="11">
        <f t="shared" si="0"/>
        <v>228</v>
      </c>
      <c r="D6" s="11">
        <f t="shared" si="0"/>
        <v>524</v>
      </c>
    </row>
    <row r="22" spans="1:4" ht="18.75">
      <c r="A22" s="33" t="s">
        <v>11</v>
      </c>
      <c r="B22" s="33"/>
      <c r="C22" s="33"/>
      <c r="D22" s="33"/>
    </row>
    <row r="23" spans="1:4" ht="16.5">
      <c r="A23" s="17" t="s">
        <v>8</v>
      </c>
      <c r="B23" s="18" t="s">
        <v>0</v>
      </c>
      <c r="C23" s="18" t="s">
        <v>1</v>
      </c>
      <c r="D23" s="18" t="s">
        <v>9</v>
      </c>
    </row>
    <row r="24" spans="1:4" ht="16.5">
      <c r="A24" s="14" t="s">
        <v>6</v>
      </c>
      <c r="B24" s="15">
        <v>39</v>
      </c>
      <c r="C24" s="15">
        <v>28</v>
      </c>
      <c r="D24" s="16">
        <f>SUM(B24:C24)</f>
        <v>67</v>
      </c>
    </row>
    <row r="25" spans="1:4" ht="16.5">
      <c r="A25" s="14" t="s">
        <v>7</v>
      </c>
      <c r="B25" s="15">
        <v>157</v>
      </c>
      <c r="C25" s="15">
        <v>73</v>
      </c>
      <c r="D25" s="16">
        <f>SUM(B25:C25)</f>
        <v>230</v>
      </c>
    </row>
    <row r="26" spans="1:4" ht="16.5">
      <c r="A26" s="19" t="s">
        <v>9</v>
      </c>
      <c r="B26" s="20">
        <f t="shared" ref="B26:D26" si="1">SUM(B24:B25)</f>
        <v>196</v>
      </c>
      <c r="C26" s="20">
        <f t="shared" si="1"/>
        <v>101</v>
      </c>
      <c r="D26" s="20">
        <f t="shared" si="1"/>
        <v>297</v>
      </c>
    </row>
  </sheetData>
  <mergeCells count="2">
    <mergeCell ref="A2:D2"/>
    <mergeCell ref="A22:D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23" sqref="A23:D27"/>
    </sheetView>
  </sheetViews>
  <sheetFormatPr baseColWidth="10" defaultRowHeight="15"/>
  <cols>
    <col min="1" max="1" width="17.85546875" customWidth="1"/>
    <col min="2" max="2" width="14.140625" customWidth="1"/>
    <col min="3" max="3" width="13.5703125" customWidth="1"/>
  </cols>
  <sheetData>
    <row r="2" spans="1:4" ht="18">
      <c r="A2" s="34" t="s">
        <v>15</v>
      </c>
      <c r="B2" s="34"/>
      <c r="C2" s="34"/>
      <c r="D2" s="34"/>
    </row>
    <row r="3" spans="1:4">
      <c r="A3" s="26" t="s">
        <v>14</v>
      </c>
      <c r="B3" s="22" t="s">
        <v>0</v>
      </c>
      <c r="C3" s="22" t="s">
        <v>1</v>
      </c>
      <c r="D3" s="22" t="s">
        <v>9</v>
      </c>
    </row>
    <row r="4" spans="1:4">
      <c r="A4" s="13" t="s">
        <v>12</v>
      </c>
      <c r="B4" s="23">
        <v>15</v>
      </c>
      <c r="C4" s="23">
        <v>34</v>
      </c>
      <c r="D4" s="24">
        <f>SUM(B4:C4)</f>
        <v>49</v>
      </c>
    </row>
    <row r="5" spans="1:4">
      <c r="A5" s="13" t="s">
        <v>13</v>
      </c>
      <c r="B5" s="23">
        <v>281</v>
      </c>
      <c r="C5" s="23">
        <v>194</v>
      </c>
      <c r="D5" s="24">
        <f>SUM(B5:C5)</f>
        <v>475</v>
      </c>
    </row>
    <row r="6" spans="1:4">
      <c r="A6" s="27" t="s">
        <v>9</v>
      </c>
      <c r="B6" s="25">
        <f>SUM(B4:B5)</f>
        <v>296</v>
      </c>
      <c r="C6" s="25">
        <f t="shared" ref="C6:D6" si="0">SUM(C4:C5)</f>
        <v>228</v>
      </c>
      <c r="D6" s="25">
        <f t="shared" si="0"/>
        <v>524</v>
      </c>
    </row>
    <row r="23" spans="1:4" ht="18">
      <c r="A23" s="35" t="s">
        <v>16</v>
      </c>
      <c r="B23" s="35"/>
      <c r="C23" s="35"/>
      <c r="D23" s="35"/>
    </row>
    <row r="24" spans="1:4">
      <c r="A24" s="26" t="s">
        <v>14</v>
      </c>
      <c r="B24" s="22" t="s">
        <v>0</v>
      </c>
      <c r="C24" s="22" t="s">
        <v>1</v>
      </c>
      <c r="D24" s="22" t="s">
        <v>9</v>
      </c>
    </row>
    <row r="25" spans="1:4">
      <c r="A25" s="13" t="s">
        <v>12</v>
      </c>
      <c r="B25" s="23">
        <v>8</v>
      </c>
      <c r="C25" s="23">
        <v>6</v>
      </c>
      <c r="D25" s="24">
        <v>14</v>
      </c>
    </row>
    <row r="26" spans="1:4">
      <c r="A26" s="13" t="s">
        <v>13</v>
      </c>
      <c r="B26" s="23">
        <v>188</v>
      </c>
      <c r="C26" s="23">
        <v>95</v>
      </c>
      <c r="D26" s="24">
        <v>283</v>
      </c>
    </row>
    <row r="27" spans="1:4">
      <c r="A27" s="22" t="s">
        <v>9</v>
      </c>
      <c r="B27" s="25">
        <v>196</v>
      </c>
      <c r="C27" s="25">
        <v>101</v>
      </c>
      <c r="D27" s="25">
        <v>297</v>
      </c>
    </row>
  </sheetData>
  <mergeCells count="2">
    <mergeCell ref="A2:D2"/>
    <mergeCell ref="A23:D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topLeftCell="A13" workbookViewId="0">
      <selection activeCell="A25" sqref="A25:D41"/>
    </sheetView>
  </sheetViews>
  <sheetFormatPr baseColWidth="10" defaultRowHeight="15"/>
  <cols>
    <col min="1" max="1" width="19.42578125" customWidth="1"/>
    <col min="2" max="2" width="15.28515625" customWidth="1"/>
    <col min="3" max="3" width="16.140625" customWidth="1"/>
  </cols>
  <sheetData>
    <row r="2" spans="1:4" ht="21">
      <c r="A2" s="31" t="s">
        <v>15</v>
      </c>
      <c r="B2" s="31"/>
      <c r="C2" s="31"/>
      <c r="D2" s="31"/>
    </row>
    <row r="3" spans="1:4">
      <c r="A3" s="28" t="s">
        <v>31</v>
      </c>
      <c r="B3" s="18" t="s">
        <v>0</v>
      </c>
      <c r="C3" s="18" t="s">
        <v>1</v>
      </c>
      <c r="D3" s="18" t="s">
        <v>9</v>
      </c>
    </row>
    <row r="4" spans="1:4">
      <c r="A4" s="29" t="s">
        <v>17</v>
      </c>
      <c r="B4" s="23">
        <v>13</v>
      </c>
      <c r="C4" s="23">
        <v>7</v>
      </c>
      <c r="D4" s="24">
        <f>SUM(B4:C4)</f>
        <v>20</v>
      </c>
    </row>
    <row r="5" spans="1:4">
      <c r="A5" s="29" t="s">
        <v>18</v>
      </c>
      <c r="B5" s="23">
        <v>45</v>
      </c>
      <c r="C5" s="23">
        <v>23</v>
      </c>
      <c r="D5" s="24">
        <f t="shared" ref="D5:D17" si="0">SUM(B5:C5)</f>
        <v>68</v>
      </c>
    </row>
    <row r="6" spans="1:4">
      <c r="A6" s="29" t="s">
        <v>19</v>
      </c>
      <c r="B6" s="23">
        <v>25</v>
      </c>
      <c r="C6" s="23">
        <v>5</v>
      </c>
      <c r="D6" s="24">
        <f t="shared" si="0"/>
        <v>30</v>
      </c>
    </row>
    <row r="7" spans="1:4">
      <c r="A7" s="29" t="s">
        <v>20</v>
      </c>
      <c r="B7" s="23">
        <v>12</v>
      </c>
      <c r="C7" s="23">
        <v>7</v>
      </c>
      <c r="D7" s="24">
        <f t="shared" si="0"/>
        <v>19</v>
      </c>
    </row>
    <row r="8" spans="1:4">
      <c r="A8" s="29" t="s">
        <v>21</v>
      </c>
      <c r="B8" s="23">
        <v>50</v>
      </c>
      <c r="C8" s="23">
        <v>26</v>
      </c>
      <c r="D8" s="24">
        <f t="shared" si="0"/>
        <v>76</v>
      </c>
    </row>
    <row r="9" spans="1:4">
      <c r="A9" s="29" t="s">
        <v>22</v>
      </c>
      <c r="B9" s="23">
        <v>86</v>
      </c>
      <c r="C9" s="23">
        <v>74</v>
      </c>
      <c r="D9" s="24">
        <f t="shared" si="0"/>
        <v>160</v>
      </c>
    </row>
    <row r="10" spans="1:4">
      <c r="A10" s="29" t="s">
        <v>23</v>
      </c>
      <c r="B10" s="23">
        <v>3</v>
      </c>
      <c r="C10" s="23">
        <v>1</v>
      </c>
      <c r="D10" s="24">
        <f t="shared" si="0"/>
        <v>4</v>
      </c>
    </row>
    <row r="11" spans="1:4">
      <c r="A11" s="29" t="s">
        <v>24</v>
      </c>
      <c r="B11" s="23">
        <v>21</v>
      </c>
      <c r="C11" s="23">
        <v>27</v>
      </c>
      <c r="D11" s="24">
        <f t="shared" si="0"/>
        <v>48</v>
      </c>
    </row>
    <row r="12" spans="1:4">
      <c r="A12" s="29" t="s">
        <v>25</v>
      </c>
      <c r="B12" s="23">
        <v>8</v>
      </c>
      <c r="C12" s="23">
        <v>1</v>
      </c>
      <c r="D12" s="24">
        <f t="shared" si="0"/>
        <v>9</v>
      </c>
    </row>
    <row r="13" spans="1:4">
      <c r="A13" s="29" t="s">
        <v>26</v>
      </c>
      <c r="B13" s="23">
        <v>11</v>
      </c>
      <c r="C13" s="23">
        <v>13</v>
      </c>
      <c r="D13" s="24">
        <f t="shared" si="0"/>
        <v>24</v>
      </c>
    </row>
    <row r="14" spans="1:4">
      <c r="A14" s="29" t="s">
        <v>27</v>
      </c>
      <c r="B14" s="23">
        <v>7</v>
      </c>
      <c r="C14" s="23">
        <v>2</v>
      </c>
      <c r="D14" s="24">
        <f t="shared" si="0"/>
        <v>9</v>
      </c>
    </row>
    <row r="15" spans="1:4">
      <c r="A15" s="29" t="s">
        <v>28</v>
      </c>
      <c r="B15" s="23">
        <v>7</v>
      </c>
      <c r="C15" s="23">
        <v>1</v>
      </c>
      <c r="D15" s="24">
        <f t="shared" si="0"/>
        <v>8</v>
      </c>
    </row>
    <row r="16" spans="1:4">
      <c r="A16" s="29" t="s">
        <v>29</v>
      </c>
      <c r="B16" s="23">
        <v>6</v>
      </c>
      <c r="C16" s="23">
        <v>41</v>
      </c>
      <c r="D16" s="24">
        <f t="shared" si="0"/>
        <v>47</v>
      </c>
    </row>
    <row r="17" spans="1:4">
      <c r="A17" s="29" t="s">
        <v>30</v>
      </c>
      <c r="B17" s="23">
        <v>2</v>
      </c>
      <c r="C17" s="23">
        <v>0</v>
      </c>
      <c r="D17" s="24">
        <f t="shared" si="0"/>
        <v>2</v>
      </c>
    </row>
    <row r="18" spans="1:4">
      <c r="A18" s="18" t="s">
        <v>9</v>
      </c>
      <c r="B18" s="20">
        <f t="shared" ref="B18:D18" si="1">SUM(B4:B17)</f>
        <v>296</v>
      </c>
      <c r="C18" s="20">
        <f t="shared" si="1"/>
        <v>228</v>
      </c>
      <c r="D18" s="20">
        <f t="shared" si="1"/>
        <v>524</v>
      </c>
    </row>
    <row r="25" spans="1:4" ht="21">
      <c r="A25" s="31" t="s">
        <v>16</v>
      </c>
      <c r="B25" s="31"/>
      <c r="C25" s="31"/>
      <c r="D25" s="31"/>
    </row>
    <row r="26" spans="1:4">
      <c r="A26" s="28" t="s">
        <v>31</v>
      </c>
      <c r="B26" s="18" t="s">
        <v>0</v>
      </c>
      <c r="C26" s="18" t="s">
        <v>1</v>
      </c>
      <c r="D26" s="18" t="s">
        <v>9</v>
      </c>
    </row>
    <row r="27" spans="1:4" ht="16.5">
      <c r="A27" s="14" t="s">
        <v>17</v>
      </c>
      <c r="B27" s="15">
        <v>14</v>
      </c>
      <c r="C27" s="15">
        <v>0</v>
      </c>
      <c r="D27" s="16">
        <f>SUM(B27:C27)</f>
        <v>14</v>
      </c>
    </row>
    <row r="28" spans="1:4" ht="16.5">
      <c r="A28" s="14" t="s">
        <v>18</v>
      </c>
      <c r="B28" s="15">
        <v>40</v>
      </c>
      <c r="C28" s="15">
        <v>7</v>
      </c>
      <c r="D28" s="16">
        <f t="shared" ref="D28:D40" si="2">SUM(B28:C28)</f>
        <v>47</v>
      </c>
    </row>
    <row r="29" spans="1:4" ht="16.5">
      <c r="A29" s="14" t="s">
        <v>19</v>
      </c>
      <c r="B29" s="15">
        <v>21</v>
      </c>
      <c r="C29" s="15">
        <v>1</v>
      </c>
      <c r="D29" s="16">
        <f t="shared" si="2"/>
        <v>22</v>
      </c>
    </row>
    <row r="30" spans="1:4" ht="16.5">
      <c r="A30" s="14" t="s">
        <v>20</v>
      </c>
      <c r="B30" s="15">
        <v>5</v>
      </c>
      <c r="C30" s="15">
        <v>0</v>
      </c>
      <c r="D30" s="16">
        <f t="shared" si="2"/>
        <v>5</v>
      </c>
    </row>
    <row r="31" spans="1:4" ht="16.5">
      <c r="A31" s="14" t="s">
        <v>21</v>
      </c>
      <c r="B31" s="15">
        <v>37</v>
      </c>
      <c r="C31" s="15">
        <v>30</v>
      </c>
      <c r="D31" s="16">
        <f t="shared" si="2"/>
        <v>67</v>
      </c>
    </row>
    <row r="32" spans="1:4" ht="16.5">
      <c r="A32" s="14" t="s">
        <v>22</v>
      </c>
      <c r="B32" s="15">
        <v>43</v>
      </c>
      <c r="C32" s="15">
        <v>44</v>
      </c>
      <c r="D32" s="16">
        <f t="shared" si="2"/>
        <v>87</v>
      </c>
    </row>
    <row r="33" spans="1:4" ht="16.5">
      <c r="A33" s="14" t="s">
        <v>23</v>
      </c>
      <c r="B33" s="15">
        <v>4</v>
      </c>
      <c r="C33" s="15">
        <v>3</v>
      </c>
      <c r="D33" s="16">
        <f t="shared" si="2"/>
        <v>7</v>
      </c>
    </row>
    <row r="34" spans="1:4" ht="16.5">
      <c r="A34" s="14" t="s">
        <v>24</v>
      </c>
      <c r="B34" s="15">
        <v>21</v>
      </c>
      <c r="C34" s="15">
        <v>9</v>
      </c>
      <c r="D34" s="16">
        <f t="shared" si="2"/>
        <v>30</v>
      </c>
    </row>
    <row r="35" spans="1:4" ht="16.5">
      <c r="A35" s="14" t="s">
        <v>25</v>
      </c>
      <c r="B35" s="15">
        <v>1</v>
      </c>
      <c r="C35" s="15">
        <v>0</v>
      </c>
      <c r="D35" s="16">
        <f t="shared" si="2"/>
        <v>1</v>
      </c>
    </row>
    <row r="36" spans="1:4" ht="16.5">
      <c r="A36" s="14" t="s">
        <v>26</v>
      </c>
      <c r="B36" s="15">
        <v>3</v>
      </c>
      <c r="C36" s="15">
        <v>2</v>
      </c>
      <c r="D36" s="16">
        <f t="shared" si="2"/>
        <v>5</v>
      </c>
    </row>
    <row r="37" spans="1:4" ht="16.5">
      <c r="A37" s="14" t="s">
        <v>27</v>
      </c>
      <c r="B37" s="15">
        <v>3</v>
      </c>
      <c r="C37" s="15">
        <v>4</v>
      </c>
      <c r="D37" s="16">
        <f t="shared" si="2"/>
        <v>7</v>
      </c>
    </row>
    <row r="38" spans="1:4" ht="16.5">
      <c r="A38" s="14" t="s">
        <v>28</v>
      </c>
      <c r="B38" s="15">
        <v>1</v>
      </c>
      <c r="C38" s="15">
        <v>0</v>
      </c>
      <c r="D38" s="16">
        <f t="shared" si="2"/>
        <v>1</v>
      </c>
    </row>
    <row r="39" spans="1:4" ht="16.5">
      <c r="A39" s="14" t="s">
        <v>29</v>
      </c>
      <c r="B39" s="15">
        <v>1</v>
      </c>
      <c r="C39" s="15">
        <v>0</v>
      </c>
      <c r="D39" s="16">
        <f t="shared" si="2"/>
        <v>1</v>
      </c>
    </row>
    <row r="40" spans="1:4" ht="16.5">
      <c r="A40" s="14" t="s">
        <v>30</v>
      </c>
      <c r="B40" s="15">
        <v>2</v>
      </c>
      <c r="C40" s="15">
        <v>1</v>
      </c>
      <c r="D40" s="16">
        <f t="shared" si="2"/>
        <v>3</v>
      </c>
    </row>
    <row r="41" spans="1:4">
      <c r="A41" s="21" t="s">
        <v>2</v>
      </c>
      <c r="B41" s="20">
        <f t="shared" ref="B41:D41" si="3">SUM(B27:B40)</f>
        <v>196</v>
      </c>
      <c r="C41" s="20">
        <f t="shared" si="3"/>
        <v>101</v>
      </c>
      <c r="D41" s="20">
        <f t="shared" si="3"/>
        <v>297</v>
      </c>
    </row>
  </sheetData>
  <mergeCells count="2">
    <mergeCell ref="A2:D2"/>
    <mergeCell ref="A25:D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opLeftCell="A22" workbookViewId="0">
      <selection activeCell="M22" sqref="M22"/>
    </sheetView>
  </sheetViews>
  <sheetFormatPr baseColWidth="10" defaultRowHeight="15"/>
  <cols>
    <col min="1" max="1" width="19" customWidth="1"/>
    <col min="2" max="2" width="14.28515625" customWidth="1"/>
    <col min="3" max="3" width="14.5703125" customWidth="1"/>
  </cols>
  <sheetData>
    <row r="2" spans="1:4" ht="18.75">
      <c r="A2" s="33" t="s">
        <v>15</v>
      </c>
      <c r="B2" s="33"/>
      <c r="C2" s="33"/>
      <c r="D2" s="33"/>
    </row>
    <row r="3" spans="1:4">
      <c r="A3" s="30" t="s">
        <v>46</v>
      </c>
      <c r="B3" s="22" t="s">
        <v>0</v>
      </c>
      <c r="C3" s="22" t="s">
        <v>1</v>
      </c>
      <c r="D3" s="22" t="s">
        <v>9</v>
      </c>
    </row>
    <row r="4" spans="1:4">
      <c r="A4" s="13" t="s">
        <v>32</v>
      </c>
      <c r="B4" s="23">
        <v>1</v>
      </c>
      <c r="C4" s="23">
        <v>4</v>
      </c>
      <c r="D4" s="24">
        <f>SUM(B4:C4)</f>
        <v>5</v>
      </c>
    </row>
    <row r="5" spans="1:4">
      <c r="A5" s="13" t="s">
        <v>33</v>
      </c>
      <c r="B5" s="23">
        <v>7</v>
      </c>
      <c r="C5" s="23">
        <v>4</v>
      </c>
      <c r="D5" s="24">
        <f t="shared" ref="D5:D17" si="0">SUM(B5:C5)</f>
        <v>11</v>
      </c>
    </row>
    <row r="6" spans="1:4">
      <c r="A6" s="13" t="s">
        <v>34</v>
      </c>
      <c r="B6" s="23">
        <v>3</v>
      </c>
      <c r="C6" s="23">
        <v>3</v>
      </c>
      <c r="D6" s="24">
        <f t="shared" si="0"/>
        <v>6</v>
      </c>
    </row>
    <row r="7" spans="1:4">
      <c r="A7" s="13" t="s">
        <v>35</v>
      </c>
      <c r="B7" s="23">
        <v>11</v>
      </c>
      <c r="C7" s="23">
        <v>42</v>
      </c>
      <c r="D7" s="24">
        <f t="shared" si="0"/>
        <v>53</v>
      </c>
    </row>
    <row r="8" spans="1:4">
      <c r="A8" s="13" t="s">
        <v>36</v>
      </c>
      <c r="B8" s="23">
        <v>33</v>
      </c>
      <c r="C8" s="23">
        <v>31</v>
      </c>
      <c r="D8" s="24">
        <f t="shared" si="0"/>
        <v>64</v>
      </c>
    </row>
    <row r="9" spans="1:4">
      <c r="A9" s="13" t="s">
        <v>37</v>
      </c>
      <c r="B9" s="23">
        <v>40</v>
      </c>
      <c r="C9" s="23">
        <v>31</v>
      </c>
      <c r="D9" s="24">
        <f t="shared" si="0"/>
        <v>71</v>
      </c>
    </row>
    <row r="10" spans="1:4">
      <c r="A10" s="13" t="s">
        <v>38</v>
      </c>
      <c r="B10" s="23">
        <v>26</v>
      </c>
      <c r="C10" s="23">
        <v>28</v>
      </c>
      <c r="D10" s="24">
        <f t="shared" si="0"/>
        <v>54</v>
      </c>
    </row>
    <row r="11" spans="1:4">
      <c r="A11" s="13" t="s">
        <v>39</v>
      </c>
      <c r="B11" s="23">
        <v>24</v>
      </c>
      <c r="C11" s="23">
        <v>16</v>
      </c>
      <c r="D11" s="24">
        <f t="shared" si="0"/>
        <v>40</v>
      </c>
    </row>
    <row r="12" spans="1:4">
      <c r="A12" s="13" t="s">
        <v>40</v>
      </c>
      <c r="B12" s="23">
        <v>22</v>
      </c>
      <c r="C12" s="23">
        <v>18</v>
      </c>
      <c r="D12" s="24">
        <f t="shared" si="0"/>
        <v>40</v>
      </c>
    </row>
    <row r="13" spans="1:4">
      <c r="A13" s="13" t="s">
        <v>41</v>
      </c>
      <c r="B13" s="23">
        <v>26</v>
      </c>
      <c r="C13" s="23">
        <v>15</v>
      </c>
      <c r="D13" s="24">
        <f t="shared" si="0"/>
        <v>41</v>
      </c>
    </row>
    <row r="14" spans="1:4">
      <c r="A14" s="13" t="s">
        <v>42</v>
      </c>
      <c r="B14" s="23">
        <v>19</v>
      </c>
      <c r="C14" s="23">
        <v>10</v>
      </c>
      <c r="D14" s="24">
        <f t="shared" si="0"/>
        <v>29</v>
      </c>
    </row>
    <row r="15" spans="1:4">
      <c r="A15" s="13" t="s">
        <v>43</v>
      </c>
      <c r="B15" s="23">
        <v>14</v>
      </c>
      <c r="C15" s="23">
        <v>4</v>
      </c>
      <c r="D15" s="24">
        <f t="shared" si="0"/>
        <v>18</v>
      </c>
    </row>
    <row r="16" spans="1:4">
      <c r="A16" s="13" t="s">
        <v>44</v>
      </c>
      <c r="B16" s="23">
        <v>13</v>
      </c>
      <c r="C16" s="23">
        <v>5</v>
      </c>
      <c r="D16" s="24">
        <f t="shared" si="0"/>
        <v>18</v>
      </c>
    </row>
    <row r="17" spans="1:4">
      <c r="A17" s="13" t="s">
        <v>45</v>
      </c>
      <c r="B17" s="23">
        <v>57</v>
      </c>
      <c r="C17" s="23">
        <v>17</v>
      </c>
      <c r="D17" s="24">
        <f t="shared" si="0"/>
        <v>74</v>
      </c>
    </row>
    <row r="18" spans="1:4">
      <c r="A18" s="22" t="s">
        <v>9</v>
      </c>
      <c r="B18" s="25">
        <f>SUM(B4:B17)</f>
        <v>296</v>
      </c>
      <c r="C18" s="25">
        <f>SUM(C4:C17)</f>
        <v>228</v>
      </c>
      <c r="D18" s="25">
        <f>SUM(D4:D17)</f>
        <v>524</v>
      </c>
    </row>
    <row r="24" spans="1:4" ht="18.75">
      <c r="A24" s="33" t="s">
        <v>16</v>
      </c>
      <c r="B24" s="33"/>
      <c r="C24" s="33"/>
      <c r="D24" s="33"/>
    </row>
    <row r="25" spans="1:4">
      <c r="A25" s="26" t="s">
        <v>46</v>
      </c>
      <c r="B25" s="22" t="s">
        <v>0</v>
      </c>
      <c r="C25" s="22" t="s">
        <v>1</v>
      </c>
      <c r="D25" s="22" t="s">
        <v>9</v>
      </c>
    </row>
    <row r="26" spans="1:4">
      <c r="A26" s="13" t="s">
        <v>32</v>
      </c>
      <c r="B26" s="23">
        <v>1</v>
      </c>
      <c r="C26" s="23">
        <v>0</v>
      </c>
      <c r="D26" s="24">
        <f>SUM(B26:C26)</f>
        <v>1</v>
      </c>
    </row>
    <row r="27" spans="1:4">
      <c r="A27" s="13" t="s">
        <v>33</v>
      </c>
      <c r="B27" s="23">
        <v>0</v>
      </c>
      <c r="C27" s="23">
        <v>2</v>
      </c>
      <c r="D27" s="24">
        <f t="shared" ref="D27:D39" si="1">SUM(B27:C27)</f>
        <v>2</v>
      </c>
    </row>
    <row r="28" spans="1:4">
      <c r="A28" s="13" t="s">
        <v>34</v>
      </c>
      <c r="B28" s="23">
        <v>2</v>
      </c>
      <c r="C28" s="23">
        <v>2</v>
      </c>
      <c r="D28" s="24">
        <f t="shared" si="1"/>
        <v>4</v>
      </c>
    </row>
    <row r="29" spans="1:4">
      <c r="A29" s="13" t="s">
        <v>35</v>
      </c>
      <c r="B29" s="23">
        <v>6</v>
      </c>
      <c r="C29" s="23">
        <v>2</v>
      </c>
      <c r="D29" s="24">
        <f t="shared" si="1"/>
        <v>8</v>
      </c>
    </row>
    <row r="30" spans="1:4">
      <c r="A30" s="13" t="s">
        <v>36</v>
      </c>
      <c r="B30" s="23">
        <v>17</v>
      </c>
      <c r="C30" s="23">
        <v>11</v>
      </c>
      <c r="D30" s="24">
        <f t="shared" si="1"/>
        <v>28</v>
      </c>
    </row>
    <row r="31" spans="1:4">
      <c r="A31" s="13" t="s">
        <v>37</v>
      </c>
      <c r="B31" s="23">
        <v>23</v>
      </c>
      <c r="C31" s="23">
        <v>11</v>
      </c>
      <c r="D31" s="24">
        <f t="shared" si="1"/>
        <v>34</v>
      </c>
    </row>
    <row r="32" spans="1:4">
      <c r="A32" s="13" t="s">
        <v>38</v>
      </c>
      <c r="B32" s="23">
        <v>22</v>
      </c>
      <c r="C32" s="23">
        <v>14</v>
      </c>
      <c r="D32" s="24">
        <f t="shared" si="1"/>
        <v>36</v>
      </c>
    </row>
    <row r="33" spans="1:4">
      <c r="A33" s="13" t="s">
        <v>39</v>
      </c>
      <c r="B33" s="23">
        <v>22</v>
      </c>
      <c r="C33" s="23">
        <v>17</v>
      </c>
      <c r="D33" s="24">
        <f t="shared" si="1"/>
        <v>39</v>
      </c>
    </row>
    <row r="34" spans="1:4">
      <c r="A34" s="13" t="s">
        <v>40</v>
      </c>
      <c r="B34" s="23">
        <v>22</v>
      </c>
      <c r="C34" s="23">
        <v>10</v>
      </c>
      <c r="D34" s="24">
        <f t="shared" si="1"/>
        <v>32</v>
      </c>
    </row>
    <row r="35" spans="1:4">
      <c r="A35" s="13" t="s">
        <v>41</v>
      </c>
      <c r="B35" s="23">
        <v>12</v>
      </c>
      <c r="C35" s="23">
        <v>10</v>
      </c>
      <c r="D35" s="24">
        <f t="shared" si="1"/>
        <v>22</v>
      </c>
    </row>
    <row r="36" spans="1:4">
      <c r="A36" s="13" t="s">
        <v>42</v>
      </c>
      <c r="B36" s="23">
        <v>9</v>
      </c>
      <c r="C36" s="23">
        <v>7</v>
      </c>
      <c r="D36" s="24">
        <f t="shared" si="1"/>
        <v>16</v>
      </c>
    </row>
    <row r="37" spans="1:4">
      <c r="A37" s="13" t="s">
        <v>43</v>
      </c>
      <c r="B37" s="23">
        <v>11</v>
      </c>
      <c r="C37" s="23">
        <v>3</v>
      </c>
      <c r="D37" s="24">
        <f t="shared" si="1"/>
        <v>14</v>
      </c>
    </row>
    <row r="38" spans="1:4">
      <c r="A38" s="13" t="s">
        <v>44</v>
      </c>
      <c r="B38" s="23">
        <v>9</v>
      </c>
      <c r="C38" s="23">
        <v>6</v>
      </c>
      <c r="D38" s="24">
        <f t="shared" si="1"/>
        <v>15</v>
      </c>
    </row>
    <row r="39" spans="1:4">
      <c r="A39" s="13" t="s">
        <v>45</v>
      </c>
      <c r="B39" s="23">
        <v>40</v>
      </c>
      <c r="C39" s="23">
        <v>6</v>
      </c>
      <c r="D39" s="24">
        <f t="shared" si="1"/>
        <v>46</v>
      </c>
    </row>
    <row r="40" spans="1:4">
      <c r="A40" s="22" t="s">
        <v>9</v>
      </c>
      <c r="B40" s="25">
        <f>SUM(B26:B39)</f>
        <v>196</v>
      </c>
      <c r="C40" s="25">
        <f t="shared" ref="C40:D40" si="2">SUM(C26:C39)</f>
        <v>101</v>
      </c>
      <c r="D40" s="25">
        <f t="shared" si="2"/>
        <v>297</v>
      </c>
    </row>
  </sheetData>
  <mergeCells count="2">
    <mergeCell ref="A2:D2"/>
    <mergeCell ref="A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MES</vt:lpstr>
      <vt:lpstr>GENERO</vt:lpstr>
      <vt:lpstr>ADULTO</vt:lpstr>
      <vt:lpstr>DEPTO</vt:lpstr>
      <vt:lpstr>EDAD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franklin.soriano</dc:creator>
  <cp:lastModifiedBy>Heysel Alarcon</cp:lastModifiedBy>
  <dcterms:created xsi:type="dcterms:W3CDTF">2018-01-11T15:29:26Z</dcterms:created>
  <dcterms:modified xsi:type="dcterms:W3CDTF">2018-01-11T19:59:08Z</dcterms:modified>
</cp:coreProperties>
</file>