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405" tabRatio="685"/>
  </bookViews>
  <sheets>
    <sheet name="Prespuesto de Ingresos 2019" sheetId="7" r:id="rId1"/>
    <sheet name="PRESUPUESTO EGRESOS 2019 " sheetId="35" r:id="rId2"/>
    <sheet name="Plan de Compras 2019" sheetId="37" r:id="rId3"/>
  </sheets>
  <definedNames>
    <definedName name="_xlnm.Print_Area" localSheetId="2">'Plan de Compras 2019'!$A$1:$E$59</definedName>
    <definedName name="_xlnm.Print_Area" localSheetId="0">'Prespuesto de Ingresos 2019'!$A$1:$G$17</definedName>
    <definedName name="_xlnm.Print_Area" localSheetId="1">'PRESUPUESTO EGRESOS 2019 '!#REF!</definedName>
    <definedName name="_xlnm.Print_Titles" localSheetId="2">'Plan de Compras 2019'!$1:$6</definedName>
    <definedName name="_xlnm.Print_Titles" localSheetId="1">'PRESUPUESTO EGRESOS 2019 '!$1:$11</definedName>
  </definedNames>
  <calcPr calcId="145621"/>
</workbook>
</file>

<file path=xl/calcChain.xml><?xml version="1.0" encoding="utf-8"?>
<calcChain xmlns="http://schemas.openxmlformats.org/spreadsheetml/2006/main">
  <c r="D58" i="37" l="1"/>
  <c r="D7" i="37"/>
  <c r="E7" i="37"/>
  <c r="E58" i="37" s="1"/>
  <c r="D68" i="35"/>
  <c r="D67" i="35" s="1"/>
  <c r="E68" i="35"/>
  <c r="E67" i="35" s="1"/>
  <c r="C68" i="35"/>
  <c r="C67" i="35" s="1"/>
  <c r="C59" i="37" l="1"/>
  <c r="C58" i="37"/>
  <c r="D85" i="35"/>
  <c r="C85" i="35" l="1"/>
  <c r="C86" i="35" s="1"/>
  <c r="E85" i="35" l="1"/>
  <c r="G17" i="7" l="1"/>
</calcChain>
</file>

<file path=xl/sharedStrings.xml><?xml version="1.0" encoding="utf-8"?>
<sst xmlns="http://schemas.openxmlformats.org/spreadsheetml/2006/main" count="168" uniqueCount="110">
  <si>
    <t>FONDO AMBIENTAL DE EL SALVADOR</t>
  </si>
  <si>
    <t>(Expresado en dólares de EEUU)</t>
  </si>
  <si>
    <t>CODIGO</t>
  </si>
  <si>
    <t>AGRUPACION OPERACIONAL 3</t>
  </si>
  <si>
    <t>FF 1</t>
  </si>
  <si>
    <t>FF 5</t>
  </si>
  <si>
    <t>Fondo General</t>
  </si>
  <si>
    <t>Fondos de Donaciones</t>
  </si>
  <si>
    <t>PRESUPUESTO DE FUNCIONAMIENTO</t>
  </si>
  <si>
    <t>Funcionamiento</t>
  </si>
  <si>
    <t>REMUNERACIONES</t>
  </si>
  <si>
    <t>REMUNERACIONES PERMANENTES</t>
  </si>
  <si>
    <t>Sueldos</t>
  </si>
  <si>
    <t>Aguinaldos</t>
  </si>
  <si>
    <t>Dietas</t>
  </si>
  <si>
    <t>CONTR. PATR. A INST. DE SEGURIDAD SOCIAL PUB.</t>
  </si>
  <si>
    <t>Por Remuneraciones Permanentes</t>
  </si>
  <si>
    <t>CONTR. PATR. A INST. DE SEGURIDAD SOCIAL PRIV.</t>
  </si>
  <si>
    <t>Al Personal de Servicios Permanentes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</si>
  <si>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</si>
  <si>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</si>
  <si>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</si>
  <si>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</si>
  <si>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</si>
  <si>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</si>
  <si>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</si>
  <si>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</si>
  <si>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</si>
  <si>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</si>
  <si>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</si>
  <si>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</si>
  <si>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</si>
  <si>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</si>
  <si>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</si>
  <si>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</si>
  <si>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</si>
  <si>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</si>
  <si>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</si>
  <si>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</si>
  <si>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</si>
  <si>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</si>
  <si>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</si>
  <si>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</si>
  <si>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</si>
  <si>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</si>
  <si>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</si>
  <si>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</si>
  <si>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</si>
  <si>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</si>
  <si>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</si>
  <si>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</si>
  <si>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</si>
  <si>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</si>
  <si>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</si>
  <si>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</si>
  <si>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</si>
  <si>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</si>
  <si>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</si>
  <si>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</si>
  <si>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</si>
  <si>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</si>
  <si>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</si>
  <si>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</si>
  <si>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</si>
  <si>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</si>
  <si>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</si>
  <si>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</si>
  <si>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</si>
  <si>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</si>
  <si>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</si>
  <si>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</si>
  <si>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</si>
  <si>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Bienes Muebles Diversos</t>
  </si>
  <si>
    <t>INTANGIBLES</t>
  </si>
  <si>
    <t>Derechos de Propiedad Intelectual</t>
  </si>
  <si>
    <t>TOTAL PRESUPUESTO DE EGRESOS</t>
  </si>
  <si>
    <t>Beneficios Adicionales</t>
  </si>
  <si>
    <t>A Personas Naturales</t>
  </si>
  <si>
    <t>A. ASIGNACIÓN DE RECURSOS</t>
  </si>
  <si>
    <t>1. Ingresos</t>
  </si>
  <si>
    <t>INGRESOS CORRIENTES</t>
  </si>
  <si>
    <t>15 INGRESOS FINANCIEROS Y OTROS</t>
  </si>
  <si>
    <t>151 RENDIMIENTOS DE TÍTULOS VALORES</t>
  </si>
  <si>
    <t>15105 Rentabilidad de Depósitos a Plazos</t>
  </si>
  <si>
    <t>15199 Otras Rentabilidades Financieras</t>
  </si>
  <si>
    <t>16 TRANSFERENCIAS CORRIENTES</t>
  </si>
  <si>
    <t>162 TRANSFERENCIAS CORRIENTES DEL SECTOR PÚBLICO</t>
  </si>
  <si>
    <t>162014400 Transferencias Corrientes del Sector Público</t>
  </si>
  <si>
    <t>16201 Transferencias Corrientes del Sector Público</t>
  </si>
  <si>
    <t>TOTAL PRESUPUESTO DE INGRESOS</t>
  </si>
  <si>
    <t>Subvención</t>
  </si>
  <si>
    <t>TRANSFERENCIAS CORRIENTES</t>
  </si>
  <si>
    <t>TRANSFERENCIAS CORRIENTES AL SECTOR PRIVADO</t>
  </si>
  <si>
    <t>INDENNIZACIONES</t>
  </si>
  <si>
    <t>32 SALDOS DE AÑOS ANTERIORES</t>
  </si>
  <si>
    <t>321 Saldos Iniciales de Caja y Banco</t>
  </si>
  <si>
    <t>32102 Saldo Inicial en Banco</t>
  </si>
  <si>
    <t>Primas y Gastos de Seguros de Bienes Muebles</t>
  </si>
  <si>
    <t>Primas y Gastos de Seguros de Bienes Vehiculos</t>
  </si>
  <si>
    <t>Total</t>
  </si>
  <si>
    <t>PRESUPUESTO DE INGRESOS, EJERCICIO ECONOMICO FISCAL 2019</t>
  </si>
  <si>
    <t>PRESUPUESTO  DE EGRESOS, EJERCICIO ECONOMICO FISCAL 2019</t>
  </si>
  <si>
    <t>NOMBRE DEL RUBRO, CUENTA Y ESPECIFICO</t>
  </si>
  <si>
    <t>Línea de Trabajo 0101</t>
  </si>
  <si>
    <t>Administración Superior</t>
  </si>
  <si>
    <t>Complementos</t>
  </si>
  <si>
    <t>PLAN ANUAL DE COMPRAS, EJERCICIO ECONOMICO FISCAL 2019</t>
  </si>
  <si>
    <t>Funete de Financiamiento</t>
  </si>
  <si>
    <t>Total Plan de Compras</t>
  </si>
  <si>
    <t>TOTAL PLAN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</si>
</sst>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 [$€]\ * #,##0.00_ ;_ [$€]\ * \-#,##0.00_ ;_ [$€]\ * &quot;-&quot;??_ ;_ @_ "/>
    <numFmt numFmtId="167" formatCode="_-[$$-440A]* #,##0.00_-;\-[$$-440A]* #,##0.00_-;_-[$$-440A]* &quot;-&quot;??_-;_-@_-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</font>
    <font>
      <b/>
      <sz val="1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4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9" fillId="6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9" borderId="0" applyNumberFormat="0" applyBorder="0" applyAlignment="0" applyProtection="0"/>
    <xf numFmtId="0" fontId="11" fillId="18" borderId="11" applyNumberFormat="0" applyAlignment="0" applyProtection="0"/>
    <xf numFmtId="0" fontId="12" fillId="19" borderId="12" applyNumberFormat="0" applyAlignment="0" applyProtection="0"/>
    <xf numFmtId="0" fontId="13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5" fillId="11" borderId="11" applyNumberFormat="0" applyAlignment="0" applyProtection="0"/>
    <xf numFmtId="0" fontId="16" fillId="8" borderId="0" applyNumberFormat="0" applyBorder="0" applyAlignment="0" applyProtection="0"/>
    <xf numFmtId="0" fontId="17" fillId="23" borderId="0" applyNumberFormat="0" applyBorder="0" applyAlignment="0" applyProtection="0"/>
    <xf numFmtId="0" fontId="9" fillId="24" borderId="14" applyNumberFormat="0" applyFont="0" applyAlignment="0" applyProtection="0"/>
    <xf numFmtId="0" fontId="18" fillId="18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4" fillId="0" borderId="17" applyNumberFormat="0" applyFill="0" applyAlignment="0" applyProtection="0"/>
    <xf numFmtId="0" fontId="5" fillId="0" borderId="18" applyNumberFormat="0" applyFill="0" applyAlignment="0" applyProtection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0" fontId="28" fillId="0" borderId="0"/>
  </cellStyleXfs>
  <cellXfs count="132">
    <xf numFmtId="0" fontId="0" fillId="0" borderId="0" xfId="0"/>
    <xf numFmtId="0" fontId="24" fillId="0" borderId="0" xfId="53" applyFont="1" applyProtection="1">
      <protection hidden="1"/>
    </xf>
    <xf numFmtId="0" fontId="26" fillId="0" borderId="0" xfId="53" applyFont="1" applyProtection="1">
      <protection hidden="1"/>
    </xf>
    <xf numFmtId="0" fontId="26" fillId="0" borderId="19" xfId="53" applyFont="1" applyBorder="1" applyProtection="1">
      <protection hidden="1"/>
    </xf>
    <xf numFmtId="0" fontId="26" fillId="0" borderId="0" xfId="25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53" applyFont="1" applyFill="1" applyProtection="1">
      <protection hidden="1"/>
    </xf>
    <xf numFmtId="0" fontId="24" fillId="0" borderId="0" xfId="25" applyFont="1" applyFill="1" applyBorder="1" applyAlignment="1" applyProtection="1">
      <alignment vertical="center"/>
      <protection hidden="1"/>
    </xf>
    <xf numFmtId="0" fontId="24" fillId="0" borderId="0" xfId="25" applyFont="1" applyFill="1" applyBorder="1" applyAlignment="1" applyProtection="1">
      <alignment horizontal="left" vertical="center"/>
      <protection hidden="1"/>
    </xf>
    <xf numFmtId="0" fontId="27" fillId="0" borderId="0" xfId="53" applyFont="1" applyFill="1" applyBorder="1" applyProtection="1">
      <protection hidden="1"/>
    </xf>
    <xf numFmtId="0" fontId="27" fillId="0" borderId="0" xfId="53" applyFont="1" applyFill="1" applyProtection="1">
      <protection hidden="1"/>
    </xf>
    <xf numFmtId="0" fontId="27" fillId="0" borderId="0" xfId="53" applyFont="1" applyFill="1" applyBorder="1" applyAlignment="1" applyProtection="1">
      <alignment horizontal="left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24" fillId="0" borderId="0" xfId="53" applyFont="1" applyFill="1" applyProtection="1">
      <protection hidden="1"/>
    </xf>
    <xf numFmtId="0" fontId="24" fillId="0" borderId="0" xfId="53" applyFont="1" applyFill="1" applyBorder="1" applyProtection="1">
      <protection hidden="1"/>
    </xf>
    <xf numFmtId="0" fontId="24" fillId="0" borderId="0" xfId="53" applyNumberFormat="1" applyFont="1" applyFill="1" applyBorder="1" applyAlignment="1">
      <alignment horizontal="left" vertical="center"/>
    </xf>
    <xf numFmtId="0" fontId="24" fillId="0" borderId="19" xfId="53" applyNumberFormat="1" applyFont="1" applyFill="1" applyBorder="1" applyAlignment="1">
      <alignment horizontal="left" vertical="center"/>
    </xf>
    <xf numFmtId="0" fontId="27" fillId="0" borderId="19" xfId="1" applyFont="1" applyFill="1" applyBorder="1" applyAlignment="1" applyProtection="1">
      <alignment vertical="center"/>
      <protection hidden="1"/>
    </xf>
    <xf numFmtId="165" fontId="26" fillId="0" borderId="0" xfId="53" applyNumberFormat="1" applyFont="1" applyFill="1" applyAlignment="1" applyProtection="1">
      <alignment vertical="center"/>
      <protection hidden="1"/>
    </xf>
    <xf numFmtId="0" fontId="26" fillId="0" borderId="0" xfId="53" applyFont="1" applyFill="1" applyAlignment="1" applyProtection="1">
      <alignment vertical="center"/>
      <protection hidden="1"/>
    </xf>
    <xf numFmtId="0" fontId="26" fillId="0" borderId="0" xfId="53" applyNumberFormat="1" applyFont="1" applyFill="1" applyBorder="1" applyAlignment="1">
      <alignment horizontal="center" vertical="center"/>
    </xf>
    <xf numFmtId="165" fontId="26" fillId="0" borderId="0" xfId="53" applyNumberFormat="1" applyFont="1" applyFill="1" applyBorder="1" applyAlignment="1">
      <alignment vertical="center"/>
    </xf>
    <xf numFmtId="165" fontId="26" fillId="0" borderId="0" xfId="53" applyNumberFormat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0" xfId="53" applyFont="1" applyFill="1" applyBorder="1" applyAlignment="1" applyProtection="1">
      <alignment horizontal="left" vertical="center"/>
      <protection hidden="1"/>
    </xf>
    <xf numFmtId="0" fontId="26" fillId="0" borderId="0" xfId="53" applyFont="1" applyFill="1" applyBorder="1" applyProtection="1">
      <protection hidden="1"/>
    </xf>
    <xf numFmtId="0" fontId="26" fillId="0" borderId="0" xfId="53" applyFont="1" applyFill="1" applyProtection="1">
      <protection hidden="1"/>
    </xf>
    <xf numFmtId="165" fontId="25" fillId="0" borderId="22" xfId="53" applyNumberFormat="1" applyFont="1" applyFill="1" applyBorder="1" applyAlignment="1" applyProtection="1">
      <alignment vertical="center"/>
      <protection hidden="1"/>
    </xf>
    <xf numFmtId="165" fontId="25" fillId="0" borderId="19" xfId="53" applyNumberFormat="1" applyFont="1" applyFill="1" applyBorder="1" applyAlignment="1">
      <alignment vertical="center"/>
    </xf>
    <xf numFmtId="165" fontId="25" fillId="0" borderId="0" xfId="53" applyNumberFormat="1" applyFont="1" applyFill="1" applyAlignment="1" applyProtection="1">
      <alignment vertical="center"/>
      <protection hidden="1"/>
    </xf>
    <xf numFmtId="0" fontId="25" fillId="0" borderId="0" xfId="53" applyFont="1" applyFill="1" applyAlignment="1" applyProtection="1">
      <alignment vertical="center"/>
      <protection hidden="1"/>
    </xf>
    <xf numFmtId="167" fontId="24" fillId="0" borderId="0" xfId="53" applyNumberFormat="1" applyFont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1" fillId="0" borderId="0" xfId="2" applyFont="1" applyFill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165" fontId="31" fillId="0" borderId="0" xfId="2" applyNumberFormat="1" applyFont="1" applyFill="1" applyProtection="1"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34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Protection="1">
      <protection hidden="1"/>
    </xf>
    <xf numFmtId="0" fontId="33" fillId="0" borderId="0" xfId="2" applyFont="1" applyFill="1" applyProtection="1">
      <protection hidden="1"/>
    </xf>
    <xf numFmtId="0" fontId="36" fillId="0" borderId="2" xfId="4" applyFont="1" applyFill="1" applyBorder="1" applyAlignment="1" applyProtection="1">
      <alignment horizontal="left" vertical="center"/>
      <protection hidden="1"/>
    </xf>
    <xf numFmtId="0" fontId="36" fillId="0" borderId="2" xfId="4" applyFont="1" applyFill="1" applyBorder="1" applyAlignment="1" applyProtection="1">
      <alignment vertical="center"/>
      <protection hidden="1"/>
    </xf>
    <xf numFmtId="165" fontId="36" fillId="0" borderId="2" xfId="4" applyNumberFormat="1" applyFont="1" applyFill="1" applyBorder="1" applyAlignment="1" applyProtection="1">
      <alignment vertical="center" wrapText="1"/>
      <protection hidden="1"/>
    </xf>
    <xf numFmtId="0" fontId="31" fillId="0" borderId="2" xfId="5" applyFont="1" applyFill="1" applyBorder="1" applyAlignment="1" applyProtection="1">
      <alignment horizontal="left" vertical="center"/>
      <protection hidden="1"/>
    </xf>
    <xf numFmtId="0" fontId="37" fillId="0" borderId="2" xfId="1" applyFont="1" applyFill="1" applyBorder="1" applyAlignment="1" applyProtection="1">
      <alignment vertical="center"/>
      <protection hidden="1"/>
    </xf>
    <xf numFmtId="165" fontId="31" fillId="0" borderId="2" xfId="5" applyNumberFormat="1" applyFont="1" applyFill="1" applyBorder="1" applyAlignment="1" applyProtection="1">
      <alignment vertical="center" wrapText="1"/>
      <protection hidden="1"/>
    </xf>
    <xf numFmtId="0" fontId="36" fillId="0" borderId="0" xfId="2" applyFont="1" applyFill="1" applyProtection="1">
      <protection hidden="1"/>
    </xf>
    <xf numFmtId="0" fontId="36" fillId="0" borderId="2" xfId="5" applyFont="1" applyFill="1" applyBorder="1" applyAlignment="1" applyProtection="1">
      <alignment horizontal="left" vertical="center"/>
      <protection hidden="1"/>
    </xf>
    <xf numFmtId="0" fontId="33" fillId="0" borderId="2" xfId="1" applyFont="1" applyFill="1" applyBorder="1" applyAlignment="1" applyProtection="1">
      <alignment vertical="center"/>
      <protection hidden="1"/>
    </xf>
    <xf numFmtId="165" fontId="36" fillId="0" borderId="2" xfId="5" applyNumberFormat="1" applyFont="1" applyFill="1" applyBorder="1" applyAlignment="1" applyProtection="1">
      <alignment vertical="center" wrapText="1"/>
      <protection hidden="1"/>
    </xf>
    <xf numFmtId="165" fontId="37" fillId="0" borderId="2" xfId="1" applyNumberFormat="1" applyFont="1" applyFill="1" applyBorder="1" applyAlignment="1" applyProtection="1">
      <alignment vertical="center" wrapText="1"/>
      <protection hidden="1"/>
    </xf>
    <xf numFmtId="165" fontId="36" fillId="0" borderId="1" xfId="2" applyNumberFormat="1" applyFont="1" applyFill="1" applyBorder="1" applyAlignment="1" applyProtection="1">
      <alignment vertical="center"/>
      <protection hidden="1"/>
    </xf>
    <xf numFmtId="0" fontId="38" fillId="0" borderId="0" xfId="2" applyFont="1" applyFill="1" applyProtection="1">
      <protection hidden="1"/>
    </xf>
    <xf numFmtId="0" fontId="34" fillId="0" borderId="2" xfId="2" applyFont="1" applyFill="1" applyBorder="1" applyAlignment="1" applyProtection="1">
      <alignment horizontal="center" vertic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6" fillId="0" borderId="2" xfId="3" applyFont="1" applyFill="1" applyBorder="1" applyAlignment="1" applyProtection="1">
      <alignment horizontal="left" vertical="center"/>
      <protection hidden="1"/>
    </xf>
    <xf numFmtId="0" fontId="36" fillId="0" borderId="2" xfId="3" applyFont="1" applyFill="1" applyBorder="1" applyAlignment="1" applyProtection="1">
      <alignment vertical="center"/>
      <protection hidden="1"/>
    </xf>
    <xf numFmtId="165" fontId="36" fillId="0" borderId="2" xfId="3" applyNumberFormat="1" applyFont="1" applyFill="1" applyBorder="1" applyAlignment="1" applyProtection="1">
      <alignment vertical="center" wrapText="1"/>
      <protection hidden="1"/>
    </xf>
    <xf numFmtId="0" fontId="2" fillId="0" borderId="23" xfId="1" applyFont="1" applyFill="1" applyBorder="1" applyAlignment="1" applyProtection="1">
      <alignment horizontal="center" vertical="center" wrapText="1"/>
      <protection hidden="1"/>
    </xf>
    <xf numFmtId="165" fontId="2" fillId="0" borderId="20" xfId="53" applyNumberFormat="1" applyFont="1" applyFill="1" applyBorder="1" applyProtection="1">
      <protection hidden="1"/>
    </xf>
    <xf numFmtId="0" fontId="9" fillId="0" borderId="20" xfId="53" applyFont="1" applyFill="1" applyBorder="1" applyProtection="1">
      <protection hidden="1"/>
    </xf>
    <xf numFmtId="165" fontId="9" fillId="0" borderId="20" xfId="1" applyNumberFormat="1" applyFont="1" applyFill="1" applyBorder="1" applyAlignment="1" applyProtection="1">
      <alignment vertical="center" wrapText="1"/>
      <protection hidden="1"/>
    </xf>
    <xf numFmtId="165" fontId="39" fillId="0" borderId="20" xfId="25" applyNumberFormat="1" applyFont="1" applyFill="1" applyBorder="1" applyAlignment="1" applyProtection="1">
      <alignment vertical="center" wrapText="1"/>
      <protection hidden="1"/>
    </xf>
    <xf numFmtId="165" fontId="9" fillId="0" borderId="20" xfId="53" applyNumberFormat="1" applyFont="1" applyFill="1" applyBorder="1" applyProtection="1">
      <protection hidden="1"/>
    </xf>
    <xf numFmtId="165" fontId="39" fillId="0" borderId="7" xfId="53" applyNumberFormat="1" applyFont="1" applyFill="1" applyBorder="1" applyAlignment="1" applyProtection="1">
      <alignment vertical="center"/>
      <protection hidden="1"/>
    </xf>
    <xf numFmtId="165" fontId="39" fillId="0" borderId="20" xfId="53" applyNumberFormat="1" applyFont="1" applyFill="1" applyBorder="1" applyAlignment="1" applyProtection="1">
      <alignment vertical="center"/>
      <protection hidden="1"/>
    </xf>
    <xf numFmtId="0" fontId="39" fillId="0" borderId="20" xfId="53" applyFont="1" applyFill="1" applyBorder="1" applyProtection="1">
      <protection hidden="1"/>
    </xf>
    <xf numFmtId="165" fontId="39" fillId="0" borderId="4" xfId="25" applyNumberFormat="1" applyFont="1" applyFill="1" applyBorder="1" applyAlignment="1" applyProtection="1">
      <alignment vertical="center" wrapText="1"/>
      <protection hidden="1"/>
    </xf>
    <xf numFmtId="165" fontId="39" fillId="0" borderId="20" xfId="53" applyNumberFormat="1" applyFont="1" applyFill="1" applyBorder="1" applyProtection="1">
      <protection hidden="1"/>
    </xf>
    <xf numFmtId="165" fontId="9" fillId="0" borderId="7" xfId="1" applyNumberFormat="1" applyFont="1" applyFill="1" applyBorder="1" applyAlignment="1" applyProtection="1">
      <alignment vertical="center" wrapText="1"/>
      <protection hidden="1"/>
    </xf>
    <xf numFmtId="0" fontId="25" fillId="0" borderId="20" xfId="53" applyFont="1" applyFill="1" applyBorder="1" applyProtection="1">
      <protection hidden="1"/>
    </xf>
    <xf numFmtId="165" fontId="2" fillId="0" borderId="20" xfId="1" applyNumberFormat="1" applyFont="1" applyFill="1" applyBorder="1" applyAlignment="1" applyProtection="1">
      <alignment vertical="center" wrapText="1"/>
      <protection hidden="1"/>
    </xf>
    <xf numFmtId="165" fontId="9" fillId="0" borderId="21" xfId="1" applyNumberFormat="1" applyFont="1" applyFill="1" applyBorder="1" applyAlignment="1" applyProtection="1">
      <alignment vertical="center" wrapText="1"/>
      <protection hidden="1"/>
    </xf>
    <xf numFmtId="165" fontId="9" fillId="0" borderId="22" xfId="1" applyNumberFormat="1" applyFont="1" applyFill="1" applyBorder="1" applyAlignment="1" applyProtection="1">
      <alignment vertical="center" wrapText="1"/>
      <protection hidden="1"/>
    </xf>
    <xf numFmtId="0" fontId="39" fillId="0" borderId="22" xfId="53" applyFont="1" applyFill="1" applyBorder="1" applyProtection="1"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24" fillId="0" borderId="0" xfId="53" applyNumberFormat="1" applyFont="1" applyAlignment="1" applyProtection="1">
      <alignment horizontal="center"/>
      <protection hidden="1"/>
    </xf>
    <xf numFmtId="2" fontId="24" fillId="0" borderId="0" xfId="53" applyNumberFormat="1" applyFont="1" applyProtection="1">
      <protection hidden="1"/>
    </xf>
    <xf numFmtId="167" fontId="31" fillId="0" borderId="0" xfId="2" applyNumberFormat="1" applyFont="1" applyFill="1" applyProtection="1">
      <protection hidden="1"/>
    </xf>
    <xf numFmtId="167" fontId="33" fillId="0" borderId="0" xfId="2" applyNumberFormat="1" applyFont="1" applyFill="1" applyAlignment="1" applyProtection="1">
      <alignment horizontal="center"/>
      <protection hidden="1"/>
    </xf>
    <xf numFmtId="167" fontId="35" fillId="0" borderId="0" xfId="2" applyNumberFormat="1" applyFont="1" applyFill="1" applyAlignment="1" applyProtection="1">
      <alignment horizontal="center"/>
      <protection hidden="1"/>
    </xf>
    <xf numFmtId="167" fontId="34" fillId="0" borderId="0" xfId="2" applyNumberFormat="1" applyFont="1" applyFill="1" applyAlignment="1" applyProtection="1">
      <alignment horizontal="center"/>
      <protection hidden="1"/>
    </xf>
    <xf numFmtId="167" fontId="30" fillId="0" borderId="0" xfId="2" applyNumberFormat="1" applyFont="1" applyFill="1" applyAlignment="1" applyProtection="1">
      <alignment horizontal="center"/>
      <protection hidden="1"/>
    </xf>
    <xf numFmtId="167" fontId="32" fillId="0" borderId="0" xfId="2" applyNumberFormat="1" applyFont="1" applyFill="1" applyProtection="1">
      <protection hidden="1"/>
    </xf>
    <xf numFmtId="167" fontId="36" fillId="0" borderId="2" xfId="3" applyNumberFormat="1" applyFont="1" applyFill="1" applyBorder="1" applyAlignment="1" applyProtection="1">
      <alignment vertical="center" wrapText="1"/>
      <protection hidden="1"/>
    </xf>
    <xf numFmtId="167" fontId="33" fillId="0" borderId="0" xfId="2" applyNumberFormat="1" applyFont="1" applyFill="1" applyProtection="1">
      <protection hidden="1"/>
    </xf>
    <xf numFmtId="167" fontId="36" fillId="0" borderId="2" xfId="4" applyNumberFormat="1" applyFont="1" applyFill="1" applyBorder="1" applyAlignment="1" applyProtection="1">
      <alignment vertical="center" wrapText="1"/>
      <protection hidden="1"/>
    </xf>
    <xf numFmtId="167" fontId="31" fillId="0" borderId="2" xfId="5" applyNumberFormat="1" applyFont="1" applyFill="1" applyBorder="1" applyAlignment="1" applyProtection="1">
      <alignment vertical="center" wrapText="1"/>
      <protection hidden="1"/>
    </xf>
    <xf numFmtId="167" fontId="36" fillId="0" borderId="0" xfId="2" applyNumberFormat="1" applyFont="1" applyFill="1" applyProtection="1">
      <protection hidden="1"/>
    </xf>
    <xf numFmtId="167" fontId="36" fillId="0" borderId="2" xfId="5" applyNumberFormat="1" applyFont="1" applyFill="1" applyBorder="1" applyAlignment="1" applyProtection="1">
      <alignment vertical="center" wrapText="1"/>
      <protection hidden="1"/>
    </xf>
    <xf numFmtId="167" fontId="38" fillId="0" borderId="0" xfId="2" applyNumberFormat="1" applyFont="1" applyFill="1" applyProtection="1">
      <protection hidden="1"/>
    </xf>
    <xf numFmtId="165" fontId="36" fillId="0" borderId="2" xfId="3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31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2" xfId="2" applyFont="1" applyFill="1" applyBorder="1" applyAlignment="1" applyProtection="1">
      <alignment horizontal="center"/>
      <protection hidden="1"/>
    </xf>
    <xf numFmtId="0" fontId="31" fillId="0" borderId="0" xfId="2" applyFont="1" applyFill="1" applyAlignment="1" applyProtection="1">
      <alignment horizontal="center"/>
      <protection hidden="1"/>
    </xf>
    <xf numFmtId="0" fontId="23" fillId="0" borderId="0" xfId="53" applyFont="1" applyAlignment="1" applyProtection="1">
      <alignment horizontal="center"/>
      <protection hidden="1"/>
    </xf>
    <xf numFmtId="0" fontId="25" fillId="0" borderId="0" xfId="53" applyFont="1" applyAlignment="1" applyProtection="1">
      <alignment horizontal="center"/>
      <protection hidden="1"/>
    </xf>
    <xf numFmtId="0" fontId="25" fillId="0" borderId="19" xfId="53" applyNumberFormat="1" applyFont="1" applyFill="1" applyBorder="1" applyAlignment="1">
      <alignment horizontal="center" vertical="center"/>
    </xf>
    <xf numFmtId="0" fontId="36" fillId="0" borderId="4" xfId="2" applyNumberFormat="1" applyFont="1" applyFill="1" applyBorder="1" applyAlignment="1" applyProtection="1">
      <alignment horizontal="center" vertical="center"/>
      <protection hidden="1"/>
    </xf>
    <xf numFmtId="0" fontId="36" fillId="0" borderId="5" xfId="2" applyNumberFormat="1" applyFont="1" applyFill="1" applyBorder="1" applyAlignment="1" applyProtection="1">
      <alignment horizontal="center" vertical="center"/>
      <protection hidden="1"/>
    </xf>
    <xf numFmtId="0" fontId="36" fillId="0" borderId="7" xfId="2" applyNumberFormat="1" applyFont="1" applyFill="1" applyBorder="1" applyAlignment="1" applyProtection="1">
      <alignment horizontal="center" vertical="center"/>
      <protection hidden="1"/>
    </xf>
    <xf numFmtId="0" fontId="36" fillId="0" borderId="8" xfId="2" applyNumberFormat="1" applyFont="1" applyFill="1" applyBorder="1" applyAlignment="1" applyProtection="1">
      <alignment horizontal="center" vertical="center"/>
      <protection hidden="1"/>
    </xf>
    <xf numFmtId="164" fontId="36" fillId="0" borderId="9" xfId="6" applyFont="1" applyFill="1" applyBorder="1" applyAlignment="1" applyProtection="1">
      <alignment horizontal="left"/>
      <protection hidden="1"/>
    </xf>
    <xf numFmtId="164" fontId="36" fillId="0" borderId="6" xfId="6" applyFont="1" applyFill="1" applyBorder="1" applyAlignment="1" applyProtection="1">
      <alignment horizontal="left"/>
      <protection hidden="1"/>
    </xf>
    <xf numFmtId="167" fontId="36" fillId="0" borderId="1" xfId="2" applyNumberFormat="1" applyFont="1" applyFill="1" applyBorder="1" applyAlignment="1" applyProtection="1">
      <alignment horizontal="center" vertical="center"/>
      <protection hidden="1"/>
    </xf>
    <xf numFmtId="167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0" fillId="0" borderId="9" xfId="1" applyFont="1" applyFill="1" applyBorder="1" applyAlignment="1" applyProtection="1">
      <alignment horizontal="center" vertical="center" wrapText="1"/>
      <protection hidden="1"/>
    </xf>
    <xf numFmtId="0" fontId="30" fillId="0" borderId="6" xfId="1" applyFont="1" applyFill="1" applyBorder="1" applyAlignment="1" applyProtection="1">
      <alignment horizontal="center" vertical="center" wrapText="1"/>
      <protection hidden="1"/>
    </xf>
    <xf numFmtId="0" fontId="29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Alignment="1" applyProtection="1">
      <alignment horizont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4" fillId="0" borderId="1" xfId="1" applyFont="1" applyFill="1" applyBorder="1" applyAlignment="1" applyProtection="1">
      <alignment horizontal="center" vertical="center" wrapText="1"/>
      <protection hidden="1"/>
    </xf>
    <xf numFmtId="0" fontId="34" fillId="0" borderId="3" xfId="1" applyFont="1" applyFill="1" applyBorder="1" applyAlignment="1" applyProtection="1">
      <alignment horizontal="center" vertical="center" wrapText="1"/>
      <protection hidden="1"/>
    </xf>
    <xf numFmtId="0" fontId="34" fillId="0" borderId="10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/>
      <protection hidden="1"/>
    </xf>
    <xf numFmtId="167" fontId="3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2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2" fillId="0" borderId="2" xfId="1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3_Copia de PRESUPUESTO INGRESOS Y GASTOS 2012_1" xfId="4"/>
    <cellStyle name="40% - Énfasis4 2" xfId="23"/>
    <cellStyle name="40% - Énfasis4_Copia de PRESUPUESTO INGRESOS Y GASTOS 2012_1" xfId="5"/>
    <cellStyle name="40% - Énfasis5 2" xfId="24"/>
    <cellStyle name="40% - Énfasis6 2" xfId="25"/>
    <cellStyle name="40% - Énfasis6_Copia de PRESUPUESTO INGRESOS Y GASTOS 2012_2" xfId="3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" xfId="1" builtinId="29" customBuiltin="1"/>
    <cellStyle name="Énfasis1 2" xfId="7"/>
    <cellStyle name="Énfasis1 3" xfId="5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Incorrecto 2" xfId="43"/>
    <cellStyle name="Moneda 2" xfId="6"/>
    <cellStyle name="Moneda 2 2" xfId="9"/>
    <cellStyle name="Moneda 3" xfId="10"/>
    <cellStyle name="Moneda 4" xfId="55"/>
    <cellStyle name="Neutral 2" xfId="44"/>
    <cellStyle name="Normal" xfId="0" builtinId="0"/>
    <cellStyle name="Normal 2" xfId="11"/>
    <cellStyle name="Normal 3" xfId="12"/>
    <cellStyle name="Normal 4" xfId="13"/>
    <cellStyle name="Normal 5" xfId="57"/>
    <cellStyle name="Normal_Copia de PRESUPUESTO INGRESOS Y GASTOS 2012" xfId="2"/>
    <cellStyle name="Normal_PRESUPUESTO INGRESOS Y GASTOS 2012" xfId="53"/>
    <cellStyle name="Notas 2" xfId="45"/>
    <cellStyle name="Porcentaje 2" xfId="54"/>
    <cellStyle name="Salida 2" xfId="46"/>
    <cellStyle name="Texto de advertencia 2" xfId="47"/>
    <cellStyle name="Texto explicativo 2" xfId="48"/>
    <cellStyle name="Título 2 2" xfId="50"/>
    <cellStyle name="Título 3 2" xfId="51"/>
    <cellStyle name="Título 4" xfId="49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547"/>
  <sheetViews>
    <sheetView showGridLines="0" tabSelected="1" workbookViewId="0">
      <selection activeCell="G17" sqref="G17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57.28515625" style="1" customWidth="1"/>
    <col min="5" max="7" width="16.42578125" style="1" customWidth="1"/>
    <col min="8" max="8" width="13.28515625" style="1" customWidth="1"/>
    <col min="9" max="9" width="15.85546875" style="1" customWidth="1"/>
    <col min="10" max="10" width="13.28515625" style="1" customWidth="1"/>
    <col min="11" max="257" width="11.42578125" style="1"/>
    <col min="258" max="258" width="1.28515625" style="1" customWidth="1"/>
    <col min="259" max="260" width="5.140625" style="1" customWidth="1"/>
    <col min="261" max="261" width="55.7109375" style="1" customWidth="1"/>
    <col min="262" max="262" width="15.85546875" style="1" customWidth="1"/>
    <col min="263" max="263" width="18" style="1" customWidth="1"/>
    <col min="264" max="264" width="2" style="1" customWidth="1"/>
    <col min="265" max="513" width="11.42578125" style="1"/>
    <col min="514" max="514" width="1.28515625" style="1" customWidth="1"/>
    <col min="515" max="516" width="5.140625" style="1" customWidth="1"/>
    <col min="517" max="517" width="55.7109375" style="1" customWidth="1"/>
    <col min="518" max="518" width="15.85546875" style="1" customWidth="1"/>
    <col min="519" max="519" width="18" style="1" customWidth="1"/>
    <col min="520" max="520" width="2" style="1" customWidth="1"/>
    <col min="521" max="769" width="11.42578125" style="1"/>
    <col min="770" max="770" width="1.28515625" style="1" customWidth="1"/>
    <col min="771" max="772" width="5.140625" style="1" customWidth="1"/>
    <col min="773" max="773" width="55.7109375" style="1" customWidth="1"/>
    <col min="774" max="774" width="15.85546875" style="1" customWidth="1"/>
    <col min="775" max="775" width="18" style="1" customWidth="1"/>
    <col min="776" max="776" width="2" style="1" customWidth="1"/>
    <col min="777" max="1025" width="11.42578125" style="1"/>
    <col min="1026" max="1026" width="1.28515625" style="1" customWidth="1"/>
    <col min="1027" max="1028" width="5.140625" style="1" customWidth="1"/>
    <col min="1029" max="1029" width="55.7109375" style="1" customWidth="1"/>
    <col min="1030" max="1030" width="15.85546875" style="1" customWidth="1"/>
    <col min="1031" max="1031" width="18" style="1" customWidth="1"/>
    <col min="1032" max="1032" width="2" style="1" customWidth="1"/>
    <col min="1033" max="1281" width="11.42578125" style="1"/>
    <col min="1282" max="1282" width="1.28515625" style="1" customWidth="1"/>
    <col min="1283" max="1284" width="5.140625" style="1" customWidth="1"/>
    <col min="1285" max="1285" width="55.7109375" style="1" customWidth="1"/>
    <col min="1286" max="1286" width="15.85546875" style="1" customWidth="1"/>
    <col min="1287" max="1287" width="18" style="1" customWidth="1"/>
    <col min="1288" max="1288" width="2" style="1" customWidth="1"/>
    <col min="1289" max="1537" width="11.42578125" style="1"/>
    <col min="1538" max="1538" width="1.28515625" style="1" customWidth="1"/>
    <col min="1539" max="1540" width="5.140625" style="1" customWidth="1"/>
    <col min="1541" max="1541" width="55.7109375" style="1" customWidth="1"/>
    <col min="1542" max="1542" width="15.85546875" style="1" customWidth="1"/>
    <col min="1543" max="1543" width="18" style="1" customWidth="1"/>
    <col min="1544" max="1544" width="2" style="1" customWidth="1"/>
    <col min="1545" max="1793" width="11.42578125" style="1"/>
    <col min="1794" max="1794" width="1.28515625" style="1" customWidth="1"/>
    <col min="1795" max="1796" width="5.140625" style="1" customWidth="1"/>
    <col min="1797" max="1797" width="55.7109375" style="1" customWidth="1"/>
    <col min="1798" max="1798" width="15.85546875" style="1" customWidth="1"/>
    <col min="1799" max="1799" width="18" style="1" customWidth="1"/>
    <col min="1800" max="1800" width="2" style="1" customWidth="1"/>
    <col min="1801" max="2049" width="11.42578125" style="1"/>
    <col min="2050" max="2050" width="1.28515625" style="1" customWidth="1"/>
    <col min="2051" max="2052" width="5.140625" style="1" customWidth="1"/>
    <col min="2053" max="2053" width="55.7109375" style="1" customWidth="1"/>
    <col min="2054" max="2054" width="15.85546875" style="1" customWidth="1"/>
    <col min="2055" max="2055" width="18" style="1" customWidth="1"/>
    <col min="2056" max="2056" width="2" style="1" customWidth="1"/>
    <col min="2057" max="2305" width="11.42578125" style="1"/>
    <col min="2306" max="2306" width="1.28515625" style="1" customWidth="1"/>
    <col min="2307" max="2308" width="5.140625" style="1" customWidth="1"/>
    <col min="2309" max="2309" width="55.7109375" style="1" customWidth="1"/>
    <col min="2310" max="2310" width="15.85546875" style="1" customWidth="1"/>
    <col min="2311" max="2311" width="18" style="1" customWidth="1"/>
    <col min="2312" max="2312" width="2" style="1" customWidth="1"/>
    <col min="2313" max="2561" width="11.42578125" style="1"/>
    <col min="2562" max="2562" width="1.28515625" style="1" customWidth="1"/>
    <col min="2563" max="2564" width="5.140625" style="1" customWidth="1"/>
    <col min="2565" max="2565" width="55.7109375" style="1" customWidth="1"/>
    <col min="2566" max="2566" width="15.85546875" style="1" customWidth="1"/>
    <col min="2567" max="2567" width="18" style="1" customWidth="1"/>
    <col min="2568" max="2568" width="2" style="1" customWidth="1"/>
    <col min="2569" max="2817" width="11.42578125" style="1"/>
    <col min="2818" max="2818" width="1.28515625" style="1" customWidth="1"/>
    <col min="2819" max="2820" width="5.140625" style="1" customWidth="1"/>
    <col min="2821" max="2821" width="55.7109375" style="1" customWidth="1"/>
    <col min="2822" max="2822" width="15.85546875" style="1" customWidth="1"/>
    <col min="2823" max="2823" width="18" style="1" customWidth="1"/>
    <col min="2824" max="2824" width="2" style="1" customWidth="1"/>
    <col min="2825" max="3073" width="11.42578125" style="1"/>
    <col min="3074" max="3074" width="1.28515625" style="1" customWidth="1"/>
    <col min="3075" max="3076" width="5.140625" style="1" customWidth="1"/>
    <col min="3077" max="3077" width="55.7109375" style="1" customWidth="1"/>
    <col min="3078" max="3078" width="15.85546875" style="1" customWidth="1"/>
    <col min="3079" max="3079" width="18" style="1" customWidth="1"/>
    <col min="3080" max="3080" width="2" style="1" customWidth="1"/>
    <col min="3081" max="3329" width="11.42578125" style="1"/>
    <col min="3330" max="3330" width="1.28515625" style="1" customWidth="1"/>
    <col min="3331" max="3332" width="5.140625" style="1" customWidth="1"/>
    <col min="3333" max="3333" width="55.7109375" style="1" customWidth="1"/>
    <col min="3334" max="3334" width="15.85546875" style="1" customWidth="1"/>
    <col min="3335" max="3335" width="18" style="1" customWidth="1"/>
    <col min="3336" max="3336" width="2" style="1" customWidth="1"/>
    <col min="3337" max="3585" width="11.42578125" style="1"/>
    <col min="3586" max="3586" width="1.28515625" style="1" customWidth="1"/>
    <col min="3587" max="3588" width="5.140625" style="1" customWidth="1"/>
    <col min="3589" max="3589" width="55.7109375" style="1" customWidth="1"/>
    <col min="3590" max="3590" width="15.85546875" style="1" customWidth="1"/>
    <col min="3591" max="3591" width="18" style="1" customWidth="1"/>
    <col min="3592" max="3592" width="2" style="1" customWidth="1"/>
    <col min="3593" max="3841" width="11.42578125" style="1"/>
    <col min="3842" max="3842" width="1.28515625" style="1" customWidth="1"/>
    <col min="3843" max="3844" width="5.140625" style="1" customWidth="1"/>
    <col min="3845" max="3845" width="55.7109375" style="1" customWidth="1"/>
    <col min="3846" max="3846" width="15.85546875" style="1" customWidth="1"/>
    <col min="3847" max="3847" width="18" style="1" customWidth="1"/>
    <col min="3848" max="3848" width="2" style="1" customWidth="1"/>
    <col min="3849" max="4097" width="11.42578125" style="1"/>
    <col min="4098" max="4098" width="1.28515625" style="1" customWidth="1"/>
    <col min="4099" max="4100" width="5.140625" style="1" customWidth="1"/>
    <col min="4101" max="4101" width="55.7109375" style="1" customWidth="1"/>
    <col min="4102" max="4102" width="15.85546875" style="1" customWidth="1"/>
    <col min="4103" max="4103" width="18" style="1" customWidth="1"/>
    <col min="4104" max="4104" width="2" style="1" customWidth="1"/>
    <col min="4105" max="4353" width="11.42578125" style="1"/>
    <col min="4354" max="4354" width="1.28515625" style="1" customWidth="1"/>
    <col min="4355" max="4356" width="5.140625" style="1" customWidth="1"/>
    <col min="4357" max="4357" width="55.7109375" style="1" customWidth="1"/>
    <col min="4358" max="4358" width="15.85546875" style="1" customWidth="1"/>
    <col min="4359" max="4359" width="18" style="1" customWidth="1"/>
    <col min="4360" max="4360" width="2" style="1" customWidth="1"/>
    <col min="4361" max="4609" width="11.42578125" style="1"/>
    <col min="4610" max="4610" width="1.28515625" style="1" customWidth="1"/>
    <col min="4611" max="4612" width="5.140625" style="1" customWidth="1"/>
    <col min="4613" max="4613" width="55.7109375" style="1" customWidth="1"/>
    <col min="4614" max="4614" width="15.85546875" style="1" customWidth="1"/>
    <col min="4615" max="4615" width="18" style="1" customWidth="1"/>
    <col min="4616" max="4616" width="2" style="1" customWidth="1"/>
    <col min="4617" max="4865" width="11.42578125" style="1"/>
    <col min="4866" max="4866" width="1.28515625" style="1" customWidth="1"/>
    <col min="4867" max="4868" width="5.140625" style="1" customWidth="1"/>
    <col min="4869" max="4869" width="55.7109375" style="1" customWidth="1"/>
    <col min="4870" max="4870" width="15.85546875" style="1" customWidth="1"/>
    <col min="4871" max="4871" width="18" style="1" customWidth="1"/>
    <col min="4872" max="4872" width="2" style="1" customWidth="1"/>
    <col min="4873" max="5121" width="11.42578125" style="1"/>
    <col min="5122" max="5122" width="1.28515625" style="1" customWidth="1"/>
    <col min="5123" max="5124" width="5.140625" style="1" customWidth="1"/>
    <col min="5125" max="5125" width="55.7109375" style="1" customWidth="1"/>
    <col min="5126" max="5126" width="15.85546875" style="1" customWidth="1"/>
    <col min="5127" max="5127" width="18" style="1" customWidth="1"/>
    <col min="5128" max="5128" width="2" style="1" customWidth="1"/>
    <col min="5129" max="5377" width="11.42578125" style="1"/>
    <col min="5378" max="5378" width="1.28515625" style="1" customWidth="1"/>
    <col min="5379" max="5380" width="5.140625" style="1" customWidth="1"/>
    <col min="5381" max="5381" width="55.7109375" style="1" customWidth="1"/>
    <col min="5382" max="5382" width="15.85546875" style="1" customWidth="1"/>
    <col min="5383" max="5383" width="18" style="1" customWidth="1"/>
    <col min="5384" max="5384" width="2" style="1" customWidth="1"/>
    <col min="5385" max="5633" width="11.42578125" style="1"/>
    <col min="5634" max="5634" width="1.28515625" style="1" customWidth="1"/>
    <col min="5635" max="5636" width="5.140625" style="1" customWidth="1"/>
    <col min="5637" max="5637" width="55.7109375" style="1" customWidth="1"/>
    <col min="5638" max="5638" width="15.85546875" style="1" customWidth="1"/>
    <col min="5639" max="5639" width="18" style="1" customWidth="1"/>
    <col min="5640" max="5640" width="2" style="1" customWidth="1"/>
    <col min="5641" max="5889" width="11.42578125" style="1"/>
    <col min="5890" max="5890" width="1.28515625" style="1" customWidth="1"/>
    <col min="5891" max="5892" width="5.140625" style="1" customWidth="1"/>
    <col min="5893" max="5893" width="55.7109375" style="1" customWidth="1"/>
    <col min="5894" max="5894" width="15.85546875" style="1" customWidth="1"/>
    <col min="5895" max="5895" width="18" style="1" customWidth="1"/>
    <col min="5896" max="5896" width="2" style="1" customWidth="1"/>
    <col min="5897" max="6145" width="11.42578125" style="1"/>
    <col min="6146" max="6146" width="1.28515625" style="1" customWidth="1"/>
    <col min="6147" max="6148" width="5.140625" style="1" customWidth="1"/>
    <col min="6149" max="6149" width="55.7109375" style="1" customWidth="1"/>
    <col min="6150" max="6150" width="15.85546875" style="1" customWidth="1"/>
    <col min="6151" max="6151" width="18" style="1" customWidth="1"/>
    <col min="6152" max="6152" width="2" style="1" customWidth="1"/>
    <col min="6153" max="6401" width="11.42578125" style="1"/>
    <col min="6402" max="6402" width="1.28515625" style="1" customWidth="1"/>
    <col min="6403" max="6404" width="5.140625" style="1" customWidth="1"/>
    <col min="6405" max="6405" width="55.7109375" style="1" customWidth="1"/>
    <col min="6406" max="6406" width="15.85546875" style="1" customWidth="1"/>
    <col min="6407" max="6407" width="18" style="1" customWidth="1"/>
    <col min="6408" max="6408" width="2" style="1" customWidth="1"/>
    <col min="6409" max="6657" width="11.42578125" style="1"/>
    <col min="6658" max="6658" width="1.28515625" style="1" customWidth="1"/>
    <col min="6659" max="6660" width="5.140625" style="1" customWidth="1"/>
    <col min="6661" max="6661" width="55.7109375" style="1" customWidth="1"/>
    <col min="6662" max="6662" width="15.85546875" style="1" customWidth="1"/>
    <col min="6663" max="6663" width="18" style="1" customWidth="1"/>
    <col min="6664" max="6664" width="2" style="1" customWidth="1"/>
    <col min="6665" max="6913" width="11.42578125" style="1"/>
    <col min="6914" max="6914" width="1.28515625" style="1" customWidth="1"/>
    <col min="6915" max="6916" width="5.140625" style="1" customWidth="1"/>
    <col min="6917" max="6917" width="55.7109375" style="1" customWidth="1"/>
    <col min="6918" max="6918" width="15.85546875" style="1" customWidth="1"/>
    <col min="6919" max="6919" width="18" style="1" customWidth="1"/>
    <col min="6920" max="6920" width="2" style="1" customWidth="1"/>
    <col min="6921" max="7169" width="11.42578125" style="1"/>
    <col min="7170" max="7170" width="1.28515625" style="1" customWidth="1"/>
    <col min="7171" max="7172" width="5.140625" style="1" customWidth="1"/>
    <col min="7173" max="7173" width="55.7109375" style="1" customWidth="1"/>
    <col min="7174" max="7174" width="15.85546875" style="1" customWidth="1"/>
    <col min="7175" max="7175" width="18" style="1" customWidth="1"/>
    <col min="7176" max="7176" width="2" style="1" customWidth="1"/>
    <col min="7177" max="7425" width="11.42578125" style="1"/>
    <col min="7426" max="7426" width="1.28515625" style="1" customWidth="1"/>
    <col min="7427" max="7428" width="5.140625" style="1" customWidth="1"/>
    <col min="7429" max="7429" width="55.7109375" style="1" customWidth="1"/>
    <col min="7430" max="7430" width="15.85546875" style="1" customWidth="1"/>
    <col min="7431" max="7431" width="18" style="1" customWidth="1"/>
    <col min="7432" max="7432" width="2" style="1" customWidth="1"/>
    <col min="7433" max="7681" width="11.42578125" style="1"/>
    <col min="7682" max="7682" width="1.28515625" style="1" customWidth="1"/>
    <col min="7683" max="7684" width="5.140625" style="1" customWidth="1"/>
    <col min="7685" max="7685" width="55.7109375" style="1" customWidth="1"/>
    <col min="7686" max="7686" width="15.85546875" style="1" customWidth="1"/>
    <col min="7687" max="7687" width="18" style="1" customWidth="1"/>
    <col min="7688" max="7688" width="2" style="1" customWidth="1"/>
    <col min="7689" max="7937" width="11.42578125" style="1"/>
    <col min="7938" max="7938" width="1.28515625" style="1" customWidth="1"/>
    <col min="7939" max="7940" width="5.140625" style="1" customWidth="1"/>
    <col min="7941" max="7941" width="55.7109375" style="1" customWidth="1"/>
    <col min="7942" max="7942" width="15.85546875" style="1" customWidth="1"/>
    <col min="7943" max="7943" width="18" style="1" customWidth="1"/>
    <col min="7944" max="7944" width="2" style="1" customWidth="1"/>
    <col min="7945" max="8193" width="11.42578125" style="1"/>
    <col min="8194" max="8194" width="1.28515625" style="1" customWidth="1"/>
    <col min="8195" max="8196" width="5.140625" style="1" customWidth="1"/>
    <col min="8197" max="8197" width="55.7109375" style="1" customWidth="1"/>
    <col min="8198" max="8198" width="15.85546875" style="1" customWidth="1"/>
    <col min="8199" max="8199" width="18" style="1" customWidth="1"/>
    <col min="8200" max="8200" width="2" style="1" customWidth="1"/>
    <col min="8201" max="8449" width="11.42578125" style="1"/>
    <col min="8450" max="8450" width="1.28515625" style="1" customWidth="1"/>
    <col min="8451" max="8452" width="5.140625" style="1" customWidth="1"/>
    <col min="8453" max="8453" width="55.7109375" style="1" customWidth="1"/>
    <col min="8454" max="8454" width="15.85546875" style="1" customWidth="1"/>
    <col min="8455" max="8455" width="18" style="1" customWidth="1"/>
    <col min="8456" max="8456" width="2" style="1" customWidth="1"/>
    <col min="8457" max="8705" width="11.42578125" style="1"/>
    <col min="8706" max="8706" width="1.28515625" style="1" customWidth="1"/>
    <col min="8707" max="8708" width="5.140625" style="1" customWidth="1"/>
    <col min="8709" max="8709" width="55.7109375" style="1" customWidth="1"/>
    <col min="8710" max="8710" width="15.85546875" style="1" customWidth="1"/>
    <col min="8711" max="8711" width="18" style="1" customWidth="1"/>
    <col min="8712" max="8712" width="2" style="1" customWidth="1"/>
    <col min="8713" max="8961" width="11.42578125" style="1"/>
    <col min="8962" max="8962" width="1.28515625" style="1" customWidth="1"/>
    <col min="8963" max="8964" width="5.140625" style="1" customWidth="1"/>
    <col min="8965" max="8965" width="55.7109375" style="1" customWidth="1"/>
    <col min="8966" max="8966" width="15.85546875" style="1" customWidth="1"/>
    <col min="8967" max="8967" width="18" style="1" customWidth="1"/>
    <col min="8968" max="8968" width="2" style="1" customWidth="1"/>
    <col min="8969" max="9217" width="11.42578125" style="1"/>
    <col min="9218" max="9218" width="1.28515625" style="1" customWidth="1"/>
    <col min="9219" max="9220" width="5.140625" style="1" customWidth="1"/>
    <col min="9221" max="9221" width="55.7109375" style="1" customWidth="1"/>
    <col min="9222" max="9222" width="15.85546875" style="1" customWidth="1"/>
    <col min="9223" max="9223" width="18" style="1" customWidth="1"/>
    <col min="9224" max="9224" width="2" style="1" customWidth="1"/>
    <col min="9225" max="9473" width="11.42578125" style="1"/>
    <col min="9474" max="9474" width="1.28515625" style="1" customWidth="1"/>
    <col min="9475" max="9476" width="5.140625" style="1" customWidth="1"/>
    <col min="9477" max="9477" width="55.7109375" style="1" customWidth="1"/>
    <col min="9478" max="9478" width="15.85546875" style="1" customWidth="1"/>
    <col min="9479" max="9479" width="18" style="1" customWidth="1"/>
    <col min="9480" max="9480" width="2" style="1" customWidth="1"/>
    <col min="9481" max="9729" width="11.42578125" style="1"/>
    <col min="9730" max="9730" width="1.28515625" style="1" customWidth="1"/>
    <col min="9731" max="9732" width="5.140625" style="1" customWidth="1"/>
    <col min="9733" max="9733" width="55.7109375" style="1" customWidth="1"/>
    <col min="9734" max="9734" width="15.85546875" style="1" customWidth="1"/>
    <col min="9735" max="9735" width="18" style="1" customWidth="1"/>
    <col min="9736" max="9736" width="2" style="1" customWidth="1"/>
    <col min="9737" max="9985" width="11.42578125" style="1"/>
    <col min="9986" max="9986" width="1.28515625" style="1" customWidth="1"/>
    <col min="9987" max="9988" width="5.140625" style="1" customWidth="1"/>
    <col min="9989" max="9989" width="55.7109375" style="1" customWidth="1"/>
    <col min="9990" max="9990" width="15.85546875" style="1" customWidth="1"/>
    <col min="9991" max="9991" width="18" style="1" customWidth="1"/>
    <col min="9992" max="9992" width="2" style="1" customWidth="1"/>
    <col min="9993" max="10241" width="11.42578125" style="1"/>
    <col min="10242" max="10242" width="1.28515625" style="1" customWidth="1"/>
    <col min="10243" max="10244" width="5.140625" style="1" customWidth="1"/>
    <col min="10245" max="10245" width="55.7109375" style="1" customWidth="1"/>
    <col min="10246" max="10246" width="15.85546875" style="1" customWidth="1"/>
    <col min="10247" max="10247" width="18" style="1" customWidth="1"/>
    <col min="10248" max="10248" width="2" style="1" customWidth="1"/>
    <col min="10249" max="10497" width="11.42578125" style="1"/>
    <col min="10498" max="10498" width="1.28515625" style="1" customWidth="1"/>
    <col min="10499" max="10500" width="5.140625" style="1" customWidth="1"/>
    <col min="10501" max="10501" width="55.7109375" style="1" customWidth="1"/>
    <col min="10502" max="10502" width="15.85546875" style="1" customWidth="1"/>
    <col min="10503" max="10503" width="18" style="1" customWidth="1"/>
    <col min="10504" max="10504" width="2" style="1" customWidth="1"/>
    <col min="10505" max="10753" width="11.42578125" style="1"/>
    <col min="10754" max="10754" width="1.28515625" style="1" customWidth="1"/>
    <col min="10755" max="10756" width="5.140625" style="1" customWidth="1"/>
    <col min="10757" max="10757" width="55.7109375" style="1" customWidth="1"/>
    <col min="10758" max="10758" width="15.85546875" style="1" customWidth="1"/>
    <col min="10759" max="10759" width="18" style="1" customWidth="1"/>
    <col min="10760" max="10760" width="2" style="1" customWidth="1"/>
    <col min="10761" max="11009" width="11.42578125" style="1"/>
    <col min="11010" max="11010" width="1.28515625" style="1" customWidth="1"/>
    <col min="11011" max="11012" width="5.140625" style="1" customWidth="1"/>
    <col min="11013" max="11013" width="55.7109375" style="1" customWidth="1"/>
    <col min="11014" max="11014" width="15.85546875" style="1" customWidth="1"/>
    <col min="11015" max="11015" width="18" style="1" customWidth="1"/>
    <col min="11016" max="11016" width="2" style="1" customWidth="1"/>
    <col min="11017" max="11265" width="11.42578125" style="1"/>
    <col min="11266" max="11266" width="1.28515625" style="1" customWidth="1"/>
    <col min="11267" max="11268" width="5.140625" style="1" customWidth="1"/>
    <col min="11269" max="11269" width="55.7109375" style="1" customWidth="1"/>
    <col min="11270" max="11270" width="15.85546875" style="1" customWidth="1"/>
    <col min="11271" max="11271" width="18" style="1" customWidth="1"/>
    <col min="11272" max="11272" width="2" style="1" customWidth="1"/>
    <col min="11273" max="11521" width="11.42578125" style="1"/>
    <col min="11522" max="11522" width="1.28515625" style="1" customWidth="1"/>
    <col min="11523" max="11524" width="5.140625" style="1" customWidth="1"/>
    <col min="11525" max="11525" width="55.7109375" style="1" customWidth="1"/>
    <col min="11526" max="11526" width="15.85546875" style="1" customWidth="1"/>
    <col min="11527" max="11527" width="18" style="1" customWidth="1"/>
    <col min="11528" max="11528" width="2" style="1" customWidth="1"/>
    <col min="11529" max="11777" width="11.42578125" style="1"/>
    <col min="11778" max="11778" width="1.28515625" style="1" customWidth="1"/>
    <col min="11779" max="11780" width="5.140625" style="1" customWidth="1"/>
    <col min="11781" max="11781" width="55.7109375" style="1" customWidth="1"/>
    <col min="11782" max="11782" width="15.85546875" style="1" customWidth="1"/>
    <col min="11783" max="11783" width="18" style="1" customWidth="1"/>
    <col min="11784" max="11784" width="2" style="1" customWidth="1"/>
    <col min="11785" max="12033" width="11.42578125" style="1"/>
    <col min="12034" max="12034" width="1.28515625" style="1" customWidth="1"/>
    <col min="12035" max="12036" width="5.140625" style="1" customWidth="1"/>
    <col min="12037" max="12037" width="55.7109375" style="1" customWidth="1"/>
    <col min="12038" max="12038" width="15.85546875" style="1" customWidth="1"/>
    <col min="12039" max="12039" width="18" style="1" customWidth="1"/>
    <col min="12040" max="12040" width="2" style="1" customWidth="1"/>
    <col min="12041" max="12289" width="11.42578125" style="1"/>
    <col min="12290" max="12290" width="1.28515625" style="1" customWidth="1"/>
    <col min="12291" max="12292" width="5.140625" style="1" customWidth="1"/>
    <col min="12293" max="12293" width="55.7109375" style="1" customWidth="1"/>
    <col min="12294" max="12294" width="15.85546875" style="1" customWidth="1"/>
    <col min="12295" max="12295" width="18" style="1" customWidth="1"/>
    <col min="12296" max="12296" width="2" style="1" customWidth="1"/>
    <col min="12297" max="12545" width="11.42578125" style="1"/>
    <col min="12546" max="12546" width="1.28515625" style="1" customWidth="1"/>
    <col min="12547" max="12548" width="5.140625" style="1" customWidth="1"/>
    <col min="12549" max="12549" width="55.7109375" style="1" customWidth="1"/>
    <col min="12550" max="12550" width="15.85546875" style="1" customWidth="1"/>
    <col min="12551" max="12551" width="18" style="1" customWidth="1"/>
    <col min="12552" max="12552" width="2" style="1" customWidth="1"/>
    <col min="12553" max="12801" width="11.42578125" style="1"/>
    <col min="12802" max="12802" width="1.28515625" style="1" customWidth="1"/>
    <col min="12803" max="12804" width="5.140625" style="1" customWidth="1"/>
    <col min="12805" max="12805" width="55.7109375" style="1" customWidth="1"/>
    <col min="12806" max="12806" width="15.85546875" style="1" customWidth="1"/>
    <col min="12807" max="12807" width="18" style="1" customWidth="1"/>
    <col min="12808" max="12808" width="2" style="1" customWidth="1"/>
    <col min="12809" max="13057" width="11.42578125" style="1"/>
    <col min="13058" max="13058" width="1.28515625" style="1" customWidth="1"/>
    <col min="13059" max="13060" width="5.140625" style="1" customWidth="1"/>
    <col min="13061" max="13061" width="55.7109375" style="1" customWidth="1"/>
    <col min="13062" max="13062" width="15.85546875" style="1" customWidth="1"/>
    <col min="13063" max="13063" width="18" style="1" customWidth="1"/>
    <col min="13064" max="13064" width="2" style="1" customWidth="1"/>
    <col min="13065" max="13313" width="11.42578125" style="1"/>
    <col min="13314" max="13314" width="1.28515625" style="1" customWidth="1"/>
    <col min="13315" max="13316" width="5.140625" style="1" customWidth="1"/>
    <col min="13317" max="13317" width="55.7109375" style="1" customWidth="1"/>
    <col min="13318" max="13318" width="15.85546875" style="1" customWidth="1"/>
    <col min="13319" max="13319" width="18" style="1" customWidth="1"/>
    <col min="13320" max="13320" width="2" style="1" customWidth="1"/>
    <col min="13321" max="13569" width="11.42578125" style="1"/>
    <col min="13570" max="13570" width="1.28515625" style="1" customWidth="1"/>
    <col min="13571" max="13572" width="5.140625" style="1" customWidth="1"/>
    <col min="13573" max="13573" width="55.7109375" style="1" customWidth="1"/>
    <col min="13574" max="13574" width="15.85546875" style="1" customWidth="1"/>
    <col min="13575" max="13575" width="18" style="1" customWidth="1"/>
    <col min="13576" max="13576" width="2" style="1" customWidth="1"/>
    <col min="13577" max="13825" width="11.42578125" style="1"/>
    <col min="13826" max="13826" width="1.28515625" style="1" customWidth="1"/>
    <col min="13827" max="13828" width="5.140625" style="1" customWidth="1"/>
    <col min="13829" max="13829" width="55.7109375" style="1" customWidth="1"/>
    <col min="13830" max="13830" width="15.85546875" style="1" customWidth="1"/>
    <col min="13831" max="13831" width="18" style="1" customWidth="1"/>
    <col min="13832" max="13832" width="2" style="1" customWidth="1"/>
    <col min="13833" max="14081" width="11.42578125" style="1"/>
    <col min="14082" max="14082" width="1.28515625" style="1" customWidth="1"/>
    <col min="14083" max="14084" width="5.140625" style="1" customWidth="1"/>
    <col min="14085" max="14085" width="55.7109375" style="1" customWidth="1"/>
    <col min="14086" max="14086" width="15.85546875" style="1" customWidth="1"/>
    <col min="14087" max="14087" width="18" style="1" customWidth="1"/>
    <col min="14088" max="14088" width="2" style="1" customWidth="1"/>
    <col min="14089" max="14337" width="11.42578125" style="1"/>
    <col min="14338" max="14338" width="1.28515625" style="1" customWidth="1"/>
    <col min="14339" max="14340" width="5.140625" style="1" customWidth="1"/>
    <col min="14341" max="14341" width="55.7109375" style="1" customWidth="1"/>
    <col min="14342" max="14342" width="15.85546875" style="1" customWidth="1"/>
    <col min="14343" max="14343" width="18" style="1" customWidth="1"/>
    <col min="14344" max="14344" width="2" style="1" customWidth="1"/>
    <col min="14345" max="14593" width="11.42578125" style="1"/>
    <col min="14594" max="14594" width="1.28515625" style="1" customWidth="1"/>
    <col min="14595" max="14596" width="5.140625" style="1" customWidth="1"/>
    <col min="14597" max="14597" width="55.7109375" style="1" customWidth="1"/>
    <col min="14598" max="14598" width="15.85546875" style="1" customWidth="1"/>
    <col min="14599" max="14599" width="18" style="1" customWidth="1"/>
    <col min="14600" max="14600" width="2" style="1" customWidth="1"/>
    <col min="14601" max="14849" width="11.42578125" style="1"/>
    <col min="14850" max="14850" width="1.28515625" style="1" customWidth="1"/>
    <col min="14851" max="14852" width="5.140625" style="1" customWidth="1"/>
    <col min="14853" max="14853" width="55.7109375" style="1" customWidth="1"/>
    <col min="14854" max="14854" width="15.85546875" style="1" customWidth="1"/>
    <col min="14855" max="14855" width="18" style="1" customWidth="1"/>
    <col min="14856" max="14856" width="2" style="1" customWidth="1"/>
    <col min="14857" max="15105" width="11.42578125" style="1"/>
    <col min="15106" max="15106" width="1.28515625" style="1" customWidth="1"/>
    <col min="15107" max="15108" width="5.140625" style="1" customWidth="1"/>
    <col min="15109" max="15109" width="55.7109375" style="1" customWidth="1"/>
    <col min="15110" max="15110" width="15.85546875" style="1" customWidth="1"/>
    <col min="15111" max="15111" width="18" style="1" customWidth="1"/>
    <col min="15112" max="15112" width="2" style="1" customWidth="1"/>
    <col min="15113" max="15361" width="11.42578125" style="1"/>
    <col min="15362" max="15362" width="1.28515625" style="1" customWidth="1"/>
    <col min="15363" max="15364" width="5.140625" style="1" customWidth="1"/>
    <col min="15365" max="15365" width="55.7109375" style="1" customWidth="1"/>
    <col min="15366" max="15366" width="15.85546875" style="1" customWidth="1"/>
    <col min="15367" max="15367" width="18" style="1" customWidth="1"/>
    <col min="15368" max="15368" width="2" style="1" customWidth="1"/>
    <col min="15369" max="15617" width="11.42578125" style="1"/>
    <col min="15618" max="15618" width="1.28515625" style="1" customWidth="1"/>
    <col min="15619" max="15620" width="5.140625" style="1" customWidth="1"/>
    <col min="15621" max="15621" width="55.7109375" style="1" customWidth="1"/>
    <col min="15622" max="15622" width="15.85546875" style="1" customWidth="1"/>
    <col min="15623" max="15623" width="18" style="1" customWidth="1"/>
    <col min="15624" max="15624" width="2" style="1" customWidth="1"/>
    <col min="15625" max="15873" width="11.42578125" style="1"/>
    <col min="15874" max="15874" width="1.28515625" style="1" customWidth="1"/>
    <col min="15875" max="15876" width="5.140625" style="1" customWidth="1"/>
    <col min="15877" max="15877" width="55.7109375" style="1" customWidth="1"/>
    <col min="15878" max="15878" width="15.85546875" style="1" customWidth="1"/>
    <col min="15879" max="15879" width="18" style="1" customWidth="1"/>
    <col min="15880" max="15880" width="2" style="1" customWidth="1"/>
    <col min="15881" max="16129" width="11.42578125" style="1"/>
    <col min="16130" max="16130" width="1.28515625" style="1" customWidth="1"/>
    <col min="16131" max="16132" width="5.140625" style="1" customWidth="1"/>
    <col min="16133" max="16133" width="55.7109375" style="1" customWidth="1"/>
    <col min="16134" max="16134" width="15.85546875" style="1" customWidth="1"/>
    <col min="16135" max="16135" width="18" style="1" customWidth="1"/>
    <col min="16136" max="16136" width="2" style="1" customWidth="1"/>
    <col min="16137" max="16384" width="11.42578125" style="1"/>
  </cols>
  <sheetData>
    <row r="1" spans="2:7" ht="21" customHeight="1" x14ac:dyDescent="0.35">
      <c r="B1" s="105" t="s">
        <v>0</v>
      </c>
      <c r="C1" s="105"/>
      <c r="D1" s="105"/>
      <c r="E1" s="105"/>
      <c r="F1" s="105"/>
      <c r="G1" s="105"/>
    </row>
    <row r="2" spans="2:7" ht="21" customHeight="1" x14ac:dyDescent="0.3">
      <c r="B2" s="106" t="s">
        <v>100</v>
      </c>
      <c r="C2" s="106"/>
      <c r="D2" s="106"/>
      <c r="E2" s="106"/>
      <c r="F2" s="106"/>
      <c r="G2" s="106"/>
    </row>
    <row r="3" spans="2:7" s="2" customFormat="1" ht="21" customHeight="1" x14ac:dyDescent="0.25">
      <c r="B3" s="2" t="s">
        <v>78</v>
      </c>
    </row>
    <row r="4" spans="2:7" s="2" customFormat="1" ht="19.5" customHeight="1" thickBot="1" x14ac:dyDescent="0.3">
      <c r="B4" s="3" t="s">
        <v>79</v>
      </c>
      <c r="C4" s="3"/>
      <c r="D4" s="3"/>
      <c r="E4" s="3"/>
      <c r="F4" s="3"/>
      <c r="G4" s="3"/>
    </row>
    <row r="5" spans="2:7" s="7" customFormat="1" ht="24.75" customHeight="1" x14ac:dyDescent="0.25">
      <c r="B5" s="4" t="s">
        <v>80</v>
      </c>
      <c r="C5" s="5"/>
      <c r="D5" s="6"/>
      <c r="E5" s="63"/>
      <c r="F5" s="63"/>
      <c r="G5" s="64">
        <v>712430</v>
      </c>
    </row>
    <row r="6" spans="2:7" s="11" customFormat="1" ht="16.5" customHeight="1" x14ac:dyDescent="0.2">
      <c r="B6" s="8" t="s">
        <v>81</v>
      </c>
      <c r="C6" s="9"/>
      <c r="D6" s="10"/>
      <c r="E6" s="65"/>
      <c r="F6" s="65"/>
      <c r="G6" s="65"/>
    </row>
    <row r="7" spans="2:7" s="11" customFormat="1" ht="16.5" customHeight="1" x14ac:dyDescent="0.2">
      <c r="B7" s="12"/>
      <c r="C7" s="13" t="s">
        <v>82</v>
      </c>
      <c r="D7" s="10"/>
      <c r="E7" s="66"/>
      <c r="F7" s="67">
        <v>38000</v>
      </c>
      <c r="G7" s="68"/>
    </row>
    <row r="8" spans="2:7" s="11" customFormat="1" ht="16.5" customHeight="1" x14ac:dyDescent="0.2">
      <c r="B8" s="12"/>
      <c r="C8" s="12"/>
      <c r="D8" s="13" t="s">
        <v>83</v>
      </c>
      <c r="E8" s="66">
        <v>37500</v>
      </c>
      <c r="F8" s="66"/>
      <c r="G8" s="65"/>
    </row>
    <row r="9" spans="2:7" s="14" customFormat="1" ht="16.5" customHeight="1" x14ac:dyDescent="0.2">
      <c r="B9" s="12"/>
      <c r="C9" s="12"/>
      <c r="D9" s="13" t="s">
        <v>84</v>
      </c>
      <c r="E9" s="69">
        <v>500</v>
      </c>
      <c r="F9" s="70"/>
      <c r="G9" s="71"/>
    </row>
    <row r="10" spans="2:7" s="11" customFormat="1" ht="16.5" customHeight="1" x14ac:dyDescent="0.2">
      <c r="B10" s="8" t="s">
        <v>85</v>
      </c>
      <c r="C10" s="9"/>
      <c r="D10" s="10"/>
      <c r="E10" s="72"/>
      <c r="F10" s="67"/>
      <c r="G10" s="65"/>
    </row>
    <row r="11" spans="2:7" s="14" customFormat="1" ht="16.5" customHeight="1" x14ac:dyDescent="0.2">
      <c r="B11" s="12"/>
      <c r="C11" s="13" t="s">
        <v>86</v>
      </c>
      <c r="D11" s="15"/>
      <c r="E11" s="66"/>
      <c r="F11" s="73">
        <v>674430</v>
      </c>
      <c r="G11" s="71"/>
    </row>
    <row r="12" spans="2:7" s="14" customFormat="1" ht="16.5" customHeight="1" x14ac:dyDescent="0.2">
      <c r="B12" s="16"/>
      <c r="C12" s="16"/>
      <c r="D12" s="13" t="s">
        <v>87</v>
      </c>
      <c r="E12" s="66">
        <v>432800</v>
      </c>
      <c r="F12" s="66"/>
      <c r="G12" s="71"/>
    </row>
    <row r="13" spans="2:7" s="14" customFormat="1" ht="16.5" customHeight="1" x14ac:dyDescent="0.2">
      <c r="B13" s="16"/>
      <c r="C13" s="16"/>
      <c r="D13" s="13" t="s">
        <v>88</v>
      </c>
      <c r="E13" s="74">
        <v>241629.99999999997</v>
      </c>
      <c r="F13" s="66"/>
      <c r="G13" s="71"/>
    </row>
    <row r="14" spans="2:7" s="27" customFormat="1" ht="16.5" customHeight="1" x14ac:dyDescent="0.25">
      <c r="B14" s="24" t="s">
        <v>94</v>
      </c>
      <c r="C14" s="25"/>
      <c r="D14" s="26"/>
      <c r="E14" s="75"/>
      <c r="F14" s="75"/>
      <c r="G14" s="76">
        <v>30000</v>
      </c>
    </row>
    <row r="15" spans="2:7" s="14" customFormat="1" ht="16.5" customHeight="1" x14ac:dyDescent="0.2">
      <c r="B15" s="16"/>
      <c r="C15" s="13" t="s">
        <v>95</v>
      </c>
      <c r="D15" s="15"/>
      <c r="E15" s="71"/>
      <c r="F15" s="73">
        <v>30000</v>
      </c>
      <c r="G15" s="71"/>
    </row>
    <row r="16" spans="2:7" s="14" customFormat="1" ht="16.5" customHeight="1" thickBot="1" x14ac:dyDescent="0.25">
      <c r="B16" s="17"/>
      <c r="C16" s="17"/>
      <c r="D16" s="18" t="s">
        <v>96</v>
      </c>
      <c r="E16" s="77">
        <v>30000</v>
      </c>
      <c r="F16" s="78"/>
      <c r="G16" s="79"/>
    </row>
    <row r="17" spans="2:15" s="31" customFormat="1" ht="30" customHeight="1" thickBot="1" x14ac:dyDescent="0.35">
      <c r="B17" s="107" t="s">
        <v>89</v>
      </c>
      <c r="C17" s="107"/>
      <c r="D17" s="107"/>
      <c r="E17" s="29"/>
      <c r="F17" s="29"/>
      <c r="G17" s="28">
        <f>+G5+G14</f>
        <v>742430</v>
      </c>
      <c r="H17" s="30"/>
    </row>
    <row r="18" spans="2:15" s="20" customFormat="1" ht="13.5" customHeight="1" x14ac:dyDescent="0.25">
      <c r="B18" s="21"/>
      <c r="C18" s="21"/>
      <c r="D18" s="21"/>
      <c r="E18" s="22"/>
      <c r="F18" s="22"/>
      <c r="G18" s="23"/>
      <c r="H18" s="19"/>
    </row>
    <row r="19" spans="2:15" ht="21" customHeight="1" x14ac:dyDescent="0.2">
      <c r="E19" s="83"/>
      <c r="F19" s="83"/>
      <c r="G19" s="84"/>
      <c r="H19" s="32"/>
      <c r="I19" s="32"/>
      <c r="J19" s="32"/>
      <c r="K19" s="32"/>
      <c r="L19" s="32"/>
      <c r="M19" s="32"/>
      <c r="N19" s="32"/>
      <c r="O19" s="32"/>
    </row>
    <row r="20" spans="2:15" ht="21" customHeight="1" x14ac:dyDescent="0.2">
      <c r="E20" s="83"/>
      <c r="F20" s="83"/>
      <c r="G20" s="84"/>
      <c r="H20" s="32"/>
      <c r="I20" s="32"/>
      <c r="J20" s="32"/>
      <c r="K20" s="32"/>
      <c r="L20" s="32"/>
      <c r="M20" s="32"/>
      <c r="N20" s="32"/>
      <c r="O20" s="32"/>
    </row>
    <row r="21" spans="2:15" ht="21" customHeight="1" x14ac:dyDescent="0.2">
      <c r="E21" s="83"/>
      <c r="F21" s="83"/>
      <c r="G21" s="84"/>
      <c r="H21" s="32"/>
      <c r="I21" s="32"/>
      <c r="J21" s="32"/>
      <c r="K21" s="32"/>
      <c r="L21" s="32"/>
      <c r="M21" s="32"/>
      <c r="N21" s="32"/>
      <c r="O21" s="32"/>
    </row>
    <row r="22" spans="2:15" ht="21" customHeight="1" x14ac:dyDescent="0.2">
      <c r="E22" s="83"/>
      <c r="F22" s="83"/>
      <c r="G22" s="84"/>
      <c r="H22" s="32"/>
      <c r="I22" s="32"/>
      <c r="J22" s="32"/>
      <c r="K22" s="32"/>
      <c r="L22" s="32"/>
      <c r="M22" s="32"/>
      <c r="N22" s="32"/>
      <c r="O22" s="32"/>
    </row>
    <row r="23" spans="2:15" ht="21" customHeight="1" x14ac:dyDescent="0.2">
      <c r="E23" s="83"/>
      <c r="F23" s="83"/>
      <c r="G23" s="84"/>
      <c r="H23" s="32"/>
      <c r="I23" s="32"/>
      <c r="J23" s="32"/>
      <c r="K23" s="32"/>
      <c r="L23" s="32"/>
      <c r="M23" s="32"/>
      <c r="N23" s="32"/>
      <c r="O23" s="32"/>
    </row>
    <row r="24" spans="2:15" ht="21" customHeight="1" x14ac:dyDescent="0.2">
      <c r="E24" s="83"/>
      <c r="F24" s="83"/>
      <c r="G24" s="84"/>
      <c r="H24" s="32"/>
      <c r="I24" s="32"/>
      <c r="J24" s="32"/>
      <c r="K24" s="32"/>
      <c r="L24" s="32"/>
      <c r="M24" s="32"/>
      <c r="N24" s="32"/>
      <c r="O24" s="32"/>
    </row>
    <row r="25" spans="2:15" ht="21" customHeight="1" x14ac:dyDescent="0.2">
      <c r="E25" s="83"/>
      <c r="F25" s="83"/>
      <c r="G25" s="84"/>
      <c r="H25" s="32"/>
      <c r="I25" s="32"/>
      <c r="J25" s="32"/>
      <c r="K25" s="32"/>
      <c r="L25" s="32"/>
      <c r="M25" s="32"/>
      <c r="N25" s="32"/>
      <c r="O25" s="32"/>
    </row>
    <row r="26" spans="2:15" ht="21" customHeight="1" x14ac:dyDescent="0.2">
      <c r="E26" s="83"/>
      <c r="F26" s="83"/>
      <c r="G26" s="84"/>
      <c r="H26" s="32"/>
      <c r="I26" s="32"/>
      <c r="J26" s="32"/>
      <c r="K26" s="32"/>
      <c r="L26" s="32"/>
      <c r="M26" s="32"/>
      <c r="N26" s="32"/>
      <c r="O26" s="32"/>
    </row>
    <row r="27" spans="2:15" ht="21" customHeight="1" x14ac:dyDescent="0.2">
      <c r="E27" s="83"/>
      <c r="F27" s="83"/>
      <c r="G27" s="84"/>
      <c r="H27" s="32"/>
      <c r="I27" s="32"/>
      <c r="J27" s="32"/>
      <c r="K27" s="32"/>
      <c r="L27" s="32"/>
      <c r="M27" s="32"/>
      <c r="N27" s="32"/>
      <c r="O27" s="32"/>
    </row>
    <row r="28" spans="2:15" ht="21" customHeight="1" x14ac:dyDescent="0.2">
      <c r="E28" s="83"/>
      <c r="F28" s="83"/>
      <c r="G28" s="84"/>
      <c r="H28" s="32"/>
      <c r="I28" s="32"/>
      <c r="J28" s="32"/>
      <c r="K28" s="32"/>
      <c r="L28" s="32"/>
      <c r="M28" s="32"/>
      <c r="N28" s="32"/>
      <c r="O28" s="32"/>
    </row>
    <row r="29" spans="2:15" ht="21" customHeight="1" x14ac:dyDescent="0.2">
      <c r="E29" s="83"/>
      <c r="F29" s="83"/>
      <c r="G29" s="84"/>
      <c r="H29" s="32"/>
      <c r="I29" s="32"/>
      <c r="J29" s="32"/>
      <c r="K29" s="32"/>
      <c r="L29" s="32"/>
      <c r="M29" s="32"/>
      <c r="N29" s="32"/>
      <c r="O29" s="32"/>
    </row>
    <row r="30" spans="2:15" ht="21" customHeight="1" x14ac:dyDescent="0.2">
      <c r="E30" s="83"/>
      <c r="F30" s="83"/>
      <c r="G30" s="84"/>
      <c r="H30" s="32"/>
      <c r="I30" s="32"/>
      <c r="J30" s="32"/>
      <c r="K30" s="32"/>
      <c r="L30" s="32"/>
      <c r="M30" s="32"/>
      <c r="N30" s="32"/>
      <c r="O30" s="32"/>
    </row>
    <row r="31" spans="2:15" ht="21" customHeight="1" x14ac:dyDescent="0.2">
      <c r="E31" s="83"/>
      <c r="F31" s="83"/>
      <c r="G31" s="84"/>
      <c r="H31" s="32"/>
      <c r="I31" s="32"/>
      <c r="J31" s="32"/>
      <c r="K31" s="32"/>
      <c r="L31" s="32"/>
      <c r="M31" s="32"/>
      <c r="N31" s="32"/>
      <c r="O31" s="32"/>
    </row>
    <row r="32" spans="2:15" ht="21" customHeight="1" x14ac:dyDescent="0.2">
      <c r="E32" s="83"/>
      <c r="F32" s="83"/>
      <c r="G32" s="84"/>
      <c r="H32" s="32"/>
      <c r="I32" s="32"/>
      <c r="J32" s="32"/>
      <c r="K32" s="32"/>
      <c r="L32" s="32"/>
      <c r="M32" s="32"/>
      <c r="N32" s="32"/>
      <c r="O32" s="32"/>
    </row>
    <row r="33" spans="5:15" ht="21" customHeight="1" x14ac:dyDescent="0.2">
      <c r="E33" s="83"/>
      <c r="F33" s="83"/>
      <c r="G33" s="84"/>
      <c r="H33" s="32"/>
      <c r="I33" s="32"/>
      <c r="J33" s="32"/>
      <c r="K33" s="32"/>
      <c r="L33" s="32"/>
      <c r="M33" s="32"/>
      <c r="N33" s="32"/>
      <c r="O33" s="32"/>
    </row>
    <row r="34" spans="5:15" ht="21" customHeight="1" x14ac:dyDescent="0.2">
      <c r="E34" s="83"/>
      <c r="F34" s="83"/>
      <c r="G34" s="84"/>
      <c r="H34" s="32"/>
      <c r="I34" s="32"/>
      <c r="J34" s="32"/>
      <c r="K34" s="32"/>
      <c r="L34" s="32"/>
      <c r="M34" s="32"/>
      <c r="N34" s="32"/>
      <c r="O34" s="32"/>
    </row>
    <row r="35" spans="5:15" ht="21" customHeight="1" x14ac:dyDescent="0.2">
      <c r="E35" s="83"/>
      <c r="F35" s="83"/>
      <c r="G35" s="84"/>
      <c r="H35" s="32"/>
      <c r="I35" s="32"/>
      <c r="J35" s="32"/>
      <c r="K35" s="32"/>
      <c r="L35" s="32"/>
      <c r="M35" s="32"/>
      <c r="N35" s="32"/>
      <c r="O35" s="32"/>
    </row>
    <row r="36" spans="5:15" ht="21" customHeight="1" x14ac:dyDescent="0.2">
      <c r="E36" s="83"/>
      <c r="F36" s="83"/>
      <c r="G36" s="84"/>
      <c r="H36" s="32"/>
      <c r="I36" s="32"/>
      <c r="J36" s="32"/>
      <c r="K36" s="32"/>
      <c r="L36" s="32"/>
      <c r="M36" s="32"/>
      <c r="N36" s="32"/>
      <c r="O36" s="32"/>
    </row>
    <row r="37" spans="5:15" ht="21" customHeight="1" x14ac:dyDescent="0.2">
      <c r="E37" s="83"/>
      <c r="F37" s="83"/>
      <c r="G37" s="84"/>
      <c r="H37" s="32"/>
      <c r="I37" s="32"/>
      <c r="J37" s="32"/>
      <c r="K37" s="32"/>
      <c r="L37" s="32"/>
      <c r="M37" s="32"/>
      <c r="N37" s="32"/>
      <c r="O37" s="32"/>
    </row>
    <row r="38" spans="5:15" ht="21" customHeight="1" x14ac:dyDescent="0.2">
      <c r="E38" s="83"/>
      <c r="F38" s="83"/>
      <c r="G38" s="84"/>
      <c r="H38" s="32"/>
      <c r="I38" s="32"/>
      <c r="J38" s="32"/>
      <c r="K38" s="32"/>
      <c r="L38" s="32"/>
      <c r="M38" s="32"/>
      <c r="N38" s="32"/>
      <c r="O38" s="32"/>
    </row>
    <row r="39" spans="5:15" ht="21" customHeight="1" x14ac:dyDescent="0.2">
      <c r="E39" s="83"/>
      <c r="F39" s="83"/>
      <c r="G39" s="84"/>
      <c r="H39" s="32"/>
      <c r="I39" s="32"/>
      <c r="J39" s="32"/>
      <c r="K39" s="32"/>
      <c r="L39" s="32"/>
      <c r="M39" s="32"/>
      <c r="N39" s="32"/>
      <c r="O39" s="32"/>
    </row>
    <row r="40" spans="5:15" ht="21" customHeight="1" x14ac:dyDescent="0.2">
      <c r="E40" s="83"/>
      <c r="F40" s="83"/>
      <c r="G40" s="84"/>
      <c r="H40" s="32"/>
      <c r="I40" s="32"/>
      <c r="J40" s="32"/>
      <c r="K40" s="32"/>
      <c r="L40" s="32"/>
      <c r="M40" s="32"/>
      <c r="N40" s="32"/>
      <c r="O40" s="32"/>
    </row>
    <row r="41" spans="5:15" ht="21" customHeight="1" x14ac:dyDescent="0.2">
      <c r="E41" s="83"/>
      <c r="F41" s="83"/>
      <c r="G41" s="84"/>
      <c r="H41" s="32"/>
      <c r="I41" s="32"/>
      <c r="J41" s="32"/>
      <c r="K41" s="32"/>
      <c r="L41" s="32"/>
      <c r="M41" s="32"/>
      <c r="N41" s="32"/>
      <c r="O41" s="32"/>
    </row>
    <row r="42" spans="5:15" ht="21" customHeight="1" x14ac:dyDescent="0.2">
      <c r="E42" s="83"/>
      <c r="F42" s="83"/>
      <c r="G42" s="84"/>
      <c r="H42" s="32"/>
      <c r="I42" s="32"/>
      <c r="J42" s="32"/>
      <c r="K42" s="32"/>
      <c r="L42" s="32"/>
      <c r="M42" s="32"/>
      <c r="N42" s="32"/>
      <c r="O42" s="32"/>
    </row>
    <row r="43" spans="5:15" ht="21" customHeight="1" x14ac:dyDescent="0.2">
      <c r="E43" s="83"/>
      <c r="F43" s="83"/>
      <c r="G43" s="84"/>
      <c r="H43" s="32"/>
      <c r="I43" s="32"/>
      <c r="J43" s="32"/>
      <c r="K43" s="32"/>
      <c r="L43" s="32"/>
      <c r="M43" s="32"/>
      <c r="N43" s="32"/>
      <c r="O43" s="32"/>
    </row>
    <row r="44" spans="5:15" ht="21" customHeight="1" x14ac:dyDescent="0.2">
      <c r="E44" s="83"/>
      <c r="F44" s="83"/>
      <c r="G44" s="84"/>
      <c r="H44" s="32"/>
      <c r="I44" s="32"/>
      <c r="J44" s="32"/>
      <c r="K44" s="32"/>
      <c r="L44" s="32"/>
      <c r="M44" s="32"/>
      <c r="N44" s="32"/>
      <c r="O44" s="32"/>
    </row>
    <row r="45" spans="5:15" ht="21" customHeight="1" x14ac:dyDescent="0.2">
      <c r="E45" s="83"/>
      <c r="F45" s="83"/>
      <c r="G45" s="84"/>
      <c r="H45" s="32"/>
      <c r="I45" s="32"/>
      <c r="J45" s="32"/>
      <c r="K45" s="32"/>
      <c r="L45" s="32"/>
      <c r="M45" s="32"/>
      <c r="N45" s="32"/>
      <c r="O45" s="32"/>
    </row>
    <row r="46" spans="5:15" ht="21" customHeight="1" x14ac:dyDescent="0.2">
      <c r="E46" s="83"/>
      <c r="F46" s="83"/>
      <c r="G46" s="84"/>
      <c r="H46" s="32"/>
      <c r="I46" s="32"/>
      <c r="J46" s="32"/>
      <c r="K46" s="32"/>
      <c r="L46" s="32"/>
      <c r="M46" s="32"/>
      <c r="N46" s="32"/>
      <c r="O46" s="32"/>
    </row>
    <row r="47" spans="5:15" ht="21" customHeight="1" x14ac:dyDescent="0.2">
      <c r="E47" s="83"/>
      <c r="F47" s="83"/>
      <c r="G47" s="84"/>
      <c r="H47" s="32"/>
      <c r="I47" s="32"/>
      <c r="J47" s="32"/>
      <c r="K47" s="32"/>
      <c r="L47" s="32"/>
      <c r="M47" s="32"/>
      <c r="N47" s="32"/>
      <c r="O47" s="32"/>
    </row>
    <row r="48" spans="5:15" ht="21" customHeight="1" x14ac:dyDescent="0.2">
      <c r="E48" s="83"/>
      <c r="F48" s="83"/>
      <c r="G48" s="84"/>
      <c r="H48" s="32"/>
      <c r="I48" s="32"/>
      <c r="J48" s="32"/>
      <c r="K48" s="32"/>
      <c r="L48" s="32"/>
      <c r="M48" s="32"/>
      <c r="N48" s="32"/>
      <c r="O48" s="32"/>
    </row>
    <row r="49" spans="5:15" ht="21" customHeight="1" x14ac:dyDescent="0.2">
      <c r="E49" s="83"/>
      <c r="F49" s="83"/>
      <c r="G49" s="84"/>
      <c r="H49" s="32"/>
      <c r="I49" s="32"/>
      <c r="J49" s="32"/>
      <c r="K49" s="32"/>
      <c r="L49" s="32"/>
      <c r="M49" s="32"/>
      <c r="N49" s="32"/>
      <c r="O49" s="32"/>
    </row>
    <row r="50" spans="5:15" ht="21" customHeight="1" x14ac:dyDescent="0.2">
      <c r="E50" s="83"/>
      <c r="F50" s="83"/>
      <c r="G50" s="84"/>
      <c r="H50" s="32"/>
      <c r="I50" s="32"/>
      <c r="J50" s="32"/>
      <c r="K50" s="32"/>
      <c r="L50" s="32"/>
      <c r="M50" s="32"/>
      <c r="N50" s="32"/>
      <c r="O50" s="32"/>
    </row>
    <row r="51" spans="5:15" ht="21" customHeight="1" x14ac:dyDescent="0.2">
      <c r="E51" s="83"/>
      <c r="F51" s="83"/>
      <c r="G51" s="84"/>
      <c r="H51" s="32"/>
      <c r="I51" s="32"/>
      <c r="J51" s="32"/>
      <c r="K51" s="32"/>
      <c r="L51" s="32"/>
      <c r="M51" s="32"/>
      <c r="N51" s="32"/>
      <c r="O51" s="32"/>
    </row>
    <row r="52" spans="5:15" ht="21" customHeight="1" x14ac:dyDescent="0.2">
      <c r="E52" s="83"/>
      <c r="F52" s="83"/>
      <c r="G52" s="84"/>
      <c r="H52" s="32"/>
      <c r="I52" s="32"/>
      <c r="J52" s="32"/>
      <c r="K52" s="32"/>
      <c r="L52" s="32"/>
      <c r="M52" s="32"/>
      <c r="N52" s="32"/>
      <c r="O52" s="32"/>
    </row>
    <row r="53" spans="5:15" ht="21" customHeight="1" x14ac:dyDescent="0.2">
      <c r="E53" s="83"/>
      <c r="F53" s="83"/>
      <c r="G53" s="84"/>
      <c r="H53" s="32"/>
      <c r="I53" s="32"/>
      <c r="J53" s="32"/>
      <c r="K53" s="32"/>
      <c r="L53" s="32"/>
      <c r="M53" s="32"/>
      <c r="N53" s="32"/>
      <c r="O53" s="32"/>
    </row>
    <row r="54" spans="5:15" ht="21" customHeight="1" x14ac:dyDescent="0.2">
      <c r="E54" s="83"/>
      <c r="F54" s="83"/>
      <c r="G54" s="84"/>
      <c r="H54" s="32"/>
      <c r="I54" s="32"/>
      <c r="J54" s="32"/>
      <c r="K54" s="32"/>
      <c r="L54" s="32"/>
      <c r="M54" s="32"/>
      <c r="N54" s="32"/>
      <c r="O54" s="32"/>
    </row>
    <row r="55" spans="5:15" ht="21" customHeight="1" x14ac:dyDescent="0.2">
      <c r="E55" s="83"/>
      <c r="F55" s="83"/>
      <c r="G55" s="84"/>
      <c r="H55" s="32"/>
      <c r="I55" s="32"/>
      <c r="J55" s="32"/>
      <c r="K55" s="32"/>
      <c r="L55" s="32"/>
      <c r="M55" s="32"/>
      <c r="N55" s="32"/>
      <c r="O55" s="32"/>
    </row>
    <row r="56" spans="5:15" ht="21" customHeight="1" x14ac:dyDescent="0.2">
      <c r="E56" s="83"/>
      <c r="F56" s="83"/>
      <c r="G56" s="84"/>
      <c r="H56" s="32"/>
      <c r="I56" s="32"/>
      <c r="J56" s="32"/>
      <c r="K56" s="32"/>
      <c r="L56" s="32"/>
      <c r="M56" s="32"/>
      <c r="N56" s="32"/>
      <c r="O56" s="32"/>
    </row>
    <row r="57" spans="5:15" ht="21" customHeight="1" x14ac:dyDescent="0.2">
      <c r="E57" s="83"/>
      <c r="F57" s="83"/>
      <c r="G57" s="84"/>
      <c r="H57" s="32"/>
      <c r="I57" s="32"/>
      <c r="J57" s="32"/>
      <c r="K57" s="32"/>
      <c r="L57" s="32"/>
      <c r="M57" s="32"/>
      <c r="N57" s="32"/>
      <c r="O57" s="32"/>
    </row>
    <row r="58" spans="5:15" ht="21" customHeight="1" x14ac:dyDescent="0.2">
      <c r="E58" s="83"/>
      <c r="F58" s="83"/>
      <c r="G58" s="84"/>
      <c r="H58" s="32"/>
      <c r="I58" s="32"/>
      <c r="J58" s="32"/>
      <c r="K58" s="32"/>
      <c r="L58" s="32"/>
      <c r="M58" s="32"/>
      <c r="N58" s="32"/>
      <c r="O58" s="32"/>
    </row>
    <row r="59" spans="5:15" ht="21" customHeight="1" x14ac:dyDescent="0.2">
      <c r="E59" s="83"/>
      <c r="F59" s="83"/>
      <c r="G59" s="84"/>
      <c r="H59" s="32"/>
      <c r="I59" s="32"/>
      <c r="J59" s="32"/>
      <c r="K59" s="32"/>
      <c r="L59" s="32"/>
      <c r="M59" s="32"/>
      <c r="N59" s="32"/>
      <c r="O59" s="32"/>
    </row>
    <row r="60" spans="5:15" ht="21" customHeight="1" x14ac:dyDescent="0.2">
      <c r="E60" s="83"/>
      <c r="F60" s="83"/>
      <c r="G60" s="84"/>
      <c r="H60" s="32"/>
      <c r="I60" s="32"/>
      <c r="J60" s="32"/>
      <c r="K60" s="32"/>
      <c r="L60" s="32"/>
      <c r="M60" s="32"/>
      <c r="N60" s="32"/>
      <c r="O60" s="32"/>
    </row>
    <row r="61" spans="5:15" ht="21" customHeight="1" x14ac:dyDescent="0.2">
      <c r="E61" s="83"/>
      <c r="F61" s="83"/>
      <c r="G61" s="84"/>
      <c r="H61" s="32"/>
      <c r="I61" s="32"/>
      <c r="J61" s="32"/>
      <c r="K61" s="32"/>
      <c r="L61" s="32"/>
      <c r="M61" s="32"/>
      <c r="N61" s="32"/>
      <c r="O61" s="32"/>
    </row>
    <row r="62" spans="5:15" ht="21" customHeight="1" x14ac:dyDescent="0.2">
      <c r="E62" s="83"/>
      <c r="F62" s="83"/>
      <c r="G62" s="84"/>
      <c r="H62" s="32"/>
      <c r="I62" s="32"/>
      <c r="J62" s="32"/>
      <c r="K62" s="32"/>
      <c r="L62" s="32"/>
      <c r="M62" s="32"/>
      <c r="N62" s="32"/>
      <c r="O62" s="32"/>
    </row>
    <row r="63" spans="5:15" ht="21" customHeight="1" x14ac:dyDescent="0.2">
      <c r="E63" s="83"/>
      <c r="F63" s="83"/>
      <c r="G63" s="84"/>
      <c r="H63" s="32"/>
      <c r="I63" s="32"/>
      <c r="J63" s="32"/>
      <c r="K63" s="32"/>
      <c r="L63" s="32"/>
      <c r="M63" s="32"/>
      <c r="N63" s="32"/>
      <c r="O63" s="32"/>
    </row>
    <row r="64" spans="5:15" ht="21" customHeight="1" x14ac:dyDescent="0.2">
      <c r="E64" s="83"/>
      <c r="F64" s="83"/>
      <c r="G64" s="84"/>
      <c r="H64" s="32"/>
      <c r="I64" s="32"/>
      <c r="J64" s="32"/>
      <c r="K64" s="32"/>
      <c r="L64" s="32"/>
      <c r="M64" s="32"/>
      <c r="N64" s="32"/>
      <c r="O64" s="32"/>
    </row>
    <row r="65" spans="5:15" ht="21" customHeight="1" x14ac:dyDescent="0.2">
      <c r="E65" s="83"/>
      <c r="F65" s="83"/>
      <c r="G65" s="84"/>
      <c r="H65" s="32"/>
      <c r="I65" s="32"/>
      <c r="J65" s="32"/>
      <c r="K65" s="32"/>
      <c r="L65" s="32"/>
      <c r="M65" s="32"/>
      <c r="N65" s="32"/>
      <c r="O65" s="32"/>
    </row>
    <row r="66" spans="5:15" ht="21" customHeight="1" x14ac:dyDescent="0.2">
      <c r="E66" s="83"/>
      <c r="F66" s="83"/>
      <c r="G66" s="84"/>
      <c r="H66" s="32"/>
      <c r="I66" s="32"/>
      <c r="J66" s="32"/>
      <c r="K66" s="32"/>
      <c r="L66" s="32"/>
      <c r="M66" s="32"/>
      <c r="N66" s="32"/>
      <c r="O66" s="32"/>
    </row>
    <row r="67" spans="5:15" ht="21" customHeight="1" x14ac:dyDescent="0.2">
      <c r="E67" s="83"/>
      <c r="F67" s="83"/>
      <c r="G67" s="84"/>
      <c r="H67" s="32"/>
      <c r="I67" s="32"/>
      <c r="J67" s="32"/>
      <c r="K67" s="32"/>
      <c r="L67" s="32"/>
      <c r="M67" s="32"/>
      <c r="N67" s="32"/>
      <c r="O67" s="32"/>
    </row>
    <row r="68" spans="5:15" ht="21" customHeight="1" x14ac:dyDescent="0.2">
      <c r="E68" s="83"/>
      <c r="F68" s="83"/>
      <c r="G68" s="84"/>
      <c r="H68" s="32"/>
      <c r="I68" s="32"/>
      <c r="J68" s="32"/>
      <c r="K68" s="32"/>
      <c r="L68" s="32"/>
      <c r="M68" s="32"/>
      <c r="N68" s="32"/>
      <c r="O68" s="32"/>
    </row>
    <row r="69" spans="5:15" ht="21" customHeight="1" x14ac:dyDescent="0.2">
      <c r="E69" s="83"/>
      <c r="F69" s="83"/>
      <c r="G69" s="84"/>
      <c r="H69" s="32"/>
      <c r="I69" s="32"/>
      <c r="J69" s="32"/>
      <c r="K69" s="32"/>
      <c r="L69" s="32"/>
      <c r="M69" s="32"/>
      <c r="N69" s="32"/>
      <c r="O69" s="32"/>
    </row>
    <row r="70" spans="5:15" ht="21" customHeight="1" x14ac:dyDescent="0.2">
      <c r="E70" s="83"/>
      <c r="F70" s="83"/>
      <c r="G70" s="84"/>
      <c r="H70" s="32"/>
      <c r="I70" s="32"/>
      <c r="J70" s="32"/>
      <c r="K70" s="32"/>
      <c r="L70" s="32"/>
      <c r="M70" s="32"/>
      <c r="N70" s="32"/>
      <c r="O70" s="32"/>
    </row>
    <row r="71" spans="5:15" ht="21" customHeight="1" x14ac:dyDescent="0.2">
      <c r="E71" s="83"/>
      <c r="F71" s="83"/>
      <c r="G71" s="84"/>
      <c r="H71" s="32"/>
      <c r="I71" s="32"/>
      <c r="J71" s="32"/>
      <c r="K71" s="32"/>
      <c r="L71" s="32"/>
      <c r="M71" s="32"/>
      <c r="N71" s="32"/>
      <c r="O71" s="32"/>
    </row>
    <row r="72" spans="5:15" ht="21" customHeight="1" x14ac:dyDescent="0.2">
      <c r="E72" s="83"/>
      <c r="F72" s="83"/>
      <c r="G72" s="84"/>
      <c r="H72" s="32"/>
      <c r="I72" s="32"/>
      <c r="J72" s="32"/>
      <c r="K72" s="32"/>
      <c r="L72" s="32"/>
      <c r="M72" s="32"/>
      <c r="N72" s="32"/>
      <c r="O72" s="32"/>
    </row>
    <row r="73" spans="5:15" ht="21" customHeight="1" x14ac:dyDescent="0.2">
      <c r="E73" s="83"/>
      <c r="F73" s="83"/>
      <c r="G73" s="84"/>
      <c r="H73" s="32"/>
      <c r="I73" s="32"/>
      <c r="J73" s="32"/>
      <c r="K73" s="32"/>
      <c r="L73" s="32"/>
      <c r="M73" s="32"/>
      <c r="N73" s="32"/>
      <c r="O73" s="32"/>
    </row>
    <row r="74" spans="5:15" ht="21" customHeight="1" x14ac:dyDescent="0.2">
      <c r="E74" s="83"/>
      <c r="F74" s="83"/>
      <c r="G74" s="84"/>
      <c r="H74" s="32"/>
      <c r="I74" s="32"/>
      <c r="J74" s="32"/>
      <c r="K74" s="32"/>
      <c r="L74" s="32"/>
      <c r="M74" s="32"/>
      <c r="N74" s="32"/>
      <c r="O74" s="32"/>
    </row>
    <row r="75" spans="5:15" ht="21" customHeight="1" x14ac:dyDescent="0.2">
      <c r="E75" s="83"/>
      <c r="F75" s="83"/>
      <c r="G75" s="84"/>
      <c r="H75" s="32"/>
      <c r="I75" s="32"/>
      <c r="J75" s="32"/>
      <c r="K75" s="32"/>
      <c r="L75" s="32"/>
      <c r="M75" s="32"/>
      <c r="N75" s="32"/>
      <c r="O75" s="32"/>
    </row>
    <row r="76" spans="5:15" ht="21" customHeight="1" x14ac:dyDescent="0.2">
      <c r="E76" s="83"/>
      <c r="F76" s="83"/>
      <c r="G76" s="84"/>
      <c r="H76" s="32"/>
      <c r="I76" s="32"/>
      <c r="J76" s="32"/>
      <c r="K76" s="32"/>
      <c r="L76" s="32"/>
      <c r="M76" s="32"/>
      <c r="N76" s="32"/>
      <c r="O76" s="32"/>
    </row>
    <row r="77" spans="5:15" ht="21" customHeight="1" x14ac:dyDescent="0.2">
      <c r="E77" s="83"/>
      <c r="F77" s="83"/>
      <c r="G77" s="84"/>
      <c r="H77" s="32"/>
      <c r="I77" s="32"/>
      <c r="J77" s="32"/>
      <c r="K77" s="32"/>
      <c r="L77" s="32"/>
      <c r="M77" s="32"/>
      <c r="N77" s="32"/>
      <c r="O77" s="32"/>
    </row>
    <row r="78" spans="5:15" ht="21" customHeight="1" x14ac:dyDescent="0.2">
      <c r="E78" s="83"/>
      <c r="F78" s="83"/>
      <c r="G78" s="84"/>
      <c r="H78" s="32"/>
      <c r="I78" s="32"/>
      <c r="J78" s="32"/>
      <c r="K78" s="32"/>
      <c r="L78" s="32"/>
      <c r="M78" s="32"/>
      <c r="N78" s="32"/>
      <c r="O78" s="32"/>
    </row>
    <row r="79" spans="5:15" ht="21" customHeight="1" x14ac:dyDescent="0.2">
      <c r="E79" s="83"/>
      <c r="F79" s="83"/>
      <c r="G79" s="84"/>
      <c r="H79" s="32"/>
      <c r="I79" s="32"/>
      <c r="J79" s="32"/>
      <c r="K79" s="32"/>
      <c r="L79" s="32"/>
      <c r="M79" s="32"/>
      <c r="N79" s="32"/>
      <c r="O79" s="32"/>
    </row>
    <row r="80" spans="5:15" ht="21" customHeight="1" x14ac:dyDescent="0.2">
      <c r="E80" s="83"/>
      <c r="F80" s="83"/>
      <c r="G80" s="84"/>
      <c r="H80" s="32"/>
      <c r="I80" s="32"/>
      <c r="J80" s="32"/>
      <c r="K80" s="32"/>
      <c r="L80" s="32"/>
      <c r="M80" s="32"/>
      <c r="N80" s="32"/>
      <c r="O80" s="32"/>
    </row>
    <row r="81" spans="5:15" ht="21" customHeight="1" x14ac:dyDescent="0.2">
      <c r="E81" s="83"/>
      <c r="F81" s="83"/>
      <c r="G81" s="84"/>
      <c r="H81" s="32"/>
      <c r="I81" s="32"/>
      <c r="J81" s="32"/>
      <c r="K81" s="32"/>
      <c r="L81" s="32"/>
      <c r="M81" s="32"/>
      <c r="N81" s="32"/>
      <c r="O81" s="32"/>
    </row>
    <row r="82" spans="5:15" ht="21" customHeight="1" x14ac:dyDescent="0.2">
      <c r="E82" s="83"/>
      <c r="F82" s="83"/>
      <c r="G82" s="84"/>
      <c r="H82" s="32"/>
      <c r="I82" s="32"/>
      <c r="J82" s="32"/>
      <c r="K82" s="32"/>
      <c r="L82" s="32"/>
      <c r="M82" s="32"/>
      <c r="N82" s="32"/>
      <c r="O82" s="32"/>
    </row>
    <row r="83" spans="5:15" ht="21" customHeight="1" x14ac:dyDescent="0.2">
      <c r="E83" s="83"/>
      <c r="F83" s="83"/>
      <c r="G83" s="84"/>
      <c r="H83" s="32"/>
      <c r="I83" s="32"/>
      <c r="J83" s="32"/>
      <c r="K83" s="32"/>
      <c r="L83" s="32"/>
      <c r="M83" s="32"/>
      <c r="N83" s="32"/>
      <c r="O83" s="32"/>
    </row>
    <row r="84" spans="5:15" ht="21" customHeight="1" x14ac:dyDescent="0.2">
      <c r="E84" s="83"/>
      <c r="F84" s="83"/>
      <c r="G84" s="84"/>
      <c r="H84" s="32"/>
      <c r="I84" s="32"/>
      <c r="J84" s="32"/>
      <c r="K84" s="32"/>
      <c r="L84" s="32"/>
      <c r="M84" s="32"/>
      <c r="N84" s="32"/>
      <c r="O84" s="32"/>
    </row>
    <row r="85" spans="5:15" ht="21" customHeight="1" x14ac:dyDescent="0.2">
      <c r="E85" s="83"/>
      <c r="F85" s="83"/>
      <c r="G85" s="84"/>
      <c r="H85" s="32"/>
      <c r="I85" s="32"/>
      <c r="J85" s="32"/>
      <c r="K85" s="32"/>
      <c r="L85" s="32"/>
      <c r="M85" s="32"/>
      <c r="N85" s="32"/>
      <c r="O85" s="32"/>
    </row>
    <row r="86" spans="5:15" ht="21" customHeight="1" x14ac:dyDescent="0.2">
      <c r="E86" s="83"/>
      <c r="F86" s="83"/>
      <c r="G86" s="84"/>
      <c r="H86" s="32"/>
      <c r="I86" s="32"/>
      <c r="J86" s="32"/>
      <c r="K86" s="32"/>
      <c r="L86" s="32"/>
      <c r="M86" s="32"/>
      <c r="N86" s="32"/>
      <c r="O86" s="32"/>
    </row>
    <row r="87" spans="5:15" ht="21" customHeight="1" x14ac:dyDescent="0.2">
      <c r="E87" s="83"/>
      <c r="F87" s="83"/>
      <c r="G87" s="84"/>
      <c r="H87" s="32"/>
      <c r="I87" s="32"/>
      <c r="J87" s="32"/>
      <c r="K87" s="32"/>
      <c r="L87" s="32"/>
      <c r="M87" s="32"/>
      <c r="N87" s="32"/>
      <c r="O87" s="32"/>
    </row>
    <row r="88" spans="5:15" ht="21" customHeight="1" x14ac:dyDescent="0.2">
      <c r="E88" s="83"/>
      <c r="F88" s="83"/>
      <c r="G88" s="84"/>
      <c r="H88" s="32"/>
      <c r="I88" s="32"/>
      <c r="J88" s="32"/>
      <c r="K88" s="32"/>
      <c r="L88" s="32"/>
      <c r="M88" s="32"/>
      <c r="N88" s="32"/>
      <c r="O88" s="32"/>
    </row>
    <row r="89" spans="5:15" ht="21" customHeight="1" x14ac:dyDescent="0.2">
      <c r="E89" s="83"/>
      <c r="F89" s="83"/>
      <c r="G89" s="84"/>
      <c r="H89" s="32"/>
      <c r="I89" s="32"/>
      <c r="J89" s="32"/>
      <c r="K89" s="32"/>
      <c r="L89" s="32"/>
      <c r="M89" s="32"/>
      <c r="N89" s="32"/>
      <c r="O89" s="32"/>
    </row>
    <row r="90" spans="5:15" ht="21" customHeight="1" x14ac:dyDescent="0.2">
      <c r="E90" s="83"/>
      <c r="F90" s="83"/>
      <c r="G90" s="84"/>
      <c r="H90" s="32"/>
      <c r="I90" s="32"/>
      <c r="J90" s="32"/>
      <c r="K90" s="32"/>
      <c r="L90" s="32"/>
      <c r="M90" s="32"/>
      <c r="N90" s="32"/>
      <c r="O90" s="32"/>
    </row>
    <row r="91" spans="5:15" ht="21" customHeight="1" x14ac:dyDescent="0.2">
      <c r="E91" s="83"/>
      <c r="F91" s="83"/>
      <c r="G91" s="84"/>
      <c r="H91" s="32"/>
      <c r="I91" s="32"/>
      <c r="J91" s="32"/>
      <c r="K91" s="32"/>
      <c r="L91" s="32"/>
      <c r="M91" s="32"/>
      <c r="N91" s="32"/>
      <c r="O91" s="32"/>
    </row>
    <row r="92" spans="5:15" ht="21" customHeight="1" x14ac:dyDescent="0.2">
      <c r="E92" s="83"/>
      <c r="F92" s="83"/>
      <c r="G92" s="84"/>
      <c r="H92" s="32"/>
      <c r="I92" s="32"/>
      <c r="J92" s="32"/>
      <c r="K92" s="32"/>
      <c r="L92" s="32"/>
      <c r="M92" s="32"/>
      <c r="N92" s="32"/>
      <c r="O92" s="32"/>
    </row>
    <row r="93" spans="5:15" ht="21" customHeight="1" x14ac:dyDescent="0.2">
      <c r="E93" s="83"/>
      <c r="F93" s="83"/>
      <c r="G93" s="84"/>
      <c r="H93" s="32"/>
      <c r="I93" s="32"/>
      <c r="J93" s="32"/>
      <c r="K93" s="32"/>
      <c r="L93" s="32"/>
      <c r="M93" s="32"/>
      <c r="N93" s="32"/>
      <c r="O93" s="32"/>
    </row>
    <row r="94" spans="5:15" ht="21" customHeight="1" x14ac:dyDescent="0.2">
      <c r="E94" s="83"/>
      <c r="F94" s="83"/>
      <c r="G94" s="84"/>
      <c r="H94" s="32"/>
      <c r="I94" s="32"/>
      <c r="J94" s="32"/>
      <c r="K94" s="32"/>
      <c r="L94" s="32"/>
      <c r="M94" s="32"/>
      <c r="N94" s="32"/>
      <c r="O94" s="32"/>
    </row>
    <row r="95" spans="5:15" ht="21" customHeight="1" x14ac:dyDescent="0.2">
      <c r="E95" s="83"/>
      <c r="F95" s="83"/>
      <c r="G95" s="84"/>
      <c r="H95" s="32"/>
      <c r="I95" s="32"/>
      <c r="J95" s="32"/>
      <c r="K95" s="32"/>
      <c r="L95" s="32"/>
      <c r="M95" s="32"/>
      <c r="N95" s="32"/>
      <c r="O95" s="32"/>
    </row>
    <row r="96" spans="5:15" ht="21" customHeight="1" x14ac:dyDescent="0.2">
      <c r="E96" s="83"/>
      <c r="F96" s="83"/>
      <c r="G96" s="84"/>
      <c r="H96" s="32"/>
      <c r="I96" s="32"/>
      <c r="J96" s="32"/>
      <c r="K96" s="32"/>
      <c r="L96" s="32"/>
      <c r="M96" s="32"/>
      <c r="N96" s="32"/>
      <c r="O96" s="32"/>
    </row>
    <row r="97" spans="5:15" ht="21" customHeight="1" x14ac:dyDescent="0.2">
      <c r="E97" s="83"/>
      <c r="F97" s="83"/>
      <c r="G97" s="84"/>
      <c r="H97" s="32"/>
      <c r="I97" s="32"/>
      <c r="J97" s="32"/>
      <c r="K97" s="32"/>
      <c r="L97" s="32"/>
      <c r="M97" s="32"/>
      <c r="N97" s="32"/>
      <c r="O97" s="32"/>
    </row>
    <row r="98" spans="5:15" ht="21" customHeight="1" x14ac:dyDescent="0.2">
      <c r="E98" s="83"/>
      <c r="F98" s="83"/>
      <c r="G98" s="84"/>
      <c r="H98" s="32"/>
      <c r="I98" s="32"/>
      <c r="J98" s="32"/>
      <c r="K98" s="32"/>
      <c r="L98" s="32"/>
      <c r="M98" s="32"/>
      <c r="N98" s="32"/>
      <c r="O98" s="32"/>
    </row>
    <row r="99" spans="5:15" ht="21" customHeight="1" x14ac:dyDescent="0.2">
      <c r="E99" s="83"/>
      <c r="F99" s="83"/>
      <c r="G99" s="84"/>
      <c r="H99" s="32"/>
      <c r="I99" s="32"/>
      <c r="J99" s="32"/>
      <c r="K99" s="32"/>
      <c r="L99" s="32"/>
      <c r="M99" s="32"/>
      <c r="N99" s="32"/>
      <c r="O99" s="32"/>
    </row>
    <row r="100" spans="5:15" ht="21" customHeight="1" x14ac:dyDescent="0.2">
      <c r="E100" s="83"/>
      <c r="F100" s="83"/>
      <c r="G100" s="84"/>
      <c r="H100" s="32"/>
      <c r="I100" s="32"/>
      <c r="J100" s="32"/>
      <c r="K100" s="32"/>
      <c r="L100" s="32"/>
      <c r="M100" s="32"/>
      <c r="N100" s="32"/>
      <c r="O100" s="32"/>
    </row>
    <row r="101" spans="5:15" ht="21" customHeight="1" x14ac:dyDescent="0.2">
      <c r="E101" s="83"/>
      <c r="F101" s="83"/>
      <c r="G101" s="84"/>
      <c r="H101" s="32"/>
      <c r="I101" s="32"/>
      <c r="J101" s="32"/>
      <c r="K101" s="32"/>
      <c r="L101" s="32"/>
      <c r="M101" s="32"/>
      <c r="N101" s="32"/>
      <c r="O101" s="32"/>
    </row>
    <row r="102" spans="5:15" ht="21" customHeight="1" x14ac:dyDescent="0.2">
      <c r="E102" s="83"/>
      <c r="F102" s="83"/>
      <c r="G102" s="84"/>
      <c r="H102" s="32"/>
      <c r="I102" s="32"/>
      <c r="J102" s="32"/>
      <c r="K102" s="32"/>
      <c r="L102" s="32"/>
      <c r="M102" s="32"/>
      <c r="N102" s="32"/>
      <c r="O102" s="32"/>
    </row>
    <row r="103" spans="5:15" ht="21" customHeight="1" x14ac:dyDescent="0.2">
      <c r="E103" s="83"/>
      <c r="F103" s="83"/>
      <c r="G103" s="84"/>
      <c r="H103" s="32"/>
      <c r="I103" s="32"/>
      <c r="J103" s="32"/>
      <c r="K103" s="32"/>
      <c r="L103" s="32"/>
      <c r="M103" s="32"/>
      <c r="N103" s="32"/>
      <c r="O103" s="32"/>
    </row>
    <row r="104" spans="5:15" ht="21" customHeight="1" x14ac:dyDescent="0.2">
      <c r="E104" s="83"/>
      <c r="F104" s="83"/>
      <c r="G104" s="84"/>
      <c r="H104" s="32"/>
      <c r="I104" s="32"/>
      <c r="J104" s="32"/>
      <c r="K104" s="32"/>
      <c r="L104" s="32"/>
      <c r="M104" s="32"/>
      <c r="N104" s="32"/>
      <c r="O104" s="32"/>
    </row>
    <row r="105" spans="5:15" ht="21" customHeight="1" x14ac:dyDescent="0.2">
      <c r="E105" s="83"/>
      <c r="F105" s="83"/>
      <c r="G105" s="84"/>
      <c r="H105" s="32"/>
      <c r="I105" s="32"/>
      <c r="J105" s="32"/>
      <c r="K105" s="32"/>
      <c r="L105" s="32"/>
      <c r="M105" s="32"/>
      <c r="N105" s="32"/>
      <c r="O105" s="32"/>
    </row>
    <row r="106" spans="5:15" ht="21" customHeight="1" x14ac:dyDescent="0.2">
      <c r="E106" s="83"/>
      <c r="F106" s="83"/>
      <c r="G106" s="84"/>
      <c r="H106" s="32"/>
      <c r="I106" s="32"/>
      <c r="J106" s="32"/>
      <c r="K106" s="32"/>
      <c r="L106" s="32"/>
      <c r="M106" s="32"/>
      <c r="N106" s="32"/>
      <c r="O106" s="32"/>
    </row>
    <row r="107" spans="5:15" ht="21" customHeight="1" x14ac:dyDescent="0.2">
      <c r="E107" s="83"/>
      <c r="F107" s="83"/>
      <c r="G107" s="84"/>
      <c r="H107" s="32"/>
      <c r="I107" s="32"/>
      <c r="J107" s="32"/>
      <c r="K107" s="32"/>
      <c r="L107" s="32"/>
      <c r="M107" s="32"/>
      <c r="N107" s="32"/>
      <c r="O107" s="32"/>
    </row>
    <row r="108" spans="5:15" ht="21" customHeight="1" x14ac:dyDescent="0.2">
      <c r="E108" s="83"/>
      <c r="F108" s="83"/>
      <c r="G108" s="84"/>
      <c r="H108" s="32"/>
      <c r="I108" s="32"/>
      <c r="J108" s="32"/>
      <c r="K108" s="32"/>
      <c r="L108" s="32"/>
      <c r="M108" s="32"/>
      <c r="N108" s="32"/>
      <c r="O108" s="32"/>
    </row>
    <row r="109" spans="5:15" ht="21" customHeight="1" x14ac:dyDescent="0.2">
      <c r="E109" s="83"/>
      <c r="F109" s="83"/>
      <c r="G109" s="84"/>
      <c r="H109" s="32"/>
      <c r="I109" s="32"/>
      <c r="J109" s="32"/>
      <c r="K109" s="32"/>
      <c r="L109" s="32"/>
      <c r="M109" s="32"/>
      <c r="N109" s="32"/>
      <c r="O109" s="32"/>
    </row>
    <row r="110" spans="5:15" ht="21" customHeight="1" x14ac:dyDescent="0.2">
      <c r="E110" s="83"/>
      <c r="F110" s="83"/>
      <c r="G110" s="84"/>
      <c r="H110" s="32"/>
      <c r="I110" s="32"/>
      <c r="J110" s="32"/>
      <c r="K110" s="32"/>
      <c r="L110" s="32"/>
      <c r="M110" s="32"/>
      <c r="N110" s="32"/>
      <c r="O110" s="32"/>
    </row>
    <row r="111" spans="5:15" ht="21" customHeight="1" x14ac:dyDescent="0.2">
      <c r="E111" s="83"/>
      <c r="F111" s="83"/>
      <c r="G111" s="84"/>
      <c r="H111" s="32"/>
      <c r="I111" s="32"/>
      <c r="J111" s="32"/>
      <c r="K111" s="32"/>
      <c r="L111" s="32"/>
      <c r="M111" s="32"/>
      <c r="N111" s="32"/>
      <c r="O111" s="32"/>
    </row>
    <row r="112" spans="5:15" ht="21" customHeight="1" x14ac:dyDescent="0.2">
      <c r="E112" s="83"/>
      <c r="F112" s="83"/>
      <c r="G112" s="84"/>
      <c r="H112" s="32"/>
      <c r="I112" s="32"/>
      <c r="J112" s="32"/>
      <c r="K112" s="32"/>
      <c r="L112" s="32"/>
      <c r="M112" s="32"/>
      <c r="N112" s="32"/>
      <c r="O112" s="32"/>
    </row>
    <row r="113" spans="5:15" ht="21" customHeight="1" x14ac:dyDescent="0.2">
      <c r="E113" s="83"/>
      <c r="F113" s="83"/>
      <c r="G113" s="84"/>
      <c r="H113" s="32"/>
      <c r="I113" s="32"/>
      <c r="J113" s="32"/>
      <c r="K113" s="32"/>
      <c r="L113" s="32"/>
      <c r="M113" s="32"/>
      <c r="N113" s="32"/>
      <c r="O113" s="32"/>
    </row>
    <row r="114" spans="5:15" ht="21" customHeight="1" x14ac:dyDescent="0.2">
      <c r="E114" s="83"/>
      <c r="F114" s="83"/>
      <c r="G114" s="84"/>
      <c r="H114" s="32"/>
      <c r="I114" s="32"/>
      <c r="J114" s="32"/>
      <c r="K114" s="32"/>
      <c r="L114" s="32"/>
      <c r="M114" s="32"/>
      <c r="N114" s="32"/>
      <c r="O114" s="32"/>
    </row>
    <row r="115" spans="5:15" ht="21" customHeight="1" x14ac:dyDescent="0.2">
      <c r="E115" s="83"/>
      <c r="F115" s="83"/>
      <c r="G115" s="84"/>
      <c r="H115" s="32"/>
      <c r="I115" s="32"/>
      <c r="J115" s="32"/>
      <c r="K115" s="32"/>
      <c r="L115" s="32"/>
      <c r="M115" s="32"/>
      <c r="N115" s="32"/>
      <c r="O115" s="32"/>
    </row>
    <row r="116" spans="5:15" ht="21" customHeight="1" x14ac:dyDescent="0.2">
      <c r="E116" s="83"/>
      <c r="F116" s="83"/>
      <c r="G116" s="84"/>
      <c r="H116" s="32"/>
      <c r="I116" s="32"/>
      <c r="J116" s="32"/>
      <c r="K116" s="32"/>
      <c r="L116" s="32"/>
      <c r="M116" s="32"/>
      <c r="N116" s="32"/>
      <c r="O116" s="32"/>
    </row>
    <row r="117" spans="5:15" ht="21" customHeight="1" x14ac:dyDescent="0.2">
      <c r="E117" s="83"/>
      <c r="F117" s="83"/>
      <c r="G117" s="84"/>
      <c r="H117" s="32"/>
      <c r="I117" s="32"/>
      <c r="J117" s="32"/>
      <c r="K117" s="32"/>
      <c r="L117" s="32"/>
      <c r="M117" s="32"/>
      <c r="N117" s="32"/>
      <c r="O117" s="32"/>
    </row>
    <row r="118" spans="5:15" ht="21" customHeight="1" x14ac:dyDescent="0.2">
      <c r="E118" s="83"/>
      <c r="F118" s="83"/>
      <c r="G118" s="84"/>
      <c r="H118" s="32"/>
      <c r="I118" s="32"/>
      <c r="J118" s="32"/>
      <c r="K118" s="32"/>
      <c r="L118" s="32"/>
      <c r="M118" s="32"/>
      <c r="N118" s="32"/>
      <c r="O118" s="32"/>
    </row>
    <row r="119" spans="5:15" ht="21" customHeight="1" x14ac:dyDescent="0.2">
      <c r="E119" s="83"/>
      <c r="F119" s="83"/>
      <c r="G119" s="84"/>
      <c r="H119" s="32"/>
      <c r="I119" s="32"/>
      <c r="J119" s="32"/>
      <c r="K119" s="32"/>
      <c r="L119" s="32"/>
      <c r="M119" s="32"/>
      <c r="N119" s="32"/>
      <c r="O119" s="32"/>
    </row>
    <row r="120" spans="5:15" ht="21" customHeight="1" x14ac:dyDescent="0.2">
      <c r="E120" s="83"/>
      <c r="F120" s="83"/>
      <c r="G120" s="84"/>
      <c r="H120" s="32"/>
      <c r="I120" s="32"/>
      <c r="J120" s="32"/>
      <c r="K120" s="32"/>
      <c r="L120" s="32"/>
      <c r="M120" s="32"/>
      <c r="N120" s="32"/>
      <c r="O120" s="32"/>
    </row>
    <row r="121" spans="5:15" ht="21" customHeight="1" x14ac:dyDescent="0.2">
      <c r="E121" s="83"/>
      <c r="F121" s="83"/>
      <c r="G121" s="84"/>
      <c r="H121" s="32"/>
      <c r="I121" s="32"/>
      <c r="J121" s="32"/>
      <c r="K121" s="32"/>
      <c r="L121" s="32"/>
      <c r="M121" s="32"/>
      <c r="N121" s="32"/>
      <c r="O121" s="32"/>
    </row>
    <row r="122" spans="5:15" ht="21" customHeight="1" x14ac:dyDescent="0.2">
      <c r="E122" s="83"/>
      <c r="F122" s="83"/>
      <c r="G122" s="84"/>
      <c r="H122" s="32"/>
      <c r="I122" s="32"/>
      <c r="J122" s="32"/>
      <c r="K122" s="32"/>
      <c r="L122" s="32"/>
      <c r="M122" s="32"/>
      <c r="N122" s="32"/>
      <c r="O122" s="32"/>
    </row>
    <row r="123" spans="5:15" ht="21" customHeight="1" x14ac:dyDescent="0.2">
      <c r="E123" s="83"/>
      <c r="F123" s="83"/>
      <c r="G123" s="84"/>
      <c r="H123" s="32"/>
      <c r="I123" s="32"/>
      <c r="J123" s="32"/>
      <c r="K123" s="32"/>
      <c r="L123" s="32"/>
      <c r="M123" s="32"/>
      <c r="N123" s="32"/>
      <c r="O123" s="32"/>
    </row>
    <row r="124" spans="5:15" ht="21" customHeight="1" x14ac:dyDescent="0.2">
      <c r="E124" s="83"/>
      <c r="F124" s="83"/>
      <c r="G124" s="84"/>
      <c r="H124" s="32"/>
      <c r="I124" s="32"/>
      <c r="J124" s="32"/>
      <c r="K124" s="32"/>
      <c r="L124" s="32"/>
      <c r="M124" s="32"/>
      <c r="N124" s="32"/>
      <c r="O124" s="32"/>
    </row>
    <row r="125" spans="5:15" ht="21" customHeight="1" x14ac:dyDescent="0.2">
      <c r="E125" s="83"/>
      <c r="F125" s="83"/>
      <c r="G125" s="84"/>
      <c r="H125" s="32"/>
      <c r="I125" s="32"/>
      <c r="J125" s="32"/>
      <c r="K125" s="32"/>
      <c r="L125" s="32"/>
      <c r="M125" s="32"/>
      <c r="N125" s="32"/>
      <c r="O125" s="32"/>
    </row>
    <row r="126" spans="5:15" ht="21" customHeight="1" x14ac:dyDescent="0.2">
      <c r="E126" s="83"/>
      <c r="F126" s="83"/>
      <c r="G126" s="84"/>
      <c r="H126" s="32"/>
      <c r="I126" s="32"/>
      <c r="J126" s="32"/>
      <c r="K126" s="32"/>
      <c r="L126" s="32"/>
      <c r="M126" s="32"/>
      <c r="N126" s="32"/>
      <c r="O126" s="32"/>
    </row>
    <row r="127" spans="5:15" ht="21" customHeight="1" x14ac:dyDescent="0.2">
      <c r="E127" s="83"/>
      <c r="F127" s="83"/>
      <c r="G127" s="84"/>
      <c r="H127" s="32"/>
      <c r="I127" s="32"/>
      <c r="J127" s="32"/>
      <c r="K127" s="32"/>
      <c r="L127" s="32"/>
      <c r="M127" s="32"/>
      <c r="N127" s="32"/>
      <c r="O127" s="32"/>
    </row>
    <row r="128" spans="5:15" ht="21" customHeight="1" x14ac:dyDescent="0.2">
      <c r="E128" s="83"/>
      <c r="F128" s="83"/>
      <c r="G128" s="84"/>
      <c r="H128" s="32"/>
      <c r="I128" s="32"/>
      <c r="J128" s="32"/>
      <c r="K128" s="32"/>
      <c r="L128" s="32"/>
      <c r="M128" s="32"/>
      <c r="N128" s="32"/>
      <c r="O128" s="32"/>
    </row>
    <row r="129" spans="5:15" ht="21" customHeight="1" x14ac:dyDescent="0.2">
      <c r="E129" s="83"/>
      <c r="F129" s="83"/>
      <c r="G129" s="84"/>
      <c r="H129" s="32"/>
      <c r="I129" s="32"/>
      <c r="J129" s="32"/>
      <c r="K129" s="32"/>
      <c r="L129" s="32"/>
      <c r="M129" s="32"/>
      <c r="N129" s="32"/>
      <c r="O129" s="32"/>
    </row>
    <row r="130" spans="5:15" ht="21" customHeight="1" x14ac:dyDescent="0.2">
      <c r="E130" s="83"/>
      <c r="F130" s="83"/>
      <c r="G130" s="84"/>
      <c r="H130" s="32"/>
      <c r="I130" s="32"/>
      <c r="J130" s="32"/>
      <c r="K130" s="32"/>
      <c r="L130" s="32"/>
      <c r="M130" s="32"/>
      <c r="N130" s="32"/>
      <c r="O130" s="32"/>
    </row>
    <row r="131" spans="5:15" ht="21" customHeight="1" x14ac:dyDescent="0.2">
      <c r="E131" s="83"/>
      <c r="F131" s="83"/>
      <c r="G131" s="84"/>
      <c r="H131" s="32"/>
      <c r="I131" s="32"/>
      <c r="J131" s="32"/>
      <c r="K131" s="32"/>
      <c r="L131" s="32"/>
      <c r="M131" s="32"/>
      <c r="N131" s="32"/>
      <c r="O131" s="32"/>
    </row>
    <row r="132" spans="5:15" ht="21" customHeight="1" x14ac:dyDescent="0.2">
      <c r="E132" s="83"/>
      <c r="F132" s="83"/>
      <c r="G132" s="84"/>
      <c r="H132" s="32"/>
      <c r="I132" s="32"/>
      <c r="J132" s="32"/>
      <c r="K132" s="32"/>
      <c r="L132" s="32"/>
      <c r="M132" s="32"/>
      <c r="N132" s="32"/>
      <c r="O132" s="32"/>
    </row>
    <row r="133" spans="5:15" ht="21" customHeight="1" x14ac:dyDescent="0.2">
      <c r="E133" s="83"/>
      <c r="F133" s="83"/>
      <c r="G133" s="84"/>
    </row>
    <row r="134" spans="5:15" ht="21" customHeight="1" x14ac:dyDescent="0.2">
      <c r="E134" s="83"/>
      <c r="F134" s="83"/>
      <c r="G134" s="84"/>
    </row>
    <row r="135" spans="5:15" ht="21" customHeight="1" x14ac:dyDescent="0.2">
      <c r="E135" s="83"/>
      <c r="F135" s="83"/>
      <c r="G135" s="84"/>
    </row>
    <row r="136" spans="5:15" ht="21" customHeight="1" x14ac:dyDescent="0.2">
      <c r="E136" s="83"/>
      <c r="F136" s="83"/>
      <c r="G136" s="84"/>
    </row>
    <row r="137" spans="5:15" ht="21" customHeight="1" x14ac:dyDescent="0.2">
      <c r="E137" s="83"/>
      <c r="F137" s="83"/>
      <c r="G137" s="84"/>
    </row>
    <row r="138" spans="5:15" ht="21" customHeight="1" x14ac:dyDescent="0.2">
      <c r="E138" s="83"/>
      <c r="F138" s="83"/>
      <c r="G138" s="84"/>
    </row>
    <row r="139" spans="5:15" ht="21" customHeight="1" x14ac:dyDescent="0.2">
      <c r="E139" s="83"/>
      <c r="F139" s="83"/>
      <c r="G139" s="84"/>
    </row>
    <row r="140" spans="5:15" ht="21" customHeight="1" x14ac:dyDescent="0.2">
      <c r="E140" s="83"/>
      <c r="F140" s="83"/>
      <c r="G140" s="84"/>
    </row>
    <row r="141" spans="5:15" ht="21" customHeight="1" x14ac:dyDescent="0.2">
      <c r="E141" s="83"/>
      <c r="F141" s="83"/>
      <c r="G141" s="84"/>
    </row>
    <row r="142" spans="5:15" ht="21" customHeight="1" x14ac:dyDescent="0.2">
      <c r="E142" s="83"/>
      <c r="F142" s="83"/>
      <c r="G142" s="84"/>
    </row>
    <row r="143" spans="5:15" ht="21" customHeight="1" x14ac:dyDescent="0.2">
      <c r="E143" s="83"/>
      <c r="F143" s="83"/>
      <c r="G143" s="84"/>
    </row>
    <row r="144" spans="5:15" ht="21" customHeight="1" x14ac:dyDescent="0.2">
      <c r="E144" s="83"/>
      <c r="F144" s="83"/>
      <c r="G144" s="84"/>
    </row>
    <row r="145" spans="5:7" ht="21" customHeight="1" x14ac:dyDescent="0.2">
      <c r="E145" s="83"/>
      <c r="F145" s="83"/>
      <c r="G145" s="84"/>
    </row>
    <row r="146" spans="5:7" ht="21" customHeight="1" x14ac:dyDescent="0.2">
      <c r="E146" s="83"/>
      <c r="F146" s="83"/>
      <c r="G146" s="84"/>
    </row>
    <row r="147" spans="5:7" ht="21" customHeight="1" x14ac:dyDescent="0.2">
      <c r="E147" s="83"/>
      <c r="F147" s="83"/>
      <c r="G147" s="84"/>
    </row>
    <row r="148" spans="5:7" ht="21" customHeight="1" x14ac:dyDescent="0.2">
      <c r="E148" s="83"/>
      <c r="F148" s="83"/>
      <c r="G148" s="84"/>
    </row>
    <row r="149" spans="5:7" ht="21" customHeight="1" x14ac:dyDescent="0.2">
      <c r="E149" s="83"/>
      <c r="F149" s="83"/>
      <c r="G149" s="84"/>
    </row>
    <row r="150" spans="5:7" ht="21" customHeight="1" x14ac:dyDescent="0.2">
      <c r="E150" s="83"/>
      <c r="F150" s="83"/>
      <c r="G150" s="84"/>
    </row>
    <row r="151" spans="5:7" ht="21" customHeight="1" x14ac:dyDescent="0.2">
      <c r="E151" s="83"/>
      <c r="F151" s="83"/>
      <c r="G151" s="84"/>
    </row>
    <row r="152" spans="5:7" ht="21" customHeight="1" x14ac:dyDescent="0.2">
      <c r="E152" s="83"/>
      <c r="F152" s="83"/>
      <c r="G152" s="84"/>
    </row>
    <row r="153" spans="5:7" ht="21" customHeight="1" x14ac:dyDescent="0.2">
      <c r="E153" s="83"/>
      <c r="F153" s="83"/>
      <c r="G153" s="84"/>
    </row>
    <row r="154" spans="5:7" ht="21" customHeight="1" x14ac:dyDescent="0.2">
      <c r="E154" s="83"/>
      <c r="F154" s="83"/>
      <c r="G154" s="84"/>
    </row>
    <row r="155" spans="5:7" ht="21" customHeight="1" x14ac:dyDescent="0.2">
      <c r="E155" s="83"/>
      <c r="F155" s="83"/>
      <c r="G155" s="84"/>
    </row>
    <row r="156" spans="5:7" ht="21" customHeight="1" x14ac:dyDescent="0.2">
      <c r="E156" s="83"/>
      <c r="F156" s="83"/>
      <c r="G156" s="84"/>
    </row>
    <row r="157" spans="5:7" ht="21" customHeight="1" x14ac:dyDescent="0.2">
      <c r="E157" s="83"/>
      <c r="F157" s="83"/>
      <c r="G157" s="84"/>
    </row>
    <row r="158" spans="5:7" ht="21" customHeight="1" x14ac:dyDescent="0.2">
      <c r="E158" s="83"/>
      <c r="F158" s="83"/>
      <c r="G158" s="84"/>
    </row>
    <row r="159" spans="5:7" ht="21" customHeight="1" x14ac:dyDescent="0.2">
      <c r="E159" s="83"/>
      <c r="F159" s="83"/>
      <c r="G159" s="84"/>
    </row>
    <row r="160" spans="5:7" ht="21" customHeight="1" x14ac:dyDescent="0.2">
      <c r="E160" s="83"/>
      <c r="F160" s="83"/>
      <c r="G160" s="84"/>
    </row>
    <row r="161" spans="5:7" ht="21" customHeight="1" x14ac:dyDescent="0.2">
      <c r="E161" s="83"/>
      <c r="F161" s="83"/>
      <c r="G161" s="84"/>
    </row>
    <row r="162" spans="5:7" ht="21" customHeight="1" x14ac:dyDescent="0.2">
      <c r="E162" s="83"/>
      <c r="F162" s="83"/>
      <c r="G162" s="84"/>
    </row>
    <row r="163" spans="5:7" ht="21" customHeight="1" x14ac:dyDescent="0.2">
      <c r="E163" s="83"/>
      <c r="F163" s="83"/>
      <c r="G163" s="84"/>
    </row>
    <row r="164" spans="5:7" ht="21" customHeight="1" x14ac:dyDescent="0.2">
      <c r="E164" s="83"/>
      <c r="F164" s="83"/>
      <c r="G164" s="84"/>
    </row>
    <row r="165" spans="5:7" ht="21" customHeight="1" x14ac:dyDescent="0.2">
      <c r="E165" s="83"/>
      <c r="F165" s="83"/>
      <c r="G165" s="84"/>
    </row>
    <row r="166" spans="5:7" ht="21" customHeight="1" x14ac:dyDescent="0.2">
      <c r="E166" s="83"/>
      <c r="F166" s="83"/>
      <c r="G166" s="84"/>
    </row>
    <row r="167" spans="5:7" ht="21" customHeight="1" x14ac:dyDescent="0.2">
      <c r="E167" s="83"/>
      <c r="F167" s="83"/>
      <c r="G167" s="84"/>
    </row>
    <row r="168" spans="5:7" ht="21" customHeight="1" x14ac:dyDescent="0.2">
      <c r="E168" s="83"/>
      <c r="F168" s="83"/>
      <c r="G168" s="84"/>
    </row>
    <row r="169" spans="5:7" ht="21" customHeight="1" x14ac:dyDescent="0.2">
      <c r="E169" s="83"/>
      <c r="F169" s="83"/>
      <c r="G169" s="84"/>
    </row>
    <row r="170" spans="5:7" ht="21" customHeight="1" x14ac:dyDescent="0.2">
      <c r="E170" s="83"/>
      <c r="F170" s="83"/>
      <c r="G170" s="84"/>
    </row>
    <row r="171" spans="5:7" ht="21" customHeight="1" x14ac:dyDescent="0.2">
      <c r="E171" s="83"/>
      <c r="F171" s="83"/>
      <c r="G171" s="84"/>
    </row>
    <row r="172" spans="5:7" ht="21" customHeight="1" x14ac:dyDescent="0.2">
      <c r="E172" s="83"/>
      <c r="F172" s="83"/>
      <c r="G172" s="84"/>
    </row>
    <row r="173" spans="5:7" ht="21" customHeight="1" x14ac:dyDescent="0.2">
      <c r="E173" s="83"/>
      <c r="F173" s="83"/>
      <c r="G173" s="84"/>
    </row>
    <row r="174" spans="5:7" ht="21" customHeight="1" x14ac:dyDescent="0.2">
      <c r="E174" s="83"/>
      <c r="F174" s="83"/>
      <c r="G174" s="84"/>
    </row>
    <row r="175" spans="5:7" ht="21" customHeight="1" x14ac:dyDescent="0.2">
      <c r="E175" s="83"/>
      <c r="F175" s="83"/>
      <c r="G175" s="84"/>
    </row>
    <row r="176" spans="5:7" ht="21" customHeight="1" x14ac:dyDescent="0.2">
      <c r="E176" s="83"/>
      <c r="F176" s="83"/>
      <c r="G176" s="84"/>
    </row>
    <row r="177" spans="5:7" ht="21" customHeight="1" x14ac:dyDescent="0.2">
      <c r="E177" s="83"/>
      <c r="F177" s="83"/>
      <c r="G177" s="84"/>
    </row>
    <row r="178" spans="5:7" ht="21" customHeight="1" x14ac:dyDescent="0.2">
      <c r="E178" s="83"/>
      <c r="F178" s="83"/>
      <c r="G178" s="84"/>
    </row>
    <row r="179" spans="5:7" ht="21" customHeight="1" x14ac:dyDescent="0.2">
      <c r="E179" s="83"/>
      <c r="F179" s="83"/>
      <c r="G179" s="84"/>
    </row>
    <row r="180" spans="5:7" ht="21" customHeight="1" x14ac:dyDescent="0.2">
      <c r="E180" s="83"/>
      <c r="F180" s="83"/>
      <c r="G180" s="84"/>
    </row>
    <row r="181" spans="5:7" ht="21" customHeight="1" x14ac:dyDescent="0.2">
      <c r="E181" s="83"/>
      <c r="F181" s="83"/>
      <c r="G181" s="84"/>
    </row>
    <row r="182" spans="5:7" ht="21" customHeight="1" x14ac:dyDescent="0.2">
      <c r="E182" s="83"/>
      <c r="F182" s="83"/>
      <c r="G182" s="84"/>
    </row>
    <row r="183" spans="5:7" ht="21" customHeight="1" x14ac:dyDescent="0.2">
      <c r="E183" s="83"/>
      <c r="F183" s="83"/>
      <c r="G183" s="84"/>
    </row>
    <row r="184" spans="5:7" ht="21" customHeight="1" x14ac:dyDescent="0.2">
      <c r="E184" s="83"/>
      <c r="F184" s="83"/>
      <c r="G184" s="84"/>
    </row>
    <row r="185" spans="5:7" ht="21" customHeight="1" x14ac:dyDescent="0.2">
      <c r="E185" s="83"/>
      <c r="F185" s="83"/>
      <c r="G185" s="84"/>
    </row>
    <row r="186" spans="5:7" ht="21" customHeight="1" x14ac:dyDescent="0.2">
      <c r="E186" s="83"/>
      <c r="F186" s="83"/>
      <c r="G186" s="84"/>
    </row>
    <row r="187" spans="5:7" ht="21" customHeight="1" x14ac:dyDescent="0.2">
      <c r="E187" s="83"/>
      <c r="F187" s="83"/>
      <c r="G187" s="84"/>
    </row>
    <row r="188" spans="5:7" ht="21" customHeight="1" x14ac:dyDescent="0.2">
      <c r="E188" s="83"/>
      <c r="F188" s="83"/>
      <c r="G188" s="84"/>
    </row>
    <row r="189" spans="5:7" ht="21" customHeight="1" x14ac:dyDescent="0.2">
      <c r="E189" s="83"/>
      <c r="F189" s="83"/>
      <c r="G189" s="84"/>
    </row>
    <row r="190" spans="5:7" ht="21" customHeight="1" x14ac:dyDescent="0.2">
      <c r="E190" s="83"/>
      <c r="F190" s="83"/>
      <c r="G190" s="84"/>
    </row>
    <row r="191" spans="5:7" ht="21" customHeight="1" x14ac:dyDescent="0.2">
      <c r="E191" s="83"/>
      <c r="F191" s="83"/>
      <c r="G191" s="84"/>
    </row>
    <row r="192" spans="5:7" ht="21" customHeight="1" x14ac:dyDescent="0.2">
      <c r="E192" s="83"/>
      <c r="F192" s="83"/>
      <c r="G192" s="84"/>
    </row>
    <row r="193" spans="5:7" ht="21" customHeight="1" x14ac:dyDescent="0.2">
      <c r="E193" s="83"/>
      <c r="F193" s="83"/>
      <c r="G193" s="84"/>
    </row>
    <row r="194" spans="5:7" ht="21" customHeight="1" x14ac:dyDescent="0.2">
      <c r="E194" s="83"/>
      <c r="F194" s="83"/>
      <c r="G194" s="84"/>
    </row>
    <row r="195" spans="5:7" ht="21" customHeight="1" x14ac:dyDescent="0.2">
      <c r="E195" s="83"/>
      <c r="F195" s="83"/>
      <c r="G195" s="84"/>
    </row>
    <row r="196" spans="5:7" ht="21" customHeight="1" x14ac:dyDescent="0.2">
      <c r="E196" s="83"/>
      <c r="F196" s="83"/>
      <c r="G196" s="84"/>
    </row>
    <row r="197" spans="5:7" ht="21" customHeight="1" x14ac:dyDescent="0.2">
      <c r="E197" s="83"/>
      <c r="F197" s="83"/>
      <c r="G197" s="84"/>
    </row>
    <row r="198" spans="5:7" ht="21" customHeight="1" x14ac:dyDescent="0.2">
      <c r="E198" s="83"/>
      <c r="F198" s="83"/>
      <c r="G198" s="84"/>
    </row>
    <row r="199" spans="5:7" ht="21" customHeight="1" x14ac:dyDescent="0.2">
      <c r="E199" s="83"/>
      <c r="F199" s="83"/>
      <c r="G199" s="84"/>
    </row>
    <row r="200" spans="5:7" ht="21" customHeight="1" x14ac:dyDescent="0.2">
      <c r="E200" s="83"/>
      <c r="F200" s="83"/>
      <c r="G200" s="84"/>
    </row>
    <row r="201" spans="5:7" ht="21" customHeight="1" x14ac:dyDescent="0.2">
      <c r="E201" s="83"/>
      <c r="F201" s="83"/>
      <c r="G201" s="84"/>
    </row>
    <row r="202" spans="5:7" ht="21" customHeight="1" x14ac:dyDescent="0.2">
      <c r="E202" s="83"/>
      <c r="F202" s="83"/>
      <c r="G202" s="84"/>
    </row>
    <row r="203" spans="5:7" ht="21" customHeight="1" x14ac:dyDescent="0.2">
      <c r="E203" s="83"/>
      <c r="F203" s="83"/>
      <c r="G203" s="84"/>
    </row>
    <row r="204" spans="5:7" ht="21" customHeight="1" x14ac:dyDescent="0.2">
      <c r="E204" s="83"/>
      <c r="F204" s="83"/>
      <c r="G204" s="84"/>
    </row>
    <row r="205" spans="5:7" ht="21" customHeight="1" x14ac:dyDescent="0.2">
      <c r="E205" s="83"/>
      <c r="F205" s="83"/>
      <c r="G205" s="84"/>
    </row>
    <row r="206" spans="5:7" ht="21" customHeight="1" x14ac:dyDescent="0.2">
      <c r="E206" s="83"/>
      <c r="F206" s="83"/>
      <c r="G206" s="84"/>
    </row>
    <row r="207" spans="5:7" ht="21" customHeight="1" x14ac:dyDescent="0.2">
      <c r="E207" s="83"/>
      <c r="F207" s="83"/>
      <c r="G207" s="84"/>
    </row>
    <row r="208" spans="5:7" ht="21" customHeight="1" x14ac:dyDescent="0.2">
      <c r="E208" s="83"/>
      <c r="F208" s="83"/>
      <c r="G208" s="84"/>
    </row>
    <row r="209" spans="5:7" ht="21" customHeight="1" x14ac:dyDescent="0.2">
      <c r="E209" s="83"/>
      <c r="F209" s="83"/>
      <c r="G209" s="84"/>
    </row>
    <row r="210" spans="5:7" ht="21" customHeight="1" x14ac:dyDescent="0.2">
      <c r="E210" s="83"/>
      <c r="F210" s="83"/>
      <c r="G210" s="84"/>
    </row>
    <row r="211" spans="5:7" ht="21" customHeight="1" x14ac:dyDescent="0.2">
      <c r="E211" s="83"/>
      <c r="F211" s="83"/>
      <c r="G211" s="84"/>
    </row>
    <row r="212" spans="5:7" ht="21" customHeight="1" x14ac:dyDescent="0.2">
      <c r="E212" s="83"/>
      <c r="F212" s="83"/>
      <c r="G212" s="84"/>
    </row>
    <row r="213" spans="5:7" ht="21" customHeight="1" x14ac:dyDescent="0.2">
      <c r="E213" s="83"/>
      <c r="F213" s="83"/>
      <c r="G213" s="84"/>
    </row>
    <row r="214" spans="5:7" ht="21" customHeight="1" x14ac:dyDescent="0.2">
      <c r="E214" s="83"/>
      <c r="F214" s="83"/>
      <c r="G214" s="84"/>
    </row>
    <row r="215" spans="5:7" ht="21" customHeight="1" x14ac:dyDescent="0.2">
      <c r="E215" s="83"/>
      <c r="F215" s="83"/>
      <c r="G215" s="84"/>
    </row>
    <row r="216" spans="5:7" ht="21" customHeight="1" x14ac:dyDescent="0.2">
      <c r="E216" s="83"/>
      <c r="F216" s="83"/>
      <c r="G216" s="84"/>
    </row>
    <row r="217" spans="5:7" ht="21" customHeight="1" x14ac:dyDescent="0.2">
      <c r="E217" s="83"/>
      <c r="F217" s="83"/>
      <c r="G217" s="84"/>
    </row>
    <row r="218" spans="5:7" ht="21" customHeight="1" x14ac:dyDescent="0.2">
      <c r="E218" s="83"/>
      <c r="F218" s="83"/>
      <c r="G218" s="84"/>
    </row>
    <row r="219" spans="5:7" ht="21" customHeight="1" x14ac:dyDescent="0.2">
      <c r="E219" s="83"/>
      <c r="F219" s="83"/>
      <c r="G219" s="84"/>
    </row>
    <row r="220" spans="5:7" ht="21" customHeight="1" x14ac:dyDescent="0.2">
      <c r="E220" s="83"/>
      <c r="F220" s="83"/>
      <c r="G220" s="84"/>
    </row>
    <row r="221" spans="5:7" ht="21" customHeight="1" x14ac:dyDescent="0.2">
      <c r="E221" s="83"/>
      <c r="F221" s="83"/>
      <c r="G221" s="84"/>
    </row>
    <row r="222" spans="5:7" ht="21" customHeight="1" x14ac:dyDescent="0.2">
      <c r="E222" s="83"/>
      <c r="F222" s="83"/>
      <c r="G222" s="84"/>
    </row>
    <row r="223" spans="5:7" ht="21" customHeight="1" x14ac:dyDescent="0.2">
      <c r="E223" s="83"/>
      <c r="F223" s="83"/>
      <c r="G223" s="84"/>
    </row>
    <row r="224" spans="5:7" ht="21" customHeight="1" x14ac:dyDescent="0.2">
      <c r="E224" s="83"/>
      <c r="F224" s="83"/>
      <c r="G224" s="84"/>
    </row>
    <row r="225" spans="5:7" ht="21" customHeight="1" x14ac:dyDescent="0.2">
      <c r="E225" s="83"/>
      <c r="F225" s="83"/>
      <c r="G225" s="84"/>
    </row>
    <row r="226" spans="5:7" ht="21" customHeight="1" x14ac:dyDescent="0.2">
      <c r="E226" s="83"/>
      <c r="F226" s="83"/>
      <c r="G226" s="84"/>
    </row>
    <row r="227" spans="5:7" ht="21" customHeight="1" x14ac:dyDescent="0.2">
      <c r="E227" s="83"/>
      <c r="F227" s="83"/>
      <c r="G227" s="84"/>
    </row>
    <row r="228" spans="5:7" ht="21" customHeight="1" x14ac:dyDescent="0.2">
      <c r="E228" s="83"/>
      <c r="F228" s="83"/>
      <c r="G228" s="84"/>
    </row>
    <row r="229" spans="5:7" ht="21" customHeight="1" x14ac:dyDescent="0.2">
      <c r="E229" s="83"/>
      <c r="F229" s="83"/>
      <c r="G229" s="84"/>
    </row>
    <row r="230" spans="5:7" ht="21" customHeight="1" x14ac:dyDescent="0.2">
      <c r="E230" s="83"/>
      <c r="F230" s="83"/>
      <c r="G230" s="84"/>
    </row>
    <row r="231" spans="5:7" ht="21" customHeight="1" x14ac:dyDescent="0.2">
      <c r="E231" s="83"/>
      <c r="F231" s="83"/>
      <c r="G231" s="84"/>
    </row>
    <row r="232" spans="5:7" ht="21" customHeight="1" x14ac:dyDescent="0.2">
      <c r="E232" s="83"/>
      <c r="F232" s="83"/>
      <c r="G232" s="84"/>
    </row>
    <row r="233" spans="5:7" ht="21" customHeight="1" x14ac:dyDescent="0.2">
      <c r="E233" s="83"/>
      <c r="F233" s="83"/>
      <c r="G233" s="84"/>
    </row>
    <row r="234" spans="5:7" ht="21" customHeight="1" x14ac:dyDescent="0.2">
      <c r="E234" s="83"/>
      <c r="F234" s="83"/>
      <c r="G234" s="84"/>
    </row>
    <row r="235" spans="5:7" ht="21" customHeight="1" x14ac:dyDescent="0.2">
      <c r="E235" s="83"/>
      <c r="F235" s="83"/>
      <c r="G235" s="84"/>
    </row>
    <row r="236" spans="5:7" ht="21" customHeight="1" x14ac:dyDescent="0.2">
      <c r="E236" s="83"/>
      <c r="F236" s="83"/>
      <c r="G236" s="84"/>
    </row>
    <row r="237" spans="5:7" ht="21" customHeight="1" x14ac:dyDescent="0.2">
      <c r="E237" s="83"/>
      <c r="F237" s="83"/>
      <c r="G237" s="84"/>
    </row>
    <row r="238" spans="5:7" ht="21" customHeight="1" x14ac:dyDescent="0.2">
      <c r="E238" s="83"/>
      <c r="F238" s="83"/>
      <c r="G238" s="84"/>
    </row>
    <row r="239" spans="5:7" ht="21" customHeight="1" x14ac:dyDescent="0.2">
      <c r="E239" s="83"/>
      <c r="F239" s="83"/>
      <c r="G239" s="84"/>
    </row>
    <row r="240" spans="5:7" ht="21" customHeight="1" x14ac:dyDescent="0.2">
      <c r="E240" s="83"/>
      <c r="F240" s="83"/>
      <c r="G240" s="84"/>
    </row>
    <row r="241" spans="5:7" ht="21" customHeight="1" x14ac:dyDescent="0.2">
      <c r="E241" s="83"/>
      <c r="F241" s="83"/>
      <c r="G241" s="84"/>
    </row>
    <row r="242" spans="5:7" ht="21" customHeight="1" x14ac:dyDescent="0.2">
      <c r="E242" s="83"/>
      <c r="F242" s="83"/>
      <c r="G242" s="84"/>
    </row>
    <row r="243" spans="5:7" ht="21" customHeight="1" x14ac:dyDescent="0.2">
      <c r="E243" s="83"/>
      <c r="F243" s="83"/>
      <c r="G243" s="84"/>
    </row>
    <row r="244" spans="5:7" ht="21" customHeight="1" x14ac:dyDescent="0.2">
      <c r="E244" s="83"/>
      <c r="F244" s="83"/>
      <c r="G244" s="84"/>
    </row>
    <row r="245" spans="5:7" ht="21" customHeight="1" x14ac:dyDescent="0.2">
      <c r="E245" s="83"/>
      <c r="F245" s="83"/>
      <c r="G245" s="84"/>
    </row>
    <row r="246" spans="5:7" ht="21" customHeight="1" x14ac:dyDescent="0.2">
      <c r="E246" s="83"/>
      <c r="F246" s="83"/>
      <c r="G246" s="84"/>
    </row>
    <row r="247" spans="5:7" ht="21" customHeight="1" x14ac:dyDescent="0.2">
      <c r="E247" s="83"/>
      <c r="F247" s="83"/>
      <c r="G247" s="84"/>
    </row>
    <row r="248" spans="5:7" ht="21" customHeight="1" x14ac:dyDescent="0.2">
      <c r="E248" s="83"/>
      <c r="F248" s="83"/>
      <c r="G248" s="84"/>
    </row>
    <row r="249" spans="5:7" ht="21" customHeight="1" x14ac:dyDescent="0.2">
      <c r="E249" s="83"/>
      <c r="F249" s="83"/>
      <c r="G249" s="84"/>
    </row>
    <row r="250" spans="5:7" ht="21" customHeight="1" x14ac:dyDescent="0.2">
      <c r="E250" s="83"/>
      <c r="F250" s="83"/>
      <c r="G250" s="84"/>
    </row>
    <row r="251" spans="5:7" ht="21" customHeight="1" x14ac:dyDescent="0.2">
      <c r="E251" s="83"/>
      <c r="F251" s="83"/>
      <c r="G251" s="84"/>
    </row>
    <row r="252" spans="5:7" ht="21" customHeight="1" x14ac:dyDescent="0.2">
      <c r="E252" s="83"/>
      <c r="F252" s="83"/>
      <c r="G252" s="84"/>
    </row>
    <row r="253" spans="5:7" ht="21" customHeight="1" x14ac:dyDescent="0.2">
      <c r="E253" s="83"/>
      <c r="F253" s="83"/>
      <c r="G253" s="84"/>
    </row>
    <row r="254" spans="5:7" ht="21" customHeight="1" x14ac:dyDescent="0.2">
      <c r="E254" s="83"/>
      <c r="F254" s="83"/>
      <c r="G254" s="84"/>
    </row>
    <row r="255" spans="5:7" ht="21" customHeight="1" x14ac:dyDescent="0.2">
      <c r="E255" s="83"/>
      <c r="F255" s="83"/>
      <c r="G255" s="84"/>
    </row>
    <row r="256" spans="5:7" ht="21" customHeight="1" x14ac:dyDescent="0.2">
      <c r="E256" s="83"/>
      <c r="F256" s="83"/>
      <c r="G256" s="84"/>
    </row>
    <row r="257" spans="5:7" ht="21" customHeight="1" x14ac:dyDescent="0.2">
      <c r="E257" s="83"/>
      <c r="F257" s="83"/>
      <c r="G257" s="84"/>
    </row>
    <row r="258" spans="5:7" ht="21" customHeight="1" x14ac:dyDescent="0.2">
      <c r="E258" s="83"/>
      <c r="F258" s="83"/>
      <c r="G258" s="84"/>
    </row>
    <row r="259" spans="5:7" ht="21" customHeight="1" x14ac:dyDescent="0.2">
      <c r="E259" s="83"/>
      <c r="F259" s="83"/>
      <c r="G259" s="84"/>
    </row>
    <row r="260" spans="5:7" ht="21" customHeight="1" x14ac:dyDescent="0.2">
      <c r="E260" s="83"/>
      <c r="F260" s="83"/>
      <c r="G260" s="84"/>
    </row>
    <row r="261" spans="5:7" ht="21" customHeight="1" x14ac:dyDescent="0.2">
      <c r="E261" s="83"/>
      <c r="F261" s="83"/>
      <c r="G261" s="84"/>
    </row>
    <row r="262" spans="5:7" ht="21" customHeight="1" x14ac:dyDescent="0.2">
      <c r="E262" s="83"/>
      <c r="F262" s="83"/>
      <c r="G262" s="84"/>
    </row>
    <row r="263" spans="5:7" ht="21" customHeight="1" x14ac:dyDescent="0.2">
      <c r="E263" s="83"/>
      <c r="F263" s="83"/>
      <c r="G263" s="84"/>
    </row>
    <row r="264" spans="5:7" ht="21" customHeight="1" x14ac:dyDescent="0.2">
      <c r="E264" s="83"/>
      <c r="F264" s="83"/>
      <c r="G264" s="84"/>
    </row>
    <row r="265" spans="5:7" ht="21" customHeight="1" x14ac:dyDescent="0.2">
      <c r="E265" s="83"/>
      <c r="F265" s="83"/>
      <c r="G265" s="84"/>
    </row>
    <row r="266" spans="5:7" ht="21" customHeight="1" x14ac:dyDescent="0.2">
      <c r="E266" s="83"/>
      <c r="F266" s="83"/>
      <c r="G266" s="84"/>
    </row>
    <row r="267" spans="5:7" ht="21" customHeight="1" x14ac:dyDescent="0.2">
      <c r="E267" s="83"/>
      <c r="F267" s="83"/>
      <c r="G267" s="84"/>
    </row>
    <row r="268" spans="5:7" ht="21" customHeight="1" x14ac:dyDescent="0.2">
      <c r="E268" s="83"/>
      <c r="F268" s="83"/>
      <c r="G268" s="84"/>
    </row>
    <row r="269" spans="5:7" ht="21" customHeight="1" x14ac:dyDescent="0.2">
      <c r="E269" s="83"/>
      <c r="F269" s="83"/>
      <c r="G269" s="84"/>
    </row>
    <row r="270" spans="5:7" ht="21" customHeight="1" x14ac:dyDescent="0.2">
      <c r="E270" s="83"/>
      <c r="F270" s="83"/>
      <c r="G270" s="84"/>
    </row>
    <row r="271" spans="5:7" ht="21" customHeight="1" x14ac:dyDescent="0.2">
      <c r="E271" s="83"/>
      <c r="F271" s="83"/>
      <c r="G271" s="84"/>
    </row>
    <row r="272" spans="5:7" ht="21" customHeight="1" x14ac:dyDescent="0.2">
      <c r="E272" s="83"/>
      <c r="F272" s="83"/>
      <c r="G272" s="84"/>
    </row>
    <row r="273" spans="5:7" ht="21" customHeight="1" x14ac:dyDescent="0.2">
      <c r="E273" s="83"/>
      <c r="F273" s="83"/>
      <c r="G273" s="84"/>
    </row>
    <row r="274" spans="5:7" ht="21" customHeight="1" x14ac:dyDescent="0.2">
      <c r="E274" s="83"/>
      <c r="F274" s="83"/>
      <c r="G274" s="84"/>
    </row>
    <row r="275" spans="5:7" ht="21" customHeight="1" x14ac:dyDescent="0.2">
      <c r="E275" s="83"/>
      <c r="F275" s="83"/>
      <c r="G275" s="84"/>
    </row>
    <row r="276" spans="5:7" ht="21" customHeight="1" x14ac:dyDescent="0.2">
      <c r="E276" s="83"/>
      <c r="F276" s="83"/>
      <c r="G276" s="84"/>
    </row>
    <row r="277" spans="5:7" ht="21" customHeight="1" x14ac:dyDescent="0.2">
      <c r="E277" s="83"/>
      <c r="F277" s="83"/>
      <c r="G277" s="84"/>
    </row>
    <row r="278" spans="5:7" ht="21" customHeight="1" x14ac:dyDescent="0.2">
      <c r="E278" s="83"/>
      <c r="F278" s="83"/>
      <c r="G278" s="84"/>
    </row>
    <row r="279" spans="5:7" ht="21" customHeight="1" x14ac:dyDescent="0.2">
      <c r="E279" s="83"/>
      <c r="F279" s="83"/>
      <c r="G279" s="84"/>
    </row>
    <row r="280" spans="5:7" ht="21" customHeight="1" x14ac:dyDescent="0.2">
      <c r="E280" s="83"/>
      <c r="F280" s="83"/>
      <c r="G280" s="84"/>
    </row>
    <row r="281" spans="5:7" ht="21" customHeight="1" x14ac:dyDescent="0.2">
      <c r="E281" s="83"/>
      <c r="F281" s="83"/>
      <c r="G281" s="84"/>
    </row>
    <row r="282" spans="5:7" ht="21" customHeight="1" x14ac:dyDescent="0.2">
      <c r="E282" s="83"/>
      <c r="F282" s="83"/>
      <c r="G282" s="84"/>
    </row>
    <row r="283" spans="5:7" ht="21" customHeight="1" x14ac:dyDescent="0.2">
      <c r="E283" s="83"/>
      <c r="F283" s="83"/>
      <c r="G283" s="84"/>
    </row>
    <row r="284" spans="5:7" ht="21" customHeight="1" x14ac:dyDescent="0.2">
      <c r="E284" s="83"/>
      <c r="F284" s="83"/>
      <c r="G284" s="84"/>
    </row>
    <row r="285" spans="5:7" ht="21" customHeight="1" x14ac:dyDescent="0.2">
      <c r="E285" s="83"/>
      <c r="F285" s="83"/>
      <c r="G285" s="84"/>
    </row>
    <row r="286" spans="5:7" ht="21" customHeight="1" x14ac:dyDescent="0.2">
      <c r="E286" s="83"/>
      <c r="F286" s="83"/>
      <c r="G286" s="84"/>
    </row>
    <row r="287" spans="5:7" ht="21" customHeight="1" x14ac:dyDescent="0.2">
      <c r="E287" s="83"/>
      <c r="F287" s="83"/>
      <c r="G287" s="84"/>
    </row>
    <row r="288" spans="5:7" ht="21" customHeight="1" x14ac:dyDescent="0.2">
      <c r="E288" s="83"/>
      <c r="F288" s="83"/>
      <c r="G288" s="84"/>
    </row>
    <row r="289" spans="5:7" ht="21" customHeight="1" x14ac:dyDescent="0.2">
      <c r="E289" s="83"/>
      <c r="F289" s="83"/>
      <c r="G289" s="84"/>
    </row>
    <row r="290" spans="5:7" ht="21" customHeight="1" x14ac:dyDescent="0.2">
      <c r="E290" s="83"/>
      <c r="F290" s="83"/>
      <c r="G290" s="84"/>
    </row>
    <row r="291" spans="5:7" ht="21" customHeight="1" x14ac:dyDescent="0.2">
      <c r="E291" s="83"/>
      <c r="F291" s="83"/>
      <c r="G291" s="84"/>
    </row>
    <row r="292" spans="5:7" ht="21" customHeight="1" x14ac:dyDescent="0.2">
      <c r="E292" s="83"/>
      <c r="F292" s="83"/>
      <c r="G292" s="84"/>
    </row>
    <row r="293" spans="5:7" ht="21" customHeight="1" x14ac:dyDescent="0.2">
      <c r="E293" s="83"/>
      <c r="F293" s="83"/>
      <c r="G293" s="84"/>
    </row>
    <row r="294" spans="5:7" ht="21" customHeight="1" x14ac:dyDescent="0.2">
      <c r="E294" s="83"/>
      <c r="F294" s="83"/>
      <c r="G294" s="84"/>
    </row>
    <row r="295" spans="5:7" ht="21" customHeight="1" x14ac:dyDescent="0.2">
      <c r="E295" s="83"/>
      <c r="F295" s="83"/>
      <c r="G295" s="84"/>
    </row>
    <row r="296" spans="5:7" ht="21" customHeight="1" x14ac:dyDescent="0.2">
      <c r="E296" s="83"/>
      <c r="F296" s="83"/>
      <c r="G296" s="84"/>
    </row>
    <row r="297" spans="5:7" ht="21" customHeight="1" x14ac:dyDescent="0.2">
      <c r="E297" s="83"/>
      <c r="F297" s="83"/>
      <c r="G297" s="84"/>
    </row>
    <row r="298" spans="5:7" ht="21" customHeight="1" x14ac:dyDescent="0.2">
      <c r="E298" s="83"/>
      <c r="F298" s="83"/>
      <c r="G298" s="84"/>
    </row>
    <row r="299" spans="5:7" ht="21" customHeight="1" x14ac:dyDescent="0.2">
      <c r="E299" s="83"/>
      <c r="F299" s="83"/>
      <c r="G299" s="84"/>
    </row>
    <row r="300" spans="5:7" ht="21" customHeight="1" x14ac:dyDescent="0.2">
      <c r="E300" s="83"/>
      <c r="F300" s="83"/>
      <c r="G300" s="84"/>
    </row>
    <row r="301" spans="5:7" ht="21" customHeight="1" x14ac:dyDescent="0.2">
      <c r="E301" s="83"/>
      <c r="F301" s="83"/>
      <c r="G301" s="84"/>
    </row>
    <row r="302" spans="5:7" ht="21" customHeight="1" x14ac:dyDescent="0.2">
      <c r="E302" s="83"/>
      <c r="F302" s="83"/>
      <c r="G302" s="84"/>
    </row>
    <row r="303" spans="5:7" ht="21" customHeight="1" x14ac:dyDescent="0.2">
      <c r="E303" s="83"/>
      <c r="F303" s="83"/>
      <c r="G303" s="84"/>
    </row>
    <row r="304" spans="5:7" ht="21" customHeight="1" x14ac:dyDescent="0.2">
      <c r="E304" s="83"/>
      <c r="F304" s="83"/>
      <c r="G304" s="84"/>
    </row>
    <row r="305" spans="5:7" ht="21" customHeight="1" x14ac:dyDescent="0.2">
      <c r="E305" s="83"/>
      <c r="F305" s="83"/>
      <c r="G305" s="84"/>
    </row>
    <row r="306" spans="5:7" ht="21" customHeight="1" x14ac:dyDescent="0.2">
      <c r="E306" s="83"/>
      <c r="F306" s="83"/>
      <c r="G306" s="84"/>
    </row>
    <row r="307" spans="5:7" ht="21" customHeight="1" x14ac:dyDescent="0.2">
      <c r="E307" s="83"/>
      <c r="F307" s="83"/>
      <c r="G307" s="84"/>
    </row>
    <row r="308" spans="5:7" ht="21" customHeight="1" x14ac:dyDescent="0.2">
      <c r="E308" s="83"/>
      <c r="F308" s="83"/>
      <c r="G308" s="84"/>
    </row>
    <row r="309" spans="5:7" ht="21" customHeight="1" x14ac:dyDescent="0.2">
      <c r="E309" s="83"/>
      <c r="F309" s="83"/>
      <c r="G309" s="84"/>
    </row>
    <row r="310" spans="5:7" ht="21" customHeight="1" x14ac:dyDescent="0.2">
      <c r="E310" s="83"/>
      <c r="F310" s="83"/>
      <c r="G310" s="84"/>
    </row>
    <row r="311" spans="5:7" ht="21" customHeight="1" x14ac:dyDescent="0.2">
      <c r="E311" s="83"/>
      <c r="F311" s="83"/>
      <c r="G311" s="84"/>
    </row>
    <row r="312" spans="5:7" ht="21" customHeight="1" x14ac:dyDescent="0.2">
      <c r="E312" s="83"/>
      <c r="F312" s="83"/>
      <c r="G312" s="84"/>
    </row>
    <row r="313" spans="5:7" ht="21" customHeight="1" x14ac:dyDescent="0.2">
      <c r="E313" s="83"/>
      <c r="F313" s="83"/>
      <c r="G313" s="84"/>
    </row>
    <row r="314" spans="5:7" ht="21" customHeight="1" x14ac:dyDescent="0.2">
      <c r="E314" s="83"/>
      <c r="F314" s="83"/>
      <c r="G314" s="84"/>
    </row>
    <row r="315" spans="5:7" ht="21" customHeight="1" x14ac:dyDescent="0.2">
      <c r="E315" s="83"/>
      <c r="F315" s="83"/>
      <c r="G315" s="84"/>
    </row>
    <row r="316" spans="5:7" ht="21" customHeight="1" x14ac:dyDescent="0.2">
      <c r="E316" s="83"/>
      <c r="F316" s="83"/>
      <c r="G316" s="84"/>
    </row>
    <row r="317" spans="5:7" ht="21" customHeight="1" x14ac:dyDescent="0.2">
      <c r="E317" s="83"/>
      <c r="F317" s="83"/>
      <c r="G317" s="84"/>
    </row>
    <row r="318" spans="5:7" ht="21" customHeight="1" x14ac:dyDescent="0.2">
      <c r="E318" s="83"/>
      <c r="F318" s="83"/>
      <c r="G318" s="84"/>
    </row>
    <row r="319" spans="5:7" ht="21" customHeight="1" x14ac:dyDescent="0.2">
      <c r="E319" s="83"/>
      <c r="F319" s="83"/>
      <c r="G319" s="84"/>
    </row>
    <row r="320" spans="5:7" ht="21" customHeight="1" x14ac:dyDescent="0.2">
      <c r="E320" s="83"/>
      <c r="F320" s="83"/>
      <c r="G320" s="84"/>
    </row>
    <row r="321" spans="5:7" ht="21" customHeight="1" x14ac:dyDescent="0.2">
      <c r="E321" s="83"/>
      <c r="F321" s="83"/>
      <c r="G321" s="84"/>
    </row>
    <row r="322" spans="5:7" ht="21" customHeight="1" x14ac:dyDescent="0.2">
      <c r="E322" s="83"/>
      <c r="F322" s="83"/>
      <c r="G322" s="84"/>
    </row>
    <row r="323" spans="5:7" ht="21" customHeight="1" x14ac:dyDescent="0.2">
      <c r="E323" s="83"/>
      <c r="F323" s="83"/>
      <c r="G323" s="84"/>
    </row>
    <row r="324" spans="5:7" ht="21" customHeight="1" x14ac:dyDescent="0.2">
      <c r="E324" s="83"/>
      <c r="F324" s="83"/>
      <c r="G324" s="84"/>
    </row>
    <row r="325" spans="5:7" ht="21" customHeight="1" x14ac:dyDescent="0.2">
      <c r="E325" s="83"/>
      <c r="F325" s="83"/>
      <c r="G325" s="84"/>
    </row>
    <row r="326" spans="5:7" ht="21" customHeight="1" x14ac:dyDescent="0.2">
      <c r="E326" s="83"/>
      <c r="F326" s="83"/>
      <c r="G326" s="84"/>
    </row>
    <row r="327" spans="5:7" ht="21" customHeight="1" x14ac:dyDescent="0.2">
      <c r="E327" s="83"/>
      <c r="F327" s="83"/>
      <c r="G327" s="84"/>
    </row>
    <row r="328" spans="5:7" ht="21" customHeight="1" x14ac:dyDescent="0.2">
      <c r="E328" s="83"/>
      <c r="F328" s="83"/>
      <c r="G328" s="84"/>
    </row>
    <row r="329" spans="5:7" ht="21" customHeight="1" x14ac:dyDescent="0.2">
      <c r="E329" s="83"/>
      <c r="F329" s="83"/>
      <c r="G329" s="84"/>
    </row>
    <row r="330" spans="5:7" ht="21" customHeight="1" x14ac:dyDescent="0.2">
      <c r="E330" s="83"/>
      <c r="F330" s="83"/>
      <c r="G330" s="84"/>
    </row>
    <row r="331" spans="5:7" ht="21" customHeight="1" x14ac:dyDescent="0.2">
      <c r="E331" s="83"/>
      <c r="F331" s="83"/>
      <c r="G331" s="84"/>
    </row>
    <row r="332" spans="5:7" ht="21" customHeight="1" x14ac:dyDescent="0.2">
      <c r="E332" s="83"/>
      <c r="F332" s="83"/>
      <c r="G332" s="84"/>
    </row>
    <row r="333" spans="5:7" ht="21" customHeight="1" x14ac:dyDescent="0.2">
      <c r="E333" s="83"/>
      <c r="F333" s="83"/>
      <c r="G333" s="84"/>
    </row>
    <row r="334" spans="5:7" ht="21" customHeight="1" x14ac:dyDescent="0.2">
      <c r="E334" s="83"/>
      <c r="F334" s="83"/>
      <c r="G334" s="84"/>
    </row>
    <row r="335" spans="5:7" ht="21" customHeight="1" x14ac:dyDescent="0.2">
      <c r="E335" s="83"/>
      <c r="F335" s="83"/>
      <c r="G335" s="84"/>
    </row>
    <row r="336" spans="5:7" ht="21" customHeight="1" x14ac:dyDescent="0.2">
      <c r="E336" s="83"/>
      <c r="F336" s="83"/>
      <c r="G336" s="84"/>
    </row>
    <row r="337" spans="5:7" ht="21" customHeight="1" x14ac:dyDescent="0.2">
      <c r="E337" s="83"/>
      <c r="F337" s="83"/>
      <c r="G337" s="84"/>
    </row>
    <row r="338" spans="5:7" ht="21" customHeight="1" x14ac:dyDescent="0.2">
      <c r="E338" s="83"/>
      <c r="F338" s="83"/>
      <c r="G338" s="84"/>
    </row>
    <row r="339" spans="5:7" ht="21" customHeight="1" x14ac:dyDescent="0.2">
      <c r="E339" s="83"/>
      <c r="F339" s="83"/>
      <c r="G339" s="84"/>
    </row>
    <row r="340" spans="5:7" ht="21" customHeight="1" x14ac:dyDescent="0.2">
      <c r="E340" s="83"/>
      <c r="F340" s="83"/>
      <c r="G340" s="84"/>
    </row>
    <row r="341" spans="5:7" ht="21" customHeight="1" x14ac:dyDescent="0.2">
      <c r="E341" s="83"/>
      <c r="F341" s="83"/>
      <c r="G341" s="84"/>
    </row>
    <row r="342" spans="5:7" ht="21" customHeight="1" x14ac:dyDescent="0.2">
      <c r="E342" s="83"/>
      <c r="F342" s="83"/>
      <c r="G342" s="84"/>
    </row>
    <row r="343" spans="5:7" ht="21" customHeight="1" x14ac:dyDescent="0.2">
      <c r="E343" s="83"/>
      <c r="F343" s="83"/>
      <c r="G343" s="84"/>
    </row>
    <row r="344" spans="5:7" ht="21" customHeight="1" x14ac:dyDescent="0.2">
      <c r="E344" s="83"/>
      <c r="F344" s="83"/>
      <c r="G344" s="84"/>
    </row>
    <row r="345" spans="5:7" ht="21" customHeight="1" x14ac:dyDescent="0.2">
      <c r="E345" s="83"/>
      <c r="F345" s="83"/>
      <c r="G345" s="84"/>
    </row>
    <row r="346" spans="5:7" ht="21" customHeight="1" x14ac:dyDescent="0.2">
      <c r="E346" s="83"/>
      <c r="F346" s="83"/>
      <c r="G346" s="84"/>
    </row>
    <row r="347" spans="5:7" ht="21" customHeight="1" x14ac:dyDescent="0.2">
      <c r="E347" s="83"/>
      <c r="F347" s="83"/>
      <c r="G347" s="84"/>
    </row>
    <row r="348" spans="5:7" ht="21" customHeight="1" x14ac:dyDescent="0.2">
      <c r="E348" s="83"/>
      <c r="F348" s="83"/>
      <c r="G348" s="84"/>
    </row>
    <row r="349" spans="5:7" ht="21" customHeight="1" x14ac:dyDescent="0.2">
      <c r="E349" s="83"/>
      <c r="F349" s="83"/>
      <c r="G349" s="84"/>
    </row>
    <row r="350" spans="5:7" ht="21" customHeight="1" x14ac:dyDescent="0.2">
      <c r="E350" s="83"/>
      <c r="F350" s="83"/>
      <c r="G350" s="84"/>
    </row>
    <row r="351" spans="5:7" ht="21" customHeight="1" x14ac:dyDescent="0.2">
      <c r="E351" s="83"/>
      <c r="F351" s="83"/>
      <c r="G351" s="84"/>
    </row>
    <row r="352" spans="5:7" ht="21" customHeight="1" x14ac:dyDescent="0.2">
      <c r="E352" s="83"/>
      <c r="F352" s="83"/>
      <c r="G352" s="84"/>
    </row>
    <row r="353" spans="5:7" ht="21" customHeight="1" x14ac:dyDescent="0.2">
      <c r="E353" s="83"/>
      <c r="F353" s="83"/>
      <c r="G353" s="84"/>
    </row>
    <row r="354" spans="5:7" ht="21" customHeight="1" x14ac:dyDescent="0.2">
      <c r="E354" s="83"/>
      <c r="F354" s="83"/>
      <c r="G354" s="84"/>
    </row>
    <row r="355" spans="5:7" ht="21" customHeight="1" x14ac:dyDescent="0.2">
      <c r="E355" s="83"/>
      <c r="F355" s="83"/>
      <c r="G355" s="84"/>
    </row>
    <row r="356" spans="5:7" ht="21" customHeight="1" x14ac:dyDescent="0.2">
      <c r="E356" s="83"/>
      <c r="F356" s="83"/>
      <c r="G356" s="84"/>
    </row>
    <row r="357" spans="5:7" ht="21" customHeight="1" x14ac:dyDescent="0.2">
      <c r="E357" s="83"/>
      <c r="F357" s="83"/>
      <c r="G357" s="84"/>
    </row>
    <row r="358" spans="5:7" ht="21" customHeight="1" x14ac:dyDescent="0.2">
      <c r="E358" s="83"/>
      <c r="F358" s="83"/>
      <c r="G358" s="84"/>
    </row>
    <row r="359" spans="5:7" ht="21" customHeight="1" x14ac:dyDescent="0.2">
      <c r="E359" s="83"/>
      <c r="F359" s="83"/>
      <c r="G359" s="84"/>
    </row>
    <row r="360" spans="5:7" ht="21" customHeight="1" x14ac:dyDescent="0.2">
      <c r="E360" s="83"/>
      <c r="F360" s="83"/>
      <c r="G360" s="84"/>
    </row>
    <row r="361" spans="5:7" ht="21" customHeight="1" x14ac:dyDescent="0.2">
      <c r="E361" s="83"/>
      <c r="F361" s="83"/>
      <c r="G361" s="84"/>
    </row>
    <row r="362" spans="5:7" ht="21" customHeight="1" x14ac:dyDescent="0.2">
      <c r="E362" s="83"/>
      <c r="F362" s="83"/>
      <c r="G362" s="84"/>
    </row>
    <row r="363" spans="5:7" ht="21" customHeight="1" x14ac:dyDescent="0.2">
      <c r="E363" s="83"/>
      <c r="F363" s="83"/>
      <c r="G363" s="84"/>
    </row>
    <row r="364" spans="5:7" ht="21" customHeight="1" x14ac:dyDescent="0.2">
      <c r="E364" s="83"/>
      <c r="F364" s="83"/>
      <c r="G364" s="84"/>
    </row>
    <row r="365" spans="5:7" ht="21" customHeight="1" x14ac:dyDescent="0.2">
      <c r="E365" s="83"/>
      <c r="F365" s="83"/>
      <c r="G365" s="84"/>
    </row>
    <row r="366" spans="5:7" ht="21" customHeight="1" x14ac:dyDescent="0.2">
      <c r="E366" s="83"/>
      <c r="F366" s="83"/>
      <c r="G366" s="84"/>
    </row>
    <row r="367" spans="5:7" ht="21" customHeight="1" x14ac:dyDescent="0.2">
      <c r="E367" s="83"/>
      <c r="F367" s="83"/>
      <c r="G367" s="84"/>
    </row>
    <row r="368" spans="5:7" ht="21" customHeight="1" x14ac:dyDescent="0.2">
      <c r="E368" s="83"/>
      <c r="F368" s="83"/>
      <c r="G368" s="84"/>
    </row>
    <row r="369" spans="5:7" ht="21" customHeight="1" x14ac:dyDescent="0.2">
      <c r="E369" s="83"/>
      <c r="F369" s="83"/>
      <c r="G369" s="84"/>
    </row>
    <row r="370" spans="5:7" ht="21" customHeight="1" x14ac:dyDescent="0.2">
      <c r="E370" s="83"/>
      <c r="F370" s="83"/>
      <c r="G370" s="84"/>
    </row>
    <row r="371" spans="5:7" ht="21" customHeight="1" x14ac:dyDescent="0.2">
      <c r="E371" s="83"/>
      <c r="F371" s="83"/>
      <c r="G371" s="84"/>
    </row>
    <row r="372" spans="5:7" ht="21" customHeight="1" x14ac:dyDescent="0.2">
      <c r="E372" s="83"/>
      <c r="F372" s="83"/>
      <c r="G372" s="84"/>
    </row>
    <row r="373" spans="5:7" ht="21" customHeight="1" x14ac:dyDescent="0.2">
      <c r="E373" s="83"/>
      <c r="F373" s="83"/>
      <c r="G373" s="84"/>
    </row>
    <row r="374" spans="5:7" ht="21" customHeight="1" x14ac:dyDescent="0.2">
      <c r="E374" s="83"/>
      <c r="F374" s="83"/>
      <c r="G374" s="84"/>
    </row>
    <row r="375" spans="5:7" ht="21" customHeight="1" x14ac:dyDescent="0.2">
      <c r="E375" s="83"/>
      <c r="F375" s="83"/>
      <c r="G375" s="84"/>
    </row>
    <row r="376" spans="5:7" ht="21" customHeight="1" x14ac:dyDescent="0.2">
      <c r="E376" s="83"/>
      <c r="F376" s="83"/>
      <c r="G376" s="84"/>
    </row>
    <row r="377" spans="5:7" ht="21" customHeight="1" x14ac:dyDescent="0.2">
      <c r="E377" s="83"/>
      <c r="F377" s="83"/>
      <c r="G377" s="84"/>
    </row>
    <row r="378" spans="5:7" ht="21" customHeight="1" x14ac:dyDescent="0.2">
      <c r="E378" s="83"/>
      <c r="F378" s="83"/>
      <c r="G378" s="84"/>
    </row>
    <row r="379" spans="5:7" ht="21" customHeight="1" x14ac:dyDescent="0.2">
      <c r="E379" s="83"/>
      <c r="F379" s="83"/>
      <c r="G379" s="84"/>
    </row>
    <row r="380" spans="5:7" ht="21" customHeight="1" x14ac:dyDescent="0.2">
      <c r="E380" s="83"/>
      <c r="F380" s="83"/>
      <c r="G380" s="84"/>
    </row>
    <row r="381" spans="5:7" ht="21" customHeight="1" x14ac:dyDescent="0.2">
      <c r="E381" s="83"/>
      <c r="F381" s="83"/>
      <c r="G381" s="84"/>
    </row>
    <row r="382" spans="5:7" ht="21" customHeight="1" x14ac:dyDescent="0.2">
      <c r="E382" s="83"/>
      <c r="F382" s="83"/>
      <c r="G382" s="84"/>
    </row>
    <row r="383" spans="5:7" ht="21" customHeight="1" x14ac:dyDescent="0.2">
      <c r="E383" s="83"/>
      <c r="F383" s="83"/>
      <c r="G383" s="84"/>
    </row>
    <row r="384" spans="5:7" ht="21" customHeight="1" x14ac:dyDescent="0.2">
      <c r="E384" s="83"/>
      <c r="F384" s="83"/>
      <c r="G384" s="84"/>
    </row>
    <row r="385" spans="5:7" ht="21" customHeight="1" x14ac:dyDescent="0.2">
      <c r="E385" s="83"/>
      <c r="F385" s="83"/>
      <c r="G385" s="84"/>
    </row>
    <row r="386" spans="5:7" ht="21" customHeight="1" x14ac:dyDescent="0.2">
      <c r="E386" s="83"/>
      <c r="F386" s="83"/>
      <c r="G386" s="84"/>
    </row>
    <row r="387" spans="5:7" ht="21" customHeight="1" x14ac:dyDescent="0.2">
      <c r="E387" s="83"/>
      <c r="F387" s="83"/>
      <c r="G387" s="84"/>
    </row>
    <row r="388" spans="5:7" ht="21" customHeight="1" x14ac:dyDescent="0.2">
      <c r="E388" s="83"/>
      <c r="F388" s="83"/>
      <c r="G388" s="84"/>
    </row>
    <row r="389" spans="5:7" ht="21" customHeight="1" x14ac:dyDescent="0.2">
      <c r="E389" s="83"/>
      <c r="F389" s="83"/>
      <c r="G389" s="84"/>
    </row>
    <row r="390" spans="5:7" ht="21" customHeight="1" x14ac:dyDescent="0.2">
      <c r="E390" s="83"/>
      <c r="F390" s="83"/>
      <c r="G390" s="84"/>
    </row>
    <row r="391" spans="5:7" ht="21" customHeight="1" x14ac:dyDescent="0.2">
      <c r="E391" s="83"/>
      <c r="F391" s="83"/>
      <c r="G391" s="84"/>
    </row>
    <row r="392" spans="5:7" ht="21" customHeight="1" x14ac:dyDescent="0.2">
      <c r="E392" s="83"/>
      <c r="F392" s="83"/>
      <c r="G392" s="84"/>
    </row>
    <row r="393" spans="5:7" ht="21" customHeight="1" x14ac:dyDescent="0.2">
      <c r="E393" s="83"/>
      <c r="F393" s="83"/>
      <c r="G393" s="84"/>
    </row>
    <row r="394" spans="5:7" ht="21" customHeight="1" x14ac:dyDescent="0.2">
      <c r="E394" s="83"/>
      <c r="F394" s="83"/>
      <c r="G394" s="84"/>
    </row>
    <row r="395" spans="5:7" ht="21" customHeight="1" x14ac:dyDescent="0.2">
      <c r="E395" s="83"/>
      <c r="F395" s="83"/>
      <c r="G395" s="84"/>
    </row>
    <row r="396" spans="5:7" ht="21" customHeight="1" x14ac:dyDescent="0.2">
      <c r="E396" s="83"/>
      <c r="F396" s="83"/>
      <c r="G396" s="84"/>
    </row>
    <row r="397" spans="5:7" ht="21" customHeight="1" x14ac:dyDescent="0.2">
      <c r="E397" s="83"/>
      <c r="F397" s="83"/>
      <c r="G397" s="84"/>
    </row>
    <row r="398" spans="5:7" ht="21" customHeight="1" x14ac:dyDescent="0.2">
      <c r="E398" s="83"/>
      <c r="F398" s="83"/>
      <c r="G398" s="84"/>
    </row>
    <row r="399" spans="5:7" ht="21" customHeight="1" x14ac:dyDescent="0.2">
      <c r="E399" s="83"/>
      <c r="F399" s="83"/>
      <c r="G399" s="84"/>
    </row>
    <row r="400" spans="5:7" ht="21" customHeight="1" x14ac:dyDescent="0.2">
      <c r="E400" s="83"/>
      <c r="F400" s="83"/>
      <c r="G400" s="84"/>
    </row>
    <row r="401" spans="5:7" ht="21" customHeight="1" x14ac:dyDescent="0.2">
      <c r="E401" s="83"/>
      <c r="F401" s="83"/>
      <c r="G401" s="84"/>
    </row>
    <row r="402" spans="5:7" ht="21" customHeight="1" x14ac:dyDescent="0.2">
      <c r="E402" s="83"/>
      <c r="F402" s="83"/>
      <c r="G402" s="84"/>
    </row>
    <row r="403" spans="5:7" ht="21" customHeight="1" x14ac:dyDescent="0.2">
      <c r="E403" s="83"/>
      <c r="F403" s="83"/>
      <c r="G403" s="84"/>
    </row>
    <row r="404" spans="5:7" ht="21" customHeight="1" x14ac:dyDescent="0.2">
      <c r="E404" s="83"/>
      <c r="F404" s="83"/>
      <c r="G404" s="84"/>
    </row>
    <row r="405" spans="5:7" ht="21" customHeight="1" x14ac:dyDescent="0.2">
      <c r="E405" s="83"/>
      <c r="F405" s="83"/>
      <c r="G405" s="84"/>
    </row>
    <row r="406" spans="5:7" ht="21" customHeight="1" x14ac:dyDescent="0.2">
      <c r="E406" s="83"/>
      <c r="F406" s="83"/>
      <c r="G406" s="84"/>
    </row>
    <row r="407" spans="5:7" ht="21" customHeight="1" x14ac:dyDescent="0.2">
      <c r="E407" s="83"/>
      <c r="F407" s="83"/>
      <c r="G407" s="84"/>
    </row>
    <row r="408" spans="5:7" ht="21" customHeight="1" x14ac:dyDescent="0.2">
      <c r="E408" s="83"/>
      <c r="F408" s="83"/>
      <c r="G408" s="84"/>
    </row>
    <row r="409" spans="5:7" ht="21" customHeight="1" x14ac:dyDescent="0.2">
      <c r="E409" s="83"/>
      <c r="F409" s="83"/>
      <c r="G409" s="84"/>
    </row>
    <row r="410" spans="5:7" ht="21" customHeight="1" x14ac:dyDescent="0.2">
      <c r="E410" s="83"/>
      <c r="F410" s="83"/>
      <c r="G410" s="84"/>
    </row>
    <row r="411" spans="5:7" ht="21" customHeight="1" x14ac:dyDescent="0.2">
      <c r="E411" s="83"/>
      <c r="F411" s="83"/>
      <c r="G411" s="84"/>
    </row>
    <row r="412" spans="5:7" ht="21" customHeight="1" x14ac:dyDescent="0.2">
      <c r="E412" s="83"/>
      <c r="F412" s="83"/>
      <c r="G412" s="84"/>
    </row>
    <row r="413" spans="5:7" ht="21" customHeight="1" x14ac:dyDescent="0.2">
      <c r="E413" s="83"/>
      <c r="F413" s="83"/>
      <c r="G413" s="84"/>
    </row>
    <row r="414" spans="5:7" ht="21" customHeight="1" x14ac:dyDescent="0.2">
      <c r="E414" s="83"/>
      <c r="F414" s="83"/>
      <c r="G414" s="84"/>
    </row>
    <row r="415" spans="5:7" ht="21" customHeight="1" x14ac:dyDescent="0.2">
      <c r="E415" s="83"/>
      <c r="F415" s="83"/>
      <c r="G415" s="84"/>
    </row>
    <row r="416" spans="5:7" ht="21" customHeight="1" x14ac:dyDescent="0.2">
      <c r="E416" s="83"/>
      <c r="F416" s="83"/>
      <c r="G416" s="84"/>
    </row>
    <row r="417" spans="5:7" ht="21" customHeight="1" x14ac:dyDescent="0.2">
      <c r="E417" s="83"/>
      <c r="F417" s="83"/>
      <c r="G417" s="84"/>
    </row>
    <row r="418" spans="5:7" ht="21" customHeight="1" x14ac:dyDescent="0.2">
      <c r="E418" s="83"/>
      <c r="F418" s="83"/>
      <c r="G418" s="84"/>
    </row>
    <row r="419" spans="5:7" ht="21" customHeight="1" x14ac:dyDescent="0.2">
      <c r="E419" s="83"/>
      <c r="F419" s="83"/>
      <c r="G419" s="84"/>
    </row>
    <row r="420" spans="5:7" ht="21" customHeight="1" x14ac:dyDescent="0.2">
      <c r="E420" s="83"/>
      <c r="F420" s="83"/>
      <c r="G420" s="84"/>
    </row>
    <row r="421" spans="5:7" ht="21" customHeight="1" x14ac:dyDescent="0.2">
      <c r="E421" s="83"/>
      <c r="F421" s="83"/>
      <c r="G421" s="84"/>
    </row>
    <row r="422" spans="5:7" ht="21" customHeight="1" x14ac:dyDescent="0.2">
      <c r="E422" s="83"/>
      <c r="F422" s="83"/>
      <c r="G422" s="84"/>
    </row>
    <row r="423" spans="5:7" ht="21" customHeight="1" x14ac:dyDescent="0.2">
      <c r="E423" s="83"/>
      <c r="F423" s="83"/>
      <c r="G423" s="84"/>
    </row>
    <row r="424" spans="5:7" ht="21" customHeight="1" x14ac:dyDescent="0.2">
      <c r="E424" s="83"/>
      <c r="F424" s="83"/>
      <c r="G424" s="84"/>
    </row>
    <row r="425" spans="5:7" ht="21" customHeight="1" x14ac:dyDescent="0.2">
      <c r="E425" s="83"/>
      <c r="F425" s="83"/>
      <c r="G425" s="84"/>
    </row>
    <row r="426" spans="5:7" ht="21" customHeight="1" x14ac:dyDescent="0.2">
      <c r="E426" s="83"/>
      <c r="F426" s="83"/>
      <c r="G426" s="84"/>
    </row>
    <row r="427" spans="5:7" ht="21" customHeight="1" x14ac:dyDescent="0.2">
      <c r="E427" s="83"/>
      <c r="F427" s="83"/>
      <c r="G427" s="84"/>
    </row>
    <row r="428" spans="5:7" ht="21" customHeight="1" x14ac:dyDescent="0.2">
      <c r="E428" s="83"/>
      <c r="F428" s="83"/>
      <c r="G428" s="84"/>
    </row>
    <row r="429" spans="5:7" ht="21" customHeight="1" x14ac:dyDescent="0.2">
      <c r="E429" s="83"/>
      <c r="F429" s="83"/>
      <c r="G429" s="84"/>
    </row>
    <row r="430" spans="5:7" ht="21" customHeight="1" x14ac:dyDescent="0.2">
      <c r="E430" s="83"/>
      <c r="F430" s="83"/>
      <c r="G430" s="84"/>
    </row>
    <row r="431" spans="5:7" ht="21" customHeight="1" x14ac:dyDescent="0.2">
      <c r="E431" s="83"/>
      <c r="F431" s="83"/>
      <c r="G431" s="84"/>
    </row>
    <row r="432" spans="5:7" ht="21" customHeight="1" x14ac:dyDescent="0.2">
      <c r="E432" s="83"/>
      <c r="F432" s="83"/>
      <c r="G432" s="84"/>
    </row>
    <row r="433" spans="5:7" ht="21" customHeight="1" x14ac:dyDescent="0.2">
      <c r="E433" s="83"/>
      <c r="F433" s="83"/>
      <c r="G433" s="84"/>
    </row>
    <row r="434" spans="5:7" ht="21" customHeight="1" x14ac:dyDescent="0.2">
      <c r="E434" s="83"/>
      <c r="F434" s="83"/>
      <c r="G434" s="84"/>
    </row>
    <row r="435" spans="5:7" ht="21" customHeight="1" x14ac:dyDescent="0.2">
      <c r="E435" s="83"/>
      <c r="F435" s="83"/>
      <c r="G435" s="84"/>
    </row>
    <row r="436" spans="5:7" ht="21" customHeight="1" x14ac:dyDescent="0.2">
      <c r="E436" s="83"/>
      <c r="F436" s="83"/>
      <c r="G436" s="84"/>
    </row>
    <row r="437" spans="5:7" ht="21" customHeight="1" x14ac:dyDescent="0.2">
      <c r="E437" s="83"/>
      <c r="F437" s="83"/>
      <c r="G437" s="84"/>
    </row>
    <row r="438" spans="5:7" ht="21" customHeight="1" x14ac:dyDescent="0.2">
      <c r="E438" s="83"/>
      <c r="F438" s="83"/>
      <c r="G438" s="84"/>
    </row>
    <row r="439" spans="5:7" ht="21" customHeight="1" x14ac:dyDescent="0.2">
      <c r="E439" s="83"/>
      <c r="F439" s="83"/>
      <c r="G439" s="84"/>
    </row>
    <row r="440" spans="5:7" ht="21" customHeight="1" x14ac:dyDescent="0.2">
      <c r="E440" s="83"/>
      <c r="F440" s="83"/>
      <c r="G440" s="84"/>
    </row>
    <row r="441" spans="5:7" ht="21" customHeight="1" x14ac:dyDescent="0.2">
      <c r="E441" s="83"/>
      <c r="F441" s="83"/>
      <c r="G441" s="84"/>
    </row>
    <row r="442" spans="5:7" ht="21" customHeight="1" x14ac:dyDescent="0.2">
      <c r="E442" s="83"/>
      <c r="F442" s="83"/>
      <c r="G442" s="84"/>
    </row>
    <row r="443" spans="5:7" ht="21" customHeight="1" x14ac:dyDescent="0.2">
      <c r="E443" s="83"/>
      <c r="F443" s="83"/>
      <c r="G443" s="84"/>
    </row>
    <row r="444" spans="5:7" ht="21" customHeight="1" x14ac:dyDescent="0.2">
      <c r="E444" s="83"/>
      <c r="F444" s="83"/>
      <c r="G444" s="84"/>
    </row>
    <row r="445" spans="5:7" ht="21" customHeight="1" x14ac:dyDescent="0.2">
      <c r="E445" s="83"/>
      <c r="F445" s="83"/>
      <c r="G445" s="84"/>
    </row>
    <row r="446" spans="5:7" ht="21" customHeight="1" x14ac:dyDescent="0.2">
      <c r="E446" s="83"/>
      <c r="F446" s="83"/>
      <c r="G446" s="84"/>
    </row>
    <row r="447" spans="5:7" ht="21" customHeight="1" x14ac:dyDescent="0.2">
      <c r="E447" s="83"/>
      <c r="F447" s="83"/>
      <c r="G447" s="84"/>
    </row>
    <row r="448" spans="5:7" ht="21" customHeight="1" x14ac:dyDescent="0.2">
      <c r="E448" s="83"/>
      <c r="F448" s="83"/>
      <c r="G448" s="84"/>
    </row>
    <row r="449" spans="5:7" ht="21" customHeight="1" x14ac:dyDescent="0.2">
      <c r="E449" s="83"/>
      <c r="F449" s="83"/>
      <c r="G449" s="84"/>
    </row>
    <row r="450" spans="5:7" ht="21" customHeight="1" x14ac:dyDescent="0.2">
      <c r="E450" s="83"/>
      <c r="F450" s="83"/>
      <c r="G450" s="84"/>
    </row>
    <row r="451" spans="5:7" ht="21" customHeight="1" x14ac:dyDescent="0.2">
      <c r="E451" s="83"/>
      <c r="F451" s="83"/>
      <c r="G451" s="84"/>
    </row>
    <row r="452" spans="5:7" ht="21" customHeight="1" x14ac:dyDescent="0.2">
      <c r="E452" s="83"/>
      <c r="F452" s="83"/>
      <c r="G452" s="84"/>
    </row>
    <row r="453" spans="5:7" ht="21" customHeight="1" x14ac:dyDescent="0.2">
      <c r="E453" s="83"/>
      <c r="F453" s="83"/>
      <c r="G453" s="84"/>
    </row>
    <row r="454" spans="5:7" ht="21" customHeight="1" x14ac:dyDescent="0.2">
      <c r="E454" s="83"/>
      <c r="F454" s="83"/>
      <c r="G454" s="84"/>
    </row>
    <row r="455" spans="5:7" ht="21" customHeight="1" x14ac:dyDescent="0.2">
      <c r="E455" s="83"/>
      <c r="F455" s="83"/>
      <c r="G455" s="84"/>
    </row>
    <row r="456" spans="5:7" ht="21" customHeight="1" x14ac:dyDescent="0.2">
      <c r="E456" s="83"/>
      <c r="F456" s="83"/>
      <c r="G456" s="84"/>
    </row>
    <row r="457" spans="5:7" ht="21" customHeight="1" x14ac:dyDescent="0.2">
      <c r="E457" s="83"/>
      <c r="F457" s="83"/>
      <c r="G457" s="84"/>
    </row>
    <row r="458" spans="5:7" ht="21" customHeight="1" x14ac:dyDescent="0.2">
      <c r="E458" s="83"/>
      <c r="F458" s="83"/>
      <c r="G458" s="84"/>
    </row>
    <row r="459" spans="5:7" ht="21" customHeight="1" x14ac:dyDescent="0.2">
      <c r="E459" s="83"/>
      <c r="F459" s="83"/>
      <c r="G459" s="84"/>
    </row>
    <row r="460" spans="5:7" ht="21" customHeight="1" x14ac:dyDescent="0.2">
      <c r="E460" s="83"/>
      <c r="F460" s="83"/>
      <c r="G460" s="84"/>
    </row>
    <row r="461" spans="5:7" ht="21" customHeight="1" x14ac:dyDescent="0.2">
      <c r="E461" s="83"/>
      <c r="F461" s="83"/>
      <c r="G461" s="84"/>
    </row>
    <row r="462" spans="5:7" ht="21" customHeight="1" x14ac:dyDescent="0.2">
      <c r="E462" s="83"/>
      <c r="G462" s="84"/>
    </row>
    <row r="463" spans="5:7" ht="21" customHeight="1" x14ac:dyDescent="0.2">
      <c r="E463" s="83"/>
      <c r="G463" s="84"/>
    </row>
    <row r="464" spans="5:7" ht="21" customHeight="1" x14ac:dyDescent="0.2">
      <c r="E464" s="83"/>
      <c r="G464" s="84"/>
    </row>
    <row r="465" spans="5:7" ht="21" customHeight="1" x14ac:dyDescent="0.2">
      <c r="E465" s="83"/>
      <c r="G465" s="84"/>
    </row>
    <row r="466" spans="5:7" ht="21" customHeight="1" x14ac:dyDescent="0.2">
      <c r="E466" s="83"/>
      <c r="G466" s="84"/>
    </row>
    <row r="467" spans="5:7" ht="21" customHeight="1" x14ac:dyDescent="0.2">
      <c r="E467" s="83"/>
      <c r="G467" s="84"/>
    </row>
    <row r="468" spans="5:7" ht="21" customHeight="1" x14ac:dyDescent="0.2">
      <c r="G468" s="84"/>
    </row>
    <row r="469" spans="5:7" ht="21" customHeight="1" x14ac:dyDescent="0.2">
      <c r="G469" s="84"/>
    </row>
    <row r="470" spans="5:7" ht="21" customHeight="1" x14ac:dyDescent="0.2">
      <c r="G470" s="84"/>
    </row>
    <row r="471" spans="5:7" ht="21" customHeight="1" x14ac:dyDescent="0.2">
      <c r="G471" s="84"/>
    </row>
    <row r="472" spans="5:7" ht="21" customHeight="1" x14ac:dyDescent="0.2">
      <c r="G472" s="84"/>
    </row>
    <row r="473" spans="5:7" ht="21" customHeight="1" x14ac:dyDescent="0.2">
      <c r="G473" s="84"/>
    </row>
    <row r="474" spans="5:7" ht="21" customHeight="1" x14ac:dyDescent="0.2">
      <c r="G474" s="84"/>
    </row>
    <row r="475" spans="5:7" ht="21" customHeight="1" x14ac:dyDescent="0.2">
      <c r="G475" s="84"/>
    </row>
    <row r="476" spans="5:7" ht="21" customHeight="1" x14ac:dyDescent="0.2">
      <c r="G476" s="84"/>
    </row>
    <row r="477" spans="5:7" ht="21" customHeight="1" x14ac:dyDescent="0.2">
      <c r="G477" s="84"/>
    </row>
    <row r="478" spans="5:7" ht="21" customHeight="1" x14ac:dyDescent="0.2">
      <c r="G478" s="84"/>
    </row>
    <row r="479" spans="5:7" ht="21" customHeight="1" x14ac:dyDescent="0.2">
      <c r="G479" s="84"/>
    </row>
    <row r="480" spans="5:7" ht="21" customHeight="1" x14ac:dyDescent="0.2">
      <c r="G480" s="84"/>
    </row>
    <row r="481" spans="7:7" ht="21" customHeight="1" x14ac:dyDescent="0.2">
      <c r="G481" s="84"/>
    </row>
    <row r="482" spans="7:7" ht="21" customHeight="1" x14ac:dyDescent="0.2">
      <c r="G482" s="84"/>
    </row>
    <row r="483" spans="7:7" ht="21" customHeight="1" x14ac:dyDescent="0.2">
      <c r="G483" s="84"/>
    </row>
    <row r="484" spans="7:7" ht="21" customHeight="1" x14ac:dyDescent="0.2">
      <c r="G484" s="84"/>
    </row>
    <row r="485" spans="7:7" ht="21" customHeight="1" x14ac:dyDescent="0.2">
      <c r="G485" s="84"/>
    </row>
    <row r="486" spans="7:7" ht="21" customHeight="1" x14ac:dyDescent="0.2">
      <c r="G486" s="84"/>
    </row>
    <row r="487" spans="7:7" ht="21" customHeight="1" x14ac:dyDescent="0.2">
      <c r="G487" s="84"/>
    </row>
    <row r="488" spans="7:7" ht="21" customHeight="1" x14ac:dyDescent="0.2">
      <c r="G488" s="84"/>
    </row>
    <row r="489" spans="7:7" ht="21" customHeight="1" x14ac:dyDescent="0.2">
      <c r="G489" s="84"/>
    </row>
    <row r="490" spans="7:7" ht="21" customHeight="1" x14ac:dyDescent="0.2">
      <c r="G490" s="84"/>
    </row>
    <row r="491" spans="7:7" ht="21" customHeight="1" x14ac:dyDescent="0.2">
      <c r="G491" s="84"/>
    </row>
    <row r="492" spans="7:7" ht="21" customHeight="1" x14ac:dyDescent="0.2">
      <c r="G492" s="84"/>
    </row>
    <row r="493" spans="7:7" ht="21" customHeight="1" x14ac:dyDescent="0.2">
      <c r="G493" s="84"/>
    </row>
    <row r="494" spans="7:7" ht="21" customHeight="1" x14ac:dyDescent="0.2">
      <c r="G494" s="84"/>
    </row>
    <row r="495" spans="7:7" ht="21" customHeight="1" x14ac:dyDescent="0.2">
      <c r="G495" s="84"/>
    </row>
    <row r="496" spans="7:7" ht="21" customHeight="1" x14ac:dyDescent="0.2">
      <c r="G496" s="84"/>
    </row>
    <row r="497" spans="7:7" ht="21" customHeight="1" x14ac:dyDescent="0.2">
      <c r="G497" s="84"/>
    </row>
    <row r="498" spans="7:7" ht="21" customHeight="1" x14ac:dyDescent="0.2">
      <c r="G498" s="84"/>
    </row>
    <row r="499" spans="7:7" ht="21" customHeight="1" x14ac:dyDescent="0.2">
      <c r="G499" s="84"/>
    </row>
    <row r="500" spans="7:7" ht="21" customHeight="1" x14ac:dyDescent="0.2">
      <c r="G500" s="84"/>
    </row>
    <row r="501" spans="7:7" ht="21" customHeight="1" x14ac:dyDescent="0.2">
      <c r="G501" s="84"/>
    </row>
    <row r="502" spans="7:7" ht="21" customHeight="1" x14ac:dyDescent="0.2">
      <c r="G502" s="84"/>
    </row>
    <row r="503" spans="7:7" ht="21" customHeight="1" x14ac:dyDescent="0.2">
      <c r="G503" s="84"/>
    </row>
    <row r="504" spans="7:7" ht="21" customHeight="1" x14ac:dyDescent="0.2">
      <c r="G504" s="84"/>
    </row>
    <row r="505" spans="7:7" ht="21" customHeight="1" x14ac:dyDescent="0.2">
      <c r="G505" s="84"/>
    </row>
    <row r="506" spans="7:7" ht="21" customHeight="1" x14ac:dyDescent="0.2">
      <c r="G506" s="84"/>
    </row>
    <row r="507" spans="7:7" ht="21" customHeight="1" x14ac:dyDescent="0.2">
      <c r="G507" s="84"/>
    </row>
    <row r="508" spans="7:7" ht="21" customHeight="1" x14ac:dyDescent="0.2">
      <c r="G508" s="84"/>
    </row>
    <row r="509" spans="7:7" ht="21" customHeight="1" x14ac:dyDescent="0.2">
      <c r="G509" s="84"/>
    </row>
    <row r="510" spans="7:7" ht="21" customHeight="1" x14ac:dyDescent="0.2">
      <c r="G510" s="84"/>
    </row>
    <row r="511" spans="7:7" ht="21" customHeight="1" x14ac:dyDescent="0.2">
      <c r="G511" s="84"/>
    </row>
    <row r="512" spans="7:7" ht="21" customHeight="1" x14ac:dyDescent="0.2">
      <c r="G512" s="84"/>
    </row>
    <row r="513" spans="7:7" ht="21" customHeight="1" x14ac:dyDescent="0.2">
      <c r="G513" s="84"/>
    </row>
    <row r="514" spans="7:7" ht="21" customHeight="1" x14ac:dyDescent="0.2">
      <c r="G514" s="84"/>
    </row>
    <row r="515" spans="7:7" ht="21" customHeight="1" x14ac:dyDescent="0.2">
      <c r="G515" s="84"/>
    </row>
    <row r="516" spans="7:7" ht="21" customHeight="1" x14ac:dyDescent="0.2">
      <c r="G516" s="84"/>
    </row>
    <row r="517" spans="7:7" ht="21" customHeight="1" x14ac:dyDescent="0.2">
      <c r="G517" s="84"/>
    </row>
    <row r="518" spans="7:7" ht="21" customHeight="1" x14ac:dyDescent="0.2">
      <c r="G518" s="84"/>
    </row>
    <row r="519" spans="7:7" ht="21" customHeight="1" x14ac:dyDescent="0.2">
      <c r="G519" s="84"/>
    </row>
    <row r="520" spans="7:7" ht="21" customHeight="1" x14ac:dyDescent="0.2">
      <c r="G520" s="84"/>
    </row>
    <row r="521" spans="7:7" ht="21" customHeight="1" x14ac:dyDescent="0.2">
      <c r="G521" s="84"/>
    </row>
    <row r="522" spans="7:7" ht="21" customHeight="1" x14ac:dyDescent="0.2">
      <c r="G522" s="84"/>
    </row>
    <row r="523" spans="7:7" ht="21" customHeight="1" x14ac:dyDescent="0.2">
      <c r="G523" s="84"/>
    </row>
    <row r="524" spans="7:7" ht="21" customHeight="1" x14ac:dyDescent="0.2">
      <c r="G524" s="84"/>
    </row>
    <row r="525" spans="7:7" ht="21" customHeight="1" x14ac:dyDescent="0.2">
      <c r="G525" s="84"/>
    </row>
    <row r="526" spans="7:7" ht="21" customHeight="1" x14ac:dyDescent="0.2">
      <c r="G526" s="84"/>
    </row>
    <row r="527" spans="7:7" ht="21" customHeight="1" x14ac:dyDescent="0.2">
      <c r="G527" s="84"/>
    </row>
    <row r="528" spans="7:7" ht="21" customHeight="1" x14ac:dyDescent="0.2">
      <c r="G528" s="84"/>
    </row>
    <row r="529" spans="7:7" ht="21" customHeight="1" x14ac:dyDescent="0.2">
      <c r="G529" s="84"/>
    </row>
    <row r="530" spans="7:7" ht="21" customHeight="1" x14ac:dyDescent="0.2">
      <c r="G530" s="84"/>
    </row>
    <row r="531" spans="7:7" ht="21" customHeight="1" x14ac:dyDescent="0.2">
      <c r="G531" s="84"/>
    </row>
    <row r="532" spans="7:7" ht="21" customHeight="1" x14ac:dyDescent="0.2">
      <c r="G532" s="84"/>
    </row>
    <row r="533" spans="7:7" ht="21" customHeight="1" x14ac:dyDescent="0.2">
      <c r="G533" s="84"/>
    </row>
    <row r="534" spans="7:7" ht="21" customHeight="1" x14ac:dyDescent="0.2">
      <c r="G534" s="84"/>
    </row>
    <row r="535" spans="7:7" ht="21" customHeight="1" x14ac:dyDescent="0.2">
      <c r="G535" s="84"/>
    </row>
    <row r="536" spans="7:7" ht="21" customHeight="1" x14ac:dyDescent="0.2">
      <c r="G536" s="84"/>
    </row>
    <row r="537" spans="7:7" ht="21" customHeight="1" x14ac:dyDescent="0.2">
      <c r="G537" s="84"/>
    </row>
    <row r="538" spans="7:7" ht="21" customHeight="1" x14ac:dyDescent="0.2">
      <c r="G538" s="84"/>
    </row>
    <row r="539" spans="7:7" ht="21" customHeight="1" x14ac:dyDescent="0.2">
      <c r="G539" s="84"/>
    </row>
    <row r="540" spans="7:7" ht="21" customHeight="1" x14ac:dyDescent="0.2">
      <c r="G540" s="84"/>
    </row>
    <row r="541" spans="7:7" ht="21" customHeight="1" x14ac:dyDescent="0.2">
      <c r="G541" s="84"/>
    </row>
    <row r="542" spans="7:7" ht="21" customHeight="1" x14ac:dyDescent="0.2">
      <c r="G542" s="84"/>
    </row>
    <row r="543" spans="7:7" ht="21" customHeight="1" x14ac:dyDescent="0.2">
      <c r="G543" s="84"/>
    </row>
    <row r="544" spans="7:7" ht="21" customHeight="1" x14ac:dyDescent="0.2">
      <c r="G544" s="84"/>
    </row>
    <row r="545" spans="7:7" ht="21" customHeight="1" x14ac:dyDescent="0.2">
      <c r="G545" s="84"/>
    </row>
    <row r="546" spans="7:7" ht="21" customHeight="1" x14ac:dyDescent="0.2">
      <c r="G546" s="84"/>
    </row>
    <row r="547" spans="7:7" ht="21" customHeight="1" x14ac:dyDescent="0.2">
      <c r="G547" s="84"/>
    </row>
  </sheetData>
  <mergeCells count="3">
    <mergeCell ref="B1:G1"/>
    <mergeCell ref="B2:G2"/>
    <mergeCell ref="B17:D17"/>
  </mergeCells>
  <pageMargins left="0.74803149606299213" right="0.51181102362204722" top="0.74803149606299213" bottom="0.74803149606299213" header="0.31496062992125984" footer="0.31496062992125984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T86"/>
  <sheetViews>
    <sheetView showGridLines="0" topLeftCell="A162" zoomScale="130" zoomScaleNormal="130" zoomScaleSheetLayoutView="124" workbookViewId="0">
      <pane ySplit="915" topLeftCell="A88" activePane="bottomLeft"/>
      <selection activeCell="B5" sqref="B5:B11"/>
      <selection pane="bottomLeft" activeCell="F61" sqref="F61"/>
    </sheetView>
  </sheetViews>
  <sheetFormatPr baseColWidth="10" defaultColWidth="11.42578125" defaultRowHeight="21" customHeight="1" x14ac:dyDescent="0.25"/>
  <cols>
    <col min="1" max="1" width="8.42578125" style="34" customWidth="1"/>
    <col min="2" max="2" width="53.7109375" style="34" customWidth="1"/>
    <col min="3" max="3" width="15.85546875" style="104" customWidth="1"/>
    <col min="4" max="4" width="15.85546875" style="34" customWidth="1"/>
    <col min="5" max="5" width="15.85546875" style="85" customWidth="1"/>
    <col min="6" max="17" width="13" style="85" customWidth="1"/>
    <col min="18" max="18" width="14.28515625" style="85" customWidth="1"/>
    <col min="19" max="19" width="13" style="85" customWidth="1"/>
    <col min="20" max="34" width="11.140625" style="85" customWidth="1"/>
    <col min="35" max="46" width="11.42578125" style="85"/>
    <col min="47" max="16384" width="11.42578125" style="34"/>
  </cols>
  <sheetData>
    <row r="1" spans="1:46" ht="21" customHeight="1" x14ac:dyDescent="0.3">
      <c r="A1" s="118" t="s">
        <v>0</v>
      </c>
      <c r="B1" s="118"/>
      <c r="C1" s="118"/>
      <c r="D1" s="118"/>
      <c r="E1" s="118"/>
    </row>
    <row r="2" spans="1:46" ht="15.75" customHeight="1" x14ac:dyDescent="0.25">
      <c r="A2" s="119" t="s">
        <v>101</v>
      </c>
      <c r="B2" s="119"/>
      <c r="C2" s="119"/>
      <c r="D2" s="119"/>
      <c r="E2" s="119"/>
    </row>
    <row r="3" spans="1:46" ht="15.75" customHeight="1" x14ac:dyDescent="0.25">
      <c r="A3" s="120" t="s">
        <v>1</v>
      </c>
      <c r="B3" s="120"/>
      <c r="C3" s="120"/>
      <c r="D3" s="120"/>
      <c r="E3" s="120"/>
    </row>
    <row r="4" spans="1:46" ht="7.5" customHeight="1" x14ac:dyDescent="0.25">
      <c r="A4" s="36"/>
      <c r="B4" s="37"/>
      <c r="C4" s="37"/>
      <c r="D4" s="37"/>
      <c r="E4" s="86"/>
    </row>
    <row r="5" spans="1:46" ht="12.75" customHeight="1" x14ac:dyDescent="0.25">
      <c r="A5" s="121" t="s">
        <v>2</v>
      </c>
      <c r="B5" s="124" t="s">
        <v>102</v>
      </c>
      <c r="C5" s="125" t="s">
        <v>3</v>
      </c>
      <c r="D5" s="125"/>
      <c r="E5" s="126" t="s">
        <v>99</v>
      </c>
    </row>
    <row r="6" spans="1:46" s="40" customFormat="1" ht="12.75" customHeight="1" x14ac:dyDescent="0.2">
      <c r="A6" s="122"/>
      <c r="B6" s="124"/>
      <c r="C6" s="82" t="s">
        <v>4</v>
      </c>
      <c r="D6" s="39" t="s">
        <v>5</v>
      </c>
      <c r="E6" s="126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</row>
    <row r="7" spans="1:46" s="41" customFormat="1" ht="24" customHeight="1" x14ac:dyDescent="0.2">
      <c r="A7" s="122"/>
      <c r="B7" s="124"/>
      <c r="C7" s="57" t="s">
        <v>6</v>
      </c>
      <c r="D7" s="38" t="s">
        <v>7</v>
      </c>
      <c r="E7" s="126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</row>
    <row r="8" spans="1:46" s="41" customFormat="1" ht="12.75" customHeight="1" x14ac:dyDescent="0.2">
      <c r="A8" s="122"/>
      <c r="B8" s="124"/>
      <c r="C8" s="127" t="s">
        <v>8</v>
      </c>
      <c r="D8" s="127"/>
      <c r="E8" s="126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</row>
    <row r="9" spans="1:46" s="41" customFormat="1" ht="12.75" customHeight="1" x14ac:dyDescent="0.2">
      <c r="A9" s="122"/>
      <c r="B9" s="124"/>
      <c r="C9" s="128" t="s">
        <v>103</v>
      </c>
      <c r="D9" s="128"/>
      <c r="E9" s="126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</row>
    <row r="10" spans="1:46" s="33" customFormat="1" ht="12.75" customHeight="1" x14ac:dyDescent="0.2">
      <c r="A10" s="122"/>
      <c r="B10" s="124"/>
      <c r="C10" s="116" t="s">
        <v>104</v>
      </c>
      <c r="D10" s="117"/>
      <c r="E10" s="126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</row>
    <row r="11" spans="1:46" s="42" customFormat="1" ht="12.75" customHeight="1" x14ac:dyDescent="0.25">
      <c r="A11" s="123"/>
      <c r="B11" s="124"/>
      <c r="C11" s="81" t="s">
        <v>90</v>
      </c>
      <c r="D11" s="59" t="s">
        <v>9</v>
      </c>
      <c r="E11" s="126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</row>
    <row r="12" spans="1:46" s="43" customFormat="1" ht="13.5" customHeight="1" x14ac:dyDescent="0.2">
      <c r="A12" s="60">
        <v>51</v>
      </c>
      <c r="B12" s="61" t="s">
        <v>10</v>
      </c>
      <c r="C12" s="98">
        <v>373880</v>
      </c>
      <c r="D12" s="62">
        <v>120569.99999999999</v>
      </c>
      <c r="E12" s="91">
        <v>494450</v>
      </c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</row>
    <row r="13" spans="1:46" s="43" customFormat="1" ht="13.5" customHeight="1" x14ac:dyDescent="0.2">
      <c r="A13" s="44">
        <v>511</v>
      </c>
      <c r="B13" s="45" t="s">
        <v>11</v>
      </c>
      <c r="C13" s="99">
        <v>333270</v>
      </c>
      <c r="D13" s="46">
        <v>103569.99999999999</v>
      </c>
      <c r="E13" s="93">
        <v>436840</v>
      </c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</row>
    <row r="14" spans="1:46" ht="13.5" customHeight="1" x14ac:dyDescent="0.25">
      <c r="A14" s="47">
        <v>51101</v>
      </c>
      <c r="B14" s="48" t="s">
        <v>12</v>
      </c>
      <c r="C14" s="100">
        <v>330000</v>
      </c>
      <c r="D14" s="49">
        <v>71359.999999999985</v>
      </c>
      <c r="E14" s="94">
        <v>401360</v>
      </c>
    </row>
    <row r="15" spans="1:46" ht="13.5" customHeight="1" x14ac:dyDescent="0.25">
      <c r="A15" s="47">
        <v>51103</v>
      </c>
      <c r="B15" s="48" t="s">
        <v>13</v>
      </c>
      <c r="C15" s="100">
        <v>0</v>
      </c>
      <c r="D15" s="49">
        <v>21310</v>
      </c>
      <c r="E15" s="94">
        <v>21310</v>
      </c>
    </row>
    <row r="16" spans="1:46" ht="13.5" customHeight="1" x14ac:dyDescent="0.25">
      <c r="A16" s="47">
        <v>51105</v>
      </c>
      <c r="B16" s="48" t="s">
        <v>14</v>
      </c>
      <c r="C16" s="100">
        <v>0</v>
      </c>
      <c r="D16" s="49">
        <v>4800</v>
      </c>
      <c r="E16" s="94">
        <v>4800</v>
      </c>
    </row>
    <row r="17" spans="1:46" ht="13.5" customHeight="1" x14ac:dyDescent="0.25">
      <c r="A17" s="47">
        <v>51106</v>
      </c>
      <c r="B17" s="48" t="s">
        <v>105</v>
      </c>
      <c r="C17" s="100">
        <v>0</v>
      </c>
      <c r="D17" s="49">
        <v>1000</v>
      </c>
      <c r="E17" s="94">
        <v>1000</v>
      </c>
    </row>
    <row r="18" spans="1:46" ht="13.5" customHeight="1" x14ac:dyDescent="0.25">
      <c r="A18" s="47">
        <v>51107</v>
      </c>
      <c r="B18" s="48" t="s">
        <v>76</v>
      </c>
      <c r="C18" s="100">
        <v>3270</v>
      </c>
      <c r="D18" s="49">
        <v>5100</v>
      </c>
      <c r="E18" s="94">
        <v>8370</v>
      </c>
    </row>
    <row r="19" spans="1:46" s="50" customFormat="1" ht="13.5" customHeight="1" x14ac:dyDescent="0.2">
      <c r="A19" s="44">
        <v>514</v>
      </c>
      <c r="B19" s="45" t="s">
        <v>15</v>
      </c>
      <c r="C19" s="99">
        <v>23370</v>
      </c>
      <c r="D19" s="46">
        <v>0</v>
      </c>
      <c r="E19" s="93">
        <v>23370</v>
      </c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</row>
    <row r="20" spans="1:46" ht="13.5" customHeight="1" x14ac:dyDescent="0.25">
      <c r="A20" s="47">
        <v>51401</v>
      </c>
      <c r="B20" s="48" t="s">
        <v>16</v>
      </c>
      <c r="C20" s="100">
        <v>23370</v>
      </c>
      <c r="D20" s="49">
        <v>0</v>
      </c>
      <c r="E20" s="94">
        <v>23370</v>
      </c>
    </row>
    <row r="21" spans="1:46" s="50" customFormat="1" ht="13.5" customHeight="1" x14ac:dyDescent="0.2">
      <c r="A21" s="44">
        <v>515</v>
      </c>
      <c r="B21" s="45" t="s">
        <v>17</v>
      </c>
      <c r="C21" s="99">
        <v>17240</v>
      </c>
      <c r="D21" s="46">
        <v>12000</v>
      </c>
      <c r="E21" s="93">
        <v>29240</v>
      </c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</row>
    <row r="22" spans="1:46" ht="13.5" customHeight="1" x14ac:dyDescent="0.25">
      <c r="A22" s="47">
        <v>51501</v>
      </c>
      <c r="B22" s="48" t="s">
        <v>16</v>
      </c>
      <c r="C22" s="100">
        <v>17240</v>
      </c>
      <c r="D22" s="49">
        <v>12000</v>
      </c>
      <c r="E22" s="94">
        <v>29240</v>
      </c>
    </row>
    <row r="23" spans="1:46" s="50" customFormat="1" ht="13.5" customHeight="1" x14ac:dyDescent="0.2">
      <c r="A23" s="51">
        <v>517</v>
      </c>
      <c r="B23" s="52" t="s">
        <v>93</v>
      </c>
      <c r="C23" s="101">
        <v>0</v>
      </c>
      <c r="D23" s="53">
        <v>5000</v>
      </c>
      <c r="E23" s="96">
        <v>5000</v>
      </c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</row>
    <row r="24" spans="1:46" ht="13.5" customHeight="1" x14ac:dyDescent="0.25">
      <c r="A24" s="47">
        <v>51701</v>
      </c>
      <c r="B24" s="48" t="s">
        <v>18</v>
      </c>
      <c r="C24" s="100">
        <v>0</v>
      </c>
      <c r="D24" s="49">
        <v>5000</v>
      </c>
      <c r="E24" s="94">
        <v>5000</v>
      </c>
    </row>
    <row r="25" spans="1:46" s="43" customFormat="1" ht="13.5" customHeight="1" x14ac:dyDescent="0.2">
      <c r="A25" s="60">
        <v>54</v>
      </c>
      <c r="B25" s="61" t="s">
        <v>19</v>
      </c>
      <c r="C25" s="98">
        <v>58920</v>
      </c>
      <c r="D25" s="62">
        <v>152660</v>
      </c>
      <c r="E25" s="91">
        <v>211580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</row>
    <row r="26" spans="1:46" s="50" customFormat="1" ht="13.5" customHeight="1" x14ac:dyDescent="0.2">
      <c r="A26" s="44">
        <v>541</v>
      </c>
      <c r="B26" s="45" t="s">
        <v>20</v>
      </c>
      <c r="C26" s="99">
        <v>0</v>
      </c>
      <c r="D26" s="46">
        <v>40000</v>
      </c>
      <c r="E26" s="93">
        <v>40000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</row>
    <row r="27" spans="1:46" ht="13.5" customHeight="1" x14ac:dyDescent="0.25">
      <c r="A27" s="47">
        <v>54101</v>
      </c>
      <c r="B27" s="48" t="s">
        <v>21</v>
      </c>
      <c r="C27" s="102">
        <v>0</v>
      </c>
      <c r="D27" s="54">
        <v>4000</v>
      </c>
      <c r="E27" s="94">
        <v>4000</v>
      </c>
    </row>
    <row r="28" spans="1:46" ht="13.5" customHeight="1" x14ac:dyDescent="0.25">
      <c r="A28" s="47">
        <v>54104</v>
      </c>
      <c r="B28" s="48" t="s">
        <v>22</v>
      </c>
      <c r="C28" s="102">
        <v>0</v>
      </c>
      <c r="D28" s="54">
        <v>5500</v>
      </c>
      <c r="E28" s="94">
        <v>5500</v>
      </c>
    </row>
    <row r="29" spans="1:46" ht="13.5" customHeight="1" x14ac:dyDescent="0.25">
      <c r="A29" s="47">
        <v>54105</v>
      </c>
      <c r="B29" s="48" t="s">
        <v>23</v>
      </c>
      <c r="C29" s="102">
        <v>0</v>
      </c>
      <c r="D29" s="54">
        <v>2100</v>
      </c>
      <c r="E29" s="94">
        <v>2100</v>
      </c>
    </row>
    <row r="30" spans="1:46" ht="13.5" customHeight="1" x14ac:dyDescent="0.25">
      <c r="A30" s="47">
        <v>54106</v>
      </c>
      <c r="B30" s="48" t="s">
        <v>24</v>
      </c>
      <c r="C30" s="102">
        <v>0</v>
      </c>
      <c r="D30" s="54">
        <v>50</v>
      </c>
      <c r="E30" s="94">
        <v>50</v>
      </c>
    </row>
    <row r="31" spans="1:46" ht="13.5" customHeight="1" x14ac:dyDescent="0.25">
      <c r="A31" s="47">
        <v>54107</v>
      </c>
      <c r="B31" s="48" t="s">
        <v>25</v>
      </c>
      <c r="C31" s="102">
        <v>0</v>
      </c>
      <c r="D31" s="54">
        <v>1200</v>
      </c>
      <c r="E31" s="94">
        <v>1200</v>
      </c>
    </row>
    <row r="32" spans="1:46" ht="13.5" customHeight="1" x14ac:dyDescent="0.25">
      <c r="A32" s="47">
        <v>54108</v>
      </c>
      <c r="B32" s="48" t="s">
        <v>26</v>
      </c>
      <c r="C32" s="102">
        <v>0</v>
      </c>
      <c r="D32" s="54">
        <v>100</v>
      </c>
      <c r="E32" s="94">
        <v>100</v>
      </c>
    </row>
    <row r="33" spans="1:46" ht="13.5" customHeight="1" x14ac:dyDescent="0.25">
      <c r="A33" s="47">
        <v>54109</v>
      </c>
      <c r="B33" s="48" t="s">
        <v>27</v>
      </c>
      <c r="C33" s="102">
        <v>0</v>
      </c>
      <c r="D33" s="54">
        <v>1500</v>
      </c>
      <c r="E33" s="94">
        <v>1500</v>
      </c>
    </row>
    <row r="34" spans="1:46" ht="13.5" customHeight="1" x14ac:dyDescent="0.25">
      <c r="A34" s="47">
        <v>54110</v>
      </c>
      <c r="B34" s="48" t="s">
        <v>28</v>
      </c>
      <c r="C34" s="102">
        <v>0</v>
      </c>
      <c r="D34" s="54">
        <v>8300</v>
      </c>
      <c r="E34" s="94">
        <v>8300</v>
      </c>
    </row>
    <row r="35" spans="1:46" ht="13.5" customHeight="1" x14ac:dyDescent="0.25">
      <c r="A35" s="47">
        <v>54111</v>
      </c>
      <c r="B35" s="48" t="s">
        <v>29</v>
      </c>
      <c r="C35" s="102">
        <v>0</v>
      </c>
      <c r="D35" s="54">
        <v>50</v>
      </c>
      <c r="E35" s="94">
        <v>50</v>
      </c>
    </row>
    <row r="36" spans="1:46" ht="13.5" customHeight="1" x14ac:dyDescent="0.25">
      <c r="A36" s="47">
        <v>54112</v>
      </c>
      <c r="B36" s="48" t="s">
        <v>30</v>
      </c>
      <c r="C36" s="102">
        <v>0</v>
      </c>
      <c r="D36" s="54">
        <v>500</v>
      </c>
      <c r="E36" s="94">
        <v>500</v>
      </c>
    </row>
    <row r="37" spans="1:46" ht="13.5" customHeight="1" x14ac:dyDescent="0.25">
      <c r="A37" s="47">
        <v>54114</v>
      </c>
      <c r="B37" s="48" t="s">
        <v>31</v>
      </c>
      <c r="C37" s="102">
        <v>0</v>
      </c>
      <c r="D37" s="54">
        <v>3050</v>
      </c>
      <c r="E37" s="94">
        <v>3050</v>
      </c>
    </row>
    <row r="38" spans="1:46" ht="13.5" customHeight="1" x14ac:dyDescent="0.25">
      <c r="A38" s="47">
        <v>54115</v>
      </c>
      <c r="B38" s="48" t="s">
        <v>32</v>
      </c>
      <c r="C38" s="102">
        <v>0</v>
      </c>
      <c r="D38" s="54">
        <v>3100</v>
      </c>
      <c r="E38" s="94">
        <v>3100</v>
      </c>
    </row>
    <row r="39" spans="1:46" ht="13.5" customHeight="1" x14ac:dyDescent="0.25">
      <c r="A39" s="47">
        <v>54116</v>
      </c>
      <c r="B39" s="48" t="s">
        <v>33</v>
      </c>
      <c r="C39" s="102">
        <v>0</v>
      </c>
      <c r="D39" s="54">
        <v>1700</v>
      </c>
      <c r="E39" s="94">
        <v>1700</v>
      </c>
    </row>
    <row r="40" spans="1:46" ht="13.5" customHeight="1" x14ac:dyDescent="0.25">
      <c r="A40" s="47">
        <v>54118</v>
      </c>
      <c r="B40" s="48" t="s">
        <v>34</v>
      </c>
      <c r="C40" s="102">
        <v>0</v>
      </c>
      <c r="D40" s="54">
        <v>550</v>
      </c>
      <c r="E40" s="94">
        <v>550</v>
      </c>
    </row>
    <row r="41" spans="1:46" ht="13.5" customHeight="1" x14ac:dyDescent="0.25">
      <c r="A41" s="47">
        <v>54119</v>
      </c>
      <c r="B41" s="48" t="s">
        <v>35</v>
      </c>
      <c r="C41" s="102">
        <v>0</v>
      </c>
      <c r="D41" s="54">
        <v>2600</v>
      </c>
      <c r="E41" s="94">
        <v>2600</v>
      </c>
    </row>
    <row r="42" spans="1:46" ht="13.5" customHeight="1" x14ac:dyDescent="0.25">
      <c r="A42" s="47">
        <v>54199</v>
      </c>
      <c r="B42" s="48" t="s">
        <v>36</v>
      </c>
      <c r="C42" s="102">
        <v>0</v>
      </c>
      <c r="D42" s="54">
        <v>5700</v>
      </c>
      <c r="E42" s="94">
        <v>5700</v>
      </c>
    </row>
    <row r="43" spans="1:46" s="50" customFormat="1" ht="13.5" customHeight="1" x14ac:dyDescent="0.2">
      <c r="A43" s="44">
        <v>542</v>
      </c>
      <c r="B43" s="45" t="s">
        <v>37</v>
      </c>
      <c r="C43" s="99">
        <v>0</v>
      </c>
      <c r="D43" s="46">
        <v>22660</v>
      </c>
      <c r="E43" s="93">
        <v>22660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</row>
    <row r="44" spans="1:46" ht="13.5" customHeight="1" x14ac:dyDescent="0.25">
      <c r="A44" s="47">
        <v>54201</v>
      </c>
      <c r="B44" s="48" t="s">
        <v>38</v>
      </c>
      <c r="C44" s="102">
        <v>0</v>
      </c>
      <c r="D44" s="54">
        <v>11400</v>
      </c>
      <c r="E44" s="94">
        <v>11400</v>
      </c>
    </row>
    <row r="45" spans="1:46" ht="13.5" customHeight="1" x14ac:dyDescent="0.25">
      <c r="A45" s="47">
        <v>54202</v>
      </c>
      <c r="B45" s="48" t="s">
        <v>39</v>
      </c>
      <c r="C45" s="102">
        <v>0</v>
      </c>
      <c r="D45" s="54">
        <v>1560</v>
      </c>
      <c r="E45" s="94">
        <v>1560</v>
      </c>
    </row>
    <row r="46" spans="1:46" ht="13.5" customHeight="1" x14ac:dyDescent="0.25">
      <c r="A46" s="47">
        <v>54203</v>
      </c>
      <c r="B46" s="48" t="s">
        <v>40</v>
      </c>
      <c r="C46" s="102">
        <v>0</v>
      </c>
      <c r="D46" s="54">
        <v>9600</v>
      </c>
      <c r="E46" s="94">
        <v>9600</v>
      </c>
    </row>
    <row r="47" spans="1:46" ht="13.5" customHeight="1" x14ac:dyDescent="0.25">
      <c r="A47" s="47">
        <v>54204</v>
      </c>
      <c r="B47" s="48" t="s">
        <v>41</v>
      </c>
      <c r="C47" s="102">
        <v>0</v>
      </c>
      <c r="D47" s="54">
        <v>100</v>
      </c>
      <c r="E47" s="94">
        <v>100</v>
      </c>
    </row>
    <row r="48" spans="1:46" s="50" customFormat="1" ht="13.5" customHeight="1" x14ac:dyDescent="0.2">
      <c r="A48" s="44">
        <v>543</v>
      </c>
      <c r="B48" s="45" t="s">
        <v>42</v>
      </c>
      <c r="C48" s="99">
        <v>58920</v>
      </c>
      <c r="D48" s="46">
        <v>53800</v>
      </c>
      <c r="E48" s="93">
        <v>112720</v>
      </c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</row>
    <row r="49" spans="1:46" ht="13.5" customHeight="1" x14ac:dyDescent="0.25">
      <c r="A49" s="47">
        <v>54301</v>
      </c>
      <c r="B49" s="48" t="s">
        <v>43</v>
      </c>
      <c r="C49" s="102">
        <v>0</v>
      </c>
      <c r="D49" s="54">
        <v>5000</v>
      </c>
      <c r="E49" s="94">
        <v>5000</v>
      </c>
    </row>
    <row r="50" spans="1:46" ht="13.5" customHeight="1" x14ac:dyDescent="0.25">
      <c r="A50" s="47">
        <v>54302</v>
      </c>
      <c r="B50" s="48" t="s">
        <v>44</v>
      </c>
      <c r="C50" s="103">
        <v>0</v>
      </c>
      <c r="D50" s="54">
        <v>12000</v>
      </c>
      <c r="E50" s="94">
        <v>12000</v>
      </c>
    </row>
    <row r="51" spans="1:46" ht="13.5" customHeight="1" x14ac:dyDescent="0.25">
      <c r="A51" s="47">
        <v>54305</v>
      </c>
      <c r="B51" s="48" t="s">
        <v>45</v>
      </c>
      <c r="C51" s="102">
        <v>0</v>
      </c>
      <c r="D51" s="54">
        <v>8300</v>
      </c>
      <c r="E51" s="94">
        <v>8300</v>
      </c>
    </row>
    <row r="52" spans="1:46" ht="13.5" customHeight="1" x14ac:dyDescent="0.25">
      <c r="A52" s="47">
        <v>54306</v>
      </c>
      <c r="B52" s="48" t="s">
        <v>46</v>
      </c>
      <c r="C52" s="102">
        <v>21000</v>
      </c>
      <c r="D52" s="54">
        <v>0</v>
      </c>
      <c r="E52" s="94">
        <v>21000</v>
      </c>
    </row>
    <row r="53" spans="1:46" ht="13.5" customHeight="1" x14ac:dyDescent="0.25">
      <c r="A53" s="47">
        <v>54307</v>
      </c>
      <c r="B53" s="48" t="s">
        <v>47</v>
      </c>
      <c r="C53" s="102">
        <v>0</v>
      </c>
      <c r="D53" s="54">
        <v>500</v>
      </c>
      <c r="E53" s="94">
        <v>500</v>
      </c>
    </row>
    <row r="54" spans="1:46" ht="13.5" customHeight="1" x14ac:dyDescent="0.25">
      <c r="A54" s="47">
        <v>54308</v>
      </c>
      <c r="B54" s="48" t="s">
        <v>48</v>
      </c>
      <c r="C54" s="102">
        <v>0</v>
      </c>
      <c r="D54" s="54">
        <v>100</v>
      </c>
      <c r="E54" s="94">
        <v>100</v>
      </c>
    </row>
    <row r="55" spans="1:46" ht="13.5" customHeight="1" x14ac:dyDescent="0.25">
      <c r="A55" s="47">
        <v>54313</v>
      </c>
      <c r="B55" s="48" t="s">
        <v>49</v>
      </c>
      <c r="C55" s="102">
        <v>0</v>
      </c>
      <c r="D55" s="54">
        <v>13050</v>
      </c>
      <c r="E55" s="94">
        <v>13050</v>
      </c>
    </row>
    <row r="56" spans="1:46" ht="13.5" customHeight="1" x14ac:dyDescent="0.25">
      <c r="A56" s="47">
        <v>54314</v>
      </c>
      <c r="B56" s="48" t="s">
        <v>50</v>
      </c>
      <c r="C56" s="102">
        <v>0</v>
      </c>
      <c r="D56" s="54">
        <v>9350</v>
      </c>
      <c r="E56" s="94">
        <v>9350</v>
      </c>
    </row>
    <row r="57" spans="1:46" ht="13.5" customHeight="1" x14ac:dyDescent="0.25">
      <c r="A57" s="47">
        <v>54317</v>
      </c>
      <c r="B57" s="48" t="s">
        <v>51</v>
      </c>
      <c r="C57" s="102">
        <v>37920</v>
      </c>
      <c r="D57" s="54">
        <v>0</v>
      </c>
      <c r="E57" s="94">
        <v>37920</v>
      </c>
    </row>
    <row r="58" spans="1:46" ht="13.5" customHeight="1" x14ac:dyDescent="0.25">
      <c r="A58" s="47">
        <v>54399</v>
      </c>
      <c r="B58" s="48" t="s">
        <v>52</v>
      </c>
      <c r="C58" s="102">
        <v>0</v>
      </c>
      <c r="D58" s="54">
        <v>5500</v>
      </c>
      <c r="E58" s="94">
        <v>5500</v>
      </c>
    </row>
    <row r="59" spans="1:46" s="50" customFormat="1" ht="13.5" customHeight="1" x14ac:dyDescent="0.2">
      <c r="A59" s="44">
        <v>544</v>
      </c>
      <c r="B59" s="45" t="s">
        <v>53</v>
      </c>
      <c r="C59" s="99">
        <v>0</v>
      </c>
      <c r="D59" s="46">
        <v>6500</v>
      </c>
      <c r="E59" s="93">
        <v>6500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</row>
    <row r="60" spans="1:46" ht="13.5" customHeight="1" x14ac:dyDescent="0.25">
      <c r="A60" s="47">
        <v>54401</v>
      </c>
      <c r="B60" s="48" t="s">
        <v>54</v>
      </c>
      <c r="C60" s="102">
        <v>0</v>
      </c>
      <c r="D60" s="54">
        <v>200</v>
      </c>
      <c r="E60" s="94">
        <v>200</v>
      </c>
    </row>
    <row r="61" spans="1:46" ht="13.5" customHeight="1" x14ac:dyDescent="0.25">
      <c r="A61" s="47">
        <v>54403</v>
      </c>
      <c r="B61" s="48" t="s">
        <v>55</v>
      </c>
      <c r="C61" s="102">
        <v>0</v>
      </c>
      <c r="D61" s="54">
        <v>6300</v>
      </c>
      <c r="E61" s="94">
        <v>6300</v>
      </c>
    </row>
    <row r="62" spans="1:46" s="50" customFormat="1" ht="13.5" customHeight="1" x14ac:dyDescent="0.2">
      <c r="A62" s="44">
        <v>545</v>
      </c>
      <c r="B62" s="45" t="s">
        <v>56</v>
      </c>
      <c r="C62" s="99">
        <v>0</v>
      </c>
      <c r="D62" s="46">
        <v>29700</v>
      </c>
      <c r="E62" s="93">
        <v>29700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</row>
    <row r="63" spans="1:46" ht="13.5" customHeight="1" x14ac:dyDescent="0.25">
      <c r="A63" s="47">
        <v>54503</v>
      </c>
      <c r="B63" s="48" t="s">
        <v>57</v>
      </c>
      <c r="C63" s="102">
        <v>0</v>
      </c>
      <c r="D63" s="54">
        <v>100</v>
      </c>
      <c r="E63" s="94">
        <v>100</v>
      </c>
    </row>
    <row r="64" spans="1:46" ht="13.5" customHeight="1" x14ac:dyDescent="0.25">
      <c r="A64" s="47">
        <v>54504</v>
      </c>
      <c r="B64" s="48" t="s">
        <v>58</v>
      </c>
      <c r="C64" s="102">
        <v>0</v>
      </c>
      <c r="D64" s="54">
        <v>5000</v>
      </c>
      <c r="E64" s="94">
        <v>5000</v>
      </c>
    </row>
    <row r="65" spans="1:46" ht="13.5" customHeight="1" x14ac:dyDescent="0.25">
      <c r="A65" s="47">
        <v>54505</v>
      </c>
      <c r="B65" s="48" t="s">
        <v>59</v>
      </c>
      <c r="C65" s="102">
        <v>0</v>
      </c>
      <c r="D65" s="54">
        <v>5000</v>
      </c>
      <c r="E65" s="94">
        <v>5000</v>
      </c>
    </row>
    <row r="66" spans="1:46" ht="13.5" customHeight="1" x14ac:dyDescent="0.25">
      <c r="A66" s="47">
        <v>54599</v>
      </c>
      <c r="B66" s="48" t="s">
        <v>60</v>
      </c>
      <c r="C66" s="102">
        <v>0</v>
      </c>
      <c r="D66" s="54">
        <v>19600</v>
      </c>
      <c r="E66" s="94">
        <v>19600</v>
      </c>
    </row>
    <row r="67" spans="1:46" s="50" customFormat="1" ht="13.5" customHeight="1" x14ac:dyDescent="0.2">
      <c r="A67" s="60">
        <v>55</v>
      </c>
      <c r="B67" s="61" t="s">
        <v>61</v>
      </c>
      <c r="C67" s="98">
        <f>+C68+C70</f>
        <v>0</v>
      </c>
      <c r="D67" s="62">
        <f>+D68+D70</f>
        <v>16300</v>
      </c>
      <c r="E67" s="91">
        <f t="shared" ref="E67" si="0">+E68+E70</f>
        <v>16300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</row>
    <row r="68" spans="1:46" s="50" customFormat="1" ht="13.5" customHeight="1" x14ac:dyDescent="0.2">
      <c r="A68" s="44">
        <v>555</v>
      </c>
      <c r="B68" s="45" t="s">
        <v>62</v>
      </c>
      <c r="C68" s="99">
        <f>+C69</f>
        <v>0</v>
      </c>
      <c r="D68" s="46">
        <f t="shared" ref="D68:E68" si="1">+D69</f>
        <v>2600</v>
      </c>
      <c r="E68" s="93">
        <f t="shared" si="1"/>
        <v>2600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</row>
    <row r="69" spans="1:46" ht="13.5" customHeight="1" x14ac:dyDescent="0.25">
      <c r="A69" s="47">
        <v>55599</v>
      </c>
      <c r="B69" s="48" t="s">
        <v>63</v>
      </c>
      <c r="C69" s="102">
        <v>0</v>
      </c>
      <c r="D69" s="54">
        <v>2600</v>
      </c>
      <c r="E69" s="94">
        <v>2600</v>
      </c>
    </row>
    <row r="70" spans="1:46" s="50" customFormat="1" ht="13.5" customHeight="1" x14ac:dyDescent="0.2">
      <c r="A70" s="44">
        <v>556</v>
      </c>
      <c r="B70" s="45" t="s">
        <v>64</v>
      </c>
      <c r="C70" s="99">
        <v>0</v>
      </c>
      <c r="D70" s="46">
        <v>13700</v>
      </c>
      <c r="E70" s="93">
        <v>13700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</row>
    <row r="71" spans="1:46" ht="13.5" customHeight="1" x14ac:dyDescent="0.25">
      <c r="A71" s="47">
        <v>55601</v>
      </c>
      <c r="B71" s="48" t="s">
        <v>65</v>
      </c>
      <c r="C71" s="102">
        <v>0</v>
      </c>
      <c r="D71" s="54">
        <v>8500</v>
      </c>
      <c r="E71" s="94">
        <v>8500</v>
      </c>
    </row>
    <row r="72" spans="1:46" ht="13.5" customHeight="1" x14ac:dyDescent="0.25">
      <c r="A72" s="47">
        <v>55602</v>
      </c>
      <c r="B72" s="48" t="s">
        <v>97</v>
      </c>
      <c r="C72" s="102">
        <v>0</v>
      </c>
      <c r="D72" s="54">
        <v>5100</v>
      </c>
      <c r="E72" s="94">
        <v>5100</v>
      </c>
    </row>
    <row r="73" spans="1:46" ht="13.5" customHeight="1" x14ac:dyDescent="0.25">
      <c r="A73" s="47">
        <v>55603</v>
      </c>
      <c r="B73" s="48" t="s">
        <v>66</v>
      </c>
      <c r="C73" s="102">
        <v>0</v>
      </c>
      <c r="D73" s="54">
        <v>100</v>
      </c>
      <c r="E73" s="94">
        <v>100</v>
      </c>
    </row>
    <row r="74" spans="1:46" s="50" customFormat="1" ht="13.5" customHeight="1" x14ac:dyDescent="0.2">
      <c r="A74" s="60">
        <v>56</v>
      </c>
      <c r="B74" s="61" t="s">
        <v>91</v>
      </c>
      <c r="C74" s="98">
        <v>0</v>
      </c>
      <c r="D74" s="62">
        <v>4400</v>
      </c>
      <c r="E74" s="91">
        <v>4400</v>
      </c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</row>
    <row r="75" spans="1:46" s="50" customFormat="1" ht="13.5" customHeight="1" x14ac:dyDescent="0.2">
      <c r="A75" s="44">
        <v>563</v>
      </c>
      <c r="B75" s="45" t="s">
        <v>92</v>
      </c>
      <c r="C75" s="99">
        <v>0</v>
      </c>
      <c r="D75" s="46">
        <v>4400</v>
      </c>
      <c r="E75" s="93">
        <v>4400</v>
      </c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</row>
    <row r="76" spans="1:46" ht="13.5" customHeight="1" x14ac:dyDescent="0.25">
      <c r="A76" s="47">
        <v>56304</v>
      </c>
      <c r="B76" s="48" t="s">
        <v>77</v>
      </c>
      <c r="C76" s="102">
        <v>0</v>
      </c>
      <c r="D76" s="54">
        <v>4400</v>
      </c>
      <c r="E76" s="94">
        <v>4400</v>
      </c>
    </row>
    <row r="77" spans="1:46" s="50" customFormat="1" ht="13.5" customHeight="1" x14ac:dyDescent="0.2">
      <c r="A77" s="60">
        <v>61</v>
      </c>
      <c r="B77" s="61" t="s">
        <v>67</v>
      </c>
      <c r="C77" s="98">
        <v>0</v>
      </c>
      <c r="D77" s="62">
        <v>15700</v>
      </c>
      <c r="E77" s="91">
        <v>15700</v>
      </c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</row>
    <row r="78" spans="1:46" s="50" customFormat="1" ht="13.5" customHeight="1" x14ac:dyDescent="0.2">
      <c r="A78" s="44">
        <v>611</v>
      </c>
      <c r="B78" s="45" t="s">
        <v>68</v>
      </c>
      <c r="C78" s="99">
        <v>0</v>
      </c>
      <c r="D78" s="46">
        <v>12700</v>
      </c>
      <c r="E78" s="93">
        <v>12700</v>
      </c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</row>
    <row r="79" spans="1:46" ht="13.5" customHeight="1" x14ac:dyDescent="0.25">
      <c r="A79" s="47">
        <v>61101</v>
      </c>
      <c r="B79" s="48" t="s">
        <v>69</v>
      </c>
      <c r="C79" s="102">
        <v>0</v>
      </c>
      <c r="D79" s="54">
        <v>750</v>
      </c>
      <c r="E79" s="94">
        <v>750</v>
      </c>
    </row>
    <row r="80" spans="1:46" ht="13.5" customHeight="1" x14ac:dyDescent="0.25">
      <c r="A80" s="47">
        <v>61102</v>
      </c>
      <c r="B80" s="48" t="s">
        <v>70</v>
      </c>
      <c r="C80" s="102">
        <v>0</v>
      </c>
      <c r="D80" s="54">
        <v>5700</v>
      </c>
      <c r="E80" s="94">
        <v>5700</v>
      </c>
    </row>
    <row r="81" spans="1:46" ht="13.5" customHeight="1" x14ac:dyDescent="0.25">
      <c r="A81" s="47">
        <v>61104</v>
      </c>
      <c r="B81" s="48" t="s">
        <v>71</v>
      </c>
      <c r="C81" s="102">
        <v>0</v>
      </c>
      <c r="D81" s="54">
        <v>4750</v>
      </c>
      <c r="E81" s="94">
        <v>4750</v>
      </c>
    </row>
    <row r="82" spans="1:46" ht="13.5" customHeight="1" x14ac:dyDescent="0.25">
      <c r="A82" s="47">
        <v>61199</v>
      </c>
      <c r="B82" s="48" t="s">
        <v>72</v>
      </c>
      <c r="C82" s="102">
        <v>0</v>
      </c>
      <c r="D82" s="54">
        <v>1500</v>
      </c>
      <c r="E82" s="94">
        <v>1500</v>
      </c>
    </row>
    <row r="83" spans="1:46" s="50" customFormat="1" ht="13.5" customHeight="1" x14ac:dyDescent="0.2">
      <c r="A83" s="44">
        <v>614</v>
      </c>
      <c r="B83" s="45" t="s">
        <v>73</v>
      </c>
      <c r="C83" s="99">
        <v>0</v>
      </c>
      <c r="D83" s="46">
        <v>3000</v>
      </c>
      <c r="E83" s="93">
        <v>3000</v>
      </c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</row>
    <row r="84" spans="1:46" ht="13.5" customHeight="1" x14ac:dyDescent="0.25">
      <c r="A84" s="47">
        <v>61403</v>
      </c>
      <c r="B84" s="48" t="s">
        <v>74</v>
      </c>
      <c r="C84" s="102">
        <v>0</v>
      </c>
      <c r="D84" s="54">
        <v>3000</v>
      </c>
      <c r="E84" s="94">
        <v>3000</v>
      </c>
    </row>
    <row r="85" spans="1:46" ht="15" customHeight="1" x14ac:dyDescent="0.25">
      <c r="A85" s="108" t="s">
        <v>75</v>
      </c>
      <c r="B85" s="109"/>
      <c r="C85" s="80">
        <f>+C12+C25+C67+C74+C77</f>
        <v>432800</v>
      </c>
      <c r="D85" s="55">
        <f>+D12+D25+D67+D74+D77</f>
        <v>309630</v>
      </c>
      <c r="E85" s="114">
        <f>+E12+E25+E67+E74+E77</f>
        <v>742430</v>
      </c>
    </row>
    <row r="86" spans="1:46" s="56" customFormat="1" ht="15" customHeight="1" x14ac:dyDescent="0.25">
      <c r="A86" s="110"/>
      <c r="B86" s="111"/>
      <c r="C86" s="112">
        <f>+C85+D85</f>
        <v>742430</v>
      </c>
      <c r="D86" s="113"/>
      <c r="E86" s="115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97"/>
      <c r="AC86" s="97"/>
      <c r="AD86" s="97"/>
      <c r="AE86" s="97"/>
      <c r="AF86" s="97"/>
      <c r="AG86" s="97"/>
      <c r="AH86" s="97"/>
      <c r="AI86" s="97"/>
      <c r="AJ86" s="97"/>
      <c r="AK86" s="97"/>
      <c r="AL86" s="97"/>
      <c r="AM86" s="97"/>
      <c r="AN86" s="97"/>
      <c r="AO86" s="97"/>
      <c r="AP86" s="97"/>
      <c r="AQ86" s="97"/>
      <c r="AR86" s="97"/>
      <c r="AS86" s="97"/>
      <c r="AT86" s="97"/>
    </row>
  </sheetData>
  <mergeCells count="13">
    <mergeCell ref="A85:B86"/>
    <mergeCell ref="C86:D86"/>
    <mergeCell ref="E85:E86"/>
    <mergeCell ref="C10:D10"/>
    <mergeCell ref="A1:E1"/>
    <mergeCell ref="A2:E2"/>
    <mergeCell ref="A3:E3"/>
    <mergeCell ref="A5:A11"/>
    <mergeCell ref="B5:B11"/>
    <mergeCell ref="C5:D5"/>
    <mergeCell ref="E5:E11"/>
    <mergeCell ref="C8:D8"/>
    <mergeCell ref="C9:D9"/>
  </mergeCells>
  <printOptions horizontalCentered="1"/>
  <pageMargins left="0.15748031496062992" right="0.19685039370078741" top="0.19685039370078741" bottom="0.23622047244094491" header="0.15748031496062992" footer="0.15748031496062992"/>
  <pageSetup fitToHeight="3" orientation="portrait" r:id="rId1"/>
  <headerFooter alignWithMargins="0">
    <oddFooter>&amp;C&amp;P/2</oddFooter>
  </headerFooter>
  <rowBreaks count="1" manualBreakCount="1">
    <brk id="5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61"/>
  <sheetViews>
    <sheetView showGridLines="0" topLeftCell="A46" zoomScale="130" zoomScaleNormal="130" zoomScaleSheetLayoutView="124" workbookViewId="0">
      <selection activeCell="I56" sqref="I56"/>
    </sheetView>
  </sheetViews>
  <sheetFormatPr baseColWidth="10" defaultColWidth="11.42578125" defaultRowHeight="21" customHeight="1" x14ac:dyDescent="0.25"/>
  <cols>
    <col min="1" max="1" width="8.42578125" style="34" customWidth="1"/>
    <col min="2" max="2" width="48.85546875" style="34" customWidth="1"/>
    <col min="3" max="5" width="14.7109375" style="34" customWidth="1"/>
    <col min="6" max="16384" width="11.42578125" style="34"/>
  </cols>
  <sheetData>
    <row r="1" spans="1:5" ht="21" customHeight="1" x14ac:dyDescent="0.3">
      <c r="A1" s="118" t="s">
        <v>0</v>
      </c>
      <c r="B1" s="118"/>
      <c r="C1" s="118"/>
      <c r="D1" s="118"/>
      <c r="E1" s="118"/>
    </row>
    <row r="2" spans="1:5" ht="15.75" customHeight="1" x14ac:dyDescent="0.25">
      <c r="A2" s="119" t="s">
        <v>106</v>
      </c>
      <c r="B2" s="119"/>
      <c r="C2" s="119"/>
      <c r="D2" s="119"/>
      <c r="E2" s="119"/>
    </row>
    <row r="3" spans="1:5" ht="15.75" customHeight="1" x14ac:dyDescent="0.25">
      <c r="A3" s="120" t="s">
        <v>1</v>
      </c>
      <c r="B3" s="120"/>
      <c r="C3" s="120"/>
      <c r="D3" s="120"/>
      <c r="E3" s="120"/>
    </row>
    <row r="4" spans="1:5" ht="7.5" customHeight="1" x14ac:dyDescent="0.25">
      <c r="A4" s="36"/>
      <c r="B4" s="37"/>
      <c r="C4" s="37"/>
      <c r="D4" s="37"/>
      <c r="E4" s="37"/>
    </row>
    <row r="5" spans="1:5" s="35" customFormat="1" ht="17.25" customHeight="1" x14ac:dyDescent="0.2">
      <c r="A5" s="128" t="s">
        <v>2</v>
      </c>
      <c r="B5" s="124" t="s">
        <v>102</v>
      </c>
      <c r="C5" s="124" t="s">
        <v>107</v>
      </c>
      <c r="D5" s="124"/>
      <c r="E5" s="131" t="s">
        <v>108</v>
      </c>
    </row>
    <row r="6" spans="1:5" s="42" customFormat="1" ht="27.75" customHeight="1" x14ac:dyDescent="0.25">
      <c r="A6" s="128"/>
      <c r="B6" s="124"/>
      <c r="C6" s="57" t="s">
        <v>6</v>
      </c>
      <c r="D6" s="58" t="s">
        <v>7</v>
      </c>
      <c r="E6" s="131"/>
    </row>
    <row r="7" spans="1:5" s="43" customFormat="1" ht="12.75" customHeight="1" x14ac:dyDescent="0.2">
      <c r="A7" s="60">
        <v>54</v>
      </c>
      <c r="B7" s="61" t="s">
        <v>19</v>
      </c>
      <c r="C7" s="62">
        <v>58920</v>
      </c>
      <c r="D7" s="62">
        <f>+D8+D25+D28+D39</f>
        <v>133200</v>
      </c>
      <c r="E7" s="62">
        <f>+E8+E25+E28+E39</f>
        <v>192120</v>
      </c>
    </row>
    <row r="8" spans="1:5" s="50" customFormat="1" ht="12.75" customHeight="1" x14ac:dyDescent="0.2">
      <c r="A8" s="44">
        <v>541</v>
      </c>
      <c r="B8" s="45" t="s">
        <v>20</v>
      </c>
      <c r="C8" s="46">
        <v>0</v>
      </c>
      <c r="D8" s="46">
        <v>40000</v>
      </c>
      <c r="E8" s="46">
        <v>40000</v>
      </c>
    </row>
    <row r="9" spans="1:5" ht="12.75" customHeight="1" x14ac:dyDescent="0.25">
      <c r="A9" s="47">
        <v>54101</v>
      </c>
      <c r="B9" s="48" t="s">
        <v>21</v>
      </c>
      <c r="C9" s="54">
        <v>0</v>
      </c>
      <c r="D9" s="54">
        <v>4000</v>
      </c>
      <c r="E9" s="49">
        <v>4000</v>
      </c>
    </row>
    <row r="10" spans="1:5" ht="12.75" customHeight="1" x14ac:dyDescent="0.25">
      <c r="A10" s="47">
        <v>54104</v>
      </c>
      <c r="B10" s="48" t="s">
        <v>22</v>
      </c>
      <c r="C10" s="54">
        <v>0</v>
      </c>
      <c r="D10" s="54">
        <v>5500</v>
      </c>
      <c r="E10" s="49">
        <v>5500</v>
      </c>
    </row>
    <row r="11" spans="1:5" ht="12.75" customHeight="1" x14ac:dyDescent="0.25">
      <c r="A11" s="47">
        <v>54105</v>
      </c>
      <c r="B11" s="48" t="s">
        <v>23</v>
      </c>
      <c r="C11" s="54">
        <v>0</v>
      </c>
      <c r="D11" s="54">
        <v>2100</v>
      </c>
      <c r="E11" s="49">
        <v>2100</v>
      </c>
    </row>
    <row r="12" spans="1:5" ht="12.75" customHeight="1" x14ac:dyDescent="0.25">
      <c r="A12" s="47">
        <v>54106</v>
      </c>
      <c r="B12" s="48" t="s">
        <v>24</v>
      </c>
      <c r="C12" s="54">
        <v>0</v>
      </c>
      <c r="D12" s="54">
        <v>50</v>
      </c>
      <c r="E12" s="49">
        <v>50</v>
      </c>
    </row>
    <row r="13" spans="1:5" ht="12.75" customHeight="1" x14ac:dyDescent="0.25">
      <c r="A13" s="47">
        <v>54107</v>
      </c>
      <c r="B13" s="48" t="s">
        <v>25</v>
      </c>
      <c r="C13" s="54">
        <v>0</v>
      </c>
      <c r="D13" s="54">
        <v>1200</v>
      </c>
      <c r="E13" s="49">
        <v>1200</v>
      </c>
    </row>
    <row r="14" spans="1:5" ht="12.75" customHeight="1" x14ac:dyDescent="0.25">
      <c r="A14" s="47">
        <v>54108</v>
      </c>
      <c r="B14" s="48" t="s">
        <v>26</v>
      </c>
      <c r="C14" s="54">
        <v>0</v>
      </c>
      <c r="D14" s="54">
        <v>100</v>
      </c>
      <c r="E14" s="49">
        <v>100</v>
      </c>
    </row>
    <row r="15" spans="1:5" ht="12.75" customHeight="1" x14ac:dyDescent="0.25">
      <c r="A15" s="47">
        <v>54109</v>
      </c>
      <c r="B15" s="48" t="s">
        <v>27</v>
      </c>
      <c r="C15" s="54">
        <v>0</v>
      </c>
      <c r="D15" s="54">
        <v>1500</v>
      </c>
      <c r="E15" s="49">
        <v>1500</v>
      </c>
    </row>
    <row r="16" spans="1:5" ht="12.75" customHeight="1" x14ac:dyDescent="0.25">
      <c r="A16" s="47">
        <v>54110</v>
      </c>
      <c r="B16" s="48" t="s">
        <v>28</v>
      </c>
      <c r="C16" s="54">
        <v>0</v>
      </c>
      <c r="D16" s="54">
        <v>8300</v>
      </c>
      <c r="E16" s="49">
        <v>8300</v>
      </c>
    </row>
    <row r="17" spans="1:5" ht="12.75" customHeight="1" x14ac:dyDescent="0.25">
      <c r="A17" s="47">
        <v>54111</v>
      </c>
      <c r="B17" s="48" t="s">
        <v>29</v>
      </c>
      <c r="C17" s="54">
        <v>0</v>
      </c>
      <c r="D17" s="54">
        <v>50</v>
      </c>
      <c r="E17" s="49">
        <v>50</v>
      </c>
    </row>
    <row r="18" spans="1:5" ht="12.75" customHeight="1" x14ac:dyDescent="0.25">
      <c r="A18" s="47">
        <v>54112</v>
      </c>
      <c r="B18" s="48" t="s">
        <v>30</v>
      </c>
      <c r="C18" s="54">
        <v>0</v>
      </c>
      <c r="D18" s="54">
        <v>500</v>
      </c>
      <c r="E18" s="49">
        <v>500</v>
      </c>
    </row>
    <row r="19" spans="1:5" ht="12.75" customHeight="1" x14ac:dyDescent="0.25">
      <c r="A19" s="47">
        <v>54114</v>
      </c>
      <c r="B19" s="48" t="s">
        <v>31</v>
      </c>
      <c r="C19" s="54">
        <v>0</v>
      </c>
      <c r="D19" s="54">
        <v>3050</v>
      </c>
      <c r="E19" s="49">
        <v>3050</v>
      </c>
    </row>
    <row r="20" spans="1:5" ht="12.75" customHeight="1" x14ac:dyDescent="0.25">
      <c r="A20" s="47">
        <v>54115</v>
      </c>
      <c r="B20" s="48" t="s">
        <v>32</v>
      </c>
      <c r="C20" s="54">
        <v>0</v>
      </c>
      <c r="D20" s="54">
        <v>3100</v>
      </c>
      <c r="E20" s="49">
        <v>3100</v>
      </c>
    </row>
    <row r="21" spans="1:5" ht="12.75" customHeight="1" x14ac:dyDescent="0.25">
      <c r="A21" s="47">
        <v>54116</v>
      </c>
      <c r="B21" s="48" t="s">
        <v>33</v>
      </c>
      <c r="C21" s="54">
        <v>0</v>
      </c>
      <c r="D21" s="54">
        <v>1700</v>
      </c>
      <c r="E21" s="49">
        <v>1700</v>
      </c>
    </row>
    <row r="22" spans="1:5" ht="12.75" customHeight="1" x14ac:dyDescent="0.25">
      <c r="A22" s="47">
        <v>54118</v>
      </c>
      <c r="B22" s="48" t="s">
        <v>34</v>
      </c>
      <c r="C22" s="54">
        <v>0</v>
      </c>
      <c r="D22" s="54">
        <v>550</v>
      </c>
      <c r="E22" s="49">
        <v>550</v>
      </c>
    </row>
    <row r="23" spans="1:5" ht="12.75" customHeight="1" x14ac:dyDescent="0.25">
      <c r="A23" s="47">
        <v>54119</v>
      </c>
      <c r="B23" s="48" t="s">
        <v>35</v>
      </c>
      <c r="C23" s="54">
        <v>0</v>
      </c>
      <c r="D23" s="54">
        <v>2600</v>
      </c>
      <c r="E23" s="49">
        <v>2600</v>
      </c>
    </row>
    <row r="24" spans="1:5" ht="12.75" customHeight="1" x14ac:dyDescent="0.25">
      <c r="A24" s="47">
        <v>54199</v>
      </c>
      <c r="B24" s="48" t="s">
        <v>36</v>
      </c>
      <c r="C24" s="54">
        <v>0</v>
      </c>
      <c r="D24" s="54">
        <v>5700</v>
      </c>
      <c r="E24" s="49">
        <v>5700</v>
      </c>
    </row>
    <row r="25" spans="1:5" s="50" customFormat="1" ht="12.75" customHeight="1" x14ac:dyDescent="0.2">
      <c r="A25" s="44">
        <v>542</v>
      </c>
      <c r="B25" s="45" t="s">
        <v>37</v>
      </c>
      <c r="C25" s="46">
        <v>0</v>
      </c>
      <c r="D25" s="46">
        <v>9700</v>
      </c>
      <c r="E25" s="46">
        <v>9700</v>
      </c>
    </row>
    <row r="26" spans="1:5" ht="12.75" customHeight="1" x14ac:dyDescent="0.25">
      <c r="A26" s="47">
        <v>54203</v>
      </c>
      <c r="B26" s="48" t="s">
        <v>40</v>
      </c>
      <c r="C26" s="54">
        <v>0</v>
      </c>
      <c r="D26" s="54">
        <v>9600</v>
      </c>
      <c r="E26" s="54">
        <v>9600</v>
      </c>
    </row>
    <row r="27" spans="1:5" ht="12.75" customHeight="1" x14ac:dyDescent="0.25">
      <c r="A27" s="47">
        <v>54204</v>
      </c>
      <c r="B27" s="48" t="s">
        <v>41</v>
      </c>
      <c r="C27" s="54">
        <v>0</v>
      </c>
      <c r="D27" s="54">
        <v>100</v>
      </c>
      <c r="E27" s="49">
        <v>100</v>
      </c>
    </row>
    <row r="28" spans="1:5" s="50" customFormat="1" ht="12.75" customHeight="1" x14ac:dyDescent="0.2">
      <c r="A28" s="44">
        <v>543</v>
      </c>
      <c r="B28" s="45" t="s">
        <v>42</v>
      </c>
      <c r="C28" s="46">
        <v>58920</v>
      </c>
      <c r="D28" s="46">
        <v>53800</v>
      </c>
      <c r="E28" s="46">
        <v>112720</v>
      </c>
    </row>
    <row r="29" spans="1:5" ht="12.75" customHeight="1" x14ac:dyDescent="0.25">
      <c r="A29" s="47">
        <v>54301</v>
      </c>
      <c r="B29" s="48" t="s">
        <v>43</v>
      </c>
      <c r="C29" s="54">
        <v>0</v>
      </c>
      <c r="D29" s="54">
        <v>5000</v>
      </c>
      <c r="E29" s="49">
        <v>5000</v>
      </c>
    </row>
    <row r="30" spans="1:5" ht="12.75" customHeight="1" x14ac:dyDescent="0.25">
      <c r="A30" s="47">
        <v>54302</v>
      </c>
      <c r="B30" s="48" t="s">
        <v>44</v>
      </c>
      <c r="C30" s="54">
        <v>0</v>
      </c>
      <c r="D30" s="54">
        <v>12000</v>
      </c>
      <c r="E30" s="49">
        <v>12000</v>
      </c>
    </row>
    <row r="31" spans="1:5" ht="12.75" customHeight="1" x14ac:dyDescent="0.25">
      <c r="A31" s="47">
        <v>54305</v>
      </c>
      <c r="B31" s="48" t="s">
        <v>45</v>
      </c>
      <c r="C31" s="54">
        <v>0</v>
      </c>
      <c r="D31" s="54">
        <v>8300</v>
      </c>
      <c r="E31" s="49">
        <v>8300</v>
      </c>
    </row>
    <row r="32" spans="1:5" ht="12.75" customHeight="1" x14ac:dyDescent="0.25">
      <c r="A32" s="47">
        <v>54306</v>
      </c>
      <c r="B32" s="48" t="s">
        <v>46</v>
      </c>
      <c r="C32" s="54">
        <v>21000</v>
      </c>
      <c r="D32" s="54">
        <v>0</v>
      </c>
      <c r="E32" s="49">
        <v>21000</v>
      </c>
    </row>
    <row r="33" spans="1:5" ht="12.75" customHeight="1" x14ac:dyDescent="0.25">
      <c r="A33" s="47">
        <v>54307</v>
      </c>
      <c r="B33" s="48" t="s">
        <v>47</v>
      </c>
      <c r="C33" s="54">
        <v>0</v>
      </c>
      <c r="D33" s="54">
        <v>500</v>
      </c>
      <c r="E33" s="49">
        <v>500</v>
      </c>
    </row>
    <row r="34" spans="1:5" ht="12.75" customHeight="1" x14ac:dyDescent="0.25">
      <c r="A34" s="47">
        <v>54308</v>
      </c>
      <c r="B34" s="48" t="s">
        <v>48</v>
      </c>
      <c r="C34" s="54">
        <v>0</v>
      </c>
      <c r="D34" s="54">
        <v>100</v>
      </c>
      <c r="E34" s="49">
        <v>100</v>
      </c>
    </row>
    <row r="35" spans="1:5" ht="12.75" customHeight="1" x14ac:dyDescent="0.25">
      <c r="A35" s="47">
        <v>54313</v>
      </c>
      <c r="B35" s="48" t="s">
        <v>49</v>
      </c>
      <c r="C35" s="54">
        <v>0</v>
      </c>
      <c r="D35" s="54">
        <v>13050</v>
      </c>
      <c r="E35" s="49">
        <v>13050</v>
      </c>
    </row>
    <row r="36" spans="1:5" ht="12.75" customHeight="1" x14ac:dyDescent="0.25">
      <c r="A36" s="47">
        <v>54314</v>
      </c>
      <c r="B36" s="48" t="s">
        <v>50</v>
      </c>
      <c r="C36" s="54">
        <v>0</v>
      </c>
      <c r="D36" s="54">
        <v>9350</v>
      </c>
      <c r="E36" s="49">
        <v>9350</v>
      </c>
    </row>
    <row r="37" spans="1:5" ht="12.75" customHeight="1" x14ac:dyDescent="0.25">
      <c r="A37" s="47">
        <v>54317</v>
      </c>
      <c r="B37" s="48" t="s">
        <v>51</v>
      </c>
      <c r="C37" s="54">
        <v>37920</v>
      </c>
      <c r="D37" s="54">
        <v>0</v>
      </c>
      <c r="E37" s="49">
        <v>37920</v>
      </c>
    </row>
    <row r="38" spans="1:5" ht="12.75" customHeight="1" x14ac:dyDescent="0.25">
      <c r="A38" s="47">
        <v>54399</v>
      </c>
      <c r="B38" s="48" t="s">
        <v>52</v>
      </c>
      <c r="C38" s="54">
        <v>0</v>
      </c>
      <c r="D38" s="54">
        <v>5500</v>
      </c>
      <c r="E38" s="49">
        <v>5500</v>
      </c>
    </row>
    <row r="39" spans="1:5" s="50" customFormat="1" ht="12.75" customHeight="1" x14ac:dyDescent="0.2">
      <c r="A39" s="44">
        <v>545</v>
      </c>
      <c r="B39" s="45" t="s">
        <v>56</v>
      </c>
      <c r="C39" s="46">
        <v>0</v>
      </c>
      <c r="D39" s="46">
        <v>29700</v>
      </c>
      <c r="E39" s="46">
        <v>29700</v>
      </c>
    </row>
    <row r="40" spans="1:5" ht="12.75" customHeight="1" x14ac:dyDescent="0.25">
      <c r="A40" s="47">
        <v>54503</v>
      </c>
      <c r="B40" s="48" t="s">
        <v>57</v>
      </c>
      <c r="C40" s="54">
        <v>0</v>
      </c>
      <c r="D40" s="54">
        <v>100</v>
      </c>
      <c r="E40" s="49">
        <v>100</v>
      </c>
    </row>
    <row r="41" spans="1:5" ht="12.75" customHeight="1" x14ac:dyDescent="0.25">
      <c r="A41" s="47">
        <v>54504</v>
      </c>
      <c r="B41" s="48" t="s">
        <v>58</v>
      </c>
      <c r="C41" s="54">
        <v>0</v>
      </c>
      <c r="D41" s="54">
        <v>5000</v>
      </c>
      <c r="E41" s="49">
        <v>5000</v>
      </c>
    </row>
    <row r="42" spans="1:5" ht="12.75" customHeight="1" x14ac:dyDescent="0.25">
      <c r="A42" s="47">
        <v>54505</v>
      </c>
      <c r="B42" s="48" t="s">
        <v>59</v>
      </c>
      <c r="C42" s="54">
        <v>0</v>
      </c>
      <c r="D42" s="54">
        <v>5000</v>
      </c>
      <c r="E42" s="49">
        <v>5000</v>
      </c>
    </row>
    <row r="43" spans="1:5" ht="12.75" customHeight="1" x14ac:dyDescent="0.25">
      <c r="A43" s="47">
        <v>54599</v>
      </c>
      <c r="B43" s="48" t="s">
        <v>60</v>
      </c>
      <c r="C43" s="54">
        <v>0</v>
      </c>
      <c r="D43" s="54">
        <v>19600</v>
      </c>
      <c r="E43" s="49">
        <v>19600</v>
      </c>
    </row>
    <row r="44" spans="1:5" s="50" customFormat="1" ht="12.75" customHeight="1" x14ac:dyDescent="0.2">
      <c r="A44" s="60">
        <v>55</v>
      </c>
      <c r="B44" s="61" t="s">
        <v>61</v>
      </c>
      <c r="C44" s="62">
        <v>0</v>
      </c>
      <c r="D44" s="62">
        <v>13700</v>
      </c>
      <c r="E44" s="62">
        <v>13700</v>
      </c>
    </row>
    <row r="45" spans="1:5" s="50" customFormat="1" ht="12.75" customHeight="1" x14ac:dyDescent="0.2">
      <c r="A45" s="44">
        <v>556</v>
      </c>
      <c r="B45" s="45" t="s">
        <v>64</v>
      </c>
      <c r="C45" s="46">
        <v>0</v>
      </c>
      <c r="D45" s="46">
        <v>13700</v>
      </c>
      <c r="E45" s="46">
        <v>13700</v>
      </c>
    </row>
    <row r="46" spans="1:5" ht="12.75" customHeight="1" x14ac:dyDescent="0.25">
      <c r="A46" s="47">
        <v>55601</v>
      </c>
      <c r="B46" s="48" t="s">
        <v>65</v>
      </c>
      <c r="C46" s="54">
        <v>0</v>
      </c>
      <c r="D46" s="54">
        <v>8500</v>
      </c>
      <c r="E46" s="49">
        <v>8500</v>
      </c>
    </row>
    <row r="47" spans="1:5" ht="12.75" customHeight="1" x14ac:dyDescent="0.25">
      <c r="A47" s="47">
        <v>55601</v>
      </c>
      <c r="B47" s="48" t="s">
        <v>97</v>
      </c>
      <c r="C47" s="54">
        <v>0</v>
      </c>
      <c r="D47" s="54">
        <v>300</v>
      </c>
      <c r="E47" s="49">
        <v>300</v>
      </c>
    </row>
    <row r="48" spans="1:5" ht="12.75" customHeight="1" x14ac:dyDescent="0.25">
      <c r="A48" s="47">
        <v>55602</v>
      </c>
      <c r="B48" s="48" t="s">
        <v>98</v>
      </c>
      <c r="C48" s="54">
        <v>0</v>
      </c>
      <c r="D48" s="54">
        <v>4800</v>
      </c>
      <c r="E48" s="49">
        <v>4800</v>
      </c>
    </row>
    <row r="49" spans="1:5" ht="12.75" customHeight="1" x14ac:dyDescent="0.25">
      <c r="A49" s="47">
        <v>55603</v>
      </c>
      <c r="B49" s="48" t="s">
        <v>66</v>
      </c>
      <c r="C49" s="54">
        <v>0</v>
      </c>
      <c r="D49" s="54">
        <v>100</v>
      </c>
      <c r="E49" s="49">
        <v>100</v>
      </c>
    </row>
    <row r="50" spans="1:5" s="50" customFormat="1" ht="12.75" customHeight="1" x14ac:dyDescent="0.2">
      <c r="A50" s="60">
        <v>61</v>
      </c>
      <c r="B50" s="61" t="s">
        <v>67</v>
      </c>
      <c r="C50" s="62">
        <v>0</v>
      </c>
      <c r="D50" s="62">
        <v>15700</v>
      </c>
      <c r="E50" s="62">
        <v>15700</v>
      </c>
    </row>
    <row r="51" spans="1:5" s="50" customFormat="1" ht="12.75" customHeight="1" x14ac:dyDescent="0.2">
      <c r="A51" s="44">
        <v>611</v>
      </c>
      <c r="B51" s="45" t="s">
        <v>68</v>
      </c>
      <c r="C51" s="46">
        <v>0</v>
      </c>
      <c r="D51" s="46">
        <v>12700</v>
      </c>
      <c r="E51" s="46">
        <v>12700</v>
      </c>
    </row>
    <row r="52" spans="1:5" ht="12.75" customHeight="1" x14ac:dyDescent="0.25">
      <c r="A52" s="47">
        <v>61101</v>
      </c>
      <c r="B52" s="48" t="s">
        <v>69</v>
      </c>
      <c r="C52" s="54">
        <v>0</v>
      </c>
      <c r="D52" s="54">
        <v>750</v>
      </c>
      <c r="E52" s="49">
        <v>750</v>
      </c>
    </row>
    <row r="53" spans="1:5" ht="12.75" customHeight="1" x14ac:dyDescent="0.25">
      <c r="A53" s="47">
        <v>61102</v>
      </c>
      <c r="B53" s="48" t="s">
        <v>70</v>
      </c>
      <c r="C53" s="54">
        <v>0</v>
      </c>
      <c r="D53" s="54">
        <v>5700</v>
      </c>
      <c r="E53" s="49">
        <v>5700</v>
      </c>
    </row>
    <row r="54" spans="1:5" ht="12.75" customHeight="1" x14ac:dyDescent="0.25">
      <c r="A54" s="47">
        <v>61104</v>
      </c>
      <c r="B54" s="48" t="s">
        <v>71</v>
      </c>
      <c r="C54" s="54">
        <v>0</v>
      </c>
      <c r="D54" s="54">
        <v>4750</v>
      </c>
      <c r="E54" s="49">
        <v>4750</v>
      </c>
    </row>
    <row r="55" spans="1:5" ht="12.75" customHeight="1" x14ac:dyDescent="0.25">
      <c r="A55" s="47">
        <v>61199</v>
      </c>
      <c r="B55" s="48" t="s">
        <v>72</v>
      </c>
      <c r="C55" s="54">
        <v>0</v>
      </c>
      <c r="D55" s="54">
        <v>1500</v>
      </c>
      <c r="E55" s="49">
        <v>1500</v>
      </c>
    </row>
    <row r="56" spans="1:5" s="50" customFormat="1" ht="12.75" customHeight="1" x14ac:dyDescent="0.2">
      <c r="A56" s="44">
        <v>614</v>
      </c>
      <c r="B56" s="45" t="s">
        <v>73</v>
      </c>
      <c r="C56" s="46">
        <v>0</v>
      </c>
      <c r="D56" s="46">
        <v>3000</v>
      </c>
      <c r="E56" s="46">
        <v>3000</v>
      </c>
    </row>
    <row r="57" spans="1:5" ht="12.75" customHeight="1" x14ac:dyDescent="0.25">
      <c r="A57" s="47">
        <v>61403</v>
      </c>
      <c r="B57" s="48" t="s">
        <v>74</v>
      </c>
      <c r="C57" s="54">
        <v>0</v>
      </c>
      <c r="D57" s="54">
        <v>3000</v>
      </c>
      <c r="E57" s="49">
        <v>3000</v>
      </c>
    </row>
    <row r="58" spans="1:5" ht="15" customHeight="1" x14ac:dyDescent="0.25">
      <c r="A58" s="108" t="s">
        <v>109</v>
      </c>
      <c r="B58" s="109"/>
      <c r="C58" s="55">
        <f>C7+C44+C50</f>
        <v>58920</v>
      </c>
      <c r="D58" s="55">
        <f>+D7+D44+D50</f>
        <v>162600</v>
      </c>
      <c r="E58" s="129">
        <f>+E7+E44+E50</f>
        <v>221520</v>
      </c>
    </row>
    <row r="59" spans="1:5" s="56" customFormat="1" ht="15" customHeight="1" x14ac:dyDescent="0.25">
      <c r="A59" s="110"/>
      <c r="B59" s="111"/>
      <c r="C59" s="112">
        <f>+D58+C58</f>
        <v>221520</v>
      </c>
      <c r="D59" s="113"/>
      <c r="E59" s="130"/>
    </row>
    <row r="61" spans="1:5" ht="21" customHeight="1" x14ac:dyDescent="0.25">
      <c r="D61" s="36"/>
    </row>
  </sheetData>
  <mergeCells count="10">
    <mergeCell ref="A1:E1"/>
    <mergeCell ref="A2:E2"/>
    <mergeCell ref="A3:E3"/>
    <mergeCell ref="A58:B59"/>
    <mergeCell ref="E58:E59"/>
    <mergeCell ref="C59:D59"/>
    <mergeCell ref="C5:D5"/>
    <mergeCell ref="B5:B6"/>
    <mergeCell ref="E5:E6"/>
    <mergeCell ref="A5:A6"/>
  </mergeCells>
  <printOptions horizontalCentered="1"/>
  <pageMargins left="0.31496062992125984" right="0.19685039370078741" top="0.35433070866141736" bottom="0.23622047244094491" header="0.15748031496062992" footer="0.15748031496062992"/>
  <pageSetup scale="91" orientation="portrait" r:id="rId1"/>
  <headerFooter alignWithMargins="0"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Prespuesto de Ingresos 2019</vt:lpstr>
      <vt:lpstr>PRESUPUESTO EGRESOS 2019 </vt:lpstr>
      <vt:lpstr>Plan de Compras 2019</vt:lpstr>
      <vt:lpstr>'Plan de Compras 2019'!Área_de_impresión</vt:lpstr>
      <vt:lpstr>'Prespuesto de Ingresos 2019'!Área_de_impresión</vt:lpstr>
      <vt:lpstr>'Plan de Compras 2019'!Títulos_a_imprimir</vt:lpstr>
      <vt:lpstr>'PRESUPUESTO EGRESOS 2019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UFI</cp:lastModifiedBy>
  <cp:lastPrinted>2019-01-22T19:54:21Z</cp:lastPrinted>
  <dcterms:created xsi:type="dcterms:W3CDTF">2015-11-12T16:53:50Z</dcterms:created>
  <dcterms:modified xsi:type="dcterms:W3CDTF">2019-04-26T20:58:04Z</dcterms:modified>
</cp:coreProperties>
</file>