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7470" activeTab="4"/>
  </bookViews>
  <sheets>
    <sheet name="Ingreso Compensasiones" sheetId="8" r:id="rId1"/>
    <sheet name="Egresos compensaciones " sheetId="16" r:id="rId2"/>
    <sheet name="Ingresos Sentencias" sheetId="20" r:id="rId3"/>
    <sheet name="Egresos sentencias" sheetId="19" r:id="rId4"/>
    <sheet name="Ingreso Guardianes Ambientales" sheetId="21" r:id="rId5"/>
    <sheet name="Egresos Guardianes " sheetId="22" r:id="rId6"/>
    <sheet name="Plan de Compras de Guardianes" sheetId="23" r:id="rId7"/>
  </sheets>
  <definedNames>
    <definedName name="_xlnm.Print_Area" localSheetId="1">'Egresos compensaciones '!$B$1:$G$14</definedName>
    <definedName name="_xlnm.Print_Area" localSheetId="3">'Egresos sentencias'!$B$1:$H$12</definedName>
    <definedName name="_xlnm.Print_Area" localSheetId="0">'Ingreso Compensasiones'!$A$2:$G$10</definedName>
    <definedName name="_xlnm.Print_Area" localSheetId="2">'Ingresos Sentencias'!$A$2:$G$10</definedName>
  </definedNames>
  <calcPr calcId="145621"/>
</workbook>
</file>

<file path=xl/calcChain.xml><?xml version="1.0" encoding="utf-8"?>
<calcChain xmlns="http://schemas.openxmlformats.org/spreadsheetml/2006/main">
  <c r="G10" i="20" l="1"/>
  <c r="E8" i="23" l="1"/>
  <c r="D8" i="23"/>
  <c r="E26" i="23"/>
  <c r="D26" i="23"/>
  <c r="E22" i="23"/>
  <c r="D22" i="23"/>
  <c r="E9" i="23"/>
  <c r="D9" i="23"/>
  <c r="E26" i="22"/>
  <c r="E22" i="22"/>
  <c r="E9" i="22"/>
  <c r="E28" i="22" s="1"/>
  <c r="D28" i="22"/>
  <c r="E8" i="22" l="1"/>
  <c r="F14" i="16" l="1"/>
  <c r="F8" i="21"/>
  <c r="G7" i="21" s="1"/>
  <c r="G10" i="21" s="1"/>
  <c r="F8" i="20"/>
  <c r="G7" i="20" s="1"/>
  <c r="H11" i="19"/>
  <c r="H10" i="19" s="1"/>
  <c r="H9" i="19" s="1"/>
  <c r="G13" i="16"/>
  <c r="G11" i="16"/>
  <c r="E12" i="19" l="1"/>
  <c r="G12" i="19"/>
  <c r="F12" i="19"/>
  <c r="H12" i="19"/>
  <c r="D12" i="19"/>
  <c r="E14" i="16" l="1"/>
  <c r="G12" i="16"/>
  <c r="D14" i="16" l="1"/>
  <c r="G10" i="16" l="1"/>
  <c r="G9" i="16" s="1"/>
  <c r="G14" i="16" s="1"/>
  <c r="E9" i="8" l="1"/>
  <c r="G12" i="8"/>
  <c r="F8" i="8"/>
  <c r="G7" i="8" s="1"/>
  <c r="G10" i="8" s="1"/>
</calcChain>
</file>

<file path=xl/sharedStrings.xml><?xml version="1.0" encoding="utf-8"?>
<sst xmlns="http://schemas.openxmlformats.org/spreadsheetml/2006/main" count="125" uniqueCount="64">
  <si>
    <t>FONDO AMBIENTAL DE EL SALVADOR</t>
  </si>
  <si>
    <t>(Expresado en dólares de EEUU)</t>
  </si>
  <si>
    <t>CODIGO</t>
  </si>
  <si>
    <t>ADQUISICION DE BIENES Y SERVICIOS</t>
  </si>
  <si>
    <t>BIENES DE USO Y CONSUMO</t>
  </si>
  <si>
    <t>Combustibles y Lubricantes</t>
  </si>
  <si>
    <t>SERVICIOS GENERALES Y ARRENDAMIENTOS</t>
  </si>
  <si>
    <t>Mantenimientos y Reparaciones de Vehículos</t>
  </si>
  <si>
    <t>TRANSFERENCIAS DE CAPITAL</t>
  </si>
  <si>
    <t>TRANSFERENCIAS DE CAPITAL AL SECTOR PUBLICO</t>
  </si>
  <si>
    <t>Transferencias de Capital al Sector Publico</t>
  </si>
  <si>
    <t>TRANSFERENCIAS DE CAPITAL AL SECTOR PRIVADO</t>
  </si>
  <si>
    <t>A Organismos sin Fines de Lucro</t>
  </si>
  <si>
    <t>TOTAL PRESUPUESTO DE EGRESOS</t>
  </si>
  <si>
    <t>A. ASIGNACIÓN DE RECURSOS</t>
  </si>
  <si>
    <t>1. Ingresos</t>
  </si>
  <si>
    <t>32 SALDOS DE AÑOS ANTERIORES</t>
  </si>
  <si>
    <t>321 Saldos Iniciales de Caja y Banco</t>
  </si>
  <si>
    <t>32102 Saldo Inicial en Banco</t>
  </si>
  <si>
    <t>TOTAL PRESUPUESTO DE INGRESOS</t>
  </si>
  <si>
    <t>NOMBRE DEL RUBRO, CUENTA Y ESPECIFICO</t>
  </si>
  <si>
    <t>Presupuesto a Financiarse con Fondos de las Compensaciones Ambientales</t>
  </si>
  <si>
    <t>Línea de Trabajo 0107</t>
  </si>
  <si>
    <t>Línea de Trabajo 0108</t>
  </si>
  <si>
    <t>TOTAL PRESUPUESTOS</t>
  </si>
  <si>
    <t>PRESUPUESTO  DE INVERSIÓN (EGRESOS), EJERCICIO ECONÓMICO FISCAL 2019</t>
  </si>
  <si>
    <t>PRESUPUESTO DE INGRESOS, EJERCICIO ECONÒMICO FISCAL 2019</t>
  </si>
  <si>
    <t xml:space="preserve">Restauración de bosque y fortalecimiento de las capacidades para la protección y conservación del Área Natural Protegida San Juan Buena Vista, municipios de Huizúcar y La Libertad, departamento de La Libertad                                          </t>
  </si>
  <si>
    <t xml:space="preserve">Conservación y Sostenibilidad del Área Natural Manglar El Amatal en el Cantón San Diego, municipio y departamento de La Libertad   </t>
  </si>
  <si>
    <t>Plan de Restauración Ambiental en la Reserva de la Biosfera Transfronteriza  Trifinio – Fraternidad</t>
  </si>
  <si>
    <t xml:space="preserve">Presupuesto a Financiarse con Fondos de los Pagos de las Sentencias Judiciales </t>
  </si>
  <si>
    <t># de Proyecto de Inversión en Tramite</t>
  </si>
  <si>
    <t>Plan de Restauración Ambiental en La Colonia Casa Blanca, Chalchuapa, Santa Ana</t>
  </si>
  <si>
    <t xml:space="preserve">Plan de Restauración Ambiental en Rio Chiquihuat, San Julián </t>
  </si>
  <si>
    <t>RECURSOS DE PAGOS DE SENTENCIAS JUDICIALES</t>
  </si>
  <si>
    <t>RECURSOS DE PAGO POR COMPENSACIONES AMBIENTALES</t>
  </si>
  <si>
    <t>Proyecto de Inversión                                #  7120</t>
  </si>
  <si>
    <t>Proyecto de Inversión                              # 7121</t>
  </si>
  <si>
    <t>RECURSOS DE GUARDIANES AMBIENTALES</t>
  </si>
  <si>
    <t>PRESUPUESTO  ESPECIAL (EGRESOS), EJERCICIO ECONÒMICO FISCAL 2019</t>
  </si>
  <si>
    <t>RECURSOS DEL PROGRAMA GUARDIANES AMBIENTALES</t>
  </si>
  <si>
    <t>Presupuesto para Educación Ambiental Línea 0102</t>
  </si>
  <si>
    <t>TOTAL PRESUPUESTO ESPECIAL 2019</t>
  </si>
  <si>
    <t>Programa Guardianes Ambientales 2019</t>
  </si>
  <si>
    <t>Productos Alimenticios para Personas</t>
  </si>
  <si>
    <t>Productos Agropecuarios y Forestales</t>
  </si>
  <si>
    <t>Productos Textiles y Vestuarios</t>
  </si>
  <si>
    <t>Productos de Papel y Cartón</t>
  </si>
  <si>
    <t>Productos Químicos</t>
  </si>
  <si>
    <t>Productos Farmacéuticos y Medicinales</t>
  </si>
  <si>
    <t>Llantas y Neumáticos</t>
  </si>
  <si>
    <t>Materiales de Oficina</t>
  </si>
  <si>
    <t>Materiales Informáticos</t>
  </si>
  <si>
    <t>Bienes de Uso y Consumo Diversos</t>
  </si>
  <si>
    <t>Impresiones, Publicaciones y Reproducciones</t>
  </si>
  <si>
    <t>Servicios Generales y Arrendamientos Diversos</t>
  </si>
  <si>
    <t>PASAJES Y VIATICOS</t>
  </si>
  <si>
    <t>Viáticos por Comisión Interna</t>
  </si>
  <si>
    <t>Restauración ambiental de zonas de recarga hídrica en territorios priorizados en La Paz, Usulutàn y La Unión</t>
  </si>
  <si>
    <t>Plan de Restauración Ambiental en la Cuenca del Rio Amolunca</t>
  </si>
  <si>
    <t>Herramientas, Repuestos y Accesorios</t>
  </si>
  <si>
    <t>PLAN ANUAL DE COMPRAS, EJERCICIO ECONÒMICO FISCAL 2019</t>
  </si>
  <si>
    <t>TOTAL PLAN DE COMPRAS 2019</t>
  </si>
  <si>
    <t>TOTAL PLAN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</si>
</sst>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[$$-440A]* #,##0.00_);_([$$-440A]* \(#,##0.00\);_([$$-440A]* &quot;-&quot;??_);_(@_)"/>
    <numFmt numFmtId="165" formatCode="_(&quot;$&quot;* #,##0.00_);_(&quot;$&quot;* \(#,##0.00\);_(&quot;$&quot;* &quot;-&quot;??_);_(@_)"/>
    <numFmt numFmtId="166" formatCode="_-[$$-440A]* #,##0.00_-;\-[$$-440A]* #,##0.00_-;_-[$$-440A]* &quot;-&quot;??_-;_-@_-"/>
    <numFmt numFmtId="167" formatCode="_ [$€]\ * #,##0.00_ ;_ [$€]\ * \-#,##0.00_ ;_ [$€]\ * &quot;-&quot;??_ ;_ @_ "/>
  </numFmts>
  <fonts count="4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9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Arial Narrow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2"/>
      <color indexed="8"/>
      <name val="Times New Roman"/>
      <family val="2"/>
    </font>
    <font>
      <sz val="11"/>
      <color indexed="60"/>
      <name val="Calibri"/>
      <family val="2"/>
    </font>
    <font>
      <sz val="12"/>
      <color theme="1"/>
      <name val="Times New Roman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5"/>
      <color indexed="8"/>
      <name val="Arial"/>
      <family val="2"/>
    </font>
    <font>
      <sz val="13"/>
      <name val="Arial"/>
      <family val="2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sz val="14"/>
      <color indexed="8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165" fontId="11" fillId="0" borderId="0" applyFont="0" applyFill="0" applyBorder="0" applyAlignment="0" applyProtection="0"/>
    <xf numFmtId="0" fontId="6" fillId="2" borderId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165" fontId="11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13" fillId="8" borderId="0" applyNumberFormat="0" applyBorder="0" applyAlignment="0" applyProtection="0"/>
    <xf numFmtId="0" fontId="14" fillId="17" borderId="3" applyNumberFormat="0" applyAlignment="0" applyProtection="0"/>
    <xf numFmtId="0" fontId="15" fillId="18" borderId="4" applyNumberFormat="0" applyAlignment="0" applyProtection="0"/>
    <xf numFmtId="0" fontId="16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6" fillId="2" borderId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18" fillId="10" borderId="3" applyNumberFormat="0" applyAlignment="0" applyProtection="0"/>
    <xf numFmtId="167" fontId="11" fillId="0" borderId="0" applyFont="0" applyFill="0" applyBorder="0" applyAlignment="0" applyProtection="0"/>
    <xf numFmtId="0" fontId="19" fillId="7" borderId="0" applyNumberFormat="0" applyBorder="0" applyAlignment="0" applyProtection="0"/>
    <xf numFmtId="165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1" fillId="22" borderId="0" applyNumberFormat="0" applyBorder="0" applyAlignment="0" applyProtection="0"/>
    <xf numFmtId="0" fontId="11" fillId="0" borderId="0"/>
    <xf numFmtId="0" fontId="22" fillId="0" borderId="0"/>
    <xf numFmtId="0" fontId="23" fillId="23" borderId="0"/>
    <xf numFmtId="0" fontId="23" fillId="24" borderId="6" applyNumberFormat="0" applyFont="0" applyAlignment="0" applyProtection="0"/>
    <xf numFmtId="0" fontId="24" fillId="17" borderId="7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8" applyNumberFormat="0" applyFill="0" applyAlignment="0" applyProtection="0"/>
    <xf numFmtId="0" fontId="1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10" fillId="0" borderId="10" applyNumberFormat="0" applyFill="0" applyAlignment="0" applyProtection="0"/>
    <xf numFmtId="0" fontId="1" fillId="0" borderId="0"/>
    <xf numFmtId="165" fontId="11" fillId="0" borderId="0" applyFont="0" applyFill="0" applyBorder="0" applyAlignment="0" applyProtection="0"/>
    <xf numFmtId="0" fontId="6" fillId="2" borderId="0" applyBorder="0" applyAlignment="0" applyProtection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3" applyFont="1" applyFill="1" applyProtection="1">
      <protection hidden="1"/>
    </xf>
    <xf numFmtId="164" fontId="1" fillId="0" borderId="0" xfId="3" applyNumberFormat="1" applyFont="1" applyFill="1" applyProtection="1">
      <protection hidden="1"/>
    </xf>
    <xf numFmtId="0" fontId="5" fillId="0" borderId="0" xfId="3" applyFont="1" applyFill="1" applyAlignment="1" applyProtection="1">
      <alignment horizontal="center"/>
      <protection hidden="1"/>
    </xf>
    <xf numFmtId="0" fontId="29" fillId="0" borderId="0" xfId="54" applyFont="1" applyProtection="1">
      <protection hidden="1"/>
    </xf>
    <xf numFmtId="0" fontId="31" fillId="0" borderId="0" xfId="54" applyFont="1" applyProtection="1">
      <protection hidden="1"/>
    </xf>
    <xf numFmtId="0" fontId="31" fillId="0" borderId="11" xfId="54" applyFont="1" applyBorder="1" applyProtection="1">
      <protection hidden="1"/>
    </xf>
    <xf numFmtId="0" fontId="32" fillId="0" borderId="0" xfId="2" applyFont="1" applyFill="1" applyBorder="1" applyAlignment="1" applyProtection="1">
      <alignment vertical="center"/>
      <protection hidden="1"/>
    </xf>
    <xf numFmtId="0" fontId="29" fillId="0" borderId="12" xfId="54" applyFont="1" applyFill="1" applyBorder="1" applyProtection="1">
      <protection hidden="1"/>
    </xf>
    <xf numFmtId="0" fontId="29" fillId="0" borderId="0" xfId="54" applyFont="1" applyFill="1" applyProtection="1">
      <protection hidden="1"/>
    </xf>
    <xf numFmtId="0" fontId="29" fillId="0" borderId="0" xfId="54" applyFont="1" applyFill="1" applyBorder="1" applyProtection="1">
      <protection hidden="1"/>
    </xf>
    <xf numFmtId="0" fontId="29" fillId="0" borderId="0" xfId="54" applyNumberFormat="1" applyFont="1" applyFill="1" applyBorder="1" applyAlignment="1">
      <alignment horizontal="left" vertical="center"/>
    </xf>
    <xf numFmtId="0" fontId="29" fillId="0" borderId="11" xfId="54" applyNumberFormat="1" applyFont="1" applyFill="1" applyBorder="1" applyAlignment="1">
      <alignment horizontal="left" vertical="center"/>
    </xf>
    <xf numFmtId="0" fontId="32" fillId="0" borderId="11" xfId="2" applyFont="1" applyFill="1" applyBorder="1" applyAlignment="1" applyProtection="1">
      <alignment vertical="center"/>
      <protection hidden="1"/>
    </xf>
    <xf numFmtId="164" fontId="32" fillId="0" borderId="13" xfId="2" applyNumberFormat="1" applyFont="1" applyFill="1" applyBorder="1" applyAlignment="1" applyProtection="1">
      <alignment vertical="center" wrapText="1"/>
      <protection hidden="1"/>
    </xf>
    <xf numFmtId="0" fontId="29" fillId="0" borderId="14" xfId="54" applyFont="1" applyFill="1" applyBorder="1" applyProtection="1">
      <protection hidden="1"/>
    </xf>
    <xf numFmtId="164" fontId="31" fillId="0" borderId="0" xfId="54" applyNumberFormat="1" applyFont="1" applyFill="1" applyAlignment="1" applyProtection="1">
      <alignment vertical="center"/>
      <protection hidden="1"/>
    </xf>
    <xf numFmtId="0" fontId="31" fillId="0" borderId="0" xfId="54" applyFont="1" applyFill="1" applyAlignment="1" applyProtection="1">
      <alignment vertical="center"/>
      <protection hidden="1"/>
    </xf>
    <xf numFmtId="0" fontId="31" fillId="0" borderId="0" xfId="54" applyNumberFormat="1" applyFont="1" applyFill="1" applyBorder="1" applyAlignment="1">
      <alignment horizontal="center" vertical="center"/>
    </xf>
    <xf numFmtId="164" fontId="31" fillId="0" borderId="0" xfId="54" applyNumberFormat="1" applyFont="1" applyFill="1" applyBorder="1" applyAlignment="1">
      <alignment vertical="center"/>
    </xf>
    <xf numFmtId="164" fontId="31" fillId="0" borderId="0" xfId="54" applyNumberFormat="1" applyFont="1" applyFill="1" applyBorder="1" applyAlignment="1" applyProtection="1">
      <alignment vertical="center"/>
      <protection hidden="1"/>
    </xf>
    <xf numFmtId="166" fontId="1" fillId="0" borderId="0" xfId="3" applyNumberFormat="1" applyFont="1" applyFill="1" applyProtection="1"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164" fontId="5" fillId="0" borderId="12" xfId="2" applyNumberFormat="1" applyFont="1" applyFill="1" applyBorder="1" applyAlignment="1" applyProtection="1">
      <alignment vertical="center" wrapText="1"/>
      <protection hidden="1"/>
    </xf>
    <xf numFmtId="0" fontId="31" fillId="0" borderId="0" xfId="54" applyFont="1" applyFill="1" applyProtection="1">
      <protection hidden="1"/>
    </xf>
    <xf numFmtId="0" fontId="5" fillId="0" borderId="0" xfId="54" applyFont="1" applyFill="1" applyBorder="1" applyAlignment="1" applyProtection="1">
      <alignment horizontal="left" vertical="center"/>
      <protection hidden="1"/>
    </xf>
    <xf numFmtId="0" fontId="31" fillId="0" borderId="0" xfId="54" applyFont="1" applyFill="1" applyBorder="1" applyProtection="1">
      <protection hidden="1"/>
    </xf>
    <xf numFmtId="0" fontId="31" fillId="0" borderId="12" xfId="54" applyFont="1" applyFill="1" applyBorder="1" applyProtection="1">
      <protection hidden="1"/>
    </xf>
    <xf numFmtId="164" fontId="32" fillId="0" borderId="14" xfId="2" applyNumberFormat="1" applyFont="1" applyFill="1" applyBorder="1" applyAlignment="1" applyProtection="1">
      <alignment vertical="center" wrapText="1"/>
      <protection hidden="1"/>
    </xf>
    <xf numFmtId="164" fontId="30" fillId="0" borderId="11" xfId="54" applyNumberFormat="1" applyFont="1" applyFill="1" applyBorder="1" applyAlignment="1">
      <alignment vertical="center"/>
    </xf>
    <xf numFmtId="164" fontId="30" fillId="0" borderId="14" xfId="54" applyNumberFormat="1" applyFont="1" applyFill="1" applyBorder="1" applyAlignment="1" applyProtection="1">
      <alignment vertical="center"/>
      <protection hidden="1"/>
    </xf>
    <xf numFmtId="164" fontId="30" fillId="0" borderId="0" xfId="54" applyNumberFormat="1" applyFont="1" applyFill="1" applyAlignment="1" applyProtection="1">
      <alignment vertical="center"/>
      <protection hidden="1"/>
    </xf>
    <xf numFmtId="0" fontId="30" fillId="0" borderId="0" xfId="54" applyFont="1" applyFill="1" applyAlignment="1" applyProtection="1">
      <alignment vertical="center"/>
      <protection hidden="1"/>
    </xf>
    <xf numFmtId="166" fontId="29" fillId="0" borderId="0" xfId="54" applyNumberFormat="1" applyFont="1" applyProtection="1">
      <protection hidden="1"/>
    </xf>
    <xf numFmtId="164" fontId="29" fillId="0" borderId="2" xfId="54" applyNumberFormat="1" applyFont="1" applyFill="1" applyBorder="1" applyProtection="1">
      <protection hidden="1"/>
    </xf>
    <xf numFmtId="43" fontId="1" fillId="0" borderId="0" xfId="3" applyNumberFormat="1" applyFont="1" applyFill="1" applyProtection="1">
      <protection hidden="1"/>
    </xf>
    <xf numFmtId="0" fontId="3" fillId="0" borderId="0" xfId="3" applyFont="1" applyFill="1" applyAlignment="1" applyProtection="1">
      <alignment horizontal="center"/>
      <protection hidden="1"/>
    </xf>
    <xf numFmtId="0" fontId="23" fillId="0" borderId="1" xfId="2" applyFont="1" applyFill="1" applyBorder="1" applyAlignment="1" applyProtection="1">
      <alignment horizontal="center" vertical="center" wrapText="1"/>
      <protection hidden="1"/>
    </xf>
    <xf numFmtId="166" fontId="3" fillId="0" borderId="0" xfId="3" applyNumberFormat="1" applyFont="1" applyFill="1" applyProtection="1">
      <protection hidden="1"/>
    </xf>
    <xf numFmtId="0" fontId="3" fillId="0" borderId="0" xfId="3" applyFont="1" applyFill="1" applyProtection="1">
      <protection hidden="1"/>
    </xf>
    <xf numFmtId="0" fontId="30" fillId="0" borderId="0" xfId="3" applyFont="1" applyFill="1" applyAlignment="1" applyProtection="1">
      <protection hidden="1"/>
    </xf>
    <xf numFmtId="0" fontId="23" fillId="0" borderId="1" xfId="2" applyFont="1" applyFill="1" applyBorder="1" applyAlignment="1" applyProtection="1">
      <protection hidden="1"/>
    </xf>
    <xf numFmtId="0" fontId="34" fillId="0" borderId="0" xfId="3" applyFont="1" applyFill="1" applyAlignment="1" applyProtection="1">
      <protection hidden="1"/>
    </xf>
    <xf numFmtId="0" fontId="30" fillId="0" borderId="1" xfId="3" applyNumberFormat="1" applyFont="1" applyFill="1" applyBorder="1" applyAlignment="1" applyProtection="1">
      <alignment horizontal="left"/>
      <protection hidden="1"/>
    </xf>
    <xf numFmtId="0" fontId="3" fillId="0" borderId="1" xfId="2" applyFont="1" applyFill="1" applyBorder="1" applyAlignment="1" applyProtection="1">
      <protection hidden="1"/>
    </xf>
    <xf numFmtId="0" fontId="34" fillId="0" borderId="1" xfId="3" applyNumberFormat="1" applyFont="1" applyFill="1" applyBorder="1" applyAlignment="1" applyProtection="1">
      <alignment horizontal="left"/>
      <protection hidden="1"/>
    </xf>
    <xf numFmtId="0" fontId="34" fillId="0" borderId="1" xfId="3" applyFont="1" applyFill="1" applyBorder="1" applyAlignment="1" applyProtection="1">
      <protection hidden="1"/>
    </xf>
    <xf numFmtId="164" fontId="36" fillId="0" borderId="1" xfId="6" applyNumberFormat="1" applyFont="1" applyFill="1" applyBorder="1" applyAlignment="1" applyProtection="1">
      <alignment wrapText="1"/>
      <protection hidden="1"/>
    </xf>
    <xf numFmtId="164" fontId="37" fillId="0" borderId="1" xfId="2" applyNumberFormat="1" applyFont="1" applyFill="1" applyBorder="1" applyAlignment="1" applyProtection="1">
      <alignment wrapText="1"/>
      <protection hidden="1"/>
    </xf>
    <xf numFmtId="165" fontId="38" fillId="0" borderId="1" xfId="1" applyFont="1" applyFill="1" applyBorder="1" applyAlignment="1"/>
    <xf numFmtId="164" fontId="38" fillId="0" borderId="1" xfId="2" applyNumberFormat="1" applyFont="1" applyFill="1" applyBorder="1" applyAlignment="1" applyProtection="1">
      <alignment wrapText="1"/>
      <protection hidden="1"/>
    </xf>
    <xf numFmtId="164" fontId="35" fillId="0" borderId="1" xfId="3" applyNumberFormat="1" applyFont="1" applyFill="1" applyBorder="1" applyAlignment="1" applyProtection="1">
      <protection hidden="1"/>
    </xf>
    <xf numFmtId="0" fontId="3" fillId="0" borderId="0" xfId="3" applyFont="1" applyFill="1" applyAlignment="1" applyProtection="1">
      <alignment horizontal="center"/>
      <protection hidden="1"/>
    </xf>
    <xf numFmtId="0" fontId="41" fillId="0" borderId="1" xfId="2" applyFont="1" applyFill="1" applyBorder="1" applyAlignment="1" applyProtection="1">
      <alignment horizontal="center" vertical="center" wrapText="1"/>
      <protection hidden="1"/>
    </xf>
    <xf numFmtId="0" fontId="23" fillId="0" borderId="0" xfId="3" applyFont="1" applyFill="1" applyAlignment="1" applyProtection="1">
      <alignment horizontal="center"/>
      <protection hidden="1"/>
    </xf>
    <xf numFmtId="0" fontId="0" fillId="0" borderId="0" xfId="0"/>
    <xf numFmtId="0" fontId="0" fillId="0" borderId="0" xfId="0"/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6" xfId="2" applyFont="1" applyFill="1" applyBorder="1" applyAlignment="1" applyProtection="1">
      <alignment horizontal="center" vertical="center" wrapText="1"/>
      <protection hidden="1"/>
    </xf>
    <xf numFmtId="0" fontId="42" fillId="0" borderId="0" xfId="3" applyFont="1" applyFill="1" applyAlignment="1" applyProtection="1">
      <alignment horizontal="center"/>
      <protection hidden="1"/>
    </xf>
    <xf numFmtId="0" fontId="9" fillId="0" borderId="0" xfId="3" applyFont="1" applyFill="1" applyAlignment="1" applyProtection="1">
      <alignment horizontal="center"/>
      <protection hidden="1"/>
    </xf>
    <xf numFmtId="166" fontId="5" fillId="0" borderId="0" xfId="3" applyNumberFormat="1" applyFont="1" applyFill="1" applyProtection="1">
      <protection hidden="1"/>
    </xf>
    <xf numFmtId="0" fontId="43" fillId="0" borderId="1" xfId="4" applyFont="1" applyFill="1" applyBorder="1" applyAlignment="1" applyProtection="1">
      <alignment horizontal="left" vertical="center"/>
      <protection hidden="1"/>
    </xf>
    <xf numFmtId="0" fontId="10" fillId="0" borderId="1" xfId="4" applyFont="1" applyFill="1" applyBorder="1" applyAlignment="1" applyProtection="1">
      <alignment vertical="center"/>
      <protection hidden="1"/>
    </xf>
    <xf numFmtId="164" fontId="10" fillId="0" borderId="1" xfId="4" applyNumberFormat="1" applyFont="1" applyFill="1" applyBorder="1" applyAlignment="1" applyProtection="1">
      <alignment vertical="center" wrapText="1"/>
      <protection hidden="1"/>
    </xf>
    <xf numFmtId="0" fontId="10" fillId="0" borderId="1" xfId="5" applyFont="1" applyFill="1" applyBorder="1" applyAlignment="1" applyProtection="1">
      <alignment horizontal="left" vertical="center"/>
      <protection hidden="1"/>
    </xf>
    <xf numFmtId="0" fontId="10" fillId="0" borderId="1" xfId="5" applyFont="1" applyFill="1" applyBorder="1" applyAlignment="1" applyProtection="1">
      <alignment vertical="center"/>
      <protection hidden="1"/>
    </xf>
    <xf numFmtId="164" fontId="10" fillId="0" borderId="1" xfId="5" applyNumberFormat="1" applyFont="1" applyFill="1" applyBorder="1" applyAlignment="1" applyProtection="1">
      <alignment vertical="center" wrapText="1"/>
      <protection hidden="1"/>
    </xf>
    <xf numFmtId="0" fontId="1" fillId="0" borderId="1" xfId="6" applyFont="1" applyFill="1" applyBorder="1" applyAlignment="1" applyProtection="1">
      <alignment horizontal="left" vertical="center"/>
      <protection hidden="1"/>
    </xf>
    <xf numFmtId="0" fontId="33" fillId="0" borderId="1" xfId="2" applyFont="1" applyFill="1" applyBorder="1" applyAlignment="1" applyProtection="1">
      <alignment vertical="center"/>
      <protection hidden="1"/>
    </xf>
    <xf numFmtId="164" fontId="1" fillId="0" borderId="1" xfId="4" applyNumberFormat="1" applyFont="1" applyFill="1" applyBorder="1" applyAlignment="1" applyProtection="1">
      <alignment vertical="center" wrapText="1"/>
      <protection hidden="1"/>
    </xf>
    <xf numFmtId="166" fontId="1" fillId="0" borderId="0" xfId="3" applyNumberFormat="1" applyFont="1" applyFill="1" applyProtection="1">
      <protection hidden="1"/>
    </xf>
    <xf numFmtId="166" fontId="10" fillId="0" borderId="0" xfId="3" applyNumberFormat="1" applyFont="1" applyFill="1" applyProtection="1">
      <protection hidden="1"/>
    </xf>
    <xf numFmtId="0" fontId="10" fillId="0" borderId="0" xfId="3" applyFont="1" applyFill="1" applyProtection="1">
      <protection hidden="1"/>
    </xf>
    <xf numFmtId="0" fontId="1" fillId="0" borderId="1" xfId="5" applyFont="1" applyFill="1" applyBorder="1" applyAlignment="1" applyProtection="1">
      <alignment horizontal="left" vertical="center"/>
      <protection hidden="1"/>
    </xf>
    <xf numFmtId="0" fontId="1" fillId="0" borderId="1" xfId="5" applyFont="1" applyFill="1" applyBorder="1" applyAlignment="1" applyProtection="1">
      <alignment vertical="center"/>
      <protection hidden="1"/>
    </xf>
    <xf numFmtId="164" fontId="1" fillId="0" borderId="1" xfId="5" applyNumberFormat="1" applyFont="1" applyFill="1" applyBorder="1" applyAlignment="1" applyProtection="1">
      <alignment vertical="center" wrapText="1"/>
      <protection hidden="1"/>
    </xf>
    <xf numFmtId="164" fontId="33" fillId="0" borderId="1" xfId="2" applyNumberFormat="1" applyFont="1" applyFill="1" applyBorder="1" applyAlignment="1" applyProtection="1">
      <alignment vertical="center" wrapText="1"/>
      <protection hidden="1"/>
    </xf>
    <xf numFmtId="164" fontId="12" fillId="0" borderId="1" xfId="3" applyNumberFormat="1" applyFont="1" applyFill="1" applyBorder="1" applyAlignment="1" applyProtection="1">
      <alignment vertical="center"/>
      <protection hidden="1"/>
    </xf>
    <xf numFmtId="0" fontId="44" fillId="0" borderId="0" xfId="3" applyFont="1" applyFill="1" applyProtection="1">
      <protection hidden="1"/>
    </xf>
    <xf numFmtId="0" fontId="7" fillId="0" borderId="16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40" fillId="0" borderId="0" xfId="54" applyFont="1" applyAlignment="1" applyProtection="1">
      <alignment horizontal="center"/>
      <protection hidden="1"/>
    </xf>
    <xf numFmtId="0" fontId="30" fillId="0" borderId="0" xfId="54" applyFont="1" applyAlignment="1" applyProtection="1">
      <alignment horizontal="center"/>
      <protection hidden="1"/>
    </xf>
    <xf numFmtId="0" fontId="30" fillId="0" borderId="11" xfId="54" applyNumberFormat="1" applyFont="1" applyFill="1" applyBorder="1" applyAlignment="1">
      <alignment horizontal="center" vertical="center"/>
    </xf>
    <xf numFmtId="0" fontId="30" fillId="0" borderId="1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Fill="1" applyAlignment="1" applyProtection="1">
      <alignment horizont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0" fontId="4" fillId="0" borderId="0" xfId="3" applyFont="1" applyFill="1" applyAlignment="1" applyProtection="1">
      <alignment horizontal="center"/>
      <protection hidden="1"/>
    </xf>
    <xf numFmtId="0" fontId="3" fillId="0" borderId="1" xfId="2" applyFont="1" applyFill="1" applyBorder="1" applyAlignment="1" applyProtection="1">
      <alignment horizontal="center" vertical="center" wrapText="1"/>
      <protection hidden="1"/>
    </xf>
    <xf numFmtId="0" fontId="3" fillId="0" borderId="15" xfId="2" applyFont="1" applyFill="1" applyBorder="1" applyAlignment="1" applyProtection="1">
      <alignment horizontal="center" vertical="center" wrapText="1"/>
      <protection hidden="1"/>
    </xf>
    <xf numFmtId="0" fontId="3" fillId="0" borderId="17" xfId="2" applyFont="1" applyFill="1" applyBorder="1" applyAlignment="1" applyProtection="1">
      <alignment horizontal="center" vertical="center" wrapText="1"/>
      <protection hidden="1"/>
    </xf>
    <xf numFmtId="0" fontId="37" fillId="0" borderId="15" xfId="2" applyFont="1" applyFill="1" applyBorder="1" applyAlignment="1" applyProtection="1">
      <alignment horizontal="center" vertical="center" wrapText="1"/>
      <protection hidden="1"/>
    </xf>
    <xf numFmtId="0" fontId="37" fillId="0" borderId="17" xfId="2" applyFont="1" applyFill="1" applyBorder="1" applyAlignment="1" applyProtection="1">
      <alignment horizontal="center" vertical="center" wrapText="1"/>
      <protection hidden="1"/>
    </xf>
    <xf numFmtId="0" fontId="44" fillId="0" borderId="0" xfId="3" applyFont="1" applyFill="1" applyAlignment="1" applyProtection="1">
      <alignment horizontal="left" wrapText="1"/>
      <protection hidden="1"/>
    </xf>
    <xf numFmtId="0" fontId="39" fillId="0" borderId="0" xfId="3" applyFont="1" applyFill="1" applyAlignment="1" applyProtection="1">
      <alignment horizontal="center"/>
      <protection hidden="1"/>
    </xf>
    <xf numFmtId="0" fontId="3" fillId="0" borderId="0" xfId="3" applyFont="1" applyFill="1" applyAlignment="1" applyProtection="1">
      <alignment horizontal="center" wrapText="1"/>
      <protection hidden="1"/>
    </xf>
    <xf numFmtId="0" fontId="7" fillId="0" borderId="16" xfId="2" applyFont="1" applyFill="1" applyBorder="1" applyAlignment="1" applyProtection="1">
      <alignment horizontal="center" vertical="center" wrapText="1"/>
      <protection hidden="1"/>
    </xf>
    <xf numFmtId="0" fontId="7" fillId="0" borderId="2" xfId="2" applyFont="1" applyFill="1" applyBorder="1" applyAlignment="1" applyProtection="1">
      <alignment horizontal="center" vertical="center" wrapText="1"/>
      <protection hidden="1"/>
    </xf>
    <xf numFmtId="0" fontId="8" fillId="0" borderId="16" xfId="2" applyFont="1" applyFill="1" applyBorder="1" applyAlignment="1" applyProtection="1">
      <alignment horizontal="center" vertical="center" wrapText="1"/>
      <protection hidden="1"/>
    </xf>
    <xf numFmtId="0" fontId="8" fillId="0" borderId="2" xfId="2" applyFont="1" applyFill="1" applyBorder="1" applyAlignment="1" applyProtection="1">
      <alignment horizontal="center" vertical="center" wrapText="1"/>
      <protection hidden="1"/>
    </xf>
    <xf numFmtId="0" fontId="12" fillId="0" borderId="1" xfId="3" applyNumberFormat="1" applyFont="1" applyFill="1" applyBorder="1" applyAlignment="1" applyProtection="1">
      <alignment horizontal="center" vertical="center"/>
      <protection hidden="1"/>
    </xf>
  </cellXfs>
  <cellStyles count="58">
    <cellStyle name="20% - Énfasis1 2" xfId="8"/>
    <cellStyle name="20% - Énfasis2 2" xfId="9"/>
    <cellStyle name="20% - Énfasis3 2" xfId="10"/>
    <cellStyle name="20% - Énfasis4 2" xfId="11"/>
    <cellStyle name="20% - Énfasis5 2" xfId="12"/>
    <cellStyle name="20% - Énfasis6 2" xfId="13"/>
    <cellStyle name="40% - Énfasis1 2" xfId="14"/>
    <cellStyle name="40% - Énfasis2 2" xfId="15"/>
    <cellStyle name="40% - Énfasis3 2" xfId="16"/>
    <cellStyle name="40% - Énfasis3_Copia de PRESUPUESTO INGRESOS Y GASTOS 2012_1" xfId="5"/>
    <cellStyle name="40% - Énfasis4 2" xfId="17"/>
    <cellStyle name="40% - Énfasis4_Copia de PRESUPUESTO INGRESOS Y GASTOS 2012_1" xfId="6"/>
    <cellStyle name="40% - Énfasis5 2" xfId="18"/>
    <cellStyle name="40% - Énfasis6 2" xfId="19"/>
    <cellStyle name="40% - Énfasis6_Copia de PRESUPUESTO INGRESOS Y GASTOS 2012_2" xfId="4"/>
    <cellStyle name="60% - Énfasis1 2" xfId="20"/>
    <cellStyle name="60% - Énfasis2 2" xfId="21"/>
    <cellStyle name="60% - Énfasis3 2" xfId="22"/>
    <cellStyle name="60% - Énfasis4 2" xfId="23"/>
    <cellStyle name="60% - Énfasis5 2" xfId="24"/>
    <cellStyle name="60% - Énfasis6 2" xfId="25"/>
    <cellStyle name="Buena 2" xfId="26"/>
    <cellStyle name="Cálculo 2" xfId="27"/>
    <cellStyle name="Celda de comprobación 2" xfId="28"/>
    <cellStyle name="Celda vinculada 2" xfId="29"/>
    <cellStyle name="Encabezado 4 2" xfId="30"/>
    <cellStyle name="Énfasis1" xfId="2" builtinId="29"/>
    <cellStyle name="Énfasis1 2" xfId="31"/>
    <cellStyle name="Énfasis1 3" xfId="56"/>
    <cellStyle name="Énfasis2 2" xfId="32"/>
    <cellStyle name="Énfasis3 2" xfId="33"/>
    <cellStyle name="Énfasis4 2" xfId="34"/>
    <cellStyle name="Énfasis5 2" xfId="35"/>
    <cellStyle name="Énfasis6 2" xfId="36"/>
    <cellStyle name="Entrada 2" xfId="37"/>
    <cellStyle name="Euro" xfId="38"/>
    <cellStyle name="Incorrecto 2" xfId="39"/>
    <cellStyle name="Moneda" xfId="1" builtinId="4"/>
    <cellStyle name="Moneda 2" xfId="7"/>
    <cellStyle name="Moneda 2 2" xfId="40"/>
    <cellStyle name="Moneda 3" xfId="41"/>
    <cellStyle name="Moneda 4" xfId="55"/>
    <cellStyle name="Neutral 2" xfId="42"/>
    <cellStyle name="Normal" xfId="0" builtinId="0"/>
    <cellStyle name="Normal 2" xfId="43"/>
    <cellStyle name="Normal 3" xfId="44"/>
    <cellStyle name="Normal 4" xfId="45"/>
    <cellStyle name="Normal_Copia de PRESUPUESTO INGRESOS Y GASTOS 2012" xfId="3"/>
    <cellStyle name="Normal_PRESUPUESTO INGRESOS Y GASTOS 2012" xfId="54"/>
    <cellStyle name="Notas 2" xfId="46"/>
    <cellStyle name="Porcentaje 2" xfId="57"/>
    <cellStyle name="Salida 2" xfId="47"/>
    <cellStyle name="Texto de advertencia 2" xfId="48"/>
    <cellStyle name="Texto explicativo 2" xfId="49"/>
    <cellStyle name="Título 2 2" xfId="50"/>
    <cellStyle name="Título 3 2" xfId="51"/>
    <cellStyle name="Título 4" xfId="52"/>
    <cellStyle name="Total 2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263"/>
  <sheetViews>
    <sheetView showGridLines="0" workbookViewId="0">
      <selection activeCell="G13" sqref="G13"/>
    </sheetView>
  </sheetViews>
  <sheetFormatPr baseColWidth="10" defaultRowHeight="21" customHeight="1" x14ac:dyDescent="0.2"/>
  <cols>
    <col min="1" max="1" width="1.28515625" style="4" customWidth="1"/>
    <col min="2" max="2" width="4.42578125" style="4" customWidth="1"/>
    <col min="3" max="3" width="4.7109375" style="4" customWidth="1"/>
    <col min="4" max="4" width="48.5703125" style="4" customWidth="1"/>
    <col min="5" max="6" width="13.7109375" style="4" customWidth="1"/>
    <col min="7" max="7" width="17.140625" style="4" customWidth="1"/>
    <col min="8" max="8" width="2" style="4" customWidth="1"/>
    <col min="9" max="257" width="11.42578125" style="4"/>
    <col min="258" max="258" width="1.28515625" style="4" customWidth="1"/>
    <col min="259" max="260" width="5.140625" style="4" customWidth="1"/>
    <col min="261" max="261" width="55.7109375" style="4" customWidth="1"/>
    <col min="262" max="262" width="15.85546875" style="4" customWidth="1"/>
    <col min="263" max="263" width="18" style="4" customWidth="1"/>
    <col min="264" max="264" width="2" style="4" customWidth="1"/>
    <col min="265" max="513" width="11.42578125" style="4"/>
    <col min="514" max="514" width="1.28515625" style="4" customWidth="1"/>
    <col min="515" max="516" width="5.140625" style="4" customWidth="1"/>
    <col min="517" max="517" width="55.7109375" style="4" customWidth="1"/>
    <col min="518" max="518" width="15.85546875" style="4" customWidth="1"/>
    <col min="519" max="519" width="18" style="4" customWidth="1"/>
    <col min="520" max="520" width="2" style="4" customWidth="1"/>
    <col min="521" max="769" width="11.42578125" style="4"/>
    <col min="770" max="770" width="1.28515625" style="4" customWidth="1"/>
    <col min="771" max="772" width="5.140625" style="4" customWidth="1"/>
    <col min="773" max="773" width="55.7109375" style="4" customWidth="1"/>
    <col min="774" max="774" width="15.85546875" style="4" customWidth="1"/>
    <col min="775" max="775" width="18" style="4" customWidth="1"/>
    <col min="776" max="776" width="2" style="4" customWidth="1"/>
    <col min="777" max="1025" width="11.42578125" style="4"/>
    <col min="1026" max="1026" width="1.28515625" style="4" customWidth="1"/>
    <col min="1027" max="1028" width="5.140625" style="4" customWidth="1"/>
    <col min="1029" max="1029" width="55.7109375" style="4" customWidth="1"/>
    <col min="1030" max="1030" width="15.85546875" style="4" customWidth="1"/>
    <col min="1031" max="1031" width="18" style="4" customWidth="1"/>
    <col min="1032" max="1032" width="2" style="4" customWidth="1"/>
    <col min="1033" max="1281" width="11.42578125" style="4"/>
    <col min="1282" max="1282" width="1.28515625" style="4" customWidth="1"/>
    <col min="1283" max="1284" width="5.140625" style="4" customWidth="1"/>
    <col min="1285" max="1285" width="55.7109375" style="4" customWidth="1"/>
    <col min="1286" max="1286" width="15.85546875" style="4" customWidth="1"/>
    <col min="1287" max="1287" width="18" style="4" customWidth="1"/>
    <col min="1288" max="1288" width="2" style="4" customWidth="1"/>
    <col min="1289" max="1537" width="11.42578125" style="4"/>
    <col min="1538" max="1538" width="1.28515625" style="4" customWidth="1"/>
    <col min="1539" max="1540" width="5.140625" style="4" customWidth="1"/>
    <col min="1541" max="1541" width="55.7109375" style="4" customWidth="1"/>
    <col min="1542" max="1542" width="15.85546875" style="4" customWidth="1"/>
    <col min="1543" max="1543" width="18" style="4" customWidth="1"/>
    <col min="1544" max="1544" width="2" style="4" customWidth="1"/>
    <col min="1545" max="1793" width="11.42578125" style="4"/>
    <col min="1794" max="1794" width="1.28515625" style="4" customWidth="1"/>
    <col min="1795" max="1796" width="5.140625" style="4" customWidth="1"/>
    <col min="1797" max="1797" width="55.7109375" style="4" customWidth="1"/>
    <col min="1798" max="1798" width="15.85546875" style="4" customWidth="1"/>
    <col min="1799" max="1799" width="18" style="4" customWidth="1"/>
    <col min="1800" max="1800" width="2" style="4" customWidth="1"/>
    <col min="1801" max="2049" width="11.42578125" style="4"/>
    <col min="2050" max="2050" width="1.28515625" style="4" customWidth="1"/>
    <col min="2051" max="2052" width="5.140625" style="4" customWidth="1"/>
    <col min="2053" max="2053" width="55.7109375" style="4" customWidth="1"/>
    <col min="2054" max="2054" width="15.85546875" style="4" customWidth="1"/>
    <col min="2055" max="2055" width="18" style="4" customWidth="1"/>
    <col min="2056" max="2056" width="2" style="4" customWidth="1"/>
    <col min="2057" max="2305" width="11.42578125" style="4"/>
    <col min="2306" max="2306" width="1.28515625" style="4" customWidth="1"/>
    <col min="2307" max="2308" width="5.140625" style="4" customWidth="1"/>
    <col min="2309" max="2309" width="55.7109375" style="4" customWidth="1"/>
    <col min="2310" max="2310" width="15.85546875" style="4" customWidth="1"/>
    <col min="2311" max="2311" width="18" style="4" customWidth="1"/>
    <col min="2312" max="2312" width="2" style="4" customWidth="1"/>
    <col min="2313" max="2561" width="11.42578125" style="4"/>
    <col min="2562" max="2562" width="1.28515625" style="4" customWidth="1"/>
    <col min="2563" max="2564" width="5.140625" style="4" customWidth="1"/>
    <col min="2565" max="2565" width="55.7109375" style="4" customWidth="1"/>
    <col min="2566" max="2566" width="15.85546875" style="4" customWidth="1"/>
    <col min="2567" max="2567" width="18" style="4" customWidth="1"/>
    <col min="2568" max="2568" width="2" style="4" customWidth="1"/>
    <col min="2569" max="2817" width="11.42578125" style="4"/>
    <col min="2818" max="2818" width="1.28515625" style="4" customWidth="1"/>
    <col min="2819" max="2820" width="5.140625" style="4" customWidth="1"/>
    <col min="2821" max="2821" width="55.7109375" style="4" customWidth="1"/>
    <col min="2822" max="2822" width="15.85546875" style="4" customWidth="1"/>
    <col min="2823" max="2823" width="18" style="4" customWidth="1"/>
    <col min="2824" max="2824" width="2" style="4" customWidth="1"/>
    <col min="2825" max="3073" width="11.42578125" style="4"/>
    <col min="3074" max="3074" width="1.28515625" style="4" customWidth="1"/>
    <col min="3075" max="3076" width="5.140625" style="4" customWidth="1"/>
    <col min="3077" max="3077" width="55.7109375" style="4" customWidth="1"/>
    <col min="3078" max="3078" width="15.85546875" style="4" customWidth="1"/>
    <col min="3079" max="3079" width="18" style="4" customWidth="1"/>
    <col min="3080" max="3080" width="2" style="4" customWidth="1"/>
    <col min="3081" max="3329" width="11.42578125" style="4"/>
    <col min="3330" max="3330" width="1.28515625" style="4" customWidth="1"/>
    <col min="3331" max="3332" width="5.140625" style="4" customWidth="1"/>
    <col min="3333" max="3333" width="55.7109375" style="4" customWidth="1"/>
    <col min="3334" max="3334" width="15.85546875" style="4" customWidth="1"/>
    <col min="3335" max="3335" width="18" style="4" customWidth="1"/>
    <col min="3336" max="3336" width="2" style="4" customWidth="1"/>
    <col min="3337" max="3585" width="11.42578125" style="4"/>
    <col min="3586" max="3586" width="1.28515625" style="4" customWidth="1"/>
    <col min="3587" max="3588" width="5.140625" style="4" customWidth="1"/>
    <col min="3589" max="3589" width="55.7109375" style="4" customWidth="1"/>
    <col min="3590" max="3590" width="15.85546875" style="4" customWidth="1"/>
    <col min="3591" max="3591" width="18" style="4" customWidth="1"/>
    <col min="3592" max="3592" width="2" style="4" customWidth="1"/>
    <col min="3593" max="3841" width="11.42578125" style="4"/>
    <col min="3842" max="3842" width="1.28515625" style="4" customWidth="1"/>
    <col min="3843" max="3844" width="5.140625" style="4" customWidth="1"/>
    <col min="3845" max="3845" width="55.7109375" style="4" customWidth="1"/>
    <col min="3846" max="3846" width="15.85546875" style="4" customWidth="1"/>
    <col min="3847" max="3847" width="18" style="4" customWidth="1"/>
    <col min="3848" max="3848" width="2" style="4" customWidth="1"/>
    <col min="3849" max="4097" width="11.42578125" style="4"/>
    <col min="4098" max="4098" width="1.28515625" style="4" customWidth="1"/>
    <col min="4099" max="4100" width="5.140625" style="4" customWidth="1"/>
    <col min="4101" max="4101" width="55.7109375" style="4" customWidth="1"/>
    <col min="4102" max="4102" width="15.85546875" style="4" customWidth="1"/>
    <col min="4103" max="4103" width="18" style="4" customWidth="1"/>
    <col min="4104" max="4104" width="2" style="4" customWidth="1"/>
    <col min="4105" max="4353" width="11.42578125" style="4"/>
    <col min="4354" max="4354" width="1.28515625" style="4" customWidth="1"/>
    <col min="4355" max="4356" width="5.140625" style="4" customWidth="1"/>
    <col min="4357" max="4357" width="55.7109375" style="4" customWidth="1"/>
    <col min="4358" max="4358" width="15.85546875" style="4" customWidth="1"/>
    <col min="4359" max="4359" width="18" style="4" customWidth="1"/>
    <col min="4360" max="4360" width="2" style="4" customWidth="1"/>
    <col min="4361" max="4609" width="11.42578125" style="4"/>
    <col min="4610" max="4610" width="1.28515625" style="4" customWidth="1"/>
    <col min="4611" max="4612" width="5.140625" style="4" customWidth="1"/>
    <col min="4613" max="4613" width="55.7109375" style="4" customWidth="1"/>
    <col min="4614" max="4614" width="15.85546875" style="4" customWidth="1"/>
    <col min="4615" max="4615" width="18" style="4" customWidth="1"/>
    <col min="4616" max="4616" width="2" style="4" customWidth="1"/>
    <col min="4617" max="4865" width="11.42578125" style="4"/>
    <col min="4866" max="4866" width="1.28515625" style="4" customWidth="1"/>
    <col min="4867" max="4868" width="5.140625" style="4" customWidth="1"/>
    <col min="4869" max="4869" width="55.7109375" style="4" customWidth="1"/>
    <col min="4870" max="4870" width="15.85546875" style="4" customWidth="1"/>
    <col min="4871" max="4871" width="18" style="4" customWidth="1"/>
    <col min="4872" max="4872" width="2" style="4" customWidth="1"/>
    <col min="4873" max="5121" width="11.42578125" style="4"/>
    <col min="5122" max="5122" width="1.28515625" style="4" customWidth="1"/>
    <col min="5123" max="5124" width="5.140625" style="4" customWidth="1"/>
    <col min="5125" max="5125" width="55.7109375" style="4" customWidth="1"/>
    <col min="5126" max="5126" width="15.85546875" style="4" customWidth="1"/>
    <col min="5127" max="5127" width="18" style="4" customWidth="1"/>
    <col min="5128" max="5128" width="2" style="4" customWidth="1"/>
    <col min="5129" max="5377" width="11.42578125" style="4"/>
    <col min="5378" max="5378" width="1.28515625" style="4" customWidth="1"/>
    <col min="5379" max="5380" width="5.140625" style="4" customWidth="1"/>
    <col min="5381" max="5381" width="55.7109375" style="4" customWidth="1"/>
    <col min="5382" max="5382" width="15.85546875" style="4" customWidth="1"/>
    <col min="5383" max="5383" width="18" style="4" customWidth="1"/>
    <col min="5384" max="5384" width="2" style="4" customWidth="1"/>
    <col min="5385" max="5633" width="11.42578125" style="4"/>
    <col min="5634" max="5634" width="1.28515625" style="4" customWidth="1"/>
    <col min="5635" max="5636" width="5.140625" style="4" customWidth="1"/>
    <col min="5637" max="5637" width="55.7109375" style="4" customWidth="1"/>
    <col min="5638" max="5638" width="15.85546875" style="4" customWidth="1"/>
    <col min="5639" max="5639" width="18" style="4" customWidth="1"/>
    <col min="5640" max="5640" width="2" style="4" customWidth="1"/>
    <col min="5641" max="5889" width="11.42578125" style="4"/>
    <col min="5890" max="5890" width="1.28515625" style="4" customWidth="1"/>
    <col min="5891" max="5892" width="5.140625" style="4" customWidth="1"/>
    <col min="5893" max="5893" width="55.7109375" style="4" customWidth="1"/>
    <col min="5894" max="5894" width="15.85546875" style="4" customWidth="1"/>
    <col min="5895" max="5895" width="18" style="4" customWidth="1"/>
    <col min="5896" max="5896" width="2" style="4" customWidth="1"/>
    <col min="5897" max="6145" width="11.42578125" style="4"/>
    <col min="6146" max="6146" width="1.28515625" style="4" customWidth="1"/>
    <col min="6147" max="6148" width="5.140625" style="4" customWidth="1"/>
    <col min="6149" max="6149" width="55.7109375" style="4" customWidth="1"/>
    <col min="6150" max="6150" width="15.85546875" style="4" customWidth="1"/>
    <col min="6151" max="6151" width="18" style="4" customWidth="1"/>
    <col min="6152" max="6152" width="2" style="4" customWidth="1"/>
    <col min="6153" max="6401" width="11.42578125" style="4"/>
    <col min="6402" max="6402" width="1.28515625" style="4" customWidth="1"/>
    <col min="6403" max="6404" width="5.140625" style="4" customWidth="1"/>
    <col min="6405" max="6405" width="55.7109375" style="4" customWidth="1"/>
    <col min="6406" max="6406" width="15.85546875" style="4" customWidth="1"/>
    <col min="6407" max="6407" width="18" style="4" customWidth="1"/>
    <col min="6408" max="6408" width="2" style="4" customWidth="1"/>
    <col min="6409" max="6657" width="11.42578125" style="4"/>
    <col min="6658" max="6658" width="1.28515625" style="4" customWidth="1"/>
    <col min="6659" max="6660" width="5.140625" style="4" customWidth="1"/>
    <col min="6661" max="6661" width="55.7109375" style="4" customWidth="1"/>
    <col min="6662" max="6662" width="15.85546875" style="4" customWidth="1"/>
    <col min="6663" max="6663" width="18" style="4" customWidth="1"/>
    <col min="6664" max="6664" width="2" style="4" customWidth="1"/>
    <col min="6665" max="6913" width="11.42578125" style="4"/>
    <col min="6914" max="6914" width="1.28515625" style="4" customWidth="1"/>
    <col min="6915" max="6916" width="5.140625" style="4" customWidth="1"/>
    <col min="6917" max="6917" width="55.7109375" style="4" customWidth="1"/>
    <col min="6918" max="6918" width="15.85546875" style="4" customWidth="1"/>
    <col min="6919" max="6919" width="18" style="4" customWidth="1"/>
    <col min="6920" max="6920" width="2" style="4" customWidth="1"/>
    <col min="6921" max="7169" width="11.42578125" style="4"/>
    <col min="7170" max="7170" width="1.28515625" style="4" customWidth="1"/>
    <col min="7171" max="7172" width="5.140625" style="4" customWidth="1"/>
    <col min="7173" max="7173" width="55.7109375" style="4" customWidth="1"/>
    <col min="7174" max="7174" width="15.85546875" style="4" customWidth="1"/>
    <col min="7175" max="7175" width="18" style="4" customWidth="1"/>
    <col min="7176" max="7176" width="2" style="4" customWidth="1"/>
    <col min="7177" max="7425" width="11.42578125" style="4"/>
    <col min="7426" max="7426" width="1.28515625" style="4" customWidth="1"/>
    <col min="7427" max="7428" width="5.140625" style="4" customWidth="1"/>
    <col min="7429" max="7429" width="55.7109375" style="4" customWidth="1"/>
    <col min="7430" max="7430" width="15.85546875" style="4" customWidth="1"/>
    <col min="7431" max="7431" width="18" style="4" customWidth="1"/>
    <col min="7432" max="7432" width="2" style="4" customWidth="1"/>
    <col min="7433" max="7681" width="11.42578125" style="4"/>
    <col min="7682" max="7682" width="1.28515625" style="4" customWidth="1"/>
    <col min="7683" max="7684" width="5.140625" style="4" customWidth="1"/>
    <col min="7685" max="7685" width="55.7109375" style="4" customWidth="1"/>
    <col min="7686" max="7686" width="15.85546875" style="4" customWidth="1"/>
    <col min="7687" max="7687" width="18" style="4" customWidth="1"/>
    <col min="7688" max="7688" width="2" style="4" customWidth="1"/>
    <col min="7689" max="7937" width="11.42578125" style="4"/>
    <col min="7938" max="7938" width="1.28515625" style="4" customWidth="1"/>
    <col min="7939" max="7940" width="5.140625" style="4" customWidth="1"/>
    <col min="7941" max="7941" width="55.7109375" style="4" customWidth="1"/>
    <col min="7942" max="7942" width="15.85546875" style="4" customWidth="1"/>
    <col min="7943" max="7943" width="18" style="4" customWidth="1"/>
    <col min="7944" max="7944" width="2" style="4" customWidth="1"/>
    <col min="7945" max="8193" width="11.42578125" style="4"/>
    <col min="8194" max="8194" width="1.28515625" style="4" customWidth="1"/>
    <col min="8195" max="8196" width="5.140625" style="4" customWidth="1"/>
    <col min="8197" max="8197" width="55.7109375" style="4" customWidth="1"/>
    <col min="8198" max="8198" width="15.85546875" style="4" customWidth="1"/>
    <col min="8199" max="8199" width="18" style="4" customWidth="1"/>
    <col min="8200" max="8200" width="2" style="4" customWidth="1"/>
    <col min="8201" max="8449" width="11.42578125" style="4"/>
    <col min="8450" max="8450" width="1.28515625" style="4" customWidth="1"/>
    <col min="8451" max="8452" width="5.140625" style="4" customWidth="1"/>
    <col min="8453" max="8453" width="55.7109375" style="4" customWidth="1"/>
    <col min="8454" max="8454" width="15.85546875" style="4" customWidth="1"/>
    <col min="8455" max="8455" width="18" style="4" customWidth="1"/>
    <col min="8456" max="8456" width="2" style="4" customWidth="1"/>
    <col min="8457" max="8705" width="11.42578125" style="4"/>
    <col min="8706" max="8706" width="1.28515625" style="4" customWidth="1"/>
    <col min="8707" max="8708" width="5.140625" style="4" customWidth="1"/>
    <col min="8709" max="8709" width="55.7109375" style="4" customWidth="1"/>
    <col min="8710" max="8710" width="15.85546875" style="4" customWidth="1"/>
    <col min="8711" max="8711" width="18" style="4" customWidth="1"/>
    <col min="8712" max="8712" width="2" style="4" customWidth="1"/>
    <col min="8713" max="8961" width="11.42578125" style="4"/>
    <col min="8962" max="8962" width="1.28515625" style="4" customWidth="1"/>
    <col min="8963" max="8964" width="5.140625" style="4" customWidth="1"/>
    <col min="8965" max="8965" width="55.7109375" style="4" customWidth="1"/>
    <col min="8966" max="8966" width="15.85546875" style="4" customWidth="1"/>
    <col min="8967" max="8967" width="18" style="4" customWidth="1"/>
    <col min="8968" max="8968" width="2" style="4" customWidth="1"/>
    <col min="8969" max="9217" width="11.42578125" style="4"/>
    <col min="9218" max="9218" width="1.28515625" style="4" customWidth="1"/>
    <col min="9219" max="9220" width="5.140625" style="4" customWidth="1"/>
    <col min="9221" max="9221" width="55.7109375" style="4" customWidth="1"/>
    <col min="9222" max="9222" width="15.85546875" style="4" customWidth="1"/>
    <col min="9223" max="9223" width="18" style="4" customWidth="1"/>
    <col min="9224" max="9224" width="2" style="4" customWidth="1"/>
    <col min="9225" max="9473" width="11.42578125" style="4"/>
    <col min="9474" max="9474" width="1.28515625" style="4" customWidth="1"/>
    <col min="9475" max="9476" width="5.140625" style="4" customWidth="1"/>
    <col min="9477" max="9477" width="55.7109375" style="4" customWidth="1"/>
    <col min="9478" max="9478" width="15.85546875" style="4" customWidth="1"/>
    <col min="9479" max="9479" width="18" style="4" customWidth="1"/>
    <col min="9480" max="9480" width="2" style="4" customWidth="1"/>
    <col min="9481" max="9729" width="11.42578125" style="4"/>
    <col min="9730" max="9730" width="1.28515625" style="4" customWidth="1"/>
    <col min="9731" max="9732" width="5.140625" style="4" customWidth="1"/>
    <col min="9733" max="9733" width="55.7109375" style="4" customWidth="1"/>
    <col min="9734" max="9734" width="15.85546875" style="4" customWidth="1"/>
    <col min="9735" max="9735" width="18" style="4" customWidth="1"/>
    <col min="9736" max="9736" width="2" style="4" customWidth="1"/>
    <col min="9737" max="9985" width="11.42578125" style="4"/>
    <col min="9986" max="9986" width="1.28515625" style="4" customWidth="1"/>
    <col min="9987" max="9988" width="5.140625" style="4" customWidth="1"/>
    <col min="9989" max="9989" width="55.7109375" style="4" customWidth="1"/>
    <col min="9990" max="9990" width="15.85546875" style="4" customWidth="1"/>
    <col min="9991" max="9991" width="18" style="4" customWidth="1"/>
    <col min="9992" max="9992" width="2" style="4" customWidth="1"/>
    <col min="9993" max="10241" width="11.42578125" style="4"/>
    <col min="10242" max="10242" width="1.28515625" style="4" customWidth="1"/>
    <col min="10243" max="10244" width="5.140625" style="4" customWidth="1"/>
    <col min="10245" max="10245" width="55.7109375" style="4" customWidth="1"/>
    <col min="10246" max="10246" width="15.85546875" style="4" customWidth="1"/>
    <col min="10247" max="10247" width="18" style="4" customWidth="1"/>
    <col min="10248" max="10248" width="2" style="4" customWidth="1"/>
    <col min="10249" max="10497" width="11.42578125" style="4"/>
    <col min="10498" max="10498" width="1.28515625" style="4" customWidth="1"/>
    <col min="10499" max="10500" width="5.140625" style="4" customWidth="1"/>
    <col min="10501" max="10501" width="55.7109375" style="4" customWidth="1"/>
    <col min="10502" max="10502" width="15.85546875" style="4" customWidth="1"/>
    <col min="10503" max="10503" width="18" style="4" customWidth="1"/>
    <col min="10504" max="10504" width="2" style="4" customWidth="1"/>
    <col min="10505" max="10753" width="11.42578125" style="4"/>
    <col min="10754" max="10754" width="1.28515625" style="4" customWidth="1"/>
    <col min="10755" max="10756" width="5.140625" style="4" customWidth="1"/>
    <col min="10757" max="10757" width="55.7109375" style="4" customWidth="1"/>
    <col min="10758" max="10758" width="15.85546875" style="4" customWidth="1"/>
    <col min="10759" max="10759" width="18" style="4" customWidth="1"/>
    <col min="10760" max="10760" width="2" style="4" customWidth="1"/>
    <col min="10761" max="11009" width="11.42578125" style="4"/>
    <col min="11010" max="11010" width="1.28515625" style="4" customWidth="1"/>
    <col min="11011" max="11012" width="5.140625" style="4" customWidth="1"/>
    <col min="11013" max="11013" width="55.7109375" style="4" customWidth="1"/>
    <col min="11014" max="11014" width="15.85546875" style="4" customWidth="1"/>
    <col min="11015" max="11015" width="18" style="4" customWidth="1"/>
    <col min="11016" max="11016" width="2" style="4" customWidth="1"/>
    <col min="11017" max="11265" width="11.42578125" style="4"/>
    <col min="11266" max="11266" width="1.28515625" style="4" customWidth="1"/>
    <col min="11267" max="11268" width="5.140625" style="4" customWidth="1"/>
    <col min="11269" max="11269" width="55.7109375" style="4" customWidth="1"/>
    <col min="11270" max="11270" width="15.85546875" style="4" customWidth="1"/>
    <col min="11271" max="11271" width="18" style="4" customWidth="1"/>
    <col min="11272" max="11272" width="2" style="4" customWidth="1"/>
    <col min="11273" max="11521" width="11.42578125" style="4"/>
    <col min="11522" max="11522" width="1.28515625" style="4" customWidth="1"/>
    <col min="11523" max="11524" width="5.140625" style="4" customWidth="1"/>
    <col min="11525" max="11525" width="55.7109375" style="4" customWidth="1"/>
    <col min="11526" max="11526" width="15.85546875" style="4" customWidth="1"/>
    <col min="11527" max="11527" width="18" style="4" customWidth="1"/>
    <col min="11528" max="11528" width="2" style="4" customWidth="1"/>
    <col min="11529" max="11777" width="11.42578125" style="4"/>
    <col min="11778" max="11778" width="1.28515625" style="4" customWidth="1"/>
    <col min="11779" max="11780" width="5.140625" style="4" customWidth="1"/>
    <col min="11781" max="11781" width="55.7109375" style="4" customWidth="1"/>
    <col min="11782" max="11782" width="15.85546875" style="4" customWidth="1"/>
    <col min="11783" max="11783" width="18" style="4" customWidth="1"/>
    <col min="11784" max="11784" width="2" style="4" customWidth="1"/>
    <col min="11785" max="12033" width="11.42578125" style="4"/>
    <col min="12034" max="12034" width="1.28515625" style="4" customWidth="1"/>
    <col min="12035" max="12036" width="5.140625" style="4" customWidth="1"/>
    <col min="12037" max="12037" width="55.7109375" style="4" customWidth="1"/>
    <col min="12038" max="12038" width="15.85546875" style="4" customWidth="1"/>
    <col min="12039" max="12039" width="18" style="4" customWidth="1"/>
    <col min="12040" max="12040" width="2" style="4" customWidth="1"/>
    <col min="12041" max="12289" width="11.42578125" style="4"/>
    <col min="12290" max="12290" width="1.28515625" style="4" customWidth="1"/>
    <col min="12291" max="12292" width="5.140625" style="4" customWidth="1"/>
    <col min="12293" max="12293" width="55.7109375" style="4" customWidth="1"/>
    <col min="12294" max="12294" width="15.85546875" style="4" customWidth="1"/>
    <col min="12295" max="12295" width="18" style="4" customWidth="1"/>
    <col min="12296" max="12296" width="2" style="4" customWidth="1"/>
    <col min="12297" max="12545" width="11.42578125" style="4"/>
    <col min="12546" max="12546" width="1.28515625" style="4" customWidth="1"/>
    <col min="12547" max="12548" width="5.140625" style="4" customWidth="1"/>
    <col min="12549" max="12549" width="55.7109375" style="4" customWidth="1"/>
    <col min="12550" max="12550" width="15.85546875" style="4" customWidth="1"/>
    <col min="12551" max="12551" width="18" style="4" customWidth="1"/>
    <col min="12552" max="12552" width="2" style="4" customWidth="1"/>
    <col min="12553" max="12801" width="11.42578125" style="4"/>
    <col min="12802" max="12802" width="1.28515625" style="4" customWidth="1"/>
    <col min="12803" max="12804" width="5.140625" style="4" customWidth="1"/>
    <col min="12805" max="12805" width="55.7109375" style="4" customWidth="1"/>
    <col min="12806" max="12806" width="15.85546875" style="4" customWidth="1"/>
    <col min="12807" max="12807" width="18" style="4" customWidth="1"/>
    <col min="12808" max="12808" width="2" style="4" customWidth="1"/>
    <col min="12809" max="13057" width="11.42578125" style="4"/>
    <col min="13058" max="13058" width="1.28515625" style="4" customWidth="1"/>
    <col min="13059" max="13060" width="5.140625" style="4" customWidth="1"/>
    <col min="13061" max="13061" width="55.7109375" style="4" customWidth="1"/>
    <col min="13062" max="13062" width="15.85546875" style="4" customWidth="1"/>
    <col min="13063" max="13063" width="18" style="4" customWidth="1"/>
    <col min="13064" max="13064" width="2" style="4" customWidth="1"/>
    <col min="13065" max="13313" width="11.42578125" style="4"/>
    <col min="13314" max="13314" width="1.28515625" style="4" customWidth="1"/>
    <col min="13315" max="13316" width="5.140625" style="4" customWidth="1"/>
    <col min="13317" max="13317" width="55.7109375" style="4" customWidth="1"/>
    <col min="13318" max="13318" width="15.85546875" style="4" customWidth="1"/>
    <col min="13319" max="13319" width="18" style="4" customWidth="1"/>
    <col min="13320" max="13320" width="2" style="4" customWidth="1"/>
    <col min="13321" max="13569" width="11.42578125" style="4"/>
    <col min="13570" max="13570" width="1.28515625" style="4" customWidth="1"/>
    <col min="13571" max="13572" width="5.140625" style="4" customWidth="1"/>
    <col min="13573" max="13573" width="55.7109375" style="4" customWidth="1"/>
    <col min="13574" max="13574" width="15.85546875" style="4" customWidth="1"/>
    <col min="13575" max="13575" width="18" style="4" customWidth="1"/>
    <col min="13576" max="13576" width="2" style="4" customWidth="1"/>
    <col min="13577" max="13825" width="11.42578125" style="4"/>
    <col min="13826" max="13826" width="1.28515625" style="4" customWidth="1"/>
    <col min="13827" max="13828" width="5.140625" style="4" customWidth="1"/>
    <col min="13829" max="13829" width="55.7109375" style="4" customWidth="1"/>
    <col min="13830" max="13830" width="15.85546875" style="4" customWidth="1"/>
    <col min="13831" max="13831" width="18" style="4" customWidth="1"/>
    <col min="13832" max="13832" width="2" style="4" customWidth="1"/>
    <col min="13833" max="14081" width="11.42578125" style="4"/>
    <col min="14082" max="14082" width="1.28515625" style="4" customWidth="1"/>
    <col min="14083" max="14084" width="5.140625" style="4" customWidth="1"/>
    <col min="14085" max="14085" width="55.7109375" style="4" customWidth="1"/>
    <col min="14086" max="14086" width="15.85546875" style="4" customWidth="1"/>
    <col min="14087" max="14087" width="18" style="4" customWidth="1"/>
    <col min="14088" max="14088" width="2" style="4" customWidth="1"/>
    <col min="14089" max="14337" width="11.42578125" style="4"/>
    <col min="14338" max="14338" width="1.28515625" style="4" customWidth="1"/>
    <col min="14339" max="14340" width="5.140625" style="4" customWidth="1"/>
    <col min="14341" max="14341" width="55.7109375" style="4" customWidth="1"/>
    <col min="14342" max="14342" width="15.85546875" style="4" customWidth="1"/>
    <col min="14343" max="14343" width="18" style="4" customWidth="1"/>
    <col min="14344" max="14344" width="2" style="4" customWidth="1"/>
    <col min="14345" max="14593" width="11.42578125" style="4"/>
    <col min="14594" max="14594" width="1.28515625" style="4" customWidth="1"/>
    <col min="14595" max="14596" width="5.140625" style="4" customWidth="1"/>
    <col min="14597" max="14597" width="55.7109375" style="4" customWidth="1"/>
    <col min="14598" max="14598" width="15.85546875" style="4" customWidth="1"/>
    <col min="14599" max="14599" width="18" style="4" customWidth="1"/>
    <col min="14600" max="14600" width="2" style="4" customWidth="1"/>
    <col min="14601" max="14849" width="11.42578125" style="4"/>
    <col min="14850" max="14850" width="1.28515625" style="4" customWidth="1"/>
    <col min="14851" max="14852" width="5.140625" style="4" customWidth="1"/>
    <col min="14853" max="14853" width="55.7109375" style="4" customWidth="1"/>
    <col min="14854" max="14854" width="15.85546875" style="4" customWidth="1"/>
    <col min="14855" max="14855" width="18" style="4" customWidth="1"/>
    <col min="14856" max="14856" width="2" style="4" customWidth="1"/>
    <col min="14857" max="15105" width="11.42578125" style="4"/>
    <col min="15106" max="15106" width="1.28515625" style="4" customWidth="1"/>
    <col min="15107" max="15108" width="5.140625" style="4" customWidth="1"/>
    <col min="15109" max="15109" width="55.7109375" style="4" customWidth="1"/>
    <col min="15110" max="15110" width="15.85546875" style="4" customWidth="1"/>
    <col min="15111" max="15111" width="18" style="4" customWidth="1"/>
    <col min="15112" max="15112" width="2" style="4" customWidth="1"/>
    <col min="15113" max="15361" width="11.42578125" style="4"/>
    <col min="15362" max="15362" width="1.28515625" style="4" customWidth="1"/>
    <col min="15363" max="15364" width="5.140625" style="4" customWidth="1"/>
    <col min="15365" max="15365" width="55.7109375" style="4" customWidth="1"/>
    <col min="15366" max="15366" width="15.85546875" style="4" customWidth="1"/>
    <col min="15367" max="15367" width="18" style="4" customWidth="1"/>
    <col min="15368" max="15368" width="2" style="4" customWidth="1"/>
    <col min="15369" max="15617" width="11.42578125" style="4"/>
    <col min="15618" max="15618" width="1.28515625" style="4" customWidth="1"/>
    <col min="15619" max="15620" width="5.140625" style="4" customWidth="1"/>
    <col min="15621" max="15621" width="55.7109375" style="4" customWidth="1"/>
    <col min="15622" max="15622" width="15.85546875" style="4" customWidth="1"/>
    <col min="15623" max="15623" width="18" style="4" customWidth="1"/>
    <col min="15624" max="15624" width="2" style="4" customWidth="1"/>
    <col min="15625" max="15873" width="11.42578125" style="4"/>
    <col min="15874" max="15874" width="1.28515625" style="4" customWidth="1"/>
    <col min="15875" max="15876" width="5.140625" style="4" customWidth="1"/>
    <col min="15877" max="15877" width="55.7109375" style="4" customWidth="1"/>
    <col min="15878" max="15878" width="15.85546875" style="4" customWidth="1"/>
    <col min="15879" max="15879" width="18" style="4" customWidth="1"/>
    <col min="15880" max="15880" width="2" style="4" customWidth="1"/>
    <col min="15881" max="16129" width="11.42578125" style="4"/>
    <col min="16130" max="16130" width="1.28515625" style="4" customWidth="1"/>
    <col min="16131" max="16132" width="5.140625" style="4" customWidth="1"/>
    <col min="16133" max="16133" width="55.7109375" style="4" customWidth="1"/>
    <col min="16134" max="16134" width="15.85546875" style="4" customWidth="1"/>
    <col min="16135" max="16135" width="18" style="4" customWidth="1"/>
    <col min="16136" max="16136" width="2" style="4" customWidth="1"/>
    <col min="16137" max="16384" width="11.42578125" style="4"/>
  </cols>
  <sheetData>
    <row r="1" spans="2:15" ht="7.5" customHeight="1" x14ac:dyDescent="0.2"/>
    <row r="2" spans="2:15" s="5" customFormat="1" ht="18.75" customHeight="1" x14ac:dyDescent="0.3">
      <c r="B2" s="82" t="s">
        <v>0</v>
      </c>
      <c r="C2" s="82"/>
      <c r="D2" s="82"/>
      <c r="E2" s="82"/>
      <c r="F2" s="82"/>
      <c r="G2" s="82"/>
    </row>
    <row r="3" spans="2:15" s="5" customFormat="1" ht="15.75" customHeight="1" x14ac:dyDescent="0.25">
      <c r="B3" s="83" t="s">
        <v>26</v>
      </c>
      <c r="C3" s="83"/>
      <c r="D3" s="83"/>
      <c r="E3" s="83"/>
      <c r="F3" s="83"/>
      <c r="G3" s="83"/>
    </row>
    <row r="4" spans="2:15" s="5" customFormat="1" ht="15.75" customHeight="1" x14ac:dyDescent="0.25">
      <c r="B4" s="83" t="s">
        <v>35</v>
      </c>
      <c r="C4" s="83"/>
      <c r="D4" s="83"/>
      <c r="E4" s="83"/>
      <c r="F4" s="83"/>
      <c r="G4" s="83"/>
    </row>
    <row r="5" spans="2:15" s="5" customFormat="1" ht="17.25" customHeight="1" x14ac:dyDescent="0.25">
      <c r="B5" s="5" t="s">
        <v>14</v>
      </c>
    </row>
    <row r="6" spans="2:15" s="5" customFormat="1" ht="17.25" customHeight="1" thickBot="1" x14ac:dyDescent="0.3">
      <c r="B6" s="6" t="s">
        <v>15</v>
      </c>
      <c r="C6" s="6"/>
      <c r="D6" s="6"/>
      <c r="E6" s="6"/>
      <c r="F6" s="6"/>
      <c r="G6" s="6"/>
    </row>
    <row r="7" spans="2:15" s="24" customFormat="1" ht="16.5" customHeight="1" x14ac:dyDescent="0.25">
      <c r="B7" s="22" t="s">
        <v>16</v>
      </c>
      <c r="C7" s="25"/>
      <c r="D7" s="26"/>
      <c r="E7" s="27"/>
      <c r="F7" s="27"/>
      <c r="G7" s="23">
        <f>+F8</f>
        <v>379107.43650000001</v>
      </c>
    </row>
    <row r="8" spans="2:15" s="9" customFormat="1" ht="16.5" customHeight="1" x14ac:dyDescent="0.2">
      <c r="B8" s="11"/>
      <c r="C8" s="7" t="s">
        <v>17</v>
      </c>
      <c r="D8" s="10"/>
      <c r="E8" s="8"/>
      <c r="F8" s="34">
        <f>+E9</f>
        <v>379107.43650000001</v>
      </c>
      <c r="G8" s="8"/>
    </row>
    <row r="9" spans="2:15" s="9" customFormat="1" ht="16.5" customHeight="1" thickBot="1" x14ac:dyDescent="0.25">
      <c r="B9" s="12"/>
      <c r="C9" s="12"/>
      <c r="D9" s="13" t="s">
        <v>18</v>
      </c>
      <c r="E9" s="14">
        <f>+'Egresos compensaciones '!G14</f>
        <v>379107.43650000001</v>
      </c>
      <c r="F9" s="28"/>
      <c r="G9" s="15"/>
    </row>
    <row r="10" spans="2:15" s="32" customFormat="1" ht="30" customHeight="1" thickBot="1" x14ac:dyDescent="0.3">
      <c r="B10" s="84" t="s">
        <v>19</v>
      </c>
      <c r="C10" s="84"/>
      <c r="D10" s="84"/>
      <c r="E10" s="29"/>
      <c r="F10" s="29"/>
      <c r="G10" s="30">
        <f>+G7</f>
        <v>379107.43650000001</v>
      </c>
      <c r="H10" s="31"/>
    </row>
    <row r="11" spans="2:15" s="17" customFormat="1" ht="7.5" customHeight="1" x14ac:dyDescent="0.25">
      <c r="B11" s="18"/>
      <c r="C11" s="18"/>
      <c r="D11" s="18"/>
      <c r="E11" s="19"/>
      <c r="F11" s="19"/>
      <c r="G11" s="20"/>
      <c r="H11" s="16"/>
    </row>
    <row r="12" spans="2:15" ht="21" customHeight="1" x14ac:dyDescent="0.2">
      <c r="E12" s="33"/>
      <c r="F12" s="33"/>
      <c r="G12" s="33">
        <f>+'Egresos compensaciones '!G14</f>
        <v>379107.43650000001</v>
      </c>
      <c r="H12" s="33"/>
      <c r="I12" s="33"/>
      <c r="J12" s="33"/>
      <c r="K12" s="33"/>
      <c r="L12" s="33"/>
      <c r="M12" s="33"/>
      <c r="N12" s="33"/>
      <c r="O12" s="33"/>
    </row>
    <row r="13" spans="2:15" ht="21" customHeight="1" x14ac:dyDescent="0.2"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spans="2:15" ht="21" customHeight="1" x14ac:dyDescent="0.2"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2:15" ht="21" customHeight="1" x14ac:dyDescent="0.2"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16" spans="2:15" ht="21" customHeight="1" x14ac:dyDescent="0.2"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</row>
    <row r="17" spans="5:15" ht="21" customHeight="1" x14ac:dyDescent="0.2"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8" spans="5:15" ht="21" customHeight="1" x14ac:dyDescent="0.2"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spans="5:15" ht="21" customHeight="1" x14ac:dyDescent="0.2"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spans="5:15" ht="21" customHeight="1" x14ac:dyDescent="0.2"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5:15" ht="21" customHeight="1" x14ac:dyDescent="0.2"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5:15" ht="21" customHeight="1" x14ac:dyDescent="0.2"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5:15" ht="21" customHeight="1" x14ac:dyDescent="0.2"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5:15" ht="21" customHeight="1" x14ac:dyDescent="0.2"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5:15" ht="21" customHeight="1" x14ac:dyDescent="0.2"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5:15" ht="21" customHeight="1" x14ac:dyDescent="0.2"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5:15" ht="21" customHeight="1" x14ac:dyDescent="0.2"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5:15" ht="21" customHeight="1" x14ac:dyDescent="0.2"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5:15" ht="21" customHeight="1" x14ac:dyDescent="0.2"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</row>
    <row r="30" spans="5:15" ht="21" customHeight="1" x14ac:dyDescent="0.2"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spans="5:15" ht="21" customHeight="1" x14ac:dyDescent="0.2"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</row>
    <row r="32" spans="5:15" ht="21" customHeight="1" x14ac:dyDescent="0.2"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</row>
    <row r="33" spans="5:15" ht="21" customHeight="1" x14ac:dyDescent="0.2"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5:15" ht="21" customHeight="1" x14ac:dyDescent="0.2"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5:15" ht="21" customHeight="1" x14ac:dyDescent="0.2"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</row>
    <row r="36" spans="5:15" ht="21" customHeight="1" x14ac:dyDescent="0.2"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</row>
    <row r="37" spans="5:15" ht="21" customHeight="1" x14ac:dyDescent="0.2"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</row>
    <row r="38" spans="5:15" ht="21" customHeight="1" x14ac:dyDescent="0.2"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5:15" ht="21" customHeight="1" x14ac:dyDescent="0.2"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</row>
    <row r="40" spans="5:15" ht="21" customHeight="1" x14ac:dyDescent="0.2"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</row>
    <row r="41" spans="5:15" ht="21" customHeight="1" x14ac:dyDescent="0.2"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</row>
    <row r="42" spans="5:15" ht="21" customHeight="1" x14ac:dyDescent="0.2"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</row>
    <row r="43" spans="5:15" ht="21" customHeight="1" x14ac:dyDescent="0.2"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</row>
    <row r="44" spans="5:15" ht="21" customHeight="1" x14ac:dyDescent="0.2"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5:15" ht="21" customHeight="1" x14ac:dyDescent="0.2"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</row>
    <row r="46" spans="5:15" ht="21" customHeight="1" x14ac:dyDescent="0.2"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</row>
    <row r="47" spans="5:15" ht="21" customHeight="1" x14ac:dyDescent="0.2"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</row>
    <row r="48" spans="5:15" ht="21" customHeight="1" x14ac:dyDescent="0.2"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</row>
    <row r="49" spans="5:15" ht="21" customHeight="1" x14ac:dyDescent="0.2"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</row>
    <row r="50" spans="5:15" ht="21" customHeight="1" x14ac:dyDescent="0.2"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</row>
    <row r="51" spans="5:15" ht="21" customHeight="1" x14ac:dyDescent="0.2"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</row>
    <row r="52" spans="5:15" ht="21" customHeight="1" x14ac:dyDescent="0.2"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</row>
    <row r="53" spans="5:15" ht="21" customHeight="1" x14ac:dyDescent="0.2"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</row>
    <row r="54" spans="5:15" ht="21" customHeight="1" x14ac:dyDescent="0.2"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</row>
    <row r="55" spans="5:15" ht="21" customHeight="1" x14ac:dyDescent="0.2"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</row>
    <row r="56" spans="5:15" ht="21" customHeight="1" x14ac:dyDescent="0.2"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spans="5:15" ht="21" customHeight="1" x14ac:dyDescent="0.2"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5:15" ht="21" customHeight="1" x14ac:dyDescent="0.2"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5:15" ht="21" customHeight="1" x14ac:dyDescent="0.2"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</row>
    <row r="60" spans="5:15" ht="21" customHeight="1" x14ac:dyDescent="0.2"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</row>
    <row r="61" spans="5:15" ht="21" customHeight="1" x14ac:dyDescent="0.2"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</row>
    <row r="62" spans="5:15" ht="21" customHeight="1" x14ac:dyDescent="0.2"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</row>
    <row r="63" spans="5:15" ht="21" customHeight="1" x14ac:dyDescent="0.2"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</row>
    <row r="64" spans="5:15" ht="21" customHeight="1" x14ac:dyDescent="0.2"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</row>
    <row r="65" spans="5:15" ht="21" customHeight="1" x14ac:dyDescent="0.2"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</row>
    <row r="66" spans="5:15" ht="21" customHeight="1" x14ac:dyDescent="0.2"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</row>
    <row r="67" spans="5:15" ht="21" customHeight="1" x14ac:dyDescent="0.2"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</row>
    <row r="68" spans="5:15" ht="21" customHeight="1" x14ac:dyDescent="0.2"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</row>
    <row r="69" spans="5:15" ht="21" customHeight="1" x14ac:dyDescent="0.2"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</row>
    <row r="70" spans="5:15" ht="21" customHeight="1" x14ac:dyDescent="0.2"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</row>
    <row r="71" spans="5:15" ht="21" customHeight="1" x14ac:dyDescent="0.2"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</row>
    <row r="72" spans="5:15" ht="21" customHeight="1" x14ac:dyDescent="0.2"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</row>
    <row r="73" spans="5:15" ht="21" customHeight="1" x14ac:dyDescent="0.2"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</row>
    <row r="74" spans="5:15" ht="21" customHeight="1" x14ac:dyDescent="0.2"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</row>
    <row r="75" spans="5:15" ht="21" customHeight="1" x14ac:dyDescent="0.2"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</row>
    <row r="76" spans="5:15" ht="21" customHeight="1" x14ac:dyDescent="0.2"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</row>
    <row r="77" spans="5:15" ht="21" customHeight="1" x14ac:dyDescent="0.2"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5:15" ht="21" customHeight="1" x14ac:dyDescent="0.2"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</row>
    <row r="79" spans="5:15" ht="21" customHeight="1" x14ac:dyDescent="0.2"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</row>
    <row r="80" spans="5:15" ht="21" customHeight="1" x14ac:dyDescent="0.2"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</row>
    <row r="81" spans="5:15" ht="21" customHeight="1" x14ac:dyDescent="0.2"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</row>
    <row r="82" spans="5:15" ht="21" customHeight="1" x14ac:dyDescent="0.2"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</row>
    <row r="83" spans="5:15" ht="21" customHeight="1" x14ac:dyDescent="0.2"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</row>
    <row r="84" spans="5:15" ht="21" customHeight="1" x14ac:dyDescent="0.2"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</row>
    <row r="85" spans="5:15" ht="21" customHeight="1" x14ac:dyDescent="0.2"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</row>
    <row r="86" spans="5:15" ht="21" customHeight="1" x14ac:dyDescent="0.2"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</row>
    <row r="87" spans="5:15" ht="21" customHeight="1" x14ac:dyDescent="0.2"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  <row r="88" spans="5:15" ht="21" customHeight="1" x14ac:dyDescent="0.2"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</row>
    <row r="89" spans="5:15" ht="21" customHeight="1" x14ac:dyDescent="0.2"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</row>
    <row r="90" spans="5:15" ht="21" customHeight="1" x14ac:dyDescent="0.2"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</row>
    <row r="91" spans="5:15" ht="21" customHeight="1" x14ac:dyDescent="0.2"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</row>
    <row r="92" spans="5:15" ht="21" customHeight="1" x14ac:dyDescent="0.2"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</row>
    <row r="93" spans="5:15" ht="21" customHeight="1" x14ac:dyDescent="0.2"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</row>
    <row r="94" spans="5:15" ht="21" customHeight="1" x14ac:dyDescent="0.2"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</row>
    <row r="95" spans="5:15" ht="21" customHeight="1" x14ac:dyDescent="0.2"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</row>
    <row r="96" spans="5:15" ht="21" customHeight="1" x14ac:dyDescent="0.2"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</row>
    <row r="97" spans="5:15" ht="21" customHeight="1" x14ac:dyDescent="0.2"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</row>
    <row r="98" spans="5:15" ht="21" customHeight="1" x14ac:dyDescent="0.2"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</row>
    <row r="99" spans="5:15" ht="21" customHeight="1" x14ac:dyDescent="0.2"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</row>
    <row r="100" spans="5:15" ht="21" customHeight="1" x14ac:dyDescent="0.2"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5:15" ht="21" customHeight="1" x14ac:dyDescent="0.2"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</row>
    <row r="102" spans="5:15" ht="21" customHeight="1" x14ac:dyDescent="0.2"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5:15" ht="21" customHeight="1" x14ac:dyDescent="0.2"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</row>
    <row r="104" spans="5:15" ht="21" customHeight="1" x14ac:dyDescent="0.2"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</row>
    <row r="105" spans="5:15" ht="21" customHeight="1" x14ac:dyDescent="0.2"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5:15" ht="21" customHeight="1" x14ac:dyDescent="0.2"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</row>
    <row r="107" spans="5:15" ht="21" customHeight="1" x14ac:dyDescent="0.2"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</row>
    <row r="108" spans="5:15" ht="21" customHeight="1" x14ac:dyDescent="0.2"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</row>
    <row r="109" spans="5:15" ht="21" customHeight="1" x14ac:dyDescent="0.2"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</row>
    <row r="110" spans="5:15" ht="21" customHeight="1" x14ac:dyDescent="0.2"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</row>
    <row r="111" spans="5:15" ht="21" customHeight="1" x14ac:dyDescent="0.2"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</row>
    <row r="112" spans="5:15" ht="21" customHeight="1" x14ac:dyDescent="0.2"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</row>
    <row r="113" spans="5:15" ht="21" customHeight="1" x14ac:dyDescent="0.2"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</row>
    <row r="114" spans="5:15" ht="21" customHeight="1" x14ac:dyDescent="0.2"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</row>
    <row r="115" spans="5:15" ht="21" customHeight="1" x14ac:dyDescent="0.2"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</row>
    <row r="116" spans="5:15" ht="21" customHeight="1" x14ac:dyDescent="0.2"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</row>
    <row r="117" spans="5:15" ht="21" customHeight="1" x14ac:dyDescent="0.2"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</row>
    <row r="118" spans="5:15" ht="21" customHeight="1" x14ac:dyDescent="0.2"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5:15" ht="21" customHeight="1" x14ac:dyDescent="0.2"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</row>
    <row r="120" spans="5:15" ht="21" customHeight="1" x14ac:dyDescent="0.2"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</row>
    <row r="121" spans="5:15" ht="21" customHeight="1" x14ac:dyDescent="0.2"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</row>
    <row r="122" spans="5:15" ht="21" customHeight="1" x14ac:dyDescent="0.2"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</row>
    <row r="123" spans="5:15" ht="21" customHeight="1" x14ac:dyDescent="0.2"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</row>
    <row r="124" spans="5:15" ht="21" customHeight="1" x14ac:dyDescent="0.2"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</row>
    <row r="125" spans="5:15" ht="21" customHeight="1" x14ac:dyDescent="0.2"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</row>
    <row r="126" spans="5:15" ht="21" customHeight="1" x14ac:dyDescent="0.2"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</row>
    <row r="127" spans="5:15" ht="21" customHeight="1" x14ac:dyDescent="0.2"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</row>
    <row r="128" spans="5:15" ht="21" customHeight="1" x14ac:dyDescent="0.2"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</row>
    <row r="129" spans="5:15" ht="21" customHeight="1" x14ac:dyDescent="0.2"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</row>
    <row r="130" spans="5:15" ht="21" customHeight="1" x14ac:dyDescent="0.2"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</row>
    <row r="131" spans="5:15" ht="21" customHeight="1" x14ac:dyDescent="0.2"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</row>
    <row r="132" spans="5:15" ht="21" customHeight="1" x14ac:dyDescent="0.2"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</row>
    <row r="133" spans="5:15" ht="21" customHeight="1" x14ac:dyDescent="0.2"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</row>
    <row r="134" spans="5:15" ht="21" customHeight="1" x14ac:dyDescent="0.2"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</row>
    <row r="135" spans="5:15" ht="21" customHeight="1" x14ac:dyDescent="0.2"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</row>
    <row r="136" spans="5:15" ht="21" customHeight="1" x14ac:dyDescent="0.2"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</row>
    <row r="137" spans="5:15" ht="21" customHeight="1" x14ac:dyDescent="0.2"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</row>
    <row r="138" spans="5:15" ht="21" customHeight="1" x14ac:dyDescent="0.2"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</row>
    <row r="139" spans="5:15" ht="21" customHeight="1" x14ac:dyDescent="0.2"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</row>
    <row r="140" spans="5:15" ht="21" customHeight="1" x14ac:dyDescent="0.2"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</row>
    <row r="141" spans="5:15" ht="21" customHeight="1" x14ac:dyDescent="0.2"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</row>
    <row r="142" spans="5:15" ht="21" customHeight="1" x14ac:dyDescent="0.2"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</row>
    <row r="143" spans="5:15" ht="21" customHeight="1" x14ac:dyDescent="0.2"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</row>
    <row r="144" spans="5:15" ht="21" customHeight="1" x14ac:dyDescent="0.2"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</row>
    <row r="145" spans="5:15" ht="21" customHeight="1" x14ac:dyDescent="0.2"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</row>
    <row r="146" spans="5:15" ht="21" customHeight="1" x14ac:dyDescent="0.2"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</row>
    <row r="147" spans="5:15" ht="21" customHeight="1" x14ac:dyDescent="0.2"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</row>
    <row r="148" spans="5:15" ht="21" customHeight="1" x14ac:dyDescent="0.2"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</row>
    <row r="149" spans="5:15" ht="21" customHeight="1" x14ac:dyDescent="0.2"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</row>
    <row r="150" spans="5:15" ht="21" customHeight="1" x14ac:dyDescent="0.2"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</row>
    <row r="151" spans="5:15" ht="21" customHeight="1" x14ac:dyDescent="0.2"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</row>
    <row r="152" spans="5:15" ht="21" customHeight="1" x14ac:dyDescent="0.2"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</row>
    <row r="153" spans="5:15" ht="21" customHeight="1" x14ac:dyDescent="0.2"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</row>
    <row r="154" spans="5:15" ht="21" customHeight="1" x14ac:dyDescent="0.2"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</row>
    <row r="155" spans="5:15" ht="21" customHeight="1" x14ac:dyDescent="0.2"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</row>
    <row r="156" spans="5:15" ht="21" customHeight="1" x14ac:dyDescent="0.2"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</row>
    <row r="157" spans="5:15" ht="21" customHeight="1" x14ac:dyDescent="0.2"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</row>
    <row r="158" spans="5:15" ht="21" customHeight="1" x14ac:dyDescent="0.2"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</row>
    <row r="159" spans="5:15" ht="21" customHeight="1" x14ac:dyDescent="0.2"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</row>
    <row r="160" spans="5:15" ht="21" customHeight="1" x14ac:dyDescent="0.2"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</row>
    <row r="161" spans="5:15" ht="21" customHeight="1" x14ac:dyDescent="0.2"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</row>
    <row r="162" spans="5:15" ht="21" customHeight="1" x14ac:dyDescent="0.2"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</row>
    <row r="163" spans="5:15" ht="21" customHeight="1" x14ac:dyDescent="0.2"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</row>
    <row r="164" spans="5:15" ht="21" customHeight="1" x14ac:dyDescent="0.2"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</row>
    <row r="165" spans="5:15" ht="21" customHeight="1" x14ac:dyDescent="0.2"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</row>
    <row r="166" spans="5:15" ht="21" customHeight="1" x14ac:dyDescent="0.2"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</row>
    <row r="167" spans="5:15" ht="21" customHeight="1" x14ac:dyDescent="0.2"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</row>
    <row r="168" spans="5:15" ht="21" customHeight="1" x14ac:dyDescent="0.2"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</row>
    <row r="169" spans="5:15" ht="21" customHeight="1" x14ac:dyDescent="0.2"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</row>
    <row r="170" spans="5:15" ht="21" customHeight="1" x14ac:dyDescent="0.2"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</row>
    <row r="171" spans="5:15" ht="21" customHeight="1" x14ac:dyDescent="0.2"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</row>
    <row r="172" spans="5:15" ht="21" customHeight="1" x14ac:dyDescent="0.2"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</row>
    <row r="173" spans="5:15" ht="21" customHeight="1" x14ac:dyDescent="0.2"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</row>
    <row r="174" spans="5:15" ht="21" customHeight="1" x14ac:dyDescent="0.2"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</row>
    <row r="175" spans="5:15" ht="21" customHeight="1" x14ac:dyDescent="0.2"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</row>
    <row r="176" spans="5:15" ht="21" customHeight="1" x14ac:dyDescent="0.2"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</row>
    <row r="177" spans="5:15" ht="21" customHeight="1" x14ac:dyDescent="0.2"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</row>
    <row r="178" spans="5:15" ht="21" customHeight="1" x14ac:dyDescent="0.2"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</row>
    <row r="179" spans="5:15" ht="21" customHeight="1" x14ac:dyDescent="0.2"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</row>
    <row r="180" spans="5:15" ht="21" customHeight="1" x14ac:dyDescent="0.2"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</row>
    <row r="181" spans="5:15" ht="21" customHeight="1" x14ac:dyDescent="0.2"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</row>
    <row r="182" spans="5:15" ht="21" customHeight="1" x14ac:dyDescent="0.2"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</row>
    <row r="183" spans="5:15" ht="21" customHeight="1" x14ac:dyDescent="0.2"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</row>
    <row r="184" spans="5:15" ht="21" customHeight="1" x14ac:dyDescent="0.2"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</row>
    <row r="185" spans="5:15" ht="21" customHeight="1" x14ac:dyDescent="0.2"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</row>
    <row r="186" spans="5:15" ht="21" customHeight="1" x14ac:dyDescent="0.2"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</row>
    <row r="187" spans="5:15" ht="21" customHeight="1" x14ac:dyDescent="0.2"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</row>
    <row r="188" spans="5:15" ht="21" customHeight="1" x14ac:dyDescent="0.2"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</row>
    <row r="189" spans="5:15" ht="21" customHeight="1" x14ac:dyDescent="0.2"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</row>
    <row r="190" spans="5:15" ht="21" customHeight="1" x14ac:dyDescent="0.2"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</row>
    <row r="191" spans="5:15" ht="21" customHeight="1" x14ac:dyDescent="0.2"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</row>
    <row r="192" spans="5:15" ht="21" customHeight="1" x14ac:dyDescent="0.2"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</row>
    <row r="193" spans="5:15" ht="21" customHeight="1" x14ac:dyDescent="0.2"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</row>
    <row r="194" spans="5:15" ht="21" customHeight="1" x14ac:dyDescent="0.2"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</row>
    <row r="195" spans="5:15" ht="21" customHeight="1" x14ac:dyDescent="0.2"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</row>
    <row r="196" spans="5:15" ht="21" customHeight="1" x14ac:dyDescent="0.2"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</row>
    <row r="197" spans="5:15" ht="21" customHeight="1" x14ac:dyDescent="0.2"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</row>
    <row r="198" spans="5:15" ht="21" customHeight="1" x14ac:dyDescent="0.2"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</row>
    <row r="199" spans="5:15" ht="21" customHeight="1" x14ac:dyDescent="0.2"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</row>
    <row r="200" spans="5:15" ht="21" customHeight="1" x14ac:dyDescent="0.2"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</row>
    <row r="201" spans="5:15" ht="21" customHeight="1" x14ac:dyDescent="0.2"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</row>
    <row r="202" spans="5:15" ht="21" customHeight="1" x14ac:dyDescent="0.2"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</row>
    <row r="203" spans="5:15" ht="21" customHeight="1" x14ac:dyDescent="0.2"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</row>
    <row r="204" spans="5:15" ht="21" customHeight="1" x14ac:dyDescent="0.2"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</row>
    <row r="205" spans="5:15" ht="21" customHeight="1" x14ac:dyDescent="0.2"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</row>
    <row r="206" spans="5:15" ht="21" customHeight="1" x14ac:dyDescent="0.2"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</row>
    <row r="207" spans="5:15" ht="21" customHeight="1" x14ac:dyDescent="0.2"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</row>
    <row r="208" spans="5:15" ht="21" customHeight="1" x14ac:dyDescent="0.2"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</row>
    <row r="209" spans="5:15" ht="21" customHeight="1" x14ac:dyDescent="0.2"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</row>
    <row r="210" spans="5:15" ht="21" customHeight="1" x14ac:dyDescent="0.2"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</row>
    <row r="211" spans="5:15" ht="21" customHeight="1" x14ac:dyDescent="0.2"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</row>
    <row r="212" spans="5:15" ht="21" customHeight="1" x14ac:dyDescent="0.2"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</row>
    <row r="213" spans="5:15" ht="21" customHeight="1" x14ac:dyDescent="0.2"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</row>
    <row r="214" spans="5:15" ht="21" customHeight="1" x14ac:dyDescent="0.2"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</row>
    <row r="215" spans="5:15" ht="21" customHeight="1" x14ac:dyDescent="0.2"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</row>
    <row r="216" spans="5:15" ht="21" customHeight="1" x14ac:dyDescent="0.2"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</row>
    <row r="217" spans="5:15" ht="21" customHeight="1" x14ac:dyDescent="0.2"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</row>
    <row r="218" spans="5:15" ht="21" customHeight="1" x14ac:dyDescent="0.2"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</row>
    <row r="219" spans="5:15" ht="21" customHeight="1" x14ac:dyDescent="0.2"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</row>
    <row r="220" spans="5:15" ht="21" customHeight="1" x14ac:dyDescent="0.2"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</row>
    <row r="221" spans="5:15" ht="21" customHeight="1" x14ac:dyDescent="0.2"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</row>
    <row r="222" spans="5:15" ht="21" customHeight="1" x14ac:dyDescent="0.2"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</row>
    <row r="223" spans="5:15" ht="21" customHeight="1" x14ac:dyDescent="0.2"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</row>
    <row r="224" spans="5:15" ht="21" customHeight="1" x14ac:dyDescent="0.2"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</row>
    <row r="225" spans="5:15" ht="21" customHeight="1" x14ac:dyDescent="0.2"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</row>
    <row r="226" spans="5:15" ht="21" customHeight="1" x14ac:dyDescent="0.2"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</row>
    <row r="227" spans="5:15" ht="21" customHeight="1" x14ac:dyDescent="0.2"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</row>
    <row r="228" spans="5:15" ht="21" customHeight="1" x14ac:dyDescent="0.2"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</row>
    <row r="229" spans="5:15" ht="21" customHeight="1" x14ac:dyDescent="0.2"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</row>
    <row r="230" spans="5:15" ht="21" customHeight="1" x14ac:dyDescent="0.2"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</row>
    <row r="231" spans="5:15" ht="21" customHeight="1" x14ac:dyDescent="0.2"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</row>
    <row r="232" spans="5:15" ht="21" customHeight="1" x14ac:dyDescent="0.2"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</row>
    <row r="233" spans="5:15" ht="21" customHeight="1" x14ac:dyDescent="0.2"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</row>
    <row r="234" spans="5:15" ht="21" customHeight="1" x14ac:dyDescent="0.2"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</row>
    <row r="235" spans="5:15" ht="21" customHeight="1" x14ac:dyDescent="0.2"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</row>
    <row r="236" spans="5:15" ht="21" customHeight="1" x14ac:dyDescent="0.2"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</row>
    <row r="237" spans="5:15" ht="21" customHeight="1" x14ac:dyDescent="0.2"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</row>
    <row r="238" spans="5:15" ht="21" customHeight="1" x14ac:dyDescent="0.2"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</row>
    <row r="239" spans="5:15" ht="21" customHeight="1" x14ac:dyDescent="0.2"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</row>
    <row r="240" spans="5:15" ht="21" customHeight="1" x14ac:dyDescent="0.2"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</row>
    <row r="241" spans="5:15" ht="21" customHeight="1" x14ac:dyDescent="0.2"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</row>
    <row r="242" spans="5:15" ht="21" customHeight="1" x14ac:dyDescent="0.2"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</row>
    <row r="243" spans="5:15" ht="21" customHeight="1" x14ac:dyDescent="0.2"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</row>
    <row r="244" spans="5:15" ht="21" customHeight="1" x14ac:dyDescent="0.2"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</row>
    <row r="245" spans="5:15" ht="21" customHeight="1" x14ac:dyDescent="0.2"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</row>
    <row r="246" spans="5:15" ht="21" customHeight="1" x14ac:dyDescent="0.2"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</row>
    <row r="247" spans="5:15" ht="21" customHeight="1" x14ac:dyDescent="0.2"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</row>
    <row r="248" spans="5:15" ht="21" customHeight="1" x14ac:dyDescent="0.2"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</row>
    <row r="249" spans="5:15" ht="21" customHeight="1" x14ac:dyDescent="0.2"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</row>
    <row r="250" spans="5:15" ht="21" customHeight="1" x14ac:dyDescent="0.2"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</row>
    <row r="251" spans="5:15" ht="21" customHeight="1" x14ac:dyDescent="0.2"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</row>
    <row r="252" spans="5:15" ht="21" customHeight="1" x14ac:dyDescent="0.2"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</row>
    <row r="253" spans="5:15" ht="21" customHeight="1" x14ac:dyDescent="0.2"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</row>
    <row r="254" spans="5:15" ht="21" customHeight="1" x14ac:dyDescent="0.2"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</row>
    <row r="255" spans="5:15" ht="21" customHeight="1" x14ac:dyDescent="0.2"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</row>
    <row r="256" spans="5:15" ht="21" customHeight="1" x14ac:dyDescent="0.2"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</row>
    <row r="257" spans="5:15" ht="21" customHeight="1" x14ac:dyDescent="0.2"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</row>
    <row r="258" spans="5:15" ht="21" customHeight="1" x14ac:dyDescent="0.2"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</row>
    <row r="259" spans="5:15" ht="21" customHeight="1" x14ac:dyDescent="0.2"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</row>
    <row r="260" spans="5:15" ht="21" customHeight="1" x14ac:dyDescent="0.2"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</row>
    <row r="261" spans="5:15" ht="21" customHeight="1" x14ac:dyDescent="0.2"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</row>
    <row r="262" spans="5:15" ht="21" customHeight="1" x14ac:dyDescent="0.2"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</row>
    <row r="263" spans="5:15" ht="21" customHeight="1" x14ac:dyDescent="0.2"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</row>
  </sheetData>
  <mergeCells count="4">
    <mergeCell ref="B2:G2"/>
    <mergeCell ref="B3:G3"/>
    <mergeCell ref="B10:D10"/>
    <mergeCell ref="B4:G4"/>
  </mergeCells>
  <pageMargins left="0.59" right="0.51181102362204722" top="0.74803149606299213" bottom="0.74803149606299213" header="0.31496062992125984" footer="0.31496062992125984"/>
  <pageSetup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H27"/>
  <sheetViews>
    <sheetView showGridLines="0" topLeftCell="A9" zoomScale="75" zoomScaleNormal="75" workbookViewId="0">
      <selection activeCell="J23" sqref="J23"/>
    </sheetView>
  </sheetViews>
  <sheetFormatPr baseColWidth="10" defaultRowHeight="15" x14ac:dyDescent="0.25"/>
  <cols>
    <col min="1" max="1" width="2.140625" style="1" customWidth="1"/>
    <col min="2" max="2" width="10.28515625" style="1" customWidth="1"/>
    <col min="3" max="3" width="61" style="1" customWidth="1"/>
    <col min="4" max="5" width="17.5703125" style="1" customWidth="1"/>
    <col min="6" max="6" width="20" style="1" customWidth="1"/>
    <col min="7" max="7" width="20.5703125" style="1" customWidth="1"/>
    <col min="8" max="8" width="1.7109375" style="1" customWidth="1"/>
    <col min="9" max="16384" width="11.42578125" style="1"/>
  </cols>
  <sheetData>
    <row r="1" spans="2:8" ht="29.25" customHeight="1" x14ac:dyDescent="0.35">
      <c r="B1" s="86" t="s">
        <v>0</v>
      </c>
      <c r="C1" s="86"/>
      <c r="D1" s="86"/>
      <c r="E1" s="86"/>
      <c r="F1" s="86"/>
      <c r="G1" s="86"/>
    </row>
    <row r="2" spans="2:8" ht="15.75" customHeight="1" x14ac:dyDescent="0.25">
      <c r="B2" s="87" t="s">
        <v>25</v>
      </c>
      <c r="C2" s="87"/>
      <c r="D2" s="87"/>
      <c r="E2" s="87"/>
      <c r="F2" s="87"/>
      <c r="G2" s="87"/>
    </row>
    <row r="3" spans="2:8" ht="15.75" customHeight="1" x14ac:dyDescent="0.25">
      <c r="B3" s="88" t="s">
        <v>1</v>
      </c>
      <c r="C3" s="88"/>
      <c r="D3" s="88"/>
      <c r="E3" s="88"/>
      <c r="F3" s="88"/>
      <c r="G3" s="88"/>
    </row>
    <row r="4" spans="2:8" ht="7.5" customHeight="1" x14ac:dyDescent="0.25">
      <c r="B4" s="2"/>
      <c r="C4" s="3"/>
      <c r="D4" s="3"/>
      <c r="E4" s="3"/>
      <c r="F4" s="3"/>
    </row>
    <row r="5" spans="2:8" s="36" customFormat="1" ht="37.5" customHeight="1" x14ac:dyDescent="0.25">
      <c r="B5" s="89" t="s">
        <v>2</v>
      </c>
      <c r="C5" s="89" t="s">
        <v>20</v>
      </c>
      <c r="D5" s="90" t="s">
        <v>21</v>
      </c>
      <c r="E5" s="91"/>
      <c r="F5" s="91"/>
      <c r="G5" s="89" t="s">
        <v>24</v>
      </c>
    </row>
    <row r="6" spans="2:8" s="36" customFormat="1" ht="15.75" customHeight="1" x14ac:dyDescent="0.25">
      <c r="B6" s="89"/>
      <c r="C6" s="89"/>
      <c r="D6" s="90" t="s">
        <v>22</v>
      </c>
      <c r="E6" s="91"/>
      <c r="F6" s="91"/>
      <c r="G6" s="89"/>
    </row>
    <row r="7" spans="2:8" s="54" customFormat="1" ht="46.5" customHeight="1" x14ac:dyDescent="0.2">
      <c r="B7" s="89"/>
      <c r="C7" s="89"/>
      <c r="D7" s="37" t="s">
        <v>36</v>
      </c>
      <c r="E7" s="37" t="s">
        <v>37</v>
      </c>
      <c r="F7" s="37" t="s">
        <v>31</v>
      </c>
      <c r="G7" s="89"/>
    </row>
    <row r="8" spans="2:8" s="39" customFormat="1" ht="315" customHeight="1" x14ac:dyDescent="0.25">
      <c r="B8" s="89"/>
      <c r="C8" s="89"/>
      <c r="D8" s="53" t="s">
        <v>27</v>
      </c>
      <c r="E8" s="53" t="s">
        <v>28</v>
      </c>
      <c r="F8" s="53" t="s">
        <v>58</v>
      </c>
      <c r="G8" s="89"/>
      <c r="H8" s="38"/>
    </row>
    <row r="9" spans="2:8" s="40" customFormat="1" ht="24" customHeight="1" x14ac:dyDescent="0.25">
      <c r="B9" s="43">
        <v>62</v>
      </c>
      <c r="C9" s="44" t="s">
        <v>8</v>
      </c>
      <c r="D9" s="48">
        <v>68620.19</v>
      </c>
      <c r="E9" s="48">
        <v>68993.100000000006</v>
      </c>
      <c r="F9" s="48">
        <v>241494.1465</v>
      </c>
      <c r="G9" s="48">
        <f>+G10+G12</f>
        <v>379107.43650000001</v>
      </c>
    </row>
    <row r="10" spans="2:8" s="40" customFormat="1" ht="24" customHeight="1" x14ac:dyDescent="0.25">
      <c r="B10" s="43">
        <v>622</v>
      </c>
      <c r="C10" s="44" t="s">
        <v>9</v>
      </c>
      <c r="D10" s="48">
        <v>8950.4500000000007</v>
      </c>
      <c r="E10" s="48">
        <v>8999.1</v>
      </c>
      <c r="F10" s="48">
        <v>31499.236499999999</v>
      </c>
      <c r="G10" s="48">
        <f>+G11</f>
        <v>49448.786500000002</v>
      </c>
    </row>
    <row r="11" spans="2:8" s="42" customFormat="1" ht="24" customHeight="1" x14ac:dyDescent="0.25">
      <c r="B11" s="45">
        <v>62201</v>
      </c>
      <c r="C11" s="46" t="s">
        <v>10</v>
      </c>
      <c r="D11" s="49">
        <v>8950.4500000000007</v>
      </c>
      <c r="E11" s="49">
        <v>8999.1</v>
      </c>
      <c r="F11" s="50">
        <v>31499.236499999999</v>
      </c>
      <c r="G11" s="47">
        <f>SUM(D11:F11)</f>
        <v>49448.786500000002</v>
      </c>
    </row>
    <row r="12" spans="2:8" s="40" customFormat="1" ht="24" customHeight="1" x14ac:dyDescent="0.25">
      <c r="B12" s="43">
        <v>623</v>
      </c>
      <c r="C12" s="44" t="s">
        <v>11</v>
      </c>
      <c r="D12" s="48">
        <v>59669.74</v>
      </c>
      <c r="E12" s="48">
        <v>59994</v>
      </c>
      <c r="F12" s="48">
        <v>209994.91</v>
      </c>
      <c r="G12" s="48">
        <f t="shared" ref="G12" si="0">+G13</f>
        <v>329658.65000000002</v>
      </c>
    </row>
    <row r="13" spans="2:8" s="42" customFormat="1" ht="24" customHeight="1" x14ac:dyDescent="0.25">
      <c r="B13" s="45">
        <v>62303</v>
      </c>
      <c r="C13" s="41" t="s">
        <v>12</v>
      </c>
      <c r="D13" s="50">
        <v>59669.74</v>
      </c>
      <c r="E13" s="50">
        <v>59994</v>
      </c>
      <c r="F13" s="50">
        <v>209994.91</v>
      </c>
      <c r="G13" s="47">
        <f>SUM(D13:F13)</f>
        <v>329658.65000000002</v>
      </c>
    </row>
    <row r="14" spans="2:8" s="42" customFormat="1" ht="24" customHeight="1" x14ac:dyDescent="0.25">
      <c r="B14" s="85" t="s">
        <v>13</v>
      </c>
      <c r="C14" s="85"/>
      <c r="D14" s="51">
        <f>D9</f>
        <v>68620.19</v>
      </c>
      <c r="E14" s="51">
        <f t="shared" ref="E14:G14" si="1">E9</f>
        <v>68993.100000000006</v>
      </c>
      <c r="F14" s="51">
        <f t="shared" si="1"/>
        <v>241494.1465</v>
      </c>
      <c r="G14" s="51">
        <f t="shared" si="1"/>
        <v>379107.43650000001</v>
      </c>
    </row>
    <row r="17" spans="4:7" x14ac:dyDescent="0.25">
      <c r="D17" s="21"/>
      <c r="E17" s="21"/>
      <c r="F17" s="71"/>
      <c r="G17" s="21"/>
    </row>
    <row r="18" spans="4:7" x14ac:dyDescent="0.25">
      <c r="D18" s="21"/>
      <c r="E18" s="21"/>
      <c r="F18" s="71"/>
      <c r="G18" s="21"/>
    </row>
    <row r="19" spans="4:7" x14ac:dyDescent="0.25">
      <c r="D19" s="2"/>
    </row>
    <row r="22" spans="4:7" x14ac:dyDescent="0.25">
      <c r="D22" s="35"/>
      <c r="E22" s="35"/>
      <c r="F22" s="35"/>
      <c r="G22" s="35"/>
    </row>
    <row r="23" spans="4:7" x14ac:dyDescent="0.25">
      <c r="G23" s="35"/>
    </row>
    <row r="25" spans="4:7" x14ac:dyDescent="0.25">
      <c r="D25" s="21"/>
      <c r="E25" s="21"/>
      <c r="F25" s="71"/>
      <c r="G25" s="21"/>
    </row>
    <row r="26" spans="4:7" x14ac:dyDescent="0.25">
      <c r="D26" s="35"/>
      <c r="E26" s="35"/>
      <c r="F26" s="35"/>
      <c r="G26" s="21"/>
    </row>
    <row r="27" spans="4:7" x14ac:dyDescent="0.25">
      <c r="G27" s="21"/>
    </row>
  </sheetData>
  <mergeCells count="9">
    <mergeCell ref="B14:C14"/>
    <mergeCell ref="B1:G1"/>
    <mergeCell ref="B2:G2"/>
    <mergeCell ref="B3:G3"/>
    <mergeCell ref="B5:B8"/>
    <mergeCell ref="C5:C8"/>
    <mergeCell ref="G5:G8"/>
    <mergeCell ref="D6:F6"/>
    <mergeCell ref="D5:F5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263"/>
  <sheetViews>
    <sheetView showGridLines="0" workbookViewId="0">
      <selection activeCell="G11" sqref="G11"/>
    </sheetView>
  </sheetViews>
  <sheetFormatPr baseColWidth="10" defaultRowHeight="21" customHeight="1" x14ac:dyDescent="0.2"/>
  <cols>
    <col min="1" max="1" width="1.28515625" style="4" customWidth="1"/>
    <col min="2" max="2" width="4.42578125" style="4" customWidth="1"/>
    <col min="3" max="3" width="4.7109375" style="4" customWidth="1"/>
    <col min="4" max="4" width="48.5703125" style="4" customWidth="1"/>
    <col min="5" max="6" width="13.7109375" style="4" customWidth="1"/>
    <col min="7" max="7" width="17.140625" style="4" customWidth="1"/>
    <col min="8" max="8" width="2" style="4" customWidth="1"/>
    <col min="9" max="257" width="11.42578125" style="4"/>
    <col min="258" max="258" width="1.28515625" style="4" customWidth="1"/>
    <col min="259" max="260" width="5.140625" style="4" customWidth="1"/>
    <col min="261" max="261" width="55.7109375" style="4" customWidth="1"/>
    <col min="262" max="262" width="15.85546875" style="4" customWidth="1"/>
    <col min="263" max="263" width="18" style="4" customWidth="1"/>
    <col min="264" max="264" width="2" style="4" customWidth="1"/>
    <col min="265" max="513" width="11.42578125" style="4"/>
    <col min="514" max="514" width="1.28515625" style="4" customWidth="1"/>
    <col min="515" max="516" width="5.140625" style="4" customWidth="1"/>
    <col min="517" max="517" width="55.7109375" style="4" customWidth="1"/>
    <col min="518" max="518" width="15.85546875" style="4" customWidth="1"/>
    <col min="519" max="519" width="18" style="4" customWidth="1"/>
    <col min="520" max="520" width="2" style="4" customWidth="1"/>
    <col min="521" max="769" width="11.42578125" style="4"/>
    <col min="770" max="770" width="1.28515625" style="4" customWidth="1"/>
    <col min="771" max="772" width="5.140625" style="4" customWidth="1"/>
    <col min="773" max="773" width="55.7109375" style="4" customWidth="1"/>
    <col min="774" max="774" width="15.85546875" style="4" customWidth="1"/>
    <col min="775" max="775" width="18" style="4" customWidth="1"/>
    <col min="776" max="776" width="2" style="4" customWidth="1"/>
    <col min="777" max="1025" width="11.42578125" style="4"/>
    <col min="1026" max="1026" width="1.28515625" style="4" customWidth="1"/>
    <col min="1027" max="1028" width="5.140625" style="4" customWidth="1"/>
    <col min="1029" max="1029" width="55.7109375" style="4" customWidth="1"/>
    <col min="1030" max="1030" width="15.85546875" style="4" customWidth="1"/>
    <col min="1031" max="1031" width="18" style="4" customWidth="1"/>
    <col min="1032" max="1032" width="2" style="4" customWidth="1"/>
    <col min="1033" max="1281" width="11.42578125" style="4"/>
    <col min="1282" max="1282" width="1.28515625" style="4" customWidth="1"/>
    <col min="1283" max="1284" width="5.140625" style="4" customWidth="1"/>
    <col min="1285" max="1285" width="55.7109375" style="4" customWidth="1"/>
    <col min="1286" max="1286" width="15.85546875" style="4" customWidth="1"/>
    <col min="1287" max="1287" width="18" style="4" customWidth="1"/>
    <col min="1288" max="1288" width="2" style="4" customWidth="1"/>
    <col min="1289" max="1537" width="11.42578125" style="4"/>
    <col min="1538" max="1538" width="1.28515625" style="4" customWidth="1"/>
    <col min="1539" max="1540" width="5.140625" style="4" customWidth="1"/>
    <col min="1541" max="1541" width="55.7109375" style="4" customWidth="1"/>
    <col min="1542" max="1542" width="15.85546875" style="4" customWidth="1"/>
    <col min="1543" max="1543" width="18" style="4" customWidth="1"/>
    <col min="1544" max="1544" width="2" style="4" customWidth="1"/>
    <col min="1545" max="1793" width="11.42578125" style="4"/>
    <col min="1794" max="1794" width="1.28515625" style="4" customWidth="1"/>
    <col min="1795" max="1796" width="5.140625" style="4" customWidth="1"/>
    <col min="1797" max="1797" width="55.7109375" style="4" customWidth="1"/>
    <col min="1798" max="1798" width="15.85546875" style="4" customWidth="1"/>
    <col min="1799" max="1799" width="18" style="4" customWidth="1"/>
    <col min="1800" max="1800" width="2" style="4" customWidth="1"/>
    <col min="1801" max="2049" width="11.42578125" style="4"/>
    <col min="2050" max="2050" width="1.28515625" style="4" customWidth="1"/>
    <col min="2051" max="2052" width="5.140625" style="4" customWidth="1"/>
    <col min="2053" max="2053" width="55.7109375" style="4" customWidth="1"/>
    <col min="2054" max="2054" width="15.85546875" style="4" customWidth="1"/>
    <col min="2055" max="2055" width="18" style="4" customWidth="1"/>
    <col min="2056" max="2056" width="2" style="4" customWidth="1"/>
    <col min="2057" max="2305" width="11.42578125" style="4"/>
    <col min="2306" max="2306" width="1.28515625" style="4" customWidth="1"/>
    <col min="2307" max="2308" width="5.140625" style="4" customWidth="1"/>
    <col min="2309" max="2309" width="55.7109375" style="4" customWidth="1"/>
    <col min="2310" max="2310" width="15.85546875" style="4" customWidth="1"/>
    <col min="2311" max="2311" width="18" style="4" customWidth="1"/>
    <col min="2312" max="2312" width="2" style="4" customWidth="1"/>
    <col min="2313" max="2561" width="11.42578125" style="4"/>
    <col min="2562" max="2562" width="1.28515625" style="4" customWidth="1"/>
    <col min="2563" max="2564" width="5.140625" style="4" customWidth="1"/>
    <col min="2565" max="2565" width="55.7109375" style="4" customWidth="1"/>
    <col min="2566" max="2566" width="15.85546875" style="4" customWidth="1"/>
    <col min="2567" max="2567" width="18" style="4" customWidth="1"/>
    <col min="2568" max="2568" width="2" style="4" customWidth="1"/>
    <col min="2569" max="2817" width="11.42578125" style="4"/>
    <col min="2818" max="2818" width="1.28515625" style="4" customWidth="1"/>
    <col min="2819" max="2820" width="5.140625" style="4" customWidth="1"/>
    <col min="2821" max="2821" width="55.7109375" style="4" customWidth="1"/>
    <col min="2822" max="2822" width="15.85546875" style="4" customWidth="1"/>
    <col min="2823" max="2823" width="18" style="4" customWidth="1"/>
    <col min="2824" max="2824" width="2" style="4" customWidth="1"/>
    <col min="2825" max="3073" width="11.42578125" style="4"/>
    <col min="3074" max="3074" width="1.28515625" style="4" customWidth="1"/>
    <col min="3075" max="3076" width="5.140625" style="4" customWidth="1"/>
    <col min="3077" max="3077" width="55.7109375" style="4" customWidth="1"/>
    <col min="3078" max="3078" width="15.85546875" style="4" customWidth="1"/>
    <col min="3079" max="3079" width="18" style="4" customWidth="1"/>
    <col min="3080" max="3080" width="2" style="4" customWidth="1"/>
    <col min="3081" max="3329" width="11.42578125" style="4"/>
    <col min="3330" max="3330" width="1.28515625" style="4" customWidth="1"/>
    <col min="3331" max="3332" width="5.140625" style="4" customWidth="1"/>
    <col min="3333" max="3333" width="55.7109375" style="4" customWidth="1"/>
    <col min="3334" max="3334" width="15.85546875" style="4" customWidth="1"/>
    <col min="3335" max="3335" width="18" style="4" customWidth="1"/>
    <col min="3336" max="3336" width="2" style="4" customWidth="1"/>
    <col min="3337" max="3585" width="11.42578125" style="4"/>
    <col min="3586" max="3586" width="1.28515625" style="4" customWidth="1"/>
    <col min="3587" max="3588" width="5.140625" style="4" customWidth="1"/>
    <col min="3589" max="3589" width="55.7109375" style="4" customWidth="1"/>
    <col min="3590" max="3590" width="15.85546875" style="4" customWidth="1"/>
    <col min="3591" max="3591" width="18" style="4" customWidth="1"/>
    <col min="3592" max="3592" width="2" style="4" customWidth="1"/>
    <col min="3593" max="3841" width="11.42578125" style="4"/>
    <col min="3842" max="3842" width="1.28515625" style="4" customWidth="1"/>
    <col min="3843" max="3844" width="5.140625" style="4" customWidth="1"/>
    <col min="3845" max="3845" width="55.7109375" style="4" customWidth="1"/>
    <col min="3846" max="3846" width="15.85546875" style="4" customWidth="1"/>
    <col min="3847" max="3847" width="18" style="4" customWidth="1"/>
    <col min="3848" max="3848" width="2" style="4" customWidth="1"/>
    <col min="3849" max="4097" width="11.42578125" style="4"/>
    <col min="4098" max="4098" width="1.28515625" style="4" customWidth="1"/>
    <col min="4099" max="4100" width="5.140625" style="4" customWidth="1"/>
    <col min="4101" max="4101" width="55.7109375" style="4" customWidth="1"/>
    <col min="4102" max="4102" width="15.85546875" style="4" customWidth="1"/>
    <col min="4103" max="4103" width="18" style="4" customWidth="1"/>
    <col min="4104" max="4104" width="2" style="4" customWidth="1"/>
    <col min="4105" max="4353" width="11.42578125" style="4"/>
    <col min="4354" max="4354" width="1.28515625" style="4" customWidth="1"/>
    <col min="4355" max="4356" width="5.140625" style="4" customWidth="1"/>
    <col min="4357" max="4357" width="55.7109375" style="4" customWidth="1"/>
    <col min="4358" max="4358" width="15.85546875" style="4" customWidth="1"/>
    <col min="4359" max="4359" width="18" style="4" customWidth="1"/>
    <col min="4360" max="4360" width="2" style="4" customWidth="1"/>
    <col min="4361" max="4609" width="11.42578125" style="4"/>
    <col min="4610" max="4610" width="1.28515625" style="4" customWidth="1"/>
    <col min="4611" max="4612" width="5.140625" style="4" customWidth="1"/>
    <col min="4613" max="4613" width="55.7109375" style="4" customWidth="1"/>
    <col min="4614" max="4614" width="15.85546875" style="4" customWidth="1"/>
    <col min="4615" max="4615" width="18" style="4" customWidth="1"/>
    <col min="4616" max="4616" width="2" style="4" customWidth="1"/>
    <col min="4617" max="4865" width="11.42578125" style="4"/>
    <col min="4866" max="4866" width="1.28515625" style="4" customWidth="1"/>
    <col min="4867" max="4868" width="5.140625" style="4" customWidth="1"/>
    <col min="4869" max="4869" width="55.7109375" style="4" customWidth="1"/>
    <col min="4870" max="4870" width="15.85546875" style="4" customWidth="1"/>
    <col min="4871" max="4871" width="18" style="4" customWidth="1"/>
    <col min="4872" max="4872" width="2" style="4" customWidth="1"/>
    <col min="4873" max="5121" width="11.42578125" style="4"/>
    <col min="5122" max="5122" width="1.28515625" style="4" customWidth="1"/>
    <col min="5123" max="5124" width="5.140625" style="4" customWidth="1"/>
    <col min="5125" max="5125" width="55.7109375" style="4" customWidth="1"/>
    <col min="5126" max="5126" width="15.85546875" style="4" customWidth="1"/>
    <col min="5127" max="5127" width="18" style="4" customWidth="1"/>
    <col min="5128" max="5128" width="2" style="4" customWidth="1"/>
    <col min="5129" max="5377" width="11.42578125" style="4"/>
    <col min="5378" max="5378" width="1.28515625" style="4" customWidth="1"/>
    <col min="5379" max="5380" width="5.140625" style="4" customWidth="1"/>
    <col min="5381" max="5381" width="55.7109375" style="4" customWidth="1"/>
    <col min="5382" max="5382" width="15.85546875" style="4" customWidth="1"/>
    <col min="5383" max="5383" width="18" style="4" customWidth="1"/>
    <col min="5384" max="5384" width="2" style="4" customWidth="1"/>
    <col min="5385" max="5633" width="11.42578125" style="4"/>
    <col min="5634" max="5634" width="1.28515625" style="4" customWidth="1"/>
    <col min="5635" max="5636" width="5.140625" style="4" customWidth="1"/>
    <col min="5637" max="5637" width="55.7109375" style="4" customWidth="1"/>
    <col min="5638" max="5638" width="15.85546875" style="4" customWidth="1"/>
    <col min="5639" max="5639" width="18" style="4" customWidth="1"/>
    <col min="5640" max="5640" width="2" style="4" customWidth="1"/>
    <col min="5641" max="5889" width="11.42578125" style="4"/>
    <col min="5890" max="5890" width="1.28515625" style="4" customWidth="1"/>
    <col min="5891" max="5892" width="5.140625" style="4" customWidth="1"/>
    <col min="5893" max="5893" width="55.7109375" style="4" customWidth="1"/>
    <col min="5894" max="5894" width="15.85546875" style="4" customWidth="1"/>
    <col min="5895" max="5895" width="18" style="4" customWidth="1"/>
    <col min="5896" max="5896" width="2" style="4" customWidth="1"/>
    <col min="5897" max="6145" width="11.42578125" style="4"/>
    <col min="6146" max="6146" width="1.28515625" style="4" customWidth="1"/>
    <col min="6147" max="6148" width="5.140625" style="4" customWidth="1"/>
    <col min="6149" max="6149" width="55.7109375" style="4" customWidth="1"/>
    <col min="6150" max="6150" width="15.85546875" style="4" customWidth="1"/>
    <col min="6151" max="6151" width="18" style="4" customWidth="1"/>
    <col min="6152" max="6152" width="2" style="4" customWidth="1"/>
    <col min="6153" max="6401" width="11.42578125" style="4"/>
    <col min="6402" max="6402" width="1.28515625" style="4" customWidth="1"/>
    <col min="6403" max="6404" width="5.140625" style="4" customWidth="1"/>
    <col min="6405" max="6405" width="55.7109375" style="4" customWidth="1"/>
    <col min="6406" max="6406" width="15.85546875" style="4" customWidth="1"/>
    <col min="6407" max="6407" width="18" style="4" customWidth="1"/>
    <col min="6408" max="6408" width="2" style="4" customWidth="1"/>
    <col min="6409" max="6657" width="11.42578125" style="4"/>
    <col min="6658" max="6658" width="1.28515625" style="4" customWidth="1"/>
    <col min="6659" max="6660" width="5.140625" style="4" customWidth="1"/>
    <col min="6661" max="6661" width="55.7109375" style="4" customWidth="1"/>
    <col min="6662" max="6662" width="15.85546875" style="4" customWidth="1"/>
    <col min="6663" max="6663" width="18" style="4" customWidth="1"/>
    <col min="6664" max="6664" width="2" style="4" customWidth="1"/>
    <col min="6665" max="6913" width="11.42578125" style="4"/>
    <col min="6914" max="6914" width="1.28515625" style="4" customWidth="1"/>
    <col min="6915" max="6916" width="5.140625" style="4" customWidth="1"/>
    <col min="6917" max="6917" width="55.7109375" style="4" customWidth="1"/>
    <col min="6918" max="6918" width="15.85546875" style="4" customWidth="1"/>
    <col min="6919" max="6919" width="18" style="4" customWidth="1"/>
    <col min="6920" max="6920" width="2" style="4" customWidth="1"/>
    <col min="6921" max="7169" width="11.42578125" style="4"/>
    <col min="7170" max="7170" width="1.28515625" style="4" customWidth="1"/>
    <col min="7171" max="7172" width="5.140625" style="4" customWidth="1"/>
    <col min="7173" max="7173" width="55.7109375" style="4" customWidth="1"/>
    <col min="7174" max="7174" width="15.85546875" style="4" customWidth="1"/>
    <col min="7175" max="7175" width="18" style="4" customWidth="1"/>
    <col min="7176" max="7176" width="2" style="4" customWidth="1"/>
    <col min="7177" max="7425" width="11.42578125" style="4"/>
    <col min="7426" max="7426" width="1.28515625" style="4" customWidth="1"/>
    <col min="7427" max="7428" width="5.140625" style="4" customWidth="1"/>
    <col min="7429" max="7429" width="55.7109375" style="4" customWidth="1"/>
    <col min="7430" max="7430" width="15.85546875" style="4" customWidth="1"/>
    <col min="7431" max="7431" width="18" style="4" customWidth="1"/>
    <col min="7432" max="7432" width="2" style="4" customWidth="1"/>
    <col min="7433" max="7681" width="11.42578125" style="4"/>
    <col min="7682" max="7682" width="1.28515625" style="4" customWidth="1"/>
    <col min="7683" max="7684" width="5.140625" style="4" customWidth="1"/>
    <col min="7685" max="7685" width="55.7109375" style="4" customWidth="1"/>
    <col min="7686" max="7686" width="15.85546875" style="4" customWidth="1"/>
    <col min="7687" max="7687" width="18" style="4" customWidth="1"/>
    <col min="7688" max="7688" width="2" style="4" customWidth="1"/>
    <col min="7689" max="7937" width="11.42578125" style="4"/>
    <col min="7938" max="7938" width="1.28515625" style="4" customWidth="1"/>
    <col min="7939" max="7940" width="5.140625" style="4" customWidth="1"/>
    <col min="7941" max="7941" width="55.7109375" style="4" customWidth="1"/>
    <col min="7942" max="7942" width="15.85546875" style="4" customWidth="1"/>
    <col min="7943" max="7943" width="18" style="4" customWidth="1"/>
    <col min="7944" max="7944" width="2" style="4" customWidth="1"/>
    <col min="7945" max="8193" width="11.42578125" style="4"/>
    <col min="8194" max="8194" width="1.28515625" style="4" customWidth="1"/>
    <col min="8195" max="8196" width="5.140625" style="4" customWidth="1"/>
    <col min="8197" max="8197" width="55.7109375" style="4" customWidth="1"/>
    <col min="8198" max="8198" width="15.85546875" style="4" customWidth="1"/>
    <col min="8199" max="8199" width="18" style="4" customWidth="1"/>
    <col min="8200" max="8200" width="2" style="4" customWidth="1"/>
    <col min="8201" max="8449" width="11.42578125" style="4"/>
    <col min="8450" max="8450" width="1.28515625" style="4" customWidth="1"/>
    <col min="8451" max="8452" width="5.140625" style="4" customWidth="1"/>
    <col min="8453" max="8453" width="55.7109375" style="4" customWidth="1"/>
    <col min="8454" max="8454" width="15.85546875" style="4" customWidth="1"/>
    <col min="8455" max="8455" width="18" style="4" customWidth="1"/>
    <col min="8456" max="8456" width="2" style="4" customWidth="1"/>
    <col min="8457" max="8705" width="11.42578125" style="4"/>
    <col min="8706" max="8706" width="1.28515625" style="4" customWidth="1"/>
    <col min="8707" max="8708" width="5.140625" style="4" customWidth="1"/>
    <col min="8709" max="8709" width="55.7109375" style="4" customWidth="1"/>
    <col min="8710" max="8710" width="15.85546875" style="4" customWidth="1"/>
    <col min="8711" max="8711" width="18" style="4" customWidth="1"/>
    <col min="8712" max="8712" width="2" style="4" customWidth="1"/>
    <col min="8713" max="8961" width="11.42578125" style="4"/>
    <col min="8962" max="8962" width="1.28515625" style="4" customWidth="1"/>
    <col min="8963" max="8964" width="5.140625" style="4" customWidth="1"/>
    <col min="8965" max="8965" width="55.7109375" style="4" customWidth="1"/>
    <col min="8966" max="8966" width="15.85546875" style="4" customWidth="1"/>
    <col min="8967" max="8967" width="18" style="4" customWidth="1"/>
    <col min="8968" max="8968" width="2" style="4" customWidth="1"/>
    <col min="8969" max="9217" width="11.42578125" style="4"/>
    <col min="9218" max="9218" width="1.28515625" style="4" customWidth="1"/>
    <col min="9219" max="9220" width="5.140625" style="4" customWidth="1"/>
    <col min="9221" max="9221" width="55.7109375" style="4" customWidth="1"/>
    <col min="9222" max="9222" width="15.85546875" style="4" customWidth="1"/>
    <col min="9223" max="9223" width="18" style="4" customWidth="1"/>
    <col min="9224" max="9224" width="2" style="4" customWidth="1"/>
    <col min="9225" max="9473" width="11.42578125" style="4"/>
    <col min="9474" max="9474" width="1.28515625" style="4" customWidth="1"/>
    <col min="9475" max="9476" width="5.140625" style="4" customWidth="1"/>
    <col min="9477" max="9477" width="55.7109375" style="4" customWidth="1"/>
    <col min="9478" max="9478" width="15.85546875" style="4" customWidth="1"/>
    <col min="9479" max="9479" width="18" style="4" customWidth="1"/>
    <col min="9480" max="9480" width="2" style="4" customWidth="1"/>
    <col min="9481" max="9729" width="11.42578125" style="4"/>
    <col min="9730" max="9730" width="1.28515625" style="4" customWidth="1"/>
    <col min="9731" max="9732" width="5.140625" style="4" customWidth="1"/>
    <col min="9733" max="9733" width="55.7109375" style="4" customWidth="1"/>
    <col min="9734" max="9734" width="15.85546875" style="4" customWidth="1"/>
    <col min="9735" max="9735" width="18" style="4" customWidth="1"/>
    <col min="9736" max="9736" width="2" style="4" customWidth="1"/>
    <col min="9737" max="9985" width="11.42578125" style="4"/>
    <col min="9986" max="9986" width="1.28515625" style="4" customWidth="1"/>
    <col min="9987" max="9988" width="5.140625" style="4" customWidth="1"/>
    <col min="9989" max="9989" width="55.7109375" style="4" customWidth="1"/>
    <col min="9990" max="9990" width="15.85546875" style="4" customWidth="1"/>
    <col min="9991" max="9991" width="18" style="4" customWidth="1"/>
    <col min="9992" max="9992" width="2" style="4" customWidth="1"/>
    <col min="9993" max="10241" width="11.42578125" style="4"/>
    <col min="10242" max="10242" width="1.28515625" style="4" customWidth="1"/>
    <col min="10243" max="10244" width="5.140625" style="4" customWidth="1"/>
    <col min="10245" max="10245" width="55.7109375" style="4" customWidth="1"/>
    <col min="10246" max="10246" width="15.85546875" style="4" customWidth="1"/>
    <col min="10247" max="10247" width="18" style="4" customWidth="1"/>
    <col min="10248" max="10248" width="2" style="4" customWidth="1"/>
    <col min="10249" max="10497" width="11.42578125" style="4"/>
    <col min="10498" max="10498" width="1.28515625" style="4" customWidth="1"/>
    <col min="10499" max="10500" width="5.140625" style="4" customWidth="1"/>
    <col min="10501" max="10501" width="55.7109375" style="4" customWidth="1"/>
    <col min="10502" max="10502" width="15.85546875" style="4" customWidth="1"/>
    <col min="10503" max="10503" width="18" style="4" customWidth="1"/>
    <col min="10504" max="10504" width="2" style="4" customWidth="1"/>
    <col min="10505" max="10753" width="11.42578125" style="4"/>
    <col min="10754" max="10754" width="1.28515625" style="4" customWidth="1"/>
    <col min="10755" max="10756" width="5.140625" style="4" customWidth="1"/>
    <col min="10757" max="10757" width="55.7109375" style="4" customWidth="1"/>
    <col min="10758" max="10758" width="15.85546875" style="4" customWidth="1"/>
    <col min="10759" max="10759" width="18" style="4" customWidth="1"/>
    <col min="10760" max="10760" width="2" style="4" customWidth="1"/>
    <col min="10761" max="11009" width="11.42578125" style="4"/>
    <col min="11010" max="11010" width="1.28515625" style="4" customWidth="1"/>
    <col min="11011" max="11012" width="5.140625" style="4" customWidth="1"/>
    <col min="11013" max="11013" width="55.7109375" style="4" customWidth="1"/>
    <col min="11014" max="11014" width="15.85546875" style="4" customWidth="1"/>
    <col min="11015" max="11015" width="18" style="4" customWidth="1"/>
    <col min="11016" max="11016" width="2" style="4" customWidth="1"/>
    <col min="11017" max="11265" width="11.42578125" style="4"/>
    <col min="11266" max="11266" width="1.28515625" style="4" customWidth="1"/>
    <col min="11267" max="11268" width="5.140625" style="4" customWidth="1"/>
    <col min="11269" max="11269" width="55.7109375" style="4" customWidth="1"/>
    <col min="11270" max="11270" width="15.85546875" style="4" customWidth="1"/>
    <col min="11271" max="11271" width="18" style="4" customWidth="1"/>
    <col min="11272" max="11272" width="2" style="4" customWidth="1"/>
    <col min="11273" max="11521" width="11.42578125" style="4"/>
    <col min="11522" max="11522" width="1.28515625" style="4" customWidth="1"/>
    <col min="11523" max="11524" width="5.140625" style="4" customWidth="1"/>
    <col min="11525" max="11525" width="55.7109375" style="4" customWidth="1"/>
    <col min="11526" max="11526" width="15.85546875" style="4" customWidth="1"/>
    <col min="11527" max="11527" width="18" style="4" customWidth="1"/>
    <col min="11528" max="11528" width="2" style="4" customWidth="1"/>
    <col min="11529" max="11777" width="11.42578125" style="4"/>
    <col min="11778" max="11778" width="1.28515625" style="4" customWidth="1"/>
    <col min="11779" max="11780" width="5.140625" style="4" customWidth="1"/>
    <col min="11781" max="11781" width="55.7109375" style="4" customWidth="1"/>
    <col min="11782" max="11782" width="15.85546875" style="4" customWidth="1"/>
    <col min="11783" max="11783" width="18" style="4" customWidth="1"/>
    <col min="11784" max="11784" width="2" style="4" customWidth="1"/>
    <col min="11785" max="12033" width="11.42578125" style="4"/>
    <col min="12034" max="12034" width="1.28515625" style="4" customWidth="1"/>
    <col min="12035" max="12036" width="5.140625" style="4" customWidth="1"/>
    <col min="12037" max="12037" width="55.7109375" style="4" customWidth="1"/>
    <col min="12038" max="12038" width="15.85546875" style="4" customWidth="1"/>
    <col min="12039" max="12039" width="18" style="4" customWidth="1"/>
    <col min="12040" max="12040" width="2" style="4" customWidth="1"/>
    <col min="12041" max="12289" width="11.42578125" style="4"/>
    <col min="12290" max="12290" width="1.28515625" style="4" customWidth="1"/>
    <col min="12291" max="12292" width="5.140625" style="4" customWidth="1"/>
    <col min="12293" max="12293" width="55.7109375" style="4" customWidth="1"/>
    <col min="12294" max="12294" width="15.85546875" style="4" customWidth="1"/>
    <col min="12295" max="12295" width="18" style="4" customWidth="1"/>
    <col min="12296" max="12296" width="2" style="4" customWidth="1"/>
    <col min="12297" max="12545" width="11.42578125" style="4"/>
    <col min="12546" max="12546" width="1.28515625" style="4" customWidth="1"/>
    <col min="12547" max="12548" width="5.140625" style="4" customWidth="1"/>
    <col min="12549" max="12549" width="55.7109375" style="4" customWidth="1"/>
    <col min="12550" max="12550" width="15.85546875" style="4" customWidth="1"/>
    <col min="12551" max="12551" width="18" style="4" customWidth="1"/>
    <col min="12552" max="12552" width="2" style="4" customWidth="1"/>
    <col min="12553" max="12801" width="11.42578125" style="4"/>
    <col min="12802" max="12802" width="1.28515625" style="4" customWidth="1"/>
    <col min="12803" max="12804" width="5.140625" style="4" customWidth="1"/>
    <col min="12805" max="12805" width="55.7109375" style="4" customWidth="1"/>
    <col min="12806" max="12806" width="15.85546875" style="4" customWidth="1"/>
    <col min="12807" max="12807" width="18" style="4" customWidth="1"/>
    <col min="12808" max="12808" width="2" style="4" customWidth="1"/>
    <col min="12809" max="13057" width="11.42578125" style="4"/>
    <col min="13058" max="13058" width="1.28515625" style="4" customWidth="1"/>
    <col min="13059" max="13060" width="5.140625" style="4" customWidth="1"/>
    <col min="13061" max="13061" width="55.7109375" style="4" customWidth="1"/>
    <col min="13062" max="13062" width="15.85546875" style="4" customWidth="1"/>
    <col min="13063" max="13063" width="18" style="4" customWidth="1"/>
    <col min="13064" max="13064" width="2" style="4" customWidth="1"/>
    <col min="13065" max="13313" width="11.42578125" style="4"/>
    <col min="13314" max="13314" width="1.28515625" style="4" customWidth="1"/>
    <col min="13315" max="13316" width="5.140625" style="4" customWidth="1"/>
    <col min="13317" max="13317" width="55.7109375" style="4" customWidth="1"/>
    <col min="13318" max="13318" width="15.85546875" style="4" customWidth="1"/>
    <col min="13319" max="13319" width="18" style="4" customWidth="1"/>
    <col min="13320" max="13320" width="2" style="4" customWidth="1"/>
    <col min="13321" max="13569" width="11.42578125" style="4"/>
    <col min="13570" max="13570" width="1.28515625" style="4" customWidth="1"/>
    <col min="13571" max="13572" width="5.140625" style="4" customWidth="1"/>
    <col min="13573" max="13573" width="55.7109375" style="4" customWidth="1"/>
    <col min="13574" max="13574" width="15.85546875" style="4" customWidth="1"/>
    <col min="13575" max="13575" width="18" style="4" customWidth="1"/>
    <col min="13576" max="13576" width="2" style="4" customWidth="1"/>
    <col min="13577" max="13825" width="11.42578125" style="4"/>
    <col min="13826" max="13826" width="1.28515625" style="4" customWidth="1"/>
    <col min="13827" max="13828" width="5.140625" style="4" customWidth="1"/>
    <col min="13829" max="13829" width="55.7109375" style="4" customWidth="1"/>
    <col min="13830" max="13830" width="15.85546875" style="4" customWidth="1"/>
    <col min="13831" max="13831" width="18" style="4" customWidth="1"/>
    <col min="13832" max="13832" width="2" style="4" customWidth="1"/>
    <col min="13833" max="14081" width="11.42578125" style="4"/>
    <col min="14082" max="14082" width="1.28515625" style="4" customWidth="1"/>
    <col min="14083" max="14084" width="5.140625" style="4" customWidth="1"/>
    <col min="14085" max="14085" width="55.7109375" style="4" customWidth="1"/>
    <col min="14086" max="14086" width="15.85546875" style="4" customWidth="1"/>
    <col min="14087" max="14087" width="18" style="4" customWidth="1"/>
    <col min="14088" max="14088" width="2" style="4" customWidth="1"/>
    <col min="14089" max="14337" width="11.42578125" style="4"/>
    <col min="14338" max="14338" width="1.28515625" style="4" customWidth="1"/>
    <col min="14339" max="14340" width="5.140625" style="4" customWidth="1"/>
    <col min="14341" max="14341" width="55.7109375" style="4" customWidth="1"/>
    <col min="14342" max="14342" width="15.85546875" style="4" customWidth="1"/>
    <col min="14343" max="14343" width="18" style="4" customWidth="1"/>
    <col min="14344" max="14344" width="2" style="4" customWidth="1"/>
    <col min="14345" max="14593" width="11.42578125" style="4"/>
    <col min="14594" max="14594" width="1.28515625" style="4" customWidth="1"/>
    <col min="14595" max="14596" width="5.140625" style="4" customWidth="1"/>
    <col min="14597" max="14597" width="55.7109375" style="4" customWidth="1"/>
    <col min="14598" max="14598" width="15.85546875" style="4" customWidth="1"/>
    <col min="14599" max="14599" width="18" style="4" customWidth="1"/>
    <col min="14600" max="14600" width="2" style="4" customWidth="1"/>
    <col min="14601" max="14849" width="11.42578125" style="4"/>
    <col min="14850" max="14850" width="1.28515625" style="4" customWidth="1"/>
    <col min="14851" max="14852" width="5.140625" style="4" customWidth="1"/>
    <col min="14853" max="14853" width="55.7109375" style="4" customWidth="1"/>
    <col min="14854" max="14854" width="15.85546875" style="4" customWidth="1"/>
    <col min="14855" max="14855" width="18" style="4" customWidth="1"/>
    <col min="14856" max="14856" width="2" style="4" customWidth="1"/>
    <col min="14857" max="15105" width="11.42578125" style="4"/>
    <col min="15106" max="15106" width="1.28515625" style="4" customWidth="1"/>
    <col min="15107" max="15108" width="5.140625" style="4" customWidth="1"/>
    <col min="15109" max="15109" width="55.7109375" style="4" customWidth="1"/>
    <col min="15110" max="15110" width="15.85546875" style="4" customWidth="1"/>
    <col min="15111" max="15111" width="18" style="4" customWidth="1"/>
    <col min="15112" max="15112" width="2" style="4" customWidth="1"/>
    <col min="15113" max="15361" width="11.42578125" style="4"/>
    <col min="15362" max="15362" width="1.28515625" style="4" customWidth="1"/>
    <col min="15363" max="15364" width="5.140625" style="4" customWidth="1"/>
    <col min="15365" max="15365" width="55.7109375" style="4" customWidth="1"/>
    <col min="15366" max="15366" width="15.85546875" style="4" customWidth="1"/>
    <col min="15367" max="15367" width="18" style="4" customWidth="1"/>
    <col min="15368" max="15368" width="2" style="4" customWidth="1"/>
    <col min="15369" max="15617" width="11.42578125" style="4"/>
    <col min="15618" max="15618" width="1.28515625" style="4" customWidth="1"/>
    <col min="15619" max="15620" width="5.140625" style="4" customWidth="1"/>
    <col min="15621" max="15621" width="55.7109375" style="4" customWidth="1"/>
    <col min="15622" max="15622" width="15.85546875" style="4" customWidth="1"/>
    <col min="15623" max="15623" width="18" style="4" customWidth="1"/>
    <col min="15624" max="15624" width="2" style="4" customWidth="1"/>
    <col min="15625" max="15873" width="11.42578125" style="4"/>
    <col min="15874" max="15874" width="1.28515625" style="4" customWidth="1"/>
    <col min="15875" max="15876" width="5.140625" style="4" customWidth="1"/>
    <col min="15877" max="15877" width="55.7109375" style="4" customWidth="1"/>
    <col min="15878" max="15878" width="15.85546875" style="4" customWidth="1"/>
    <col min="15879" max="15879" width="18" style="4" customWidth="1"/>
    <col min="15880" max="15880" width="2" style="4" customWidth="1"/>
    <col min="15881" max="16129" width="11.42578125" style="4"/>
    <col min="16130" max="16130" width="1.28515625" style="4" customWidth="1"/>
    <col min="16131" max="16132" width="5.140625" style="4" customWidth="1"/>
    <col min="16133" max="16133" width="55.7109375" style="4" customWidth="1"/>
    <col min="16134" max="16134" width="15.85546875" style="4" customWidth="1"/>
    <col min="16135" max="16135" width="18" style="4" customWidth="1"/>
    <col min="16136" max="16136" width="2" style="4" customWidth="1"/>
    <col min="16137" max="16384" width="11.42578125" style="4"/>
  </cols>
  <sheetData>
    <row r="1" spans="2:15" ht="7.5" customHeight="1" x14ac:dyDescent="0.2"/>
    <row r="2" spans="2:15" s="5" customFormat="1" ht="18.75" customHeight="1" x14ac:dyDescent="0.3">
      <c r="B2" s="82" t="s">
        <v>0</v>
      </c>
      <c r="C2" s="82"/>
      <c r="D2" s="82"/>
      <c r="E2" s="82"/>
      <c r="F2" s="82"/>
      <c r="G2" s="82"/>
    </row>
    <row r="3" spans="2:15" s="5" customFormat="1" ht="15.75" customHeight="1" x14ac:dyDescent="0.25">
      <c r="B3" s="83" t="s">
        <v>26</v>
      </c>
      <c r="C3" s="83"/>
      <c r="D3" s="83"/>
      <c r="E3" s="83"/>
      <c r="F3" s="83"/>
      <c r="G3" s="83"/>
    </row>
    <row r="4" spans="2:15" s="5" customFormat="1" ht="15.75" customHeight="1" x14ac:dyDescent="0.25">
      <c r="B4" s="83" t="s">
        <v>34</v>
      </c>
      <c r="C4" s="83"/>
      <c r="D4" s="83"/>
      <c r="E4" s="83"/>
      <c r="F4" s="83"/>
      <c r="G4" s="83"/>
    </row>
    <row r="5" spans="2:15" s="5" customFormat="1" ht="13.5" customHeight="1" x14ac:dyDescent="0.25">
      <c r="B5" s="5" t="s">
        <v>14</v>
      </c>
    </row>
    <row r="6" spans="2:15" s="5" customFormat="1" ht="17.25" customHeight="1" thickBot="1" x14ac:dyDescent="0.3">
      <c r="B6" s="6" t="s">
        <v>15</v>
      </c>
      <c r="C6" s="6"/>
      <c r="D6" s="6"/>
      <c r="E6" s="6"/>
      <c r="F6" s="6"/>
      <c r="G6" s="6"/>
    </row>
    <row r="7" spans="2:15" s="24" customFormat="1" ht="16.5" customHeight="1" x14ac:dyDescent="0.25">
      <c r="B7" s="22" t="s">
        <v>16</v>
      </c>
      <c r="C7" s="25"/>
      <c r="D7" s="26"/>
      <c r="E7" s="27"/>
      <c r="F7" s="27"/>
      <c r="G7" s="23">
        <f>+F8</f>
        <v>11841</v>
      </c>
    </row>
    <row r="8" spans="2:15" s="9" customFormat="1" ht="16.5" customHeight="1" x14ac:dyDescent="0.2">
      <c r="B8" s="11"/>
      <c r="C8" s="7" t="s">
        <v>17</v>
      </c>
      <c r="D8" s="10"/>
      <c r="E8" s="8"/>
      <c r="F8" s="34">
        <f>+E9</f>
        <v>11841</v>
      </c>
      <c r="G8" s="8"/>
    </row>
    <row r="9" spans="2:15" s="9" customFormat="1" ht="16.5" customHeight="1" thickBot="1" x14ac:dyDescent="0.25">
      <c r="B9" s="12"/>
      <c r="C9" s="12"/>
      <c r="D9" s="13" t="s">
        <v>18</v>
      </c>
      <c r="E9" s="14">
        <v>11841</v>
      </c>
      <c r="F9" s="28"/>
      <c r="G9" s="15"/>
    </row>
    <row r="10" spans="2:15" s="32" customFormat="1" ht="30" customHeight="1" thickBot="1" x14ac:dyDescent="0.3">
      <c r="B10" s="84" t="s">
        <v>19</v>
      </c>
      <c r="C10" s="84"/>
      <c r="D10" s="84"/>
      <c r="E10" s="29"/>
      <c r="F10" s="29"/>
      <c r="G10" s="30">
        <f>SUM(G7:G9)</f>
        <v>11841</v>
      </c>
      <c r="H10" s="31"/>
    </row>
    <row r="11" spans="2:15" s="17" customFormat="1" ht="7.5" customHeight="1" x14ac:dyDescent="0.25">
      <c r="B11" s="18"/>
      <c r="C11" s="18"/>
      <c r="D11" s="18"/>
      <c r="E11" s="19"/>
      <c r="F11" s="19"/>
      <c r="G11" s="20"/>
      <c r="H11" s="16"/>
    </row>
    <row r="12" spans="2:15" ht="21" customHeight="1" x14ac:dyDescent="0.2"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spans="2:15" ht="21" customHeight="1" x14ac:dyDescent="0.2"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spans="2:15" ht="21" customHeight="1" x14ac:dyDescent="0.2"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2:15" ht="21" customHeight="1" x14ac:dyDescent="0.2"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16" spans="2:15" ht="21" customHeight="1" x14ac:dyDescent="0.2"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</row>
    <row r="17" spans="5:15" ht="21" customHeight="1" x14ac:dyDescent="0.2"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8" spans="5:15" ht="21" customHeight="1" x14ac:dyDescent="0.2"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spans="5:15" ht="21" customHeight="1" x14ac:dyDescent="0.2"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spans="5:15" ht="21" customHeight="1" x14ac:dyDescent="0.2"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5:15" ht="21" customHeight="1" x14ac:dyDescent="0.2"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5:15" ht="21" customHeight="1" x14ac:dyDescent="0.2"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5:15" ht="21" customHeight="1" x14ac:dyDescent="0.2"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5:15" ht="21" customHeight="1" x14ac:dyDescent="0.2"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5:15" ht="21" customHeight="1" x14ac:dyDescent="0.2"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5:15" ht="21" customHeight="1" x14ac:dyDescent="0.2"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5:15" ht="21" customHeight="1" x14ac:dyDescent="0.2"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5:15" ht="21" customHeight="1" x14ac:dyDescent="0.2"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5:15" ht="21" customHeight="1" x14ac:dyDescent="0.2"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</row>
    <row r="30" spans="5:15" ht="21" customHeight="1" x14ac:dyDescent="0.2"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spans="5:15" ht="21" customHeight="1" x14ac:dyDescent="0.2"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</row>
    <row r="32" spans="5:15" ht="21" customHeight="1" x14ac:dyDescent="0.2"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</row>
    <row r="33" spans="5:15" ht="21" customHeight="1" x14ac:dyDescent="0.2"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5:15" ht="21" customHeight="1" x14ac:dyDescent="0.2"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5:15" ht="21" customHeight="1" x14ac:dyDescent="0.2"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</row>
    <row r="36" spans="5:15" ht="21" customHeight="1" x14ac:dyDescent="0.2"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</row>
    <row r="37" spans="5:15" ht="21" customHeight="1" x14ac:dyDescent="0.2"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</row>
    <row r="38" spans="5:15" ht="21" customHeight="1" x14ac:dyDescent="0.2"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5:15" ht="21" customHeight="1" x14ac:dyDescent="0.2"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</row>
    <row r="40" spans="5:15" ht="21" customHeight="1" x14ac:dyDescent="0.2"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</row>
    <row r="41" spans="5:15" ht="21" customHeight="1" x14ac:dyDescent="0.2"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</row>
    <row r="42" spans="5:15" ht="21" customHeight="1" x14ac:dyDescent="0.2"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</row>
    <row r="43" spans="5:15" ht="21" customHeight="1" x14ac:dyDescent="0.2"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</row>
    <row r="44" spans="5:15" ht="21" customHeight="1" x14ac:dyDescent="0.2"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5:15" ht="21" customHeight="1" x14ac:dyDescent="0.2"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</row>
    <row r="46" spans="5:15" ht="21" customHeight="1" x14ac:dyDescent="0.2"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</row>
    <row r="47" spans="5:15" ht="21" customHeight="1" x14ac:dyDescent="0.2"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</row>
    <row r="48" spans="5:15" ht="21" customHeight="1" x14ac:dyDescent="0.2"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</row>
    <row r="49" spans="5:15" ht="21" customHeight="1" x14ac:dyDescent="0.2"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</row>
    <row r="50" spans="5:15" ht="21" customHeight="1" x14ac:dyDescent="0.2"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</row>
    <row r="51" spans="5:15" ht="21" customHeight="1" x14ac:dyDescent="0.2"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</row>
    <row r="52" spans="5:15" ht="21" customHeight="1" x14ac:dyDescent="0.2"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</row>
    <row r="53" spans="5:15" ht="21" customHeight="1" x14ac:dyDescent="0.2"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</row>
    <row r="54" spans="5:15" ht="21" customHeight="1" x14ac:dyDescent="0.2"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</row>
    <row r="55" spans="5:15" ht="21" customHeight="1" x14ac:dyDescent="0.2"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</row>
    <row r="56" spans="5:15" ht="21" customHeight="1" x14ac:dyDescent="0.2"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spans="5:15" ht="21" customHeight="1" x14ac:dyDescent="0.2"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5:15" ht="21" customHeight="1" x14ac:dyDescent="0.2"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5:15" ht="21" customHeight="1" x14ac:dyDescent="0.2"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</row>
    <row r="60" spans="5:15" ht="21" customHeight="1" x14ac:dyDescent="0.2"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</row>
    <row r="61" spans="5:15" ht="21" customHeight="1" x14ac:dyDescent="0.2"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</row>
    <row r="62" spans="5:15" ht="21" customHeight="1" x14ac:dyDescent="0.2"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</row>
    <row r="63" spans="5:15" ht="21" customHeight="1" x14ac:dyDescent="0.2"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</row>
    <row r="64" spans="5:15" ht="21" customHeight="1" x14ac:dyDescent="0.2"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</row>
    <row r="65" spans="5:15" ht="21" customHeight="1" x14ac:dyDescent="0.2"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</row>
    <row r="66" spans="5:15" ht="21" customHeight="1" x14ac:dyDescent="0.2"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</row>
    <row r="67" spans="5:15" ht="21" customHeight="1" x14ac:dyDescent="0.2"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</row>
    <row r="68" spans="5:15" ht="21" customHeight="1" x14ac:dyDescent="0.2"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</row>
    <row r="69" spans="5:15" ht="21" customHeight="1" x14ac:dyDescent="0.2"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</row>
    <row r="70" spans="5:15" ht="21" customHeight="1" x14ac:dyDescent="0.2"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</row>
    <row r="71" spans="5:15" ht="21" customHeight="1" x14ac:dyDescent="0.2"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</row>
    <row r="72" spans="5:15" ht="21" customHeight="1" x14ac:dyDescent="0.2"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</row>
    <row r="73" spans="5:15" ht="21" customHeight="1" x14ac:dyDescent="0.2"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</row>
    <row r="74" spans="5:15" ht="21" customHeight="1" x14ac:dyDescent="0.2"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</row>
    <row r="75" spans="5:15" ht="21" customHeight="1" x14ac:dyDescent="0.2"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</row>
    <row r="76" spans="5:15" ht="21" customHeight="1" x14ac:dyDescent="0.2"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</row>
    <row r="77" spans="5:15" ht="21" customHeight="1" x14ac:dyDescent="0.2"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5:15" ht="21" customHeight="1" x14ac:dyDescent="0.2"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</row>
    <row r="79" spans="5:15" ht="21" customHeight="1" x14ac:dyDescent="0.2"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</row>
    <row r="80" spans="5:15" ht="21" customHeight="1" x14ac:dyDescent="0.2"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</row>
    <row r="81" spans="5:15" ht="21" customHeight="1" x14ac:dyDescent="0.2"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</row>
    <row r="82" spans="5:15" ht="21" customHeight="1" x14ac:dyDescent="0.2"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</row>
    <row r="83" spans="5:15" ht="21" customHeight="1" x14ac:dyDescent="0.2"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</row>
    <row r="84" spans="5:15" ht="21" customHeight="1" x14ac:dyDescent="0.2"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</row>
    <row r="85" spans="5:15" ht="21" customHeight="1" x14ac:dyDescent="0.2"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</row>
    <row r="86" spans="5:15" ht="21" customHeight="1" x14ac:dyDescent="0.2"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</row>
    <row r="87" spans="5:15" ht="21" customHeight="1" x14ac:dyDescent="0.2"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  <row r="88" spans="5:15" ht="21" customHeight="1" x14ac:dyDescent="0.2"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</row>
    <row r="89" spans="5:15" ht="21" customHeight="1" x14ac:dyDescent="0.2"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</row>
    <row r="90" spans="5:15" ht="21" customHeight="1" x14ac:dyDescent="0.2"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</row>
    <row r="91" spans="5:15" ht="21" customHeight="1" x14ac:dyDescent="0.2"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</row>
    <row r="92" spans="5:15" ht="21" customHeight="1" x14ac:dyDescent="0.2"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</row>
    <row r="93" spans="5:15" ht="21" customHeight="1" x14ac:dyDescent="0.2"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</row>
    <row r="94" spans="5:15" ht="21" customHeight="1" x14ac:dyDescent="0.2"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</row>
    <row r="95" spans="5:15" ht="21" customHeight="1" x14ac:dyDescent="0.2"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</row>
    <row r="96" spans="5:15" ht="21" customHeight="1" x14ac:dyDescent="0.2"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</row>
    <row r="97" spans="5:15" ht="21" customHeight="1" x14ac:dyDescent="0.2"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</row>
    <row r="98" spans="5:15" ht="21" customHeight="1" x14ac:dyDescent="0.2"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</row>
    <row r="99" spans="5:15" ht="21" customHeight="1" x14ac:dyDescent="0.2"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</row>
    <row r="100" spans="5:15" ht="21" customHeight="1" x14ac:dyDescent="0.2"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5:15" ht="21" customHeight="1" x14ac:dyDescent="0.2"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</row>
    <row r="102" spans="5:15" ht="21" customHeight="1" x14ac:dyDescent="0.2"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5:15" ht="21" customHeight="1" x14ac:dyDescent="0.2"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</row>
    <row r="104" spans="5:15" ht="21" customHeight="1" x14ac:dyDescent="0.2"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</row>
    <row r="105" spans="5:15" ht="21" customHeight="1" x14ac:dyDescent="0.2"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5:15" ht="21" customHeight="1" x14ac:dyDescent="0.2"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</row>
    <row r="107" spans="5:15" ht="21" customHeight="1" x14ac:dyDescent="0.2"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</row>
    <row r="108" spans="5:15" ht="21" customHeight="1" x14ac:dyDescent="0.2"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</row>
    <row r="109" spans="5:15" ht="21" customHeight="1" x14ac:dyDescent="0.2"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</row>
    <row r="110" spans="5:15" ht="21" customHeight="1" x14ac:dyDescent="0.2"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</row>
    <row r="111" spans="5:15" ht="21" customHeight="1" x14ac:dyDescent="0.2"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</row>
    <row r="112" spans="5:15" ht="21" customHeight="1" x14ac:dyDescent="0.2"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</row>
    <row r="113" spans="5:15" ht="21" customHeight="1" x14ac:dyDescent="0.2"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</row>
    <row r="114" spans="5:15" ht="21" customHeight="1" x14ac:dyDescent="0.2"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</row>
    <row r="115" spans="5:15" ht="21" customHeight="1" x14ac:dyDescent="0.2"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</row>
    <row r="116" spans="5:15" ht="21" customHeight="1" x14ac:dyDescent="0.2"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</row>
    <row r="117" spans="5:15" ht="21" customHeight="1" x14ac:dyDescent="0.2"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</row>
    <row r="118" spans="5:15" ht="21" customHeight="1" x14ac:dyDescent="0.2"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5:15" ht="21" customHeight="1" x14ac:dyDescent="0.2"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</row>
    <row r="120" spans="5:15" ht="21" customHeight="1" x14ac:dyDescent="0.2"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</row>
    <row r="121" spans="5:15" ht="21" customHeight="1" x14ac:dyDescent="0.2"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</row>
    <row r="122" spans="5:15" ht="21" customHeight="1" x14ac:dyDescent="0.2"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</row>
    <row r="123" spans="5:15" ht="21" customHeight="1" x14ac:dyDescent="0.2"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</row>
    <row r="124" spans="5:15" ht="21" customHeight="1" x14ac:dyDescent="0.2"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</row>
    <row r="125" spans="5:15" ht="21" customHeight="1" x14ac:dyDescent="0.2"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</row>
    <row r="126" spans="5:15" ht="21" customHeight="1" x14ac:dyDescent="0.2"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</row>
    <row r="127" spans="5:15" ht="21" customHeight="1" x14ac:dyDescent="0.2"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</row>
    <row r="128" spans="5:15" ht="21" customHeight="1" x14ac:dyDescent="0.2"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</row>
    <row r="129" spans="5:15" ht="21" customHeight="1" x14ac:dyDescent="0.2"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</row>
    <row r="130" spans="5:15" ht="21" customHeight="1" x14ac:dyDescent="0.2"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</row>
    <row r="131" spans="5:15" ht="21" customHeight="1" x14ac:dyDescent="0.2"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</row>
    <row r="132" spans="5:15" ht="21" customHeight="1" x14ac:dyDescent="0.2"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</row>
    <row r="133" spans="5:15" ht="21" customHeight="1" x14ac:dyDescent="0.2"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</row>
    <row r="134" spans="5:15" ht="21" customHeight="1" x14ac:dyDescent="0.2"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</row>
    <row r="135" spans="5:15" ht="21" customHeight="1" x14ac:dyDescent="0.2"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</row>
    <row r="136" spans="5:15" ht="21" customHeight="1" x14ac:dyDescent="0.2"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</row>
    <row r="137" spans="5:15" ht="21" customHeight="1" x14ac:dyDescent="0.2"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</row>
    <row r="138" spans="5:15" ht="21" customHeight="1" x14ac:dyDescent="0.2"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</row>
    <row r="139" spans="5:15" ht="21" customHeight="1" x14ac:dyDescent="0.2"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</row>
    <row r="140" spans="5:15" ht="21" customHeight="1" x14ac:dyDescent="0.2"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</row>
    <row r="141" spans="5:15" ht="21" customHeight="1" x14ac:dyDescent="0.2"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</row>
    <row r="142" spans="5:15" ht="21" customHeight="1" x14ac:dyDescent="0.2"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</row>
    <row r="143" spans="5:15" ht="21" customHeight="1" x14ac:dyDescent="0.2"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</row>
    <row r="144" spans="5:15" ht="21" customHeight="1" x14ac:dyDescent="0.2"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</row>
    <row r="145" spans="5:15" ht="21" customHeight="1" x14ac:dyDescent="0.2"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</row>
    <row r="146" spans="5:15" ht="21" customHeight="1" x14ac:dyDescent="0.2"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</row>
    <row r="147" spans="5:15" ht="21" customHeight="1" x14ac:dyDescent="0.2"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</row>
    <row r="148" spans="5:15" ht="21" customHeight="1" x14ac:dyDescent="0.2"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</row>
    <row r="149" spans="5:15" ht="21" customHeight="1" x14ac:dyDescent="0.2"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</row>
    <row r="150" spans="5:15" ht="21" customHeight="1" x14ac:dyDescent="0.2"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</row>
    <row r="151" spans="5:15" ht="21" customHeight="1" x14ac:dyDescent="0.2"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</row>
    <row r="152" spans="5:15" ht="21" customHeight="1" x14ac:dyDescent="0.2"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</row>
    <row r="153" spans="5:15" ht="21" customHeight="1" x14ac:dyDescent="0.2"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</row>
    <row r="154" spans="5:15" ht="21" customHeight="1" x14ac:dyDescent="0.2"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</row>
    <row r="155" spans="5:15" ht="21" customHeight="1" x14ac:dyDescent="0.2"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</row>
    <row r="156" spans="5:15" ht="21" customHeight="1" x14ac:dyDescent="0.2"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</row>
    <row r="157" spans="5:15" ht="21" customHeight="1" x14ac:dyDescent="0.2"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</row>
    <row r="158" spans="5:15" ht="21" customHeight="1" x14ac:dyDescent="0.2"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</row>
    <row r="159" spans="5:15" ht="21" customHeight="1" x14ac:dyDescent="0.2"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</row>
    <row r="160" spans="5:15" ht="21" customHeight="1" x14ac:dyDescent="0.2"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</row>
    <row r="161" spans="5:15" ht="21" customHeight="1" x14ac:dyDescent="0.2"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</row>
    <row r="162" spans="5:15" ht="21" customHeight="1" x14ac:dyDescent="0.2"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</row>
    <row r="163" spans="5:15" ht="21" customHeight="1" x14ac:dyDescent="0.2"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</row>
    <row r="164" spans="5:15" ht="21" customHeight="1" x14ac:dyDescent="0.2"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</row>
    <row r="165" spans="5:15" ht="21" customHeight="1" x14ac:dyDescent="0.2"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</row>
    <row r="166" spans="5:15" ht="21" customHeight="1" x14ac:dyDescent="0.2"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</row>
    <row r="167" spans="5:15" ht="21" customHeight="1" x14ac:dyDescent="0.2"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</row>
    <row r="168" spans="5:15" ht="21" customHeight="1" x14ac:dyDescent="0.2"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</row>
    <row r="169" spans="5:15" ht="21" customHeight="1" x14ac:dyDescent="0.2"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</row>
    <row r="170" spans="5:15" ht="21" customHeight="1" x14ac:dyDescent="0.2"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</row>
    <row r="171" spans="5:15" ht="21" customHeight="1" x14ac:dyDescent="0.2"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</row>
    <row r="172" spans="5:15" ht="21" customHeight="1" x14ac:dyDescent="0.2"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</row>
    <row r="173" spans="5:15" ht="21" customHeight="1" x14ac:dyDescent="0.2"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</row>
    <row r="174" spans="5:15" ht="21" customHeight="1" x14ac:dyDescent="0.2"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</row>
    <row r="175" spans="5:15" ht="21" customHeight="1" x14ac:dyDescent="0.2"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</row>
    <row r="176" spans="5:15" ht="21" customHeight="1" x14ac:dyDescent="0.2"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</row>
    <row r="177" spans="5:15" ht="21" customHeight="1" x14ac:dyDescent="0.2"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</row>
    <row r="178" spans="5:15" ht="21" customHeight="1" x14ac:dyDescent="0.2"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</row>
    <row r="179" spans="5:15" ht="21" customHeight="1" x14ac:dyDescent="0.2"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</row>
    <row r="180" spans="5:15" ht="21" customHeight="1" x14ac:dyDescent="0.2"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</row>
    <row r="181" spans="5:15" ht="21" customHeight="1" x14ac:dyDescent="0.2"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</row>
    <row r="182" spans="5:15" ht="21" customHeight="1" x14ac:dyDescent="0.2"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</row>
    <row r="183" spans="5:15" ht="21" customHeight="1" x14ac:dyDescent="0.2"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</row>
    <row r="184" spans="5:15" ht="21" customHeight="1" x14ac:dyDescent="0.2"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</row>
    <row r="185" spans="5:15" ht="21" customHeight="1" x14ac:dyDescent="0.2"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</row>
    <row r="186" spans="5:15" ht="21" customHeight="1" x14ac:dyDescent="0.2"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</row>
    <row r="187" spans="5:15" ht="21" customHeight="1" x14ac:dyDescent="0.2"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</row>
    <row r="188" spans="5:15" ht="21" customHeight="1" x14ac:dyDescent="0.2"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</row>
    <row r="189" spans="5:15" ht="21" customHeight="1" x14ac:dyDescent="0.2"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</row>
    <row r="190" spans="5:15" ht="21" customHeight="1" x14ac:dyDescent="0.2"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</row>
    <row r="191" spans="5:15" ht="21" customHeight="1" x14ac:dyDescent="0.2"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</row>
    <row r="192" spans="5:15" ht="21" customHeight="1" x14ac:dyDescent="0.2"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</row>
    <row r="193" spans="5:15" ht="21" customHeight="1" x14ac:dyDescent="0.2"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</row>
    <row r="194" spans="5:15" ht="21" customHeight="1" x14ac:dyDescent="0.2"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</row>
    <row r="195" spans="5:15" ht="21" customHeight="1" x14ac:dyDescent="0.2"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</row>
    <row r="196" spans="5:15" ht="21" customHeight="1" x14ac:dyDescent="0.2"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</row>
    <row r="197" spans="5:15" ht="21" customHeight="1" x14ac:dyDescent="0.2"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</row>
    <row r="198" spans="5:15" ht="21" customHeight="1" x14ac:dyDescent="0.2"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</row>
    <row r="199" spans="5:15" ht="21" customHeight="1" x14ac:dyDescent="0.2"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</row>
    <row r="200" spans="5:15" ht="21" customHeight="1" x14ac:dyDescent="0.2"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</row>
    <row r="201" spans="5:15" ht="21" customHeight="1" x14ac:dyDescent="0.2"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</row>
    <row r="202" spans="5:15" ht="21" customHeight="1" x14ac:dyDescent="0.2"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</row>
    <row r="203" spans="5:15" ht="21" customHeight="1" x14ac:dyDescent="0.2"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</row>
    <row r="204" spans="5:15" ht="21" customHeight="1" x14ac:dyDescent="0.2"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</row>
    <row r="205" spans="5:15" ht="21" customHeight="1" x14ac:dyDescent="0.2"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</row>
    <row r="206" spans="5:15" ht="21" customHeight="1" x14ac:dyDescent="0.2"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</row>
    <row r="207" spans="5:15" ht="21" customHeight="1" x14ac:dyDescent="0.2"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</row>
    <row r="208" spans="5:15" ht="21" customHeight="1" x14ac:dyDescent="0.2"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</row>
    <row r="209" spans="5:15" ht="21" customHeight="1" x14ac:dyDescent="0.2"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</row>
    <row r="210" spans="5:15" ht="21" customHeight="1" x14ac:dyDescent="0.2"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</row>
    <row r="211" spans="5:15" ht="21" customHeight="1" x14ac:dyDescent="0.2"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</row>
    <row r="212" spans="5:15" ht="21" customHeight="1" x14ac:dyDescent="0.2"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</row>
    <row r="213" spans="5:15" ht="21" customHeight="1" x14ac:dyDescent="0.2"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</row>
    <row r="214" spans="5:15" ht="21" customHeight="1" x14ac:dyDescent="0.2"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</row>
    <row r="215" spans="5:15" ht="21" customHeight="1" x14ac:dyDescent="0.2"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</row>
    <row r="216" spans="5:15" ht="21" customHeight="1" x14ac:dyDescent="0.2"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</row>
    <row r="217" spans="5:15" ht="21" customHeight="1" x14ac:dyDescent="0.2"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</row>
    <row r="218" spans="5:15" ht="21" customHeight="1" x14ac:dyDescent="0.2"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</row>
    <row r="219" spans="5:15" ht="21" customHeight="1" x14ac:dyDescent="0.2"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</row>
    <row r="220" spans="5:15" ht="21" customHeight="1" x14ac:dyDescent="0.2"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</row>
    <row r="221" spans="5:15" ht="21" customHeight="1" x14ac:dyDescent="0.2"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</row>
    <row r="222" spans="5:15" ht="21" customHeight="1" x14ac:dyDescent="0.2"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</row>
    <row r="223" spans="5:15" ht="21" customHeight="1" x14ac:dyDescent="0.2"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</row>
    <row r="224" spans="5:15" ht="21" customHeight="1" x14ac:dyDescent="0.2"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</row>
    <row r="225" spans="5:15" ht="21" customHeight="1" x14ac:dyDescent="0.2"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</row>
    <row r="226" spans="5:15" ht="21" customHeight="1" x14ac:dyDescent="0.2"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</row>
    <row r="227" spans="5:15" ht="21" customHeight="1" x14ac:dyDescent="0.2"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</row>
    <row r="228" spans="5:15" ht="21" customHeight="1" x14ac:dyDescent="0.2"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</row>
    <row r="229" spans="5:15" ht="21" customHeight="1" x14ac:dyDescent="0.2"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</row>
    <row r="230" spans="5:15" ht="21" customHeight="1" x14ac:dyDescent="0.2"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</row>
    <row r="231" spans="5:15" ht="21" customHeight="1" x14ac:dyDescent="0.2"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</row>
    <row r="232" spans="5:15" ht="21" customHeight="1" x14ac:dyDescent="0.2"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</row>
    <row r="233" spans="5:15" ht="21" customHeight="1" x14ac:dyDescent="0.2"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</row>
    <row r="234" spans="5:15" ht="21" customHeight="1" x14ac:dyDescent="0.2"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</row>
    <row r="235" spans="5:15" ht="21" customHeight="1" x14ac:dyDescent="0.2"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</row>
    <row r="236" spans="5:15" ht="21" customHeight="1" x14ac:dyDescent="0.2"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</row>
    <row r="237" spans="5:15" ht="21" customHeight="1" x14ac:dyDescent="0.2"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</row>
    <row r="238" spans="5:15" ht="21" customHeight="1" x14ac:dyDescent="0.2"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</row>
    <row r="239" spans="5:15" ht="21" customHeight="1" x14ac:dyDescent="0.2"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</row>
    <row r="240" spans="5:15" ht="21" customHeight="1" x14ac:dyDescent="0.2"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</row>
    <row r="241" spans="5:15" ht="21" customHeight="1" x14ac:dyDescent="0.2"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</row>
    <row r="242" spans="5:15" ht="21" customHeight="1" x14ac:dyDescent="0.2"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</row>
    <row r="243" spans="5:15" ht="21" customHeight="1" x14ac:dyDescent="0.2"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</row>
    <row r="244" spans="5:15" ht="21" customHeight="1" x14ac:dyDescent="0.2"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</row>
    <row r="245" spans="5:15" ht="21" customHeight="1" x14ac:dyDescent="0.2"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</row>
    <row r="246" spans="5:15" ht="21" customHeight="1" x14ac:dyDescent="0.2"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</row>
    <row r="247" spans="5:15" ht="21" customHeight="1" x14ac:dyDescent="0.2"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</row>
    <row r="248" spans="5:15" ht="21" customHeight="1" x14ac:dyDescent="0.2"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</row>
    <row r="249" spans="5:15" ht="21" customHeight="1" x14ac:dyDescent="0.2"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</row>
    <row r="250" spans="5:15" ht="21" customHeight="1" x14ac:dyDescent="0.2"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</row>
    <row r="251" spans="5:15" ht="21" customHeight="1" x14ac:dyDescent="0.2"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</row>
    <row r="252" spans="5:15" ht="21" customHeight="1" x14ac:dyDescent="0.2"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</row>
    <row r="253" spans="5:15" ht="21" customHeight="1" x14ac:dyDescent="0.2"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</row>
    <row r="254" spans="5:15" ht="21" customHeight="1" x14ac:dyDescent="0.2"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</row>
    <row r="255" spans="5:15" ht="21" customHeight="1" x14ac:dyDescent="0.2"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</row>
    <row r="256" spans="5:15" ht="21" customHeight="1" x14ac:dyDescent="0.2"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</row>
    <row r="257" spans="5:15" ht="21" customHeight="1" x14ac:dyDescent="0.2"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</row>
    <row r="258" spans="5:15" ht="21" customHeight="1" x14ac:dyDescent="0.2"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</row>
    <row r="259" spans="5:15" ht="21" customHeight="1" x14ac:dyDescent="0.2"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</row>
    <row r="260" spans="5:15" ht="21" customHeight="1" x14ac:dyDescent="0.2"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</row>
    <row r="261" spans="5:15" ht="21" customHeight="1" x14ac:dyDescent="0.2"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</row>
    <row r="262" spans="5:15" ht="21" customHeight="1" x14ac:dyDescent="0.2"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</row>
    <row r="263" spans="5:15" ht="21" customHeight="1" x14ac:dyDescent="0.2"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</row>
  </sheetData>
  <mergeCells count="4">
    <mergeCell ref="B2:G2"/>
    <mergeCell ref="B3:G3"/>
    <mergeCell ref="B10:D10"/>
    <mergeCell ref="B4:G4"/>
  </mergeCells>
  <pageMargins left="0.59" right="0.51181102362204722" top="0.74803149606299213" bottom="0.74803149606299213" header="0.31496062992125984" footer="0.31496062992125984"/>
  <pageSetup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I25"/>
  <sheetViews>
    <sheetView showGridLines="0" topLeftCell="C4" zoomScale="85" zoomScaleNormal="85" workbookViewId="0">
      <pane xSplit="20040" topLeftCell="F1"/>
      <selection activeCell="D9" sqref="D9:G11"/>
      <selection pane="topRight" activeCell="H12" sqref="B1:H12"/>
    </sheetView>
  </sheetViews>
  <sheetFormatPr baseColWidth="10" defaultRowHeight="15" x14ac:dyDescent="0.25"/>
  <cols>
    <col min="1" max="1" width="2.140625" style="1" customWidth="1"/>
    <col min="2" max="2" width="11.42578125" style="1" customWidth="1"/>
    <col min="3" max="3" width="59" style="1" customWidth="1"/>
    <col min="4" max="7" width="17.5703125" style="1" customWidth="1"/>
    <col min="8" max="8" width="21.28515625" style="1" customWidth="1"/>
    <col min="9" max="9" width="1.7109375" style="1" customWidth="1"/>
    <col min="10" max="16384" width="11.42578125" style="1"/>
  </cols>
  <sheetData>
    <row r="1" spans="2:9" ht="29.25" customHeight="1" x14ac:dyDescent="0.35">
      <c r="B1" s="86" t="s">
        <v>0</v>
      </c>
      <c r="C1" s="86"/>
      <c r="D1" s="86"/>
      <c r="E1" s="86"/>
      <c r="F1" s="86"/>
      <c r="G1" s="86"/>
      <c r="H1" s="86"/>
    </row>
    <row r="2" spans="2:9" ht="15.75" customHeight="1" x14ac:dyDescent="0.25">
      <c r="B2" s="87" t="s">
        <v>25</v>
      </c>
      <c r="C2" s="87"/>
      <c r="D2" s="87"/>
      <c r="E2" s="87"/>
      <c r="F2" s="87"/>
      <c r="G2" s="87"/>
      <c r="H2" s="87"/>
    </row>
    <row r="3" spans="2:9" ht="15.75" customHeight="1" x14ac:dyDescent="0.25">
      <c r="B3" s="88" t="s">
        <v>1</v>
      </c>
      <c r="C3" s="88"/>
      <c r="D3" s="88"/>
      <c r="E3" s="88"/>
      <c r="F3" s="88"/>
      <c r="G3" s="88"/>
      <c r="H3" s="88"/>
    </row>
    <row r="4" spans="2:9" ht="7.5" customHeight="1" x14ac:dyDescent="0.25">
      <c r="B4" s="2"/>
      <c r="C4" s="3"/>
      <c r="D4" s="3"/>
      <c r="E4" s="3"/>
      <c r="F4" s="3"/>
      <c r="G4" s="3"/>
    </row>
    <row r="5" spans="2:9" s="52" customFormat="1" ht="37.5" customHeight="1" x14ac:dyDescent="0.25">
      <c r="B5" s="89" t="s">
        <v>2</v>
      </c>
      <c r="C5" s="89" t="s">
        <v>20</v>
      </c>
      <c r="D5" s="92" t="s">
        <v>30</v>
      </c>
      <c r="E5" s="93"/>
      <c r="F5" s="93"/>
      <c r="G5" s="93"/>
      <c r="H5" s="89" t="s">
        <v>24</v>
      </c>
    </row>
    <row r="6" spans="2:9" s="52" customFormat="1" ht="15.75" customHeight="1" x14ac:dyDescent="0.25">
      <c r="B6" s="89"/>
      <c r="C6" s="89"/>
      <c r="D6" s="90" t="s">
        <v>23</v>
      </c>
      <c r="E6" s="91"/>
      <c r="F6" s="91"/>
      <c r="G6" s="91"/>
      <c r="H6" s="89"/>
    </row>
    <row r="7" spans="2:9" s="54" customFormat="1" ht="51.75" customHeight="1" x14ac:dyDescent="0.2">
      <c r="B7" s="89"/>
      <c r="C7" s="89"/>
      <c r="D7" s="37" t="s">
        <v>31</v>
      </c>
      <c r="E7" s="37" t="s">
        <v>31</v>
      </c>
      <c r="F7" s="37" t="s">
        <v>31</v>
      </c>
      <c r="G7" s="37" t="s">
        <v>31</v>
      </c>
      <c r="H7" s="89"/>
    </row>
    <row r="8" spans="2:9" s="39" customFormat="1" ht="156" customHeight="1" x14ac:dyDescent="0.25">
      <c r="B8" s="89"/>
      <c r="C8" s="89"/>
      <c r="D8" s="53" t="s">
        <v>32</v>
      </c>
      <c r="E8" s="53" t="s">
        <v>59</v>
      </c>
      <c r="F8" s="53" t="s">
        <v>33</v>
      </c>
      <c r="G8" s="53" t="s">
        <v>29</v>
      </c>
      <c r="H8" s="89"/>
      <c r="I8" s="38"/>
    </row>
    <row r="9" spans="2:9" s="40" customFormat="1" ht="30" customHeight="1" x14ac:dyDescent="0.25">
      <c r="B9" s="43">
        <v>62</v>
      </c>
      <c r="C9" s="44" t="s">
        <v>8</v>
      </c>
      <c r="D9" s="48">
        <v>4723</v>
      </c>
      <c r="E9" s="48">
        <v>2478</v>
      </c>
      <c r="F9" s="48">
        <v>3648</v>
      </c>
      <c r="G9" s="48">
        <v>992</v>
      </c>
      <c r="H9" s="48">
        <f>+H10</f>
        <v>11841</v>
      </c>
    </row>
    <row r="10" spans="2:9" s="40" customFormat="1" ht="30" customHeight="1" x14ac:dyDescent="0.25">
      <c r="B10" s="43">
        <v>623</v>
      </c>
      <c r="C10" s="44" t="s">
        <v>11</v>
      </c>
      <c r="D10" s="48">
        <v>4723</v>
      </c>
      <c r="E10" s="48">
        <v>2478</v>
      </c>
      <c r="F10" s="48">
        <v>3648</v>
      </c>
      <c r="G10" s="48">
        <v>992</v>
      </c>
      <c r="H10" s="48">
        <f t="shared" ref="E10:H10" si="0">+H11</f>
        <v>11841</v>
      </c>
    </row>
    <row r="11" spans="2:9" s="42" customFormat="1" ht="30" customHeight="1" x14ac:dyDescent="0.25">
      <c r="B11" s="45">
        <v>62303</v>
      </c>
      <c r="C11" s="41" t="s">
        <v>12</v>
      </c>
      <c r="D11" s="50">
        <v>4723</v>
      </c>
      <c r="E11" s="50">
        <v>2478</v>
      </c>
      <c r="F11" s="50">
        <v>3648</v>
      </c>
      <c r="G11" s="50">
        <v>992</v>
      </c>
      <c r="H11" s="47">
        <f>SUM(D11:G11)</f>
        <v>11841</v>
      </c>
    </row>
    <row r="12" spans="2:9" s="42" customFormat="1" ht="30" customHeight="1" x14ac:dyDescent="0.25">
      <c r="B12" s="85" t="s">
        <v>13</v>
      </c>
      <c r="C12" s="85"/>
      <c r="D12" s="51">
        <f>D9</f>
        <v>4723</v>
      </c>
      <c r="E12" s="51">
        <f>E9</f>
        <v>2478</v>
      </c>
      <c r="F12" s="51">
        <f>F9</f>
        <v>3648</v>
      </c>
      <c r="G12" s="51">
        <f>G9</f>
        <v>992</v>
      </c>
      <c r="H12" s="51">
        <f>H9</f>
        <v>11841</v>
      </c>
    </row>
    <row r="15" spans="2:9" x14ac:dyDescent="0.25">
      <c r="D15" s="21"/>
      <c r="E15" s="21"/>
      <c r="F15" s="21"/>
      <c r="G15" s="21"/>
      <c r="H15" s="21"/>
    </row>
    <row r="16" spans="2:9" x14ac:dyDescent="0.25">
      <c r="D16" s="21"/>
      <c r="E16" s="21"/>
      <c r="F16" s="21"/>
      <c r="G16" s="21"/>
      <c r="H16" s="21"/>
    </row>
    <row r="17" spans="4:8" x14ac:dyDescent="0.25">
      <c r="D17" s="2"/>
    </row>
    <row r="20" spans="4:8" x14ac:dyDescent="0.25">
      <c r="D20" s="35"/>
      <c r="E20" s="35"/>
      <c r="F20" s="35"/>
      <c r="G20" s="35"/>
      <c r="H20" s="35"/>
    </row>
    <row r="21" spans="4:8" x14ac:dyDescent="0.25">
      <c r="H21" s="35"/>
    </row>
    <row r="23" spans="4:8" x14ac:dyDescent="0.25">
      <c r="D23" s="21"/>
      <c r="E23" s="21"/>
      <c r="F23" s="21"/>
      <c r="G23" s="21"/>
      <c r="H23" s="21"/>
    </row>
    <row r="24" spans="4:8" x14ac:dyDescent="0.25">
      <c r="D24" s="35"/>
      <c r="E24" s="35"/>
      <c r="F24" s="35"/>
      <c r="G24" s="35"/>
      <c r="H24" s="21"/>
    </row>
    <row r="25" spans="4:8" x14ac:dyDescent="0.25">
      <c r="H25" s="21"/>
    </row>
  </sheetData>
  <mergeCells count="9">
    <mergeCell ref="B12:C12"/>
    <mergeCell ref="B1:H1"/>
    <mergeCell ref="B2:H2"/>
    <mergeCell ref="B3:H3"/>
    <mergeCell ref="B5:B8"/>
    <mergeCell ref="C5:C8"/>
    <mergeCell ref="D5:G5"/>
    <mergeCell ref="H5:H8"/>
    <mergeCell ref="D6:G6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O263"/>
  <sheetViews>
    <sheetView showGridLines="0" tabSelected="1" workbookViewId="0">
      <selection activeCell="D15" sqref="D15"/>
    </sheetView>
  </sheetViews>
  <sheetFormatPr baseColWidth="10" defaultRowHeight="14.25" x14ac:dyDescent="0.2"/>
  <cols>
    <col min="1" max="1" width="1.28515625" style="4" customWidth="1"/>
    <col min="2" max="2" width="4.42578125" style="4" customWidth="1"/>
    <col min="3" max="3" width="4.7109375" style="4" customWidth="1"/>
    <col min="4" max="4" width="48.5703125" style="4" customWidth="1"/>
    <col min="5" max="6" width="13.7109375" style="4" customWidth="1"/>
    <col min="7" max="7" width="17.140625" style="4" customWidth="1"/>
    <col min="8" max="8" width="2" style="4" customWidth="1"/>
    <col min="9" max="257" width="11.42578125" style="4"/>
    <col min="258" max="258" width="1.28515625" style="4" customWidth="1"/>
    <col min="259" max="260" width="5.140625" style="4" customWidth="1"/>
    <col min="261" max="261" width="55.7109375" style="4" customWidth="1"/>
    <col min="262" max="262" width="15.85546875" style="4" customWidth="1"/>
    <col min="263" max="263" width="18" style="4" customWidth="1"/>
    <col min="264" max="264" width="2" style="4" customWidth="1"/>
    <col min="265" max="513" width="11.42578125" style="4"/>
    <col min="514" max="514" width="1.28515625" style="4" customWidth="1"/>
    <col min="515" max="516" width="5.140625" style="4" customWidth="1"/>
    <col min="517" max="517" width="55.7109375" style="4" customWidth="1"/>
    <col min="518" max="518" width="15.85546875" style="4" customWidth="1"/>
    <col min="519" max="519" width="18" style="4" customWidth="1"/>
    <col min="520" max="520" width="2" style="4" customWidth="1"/>
    <col min="521" max="769" width="11.42578125" style="4"/>
    <col min="770" max="770" width="1.28515625" style="4" customWidth="1"/>
    <col min="771" max="772" width="5.140625" style="4" customWidth="1"/>
    <col min="773" max="773" width="55.7109375" style="4" customWidth="1"/>
    <col min="774" max="774" width="15.85546875" style="4" customWidth="1"/>
    <col min="775" max="775" width="18" style="4" customWidth="1"/>
    <col min="776" max="776" width="2" style="4" customWidth="1"/>
    <col min="777" max="1025" width="11.42578125" style="4"/>
    <col min="1026" max="1026" width="1.28515625" style="4" customWidth="1"/>
    <col min="1027" max="1028" width="5.140625" style="4" customWidth="1"/>
    <col min="1029" max="1029" width="55.7109375" style="4" customWidth="1"/>
    <col min="1030" max="1030" width="15.85546875" style="4" customWidth="1"/>
    <col min="1031" max="1031" width="18" style="4" customWidth="1"/>
    <col min="1032" max="1032" width="2" style="4" customWidth="1"/>
    <col min="1033" max="1281" width="11.42578125" style="4"/>
    <col min="1282" max="1282" width="1.28515625" style="4" customWidth="1"/>
    <col min="1283" max="1284" width="5.140625" style="4" customWidth="1"/>
    <col min="1285" max="1285" width="55.7109375" style="4" customWidth="1"/>
    <col min="1286" max="1286" width="15.85546875" style="4" customWidth="1"/>
    <col min="1287" max="1287" width="18" style="4" customWidth="1"/>
    <col min="1288" max="1288" width="2" style="4" customWidth="1"/>
    <col min="1289" max="1537" width="11.42578125" style="4"/>
    <col min="1538" max="1538" width="1.28515625" style="4" customWidth="1"/>
    <col min="1539" max="1540" width="5.140625" style="4" customWidth="1"/>
    <col min="1541" max="1541" width="55.7109375" style="4" customWidth="1"/>
    <col min="1542" max="1542" width="15.85546875" style="4" customWidth="1"/>
    <col min="1543" max="1543" width="18" style="4" customWidth="1"/>
    <col min="1544" max="1544" width="2" style="4" customWidth="1"/>
    <col min="1545" max="1793" width="11.42578125" style="4"/>
    <col min="1794" max="1794" width="1.28515625" style="4" customWidth="1"/>
    <col min="1795" max="1796" width="5.140625" style="4" customWidth="1"/>
    <col min="1797" max="1797" width="55.7109375" style="4" customWidth="1"/>
    <col min="1798" max="1798" width="15.85546875" style="4" customWidth="1"/>
    <col min="1799" max="1799" width="18" style="4" customWidth="1"/>
    <col min="1800" max="1800" width="2" style="4" customWidth="1"/>
    <col min="1801" max="2049" width="11.42578125" style="4"/>
    <col min="2050" max="2050" width="1.28515625" style="4" customWidth="1"/>
    <col min="2051" max="2052" width="5.140625" style="4" customWidth="1"/>
    <col min="2053" max="2053" width="55.7109375" style="4" customWidth="1"/>
    <col min="2054" max="2054" width="15.85546875" style="4" customWidth="1"/>
    <col min="2055" max="2055" width="18" style="4" customWidth="1"/>
    <col min="2056" max="2056" width="2" style="4" customWidth="1"/>
    <col min="2057" max="2305" width="11.42578125" style="4"/>
    <col min="2306" max="2306" width="1.28515625" style="4" customWidth="1"/>
    <col min="2307" max="2308" width="5.140625" style="4" customWidth="1"/>
    <col min="2309" max="2309" width="55.7109375" style="4" customWidth="1"/>
    <col min="2310" max="2310" width="15.85546875" style="4" customWidth="1"/>
    <col min="2311" max="2311" width="18" style="4" customWidth="1"/>
    <col min="2312" max="2312" width="2" style="4" customWidth="1"/>
    <col min="2313" max="2561" width="11.42578125" style="4"/>
    <col min="2562" max="2562" width="1.28515625" style="4" customWidth="1"/>
    <col min="2563" max="2564" width="5.140625" style="4" customWidth="1"/>
    <col min="2565" max="2565" width="55.7109375" style="4" customWidth="1"/>
    <col min="2566" max="2566" width="15.85546875" style="4" customWidth="1"/>
    <col min="2567" max="2567" width="18" style="4" customWidth="1"/>
    <col min="2568" max="2568" width="2" style="4" customWidth="1"/>
    <col min="2569" max="2817" width="11.42578125" style="4"/>
    <col min="2818" max="2818" width="1.28515625" style="4" customWidth="1"/>
    <col min="2819" max="2820" width="5.140625" style="4" customWidth="1"/>
    <col min="2821" max="2821" width="55.7109375" style="4" customWidth="1"/>
    <col min="2822" max="2822" width="15.85546875" style="4" customWidth="1"/>
    <col min="2823" max="2823" width="18" style="4" customWidth="1"/>
    <col min="2824" max="2824" width="2" style="4" customWidth="1"/>
    <col min="2825" max="3073" width="11.42578125" style="4"/>
    <col min="3074" max="3074" width="1.28515625" style="4" customWidth="1"/>
    <col min="3075" max="3076" width="5.140625" style="4" customWidth="1"/>
    <col min="3077" max="3077" width="55.7109375" style="4" customWidth="1"/>
    <col min="3078" max="3078" width="15.85546875" style="4" customWidth="1"/>
    <col min="3079" max="3079" width="18" style="4" customWidth="1"/>
    <col min="3080" max="3080" width="2" style="4" customWidth="1"/>
    <col min="3081" max="3329" width="11.42578125" style="4"/>
    <col min="3330" max="3330" width="1.28515625" style="4" customWidth="1"/>
    <col min="3331" max="3332" width="5.140625" style="4" customWidth="1"/>
    <col min="3333" max="3333" width="55.7109375" style="4" customWidth="1"/>
    <col min="3334" max="3334" width="15.85546875" style="4" customWidth="1"/>
    <col min="3335" max="3335" width="18" style="4" customWidth="1"/>
    <col min="3336" max="3336" width="2" style="4" customWidth="1"/>
    <col min="3337" max="3585" width="11.42578125" style="4"/>
    <col min="3586" max="3586" width="1.28515625" style="4" customWidth="1"/>
    <col min="3587" max="3588" width="5.140625" style="4" customWidth="1"/>
    <col min="3589" max="3589" width="55.7109375" style="4" customWidth="1"/>
    <col min="3590" max="3590" width="15.85546875" style="4" customWidth="1"/>
    <col min="3591" max="3591" width="18" style="4" customWidth="1"/>
    <col min="3592" max="3592" width="2" style="4" customWidth="1"/>
    <col min="3593" max="3841" width="11.42578125" style="4"/>
    <col min="3842" max="3842" width="1.28515625" style="4" customWidth="1"/>
    <col min="3843" max="3844" width="5.140625" style="4" customWidth="1"/>
    <col min="3845" max="3845" width="55.7109375" style="4" customWidth="1"/>
    <col min="3846" max="3846" width="15.85546875" style="4" customWidth="1"/>
    <col min="3847" max="3847" width="18" style="4" customWidth="1"/>
    <col min="3848" max="3848" width="2" style="4" customWidth="1"/>
    <col min="3849" max="4097" width="11.42578125" style="4"/>
    <col min="4098" max="4098" width="1.28515625" style="4" customWidth="1"/>
    <col min="4099" max="4100" width="5.140625" style="4" customWidth="1"/>
    <col min="4101" max="4101" width="55.7109375" style="4" customWidth="1"/>
    <col min="4102" max="4102" width="15.85546875" style="4" customWidth="1"/>
    <col min="4103" max="4103" width="18" style="4" customWidth="1"/>
    <col min="4104" max="4104" width="2" style="4" customWidth="1"/>
    <col min="4105" max="4353" width="11.42578125" style="4"/>
    <col min="4354" max="4354" width="1.28515625" style="4" customWidth="1"/>
    <col min="4355" max="4356" width="5.140625" style="4" customWidth="1"/>
    <col min="4357" max="4357" width="55.7109375" style="4" customWidth="1"/>
    <col min="4358" max="4358" width="15.85546875" style="4" customWidth="1"/>
    <col min="4359" max="4359" width="18" style="4" customWidth="1"/>
    <col min="4360" max="4360" width="2" style="4" customWidth="1"/>
    <col min="4361" max="4609" width="11.42578125" style="4"/>
    <col min="4610" max="4610" width="1.28515625" style="4" customWidth="1"/>
    <col min="4611" max="4612" width="5.140625" style="4" customWidth="1"/>
    <col min="4613" max="4613" width="55.7109375" style="4" customWidth="1"/>
    <col min="4614" max="4614" width="15.85546875" style="4" customWidth="1"/>
    <col min="4615" max="4615" width="18" style="4" customWidth="1"/>
    <col min="4616" max="4616" width="2" style="4" customWidth="1"/>
    <col min="4617" max="4865" width="11.42578125" style="4"/>
    <col min="4866" max="4866" width="1.28515625" style="4" customWidth="1"/>
    <col min="4867" max="4868" width="5.140625" style="4" customWidth="1"/>
    <col min="4869" max="4869" width="55.7109375" style="4" customWidth="1"/>
    <col min="4870" max="4870" width="15.85546875" style="4" customWidth="1"/>
    <col min="4871" max="4871" width="18" style="4" customWidth="1"/>
    <col min="4872" max="4872" width="2" style="4" customWidth="1"/>
    <col min="4873" max="5121" width="11.42578125" style="4"/>
    <col min="5122" max="5122" width="1.28515625" style="4" customWidth="1"/>
    <col min="5123" max="5124" width="5.140625" style="4" customWidth="1"/>
    <col min="5125" max="5125" width="55.7109375" style="4" customWidth="1"/>
    <col min="5126" max="5126" width="15.85546875" style="4" customWidth="1"/>
    <col min="5127" max="5127" width="18" style="4" customWidth="1"/>
    <col min="5128" max="5128" width="2" style="4" customWidth="1"/>
    <col min="5129" max="5377" width="11.42578125" style="4"/>
    <col min="5378" max="5378" width="1.28515625" style="4" customWidth="1"/>
    <col min="5379" max="5380" width="5.140625" style="4" customWidth="1"/>
    <col min="5381" max="5381" width="55.7109375" style="4" customWidth="1"/>
    <col min="5382" max="5382" width="15.85546875" style="4" customWidth="1"/>
    <col min="5383" max="5383" width="18" style="4" customWidth="1"/>
    <col min="5384" max="5384" width="2" style="4" customWidth="1"/>
    <col min="5385" max="5633" width="11.42578125" style="4"/>
    <col min="5634" max="5634" width="1.28515625" style="4" customWidth="1"/>
    <col min="5635" max="5636" width="5.140625" style="4" customWidth="1"/>
    <col min="5637" max="5637" width="55.7109375" style="4" customWidth="1"/>
    <col min="5638" max="5638" width="15.85546875" style="4" customWidth="1"/>
    <col min="5639" max="5639" width="18" style="4" customWidth="1"/>
    <col min="5640" max="5640" width="2" style="4" customWidth="1"/>
    <col min="5641" max="5889" width="11.42578125" style="4"/>
    <col min="5890" max="5890" width="1.28515625" style="4" customWidth="1"/>
    <col min="5891" max="5892" width="5.140625" style="4" customWidth="1"/>
    <col min="5893" max="5893" width="55.7109375" style="4" customWidth="1"/>
    <col min="5894" max="5894" width="15.85546875" style="4" customWidth="1"/>
    <col min="5895" max="5895" width="18" style="4" customWidth="1"/>
    <col min="5896" max="5896" width="2" style="4" customWidth="1"/>
    <col min="5897" max="6145" width="11.42578125" style="4"/>
    <col min="6146" max="6146" width="1.28515625" style="4" customWidth="1"/>
    <col min="6147" max="6148" width="5.140625" style="4" customWidth="1"/>
    <col min="6149" max="6149" width="55.7109375" style="4" customWidth="1"/>
    <col min="6150" max="6150" width="15.85546875" style="4" customWidth="1"/>
    <col min="6151" max="6151" width="18" style="4" customWidth="1"/>
    <col min="6152" max="6152" width="2" style="4" customWidth="1"/>
    <col min="6153" max="6401" width="11.42578125" style="4"/>
    <col min="6402" max="6402" width="1.28515625" style="4" customWidth="1"/>
    <col min="6403" max="6404" width="5.140625" style="4" customWidth="1"/>
    <col min="6405" max="6405" width="55.7109375" style="4" customWidth="1"/>
    <col min="6406" max="6406" width="15.85546875" style="4" customWidth="1"/>
    <col min="6407" max="6407" width="18" style="4" customWidth="1"/>
    <col min="6408" max="6408" width="2" style="4" customWidth="1"/>
    <col min="6409" max="6657" width="11.42578125" style="4"/>
    <col min="6658" max="6658" width="1.28515625" style="4" customWidth="1"/>
    <col min="6659" max="6660" width="5.140625" style="4" customWidth="1"/>
    <col min="6661" max="6661" width="55.7109375" style="4" customWidth="1"/>
    <col min="6662" max="6662" width="15.85546875" style="4" customWidth="1"/>
    <col min="6663" max="6663" width="18" style="4" customWidth="1"/>
    <col min="6664" max="6664" width="2" style="4" customWidth="1"/>
    <col min="6665" max="6913" width="11.42578125" style="4"/>
    <col min="6914" max="6914" width="1.28515625" style="4" customWidth="1"/>
    <col min="6915" max="6916" width="5.140625" style="4" customWidth="1"/>
    <col min="6917" max="6917" width="55.7109375" style="4" customWidth="1"/>
    <col min="6918" max="6918" width="15.85546875" style="4" customWidth="1"/>
    <col min="6919" max="6919" width="18" style="4" customWidth="1"/>
    <col min="6920" max="6920" width="2" style="4" customWidth="1"/>
    <col min="6921" max="7169" width="11.42578125" style="4"/>
    <col min="7170" max="7170" width="1.28515625" style="4" customWidth="1"/>
    <col min="7171" max="7172" width="5.140625" style="4" customWidth="1"/>
    <col min="7173" max="7173" width="55.7109375" style="4" customWidth="1"/>
    <col min="7174" max="7174" width="15.85546875" style="4" customWidth="1"/>
    <col min="7175" max="7175" width="18" style="4" customWidth="1"/>
    <col min="7176" max="7176" width="2" style="4" customWidth="1"/>
    <col min="7177" max="7425" width="11.42578125" style="4"/>
    <col min="7426" max="7426" width="1.28515625" style="4" customWidth="1"/>
    <col min="7427" max="7428" width="5.140625" style="4" customWidth="1"/>
    <col min="7429" max="7429" width="55.7109375" style="4" customWidth="1"/>
    <col min="7430" max="7430" width="15.85546875" style="4" customWidth="1"/>
    <col min="7431" max="7431" width="18" style="4" customWidth="1"/>
    <col min="7432" max="7432" width="2" style="4" customWidth="1"/>
    <col min="7433" max="7681" width="11.42578125" style="4"/>
    <col min="7682" max="7682" width="1.28515625" style="4" customWidth="1"/>
    <col min="7683" max="7684" width="5.140625" style="4" customWidth="1"/>
    <col min="7685" max="7685" width="55.7109375" style="4" customWidth="1"/>
    <col min="7686" max="7686" width="15.85546875" style="4" customWidth="1"/>
    <col min="7687" max="7687" width="18" style="4" customWidth="1"/>
    <col min="7688" max="7688" width="2" style="4" customWidth="1"/>
    <col min="7689" max="7937" width="11.42578125" style="4"/>
    <col min="7938" max="7938" width="1.28515625" style="4" customWidth="1"/>
    <col min="7939" max="7940" width="5.140625" style="4" customWidth="1"/>
    <col min="7941" max="7941" width="55.7109375" style="4" customWidth="1"/>
    <col min="7942" max="7942" width="15.85546875" style="4" customWidth="1"/>
    <col min="7943" max="7943" width="18" style="4" customWidth="1"/>
    <col min="7944" max="7944" width="2" style="4" customWidth="1"/>
    <col min="7945" max="8193" width="11.42578125" style="4"/>
    <col min="8194" max="8194" width="1.28515625" style="4" customWidth="1"/>
    <col min="8195" max="8196" width="5.140625" style="4" customWidth="1"/>
    <col min="8197" max="8197" width="55.7109375" style="4" customWidth="1"/>
    <col min="8198" max="8198" width="15.85546875" style="4" customWidth="1"/>
    <col min="8199" max="8199" width="18" style="4" customWidth="1"/>
    <col min="8200" max="8200" width="2" style="4" customWidth="1"/>
    <col min="8201" max="8449" width="11.42578125" style="4"/>
    <col min="8450" max="8450" width="1.28515625" style="4" customWidth="1"/>
    <col min="8451" max="8452" width="5.140625" style="4" customWidth="1"/>
    <col min="8453" max="8453" width="55.7109375" style="4" customWidth="1"/>
    <col min="8454" max="8454" width="15.85546875" style="4" customWidth="1"/>
    <col min="8455" max="8455" width="18" style="4" customWidth="1"/>
    <col min="8456" max="8456" width="2" style="4" customWidth="1"/>
    <col min="8457" max="8705" width="11.42578125" style="4"/>
    <col min="8706" max="8706" width="1.28515625" style="4" customWidth="1"/>
    <col min="8707" max="8708" width="5.140625" style="4" customWidth="1"/>
    <col min="8709" max="8709" width="55.7109375" style="4" customWidth="1"/>
    <col min="8710" max="8710" width="15.85546875" style="4" customWidth="1"/>
    <col min="8711" max="8711" width="18" style="4" customWidth="1"/>
    <col min="8712" max="8712" width="2" style="4" customWidth="1"/>
    <col min="8713" max="8961" width="11.42578125" style="4"/>
    <col min="8962" max="8962" width="1.28515625" style="4" customWidth="1"/>
    <col min="8963" max="8964" width="5.140625" style="4" customWidth="1"/>
    <col min="8965" max="8965" width="55.7109375" style="4" customWidth="1"/>
    <col min="8966" max="8966" width="15.85546875" style="4" customWidth="1"/>
    <col min="8967" max="8967" width="18" style="4" customWidth="1"/>
    <col min="8968" max="8968" width="2" style="4" customWidth="1"/>
    <col min="8969" max="9217" width="11.42578125" style="4"/>
    <col min="9218" max="9218" width="1.28515625" style="4" customWidth="1"/>
    <col min="9219" max="9220" width="5.140625" style="4" customWidth="1"/>
    <col min="9221" max="9221" width="55.7109375" style="4" customWidth="1"/>
    <col min="9222" max="9222" width="15.85546875" style="4" customWidth="1"/>
    <col min="9223" max="9223" width="18" style="4" customWidth="1"/>
    <col min="9224" max="9224" width="2" style="4" customWidth="1"/>
    <col min="9225" max="9473" width="11.42578125" style="4"/>
    <col min="9474" max="9474" width="1.28515625" style="4" customWidth="1"/>
    <col min="9475" max="9476" width="5.140625" style="4" customWidth="1"/>
    <col min="9477" max="9477" width="55.7109375" style="4" customWidth="1"/>
    <col min="9478" max="9478" width="15.85546875" style="4" customWidth="1"/>
    <col min="9479" max="9479" width="18" style="4" customWidth="1"/>
    <col min="9480" max="9480" width="2" style="4" customWidth="1"/>
    <col min="9481" max="9729" width="11.42578125" style="4"/>
    <col min="9730" max="9730" width="1.28515625" style="4" customWidth="1"/>
    <col min="9731" max="9732" width="5.140625" style="4" customWidth="1"/>
    <col min="9733" max="9733" width="55.7109375" style="4" customWidth="1"/>
    <col min="9734" max="9734" width="15.85546875" style="4" customWidth="1"/>
    <col min="9735" max="9735" width="18" style="4" customWidth="1"/>
    <col min="9736" max="9736" width="2" style="4" customWidth="1"/>
    <col min="9737" max="9985" width="11.42578125" style="4"/>
    <col min="9986" max="9986" width="1.28515625" style="4" customWidth="1"/>
    <col min="9987" max="9988" width="5.140625" style="4" customWidth="1"/>
    <col min="9989" max="9989" width="55.7109375" style="4" customWidth="1"/>
    <col min="9990" max="9990" width="15.85546875" style="4" customWidth="1"/>
    <col min="9991" max="9991" width="18" style="4" customWidth="1"/>
    <col min="9992" max="9992" width="2" style="4" customWidth="1"/>
    <col min="9993" max="10241" width="11.42578125" style="4"/>
    <col min="10242" max="10242" width="1.28515625" style="4" customWidth="1"/>
    <col min="10243" max="10244" width="5.140625" style="4" customWidth="1"/>
    <col min="10245" max="10245" width="55.7109375" style="4" customWidth="1"/>
    <col min="10246" max="10246" width="15.85546875" style="4" customWidth="1"/>
    <col min="10247" max="10247" width="18" style="4" customWidth="1"/>
    <col min="10248" max="10248" width="2" style="4" customWidth="1"/>
    <col min="10249" max="10497" width="11.42578125" style="4"/>
    <col min="10498" max="10498" width="1.28515625" style="4" customWidth="1"/>
    <col min="10499" max="10500" width="5.140625" style="4" customWidth="1"/>
    <col min="10501" max="10501" width="55.7109375" style="4" customWidth="1"/>
    <col min="10502" max="10502" width="15.85546875" style="4" customWidth="1"/>
    <col min="10503" max="10503" width="18" style="4" customWidth="1"/>
    <col min="10504" max="10504" width="2" style="4" customWidth="1"/>
    <col min="10505" max="10753" width="11.42578125" style="4"/>
    <col min="10754" max="10754" width="1.28515625" style="4" customWidth="1"/>
    <col min="10755" max="10756" width="5.140625" style="4" customWidth="1"/>
    <col min="10757" max="10757" width="55.7109375" style="4" customWidth="1"/>
    <col min="10758" max="10758" width="15.85546875" style="4" customWidth="1"/>
    <col min="10759" max="10759" width="18" style="4" customWidth="1"/>
    <col min="10760" max="10760" width="2" style="4" customWidth="1"/>
    <col min="10761" max="11009" width="11.42578125" style="4"/>
    <col min="11010" max="11010" width="1.28515625" style="4" customWidth="1"/>
    <col min="11011" max="11012" width="5.140625" style="4" customWidth="1"/>
    <col min="11013" max="11013" width="55.7109375" style="4" customWidth="1"/>
    <col min="11014" max="11014" width="15.85546875" style="4" customWidth="1"/>
    <col min="11015" max="11015" width="18" style="4" customWidth="1"/>
    <col min="11016" max="11016" width="2" style="4" customWidth="1"/>
    <col min="11017" max="11265" width="11.42578125" style="4"/>
    <col min="11266" max="11266" width="1.28515625" style="4" customWidth="1"/>
    <col min="11267" max="11268" width="5.140625" style="4" customWidth="1"/>
    <col min="11269" max="11269" width="55.7109375" style="4" customWidth="1"/>
    <col min="11270" max="11270" width="15.85546875" style="4" customWidth="1"/>
    <col min="11271" max="11271" width="18" style="4" customWidth="1"/>
    <col min="11272" max="11272" width="2" style="4" customWidth="1"/>
    <col min="11273" max="11521" width="11.42578125" style="4"/>
    <col min="11522" max="11522" width="1.28515625" style="4" customWidth="1"/>
    <col min="11523" max="11524" width="5.140625" style="4" customWidth="1"/>
    <col min="11525" max="11525" width="55.7109375" style="4" customWidth="1"/>
    <col min="11526" max="11526" width="15.85546875" style="4" customWidth="1"/>
    <col min="11527" max="11527" width="18" style="4" customWidth="1"/>
    <col min="11528" max="11528" width="2" style="4" customWidth="1"/>
    <col min="11529" max="11777" width="11.42578125" style="4"/>
    <col min="11778" max="11778" width="1.28515625" style="4" customWidth="1"/>
    <col min="11779" max="11780" width="5.140625" style="4" customWidth="1"/>
    <col min="11781" max="11781" width="55.7109375" style="4" customWidth="1"/>
    <col min="11782" max="11782" width="15.85546875" style="4" customWidth="1"/>
    <col min="11783" max="11783" width="18" style="4" customWidth="1"/>
    <col min="11784" max="11784" width="2" style="4" customWidth="1"/>
    <col min="11785" max="12033" width="11.42578125" style="4"/>
    <col min="12034" max="12034" width="1.28515625" style="4" customWidth="1"/>
    <col min="12035" max="12036" width="5.140625" style="4" customWidth="1"/>
    <col min="12037" max="12037" width="55.7109375" style="4" customWidth="1"/>
    <col min="12038" max="12038" width="15.85546875" style="4" customWidth="1"/>
    <col min="12039" max="12039" width="18" style="4" customWidth="1"/>
    <col min="12040" max="12040" width="2" style="4" customWidth="1"/>
    <col min="12041" max="12289" width="11.42578125" style="4"/>
    <col min="12290" max="12290" width="1.28515625" style="4" customWidth="1"/>
    <col min="12291" max="12292" width="5.140625" style="4" customWidth="1"/>
    <col min="12293" max="12293" width="55.7109375" style="4" customWidth="1"/>
    <col min="12294" max="12294" width="15.85546875" style="4" customWidth="1"/>
    <col min="12295" max="12295" width="18" style="4" customWidth="1"/>
    <col min="12296" max="12296" width="2" style="4" customWidth="1"/>
    <col min="12297" max="12545" width="11.42578125" style="4"/>
    <col min="12546" max="12546" width="1.28515625" style="4" customWidth="1"/>
    <col min="12547" max="12548" width="5.140625" style="4" customWidth="1"/>
    <col min="12549" max="12549" width="55.7109375" style="4" customWidth="1"/>
    <col min="12550" max="12550" width="15.85546875" style="4" customWidth="1"/>
    <col min="12551" max="12551" width="18" style="4" customWidth="1"/>
    <col min="12552" max="12552" width="2" style="4" customWidth="1"/>
    <col min="12553" max="12801" width="11.42578125" style="4"/>
    <col min="12802" max="12802" width="1.28515625" style="4" customWidth="1"/>
    <col min="12803" max="12804" width="5.140625" style="4" customWidth="1"/>
    <col min="12805" max="12805" width="55.7109375" style="4" customWidth="1"/>
    <col min="12806" max="12806" width="15.85546875" style="4" customWidth="1"/>
    <col min="12807" max="12807" width="18" style="4" customWidth="1"/>
    <col min="12808" max="12808" width="2" style="4" customWidth="1"/>
    <col min="12809" max="13057" width="11.42578125" style="4"/>
    <col min="13058" max="13058" width="1.28515625" style="4" customWidth="1"/>
    <col min="13059" max="13060" width="5.140625" style="4" customWidth="1"/>
    <col min="13061" max="13061" width="55.7109375" style="4" customWidth="1"/>
    <col min="13062" max="13062" width="15.85546875" style="4" customWidth="1"/>
    <col min="13063" max="13063" width="18" style="4" customWidth="1"/>
    <col min="13064" max="13064" width="2" style="4" customWidth="1"/>
    <col min="13065" max="13313" width="11.42578125" style="4"/>
    <col min="13314" max="13314" width="1.28515625" style="4" customWidth="1"/>
    <col min="13315" max="13316" width="5.140625" style="4" customWidth="1"/>
    <col min="13317" max="13317" width="55.7109375" style="4" customWidth="1"/>
    <col min="13318" max="13318" width="15.85546875" style="4" customWidth="1"/>
    <col min="13319" max="13319" width="18" style="4" customWidth="1"/>
    <col min="13320" max="13320" width="2" style="4" customWidth="1"/>
    <col min="13321" max="13569" width="11.42578125" style="4"/>
    <col min="13570" max="13570" width="1.28515625" style="4" customWidth="1"/>
    <col min="13571" max="13572" width="5.140625" style="4" customWidth="1"/>
    <col min="13573" max="13573" width="55.7109375" style="4" customWidth="1"/>
    <col min="13574" max="13574" width="15.85546875" style="4" customWidth="1"/>
    <col min="13575" max="13575" width="18" style="4" customWidth="1"/>
    <col min="13576" max="13576" width="2" style="4" customWidth="1"/>
    <col min="13577" max="13825" width="11.42578125" style="4"/>
    <col min="13826" max="13826" width="1.28515625" style="4" customWidth="1"/>
    <col min="13827" max="13828" width="5.140625" style="4" customWidth="1"/>
    <col min="13829" max="13829" width="55.7109375" style="4" customWidth="1"/>
    <col min="13830" max="13830" width="15.85546875" style="4" customWidth="1"/>
    <col min="13831" max="13831" width="18" style="4" customWidth="1"/>
    <col min="13832" max="13832" width="2" style="4" customWidth="1"/>
    <col min="13833" max="14081" width="11.42578125" style="4"/>
    <col min="14082" max="14082" width="1.28515625" style="4" customWidth="1"/>
    <col min="14083" max="14084" width="5.140625" style="4" customWidth="1"/>
    <col min="14085" max="14085" width="55.7109375" style="4" customWidth="1"/>
    <col min="14086" max="14086" width="15.85546875" style="4" customWidth="1"/>
    <col min="14087" max="14087" width="18" style="4" customWidth="1"/>
    <col min="14088" max="14088" width="2" style="4" customWidth="1"/>
    <col min="14089" max="14337" width="11.42578125" style="4"/>
    <col min="14338" max="14338" width="1.28515625" style="4" customWidth="1"/>
    <col min="14339" max="14340" width="5.140625" style="4" customWidth="1"/>
    <col min="14341" max="14341" width="55.7109375" style="4" customWidth="1"/>
    <col min="14342" max="14342" width="15.85546875" style="4" customWidth="1"/>
    <col min="14343" max="14343" width="18" style="4" customWidth="1"/>
    <col min="14344" max="14344" width="2" style="4" customWidth="1"/>
    <col min="14345" max="14593" width="11.42578125" style="4"/>
    <col min="14594" max="14594" width="1.28515625" style="4" customWidth="1"/>
    <col min="14595" max="14596" width="5.140625" style="4" customWidth="1"/>
    <col min="14597" max="14597" width="55.7109375" style="4" customWidth="1"/>
    <col min="14598" max="14598" width="15.85546875" style="4" customWidth="1"/>
    <col min="14599" max="14599" width="18" style="4" customWidth="1"/>
    <col min="14600" max="14600" width="2" style="4" customWidth="1"/>
    <col min="14601" max="14849" width="11.42578125" style="4"/>
    <col min="14850" max="14850" width="1.28515625" style="4" customWidth="1"/>
    <col min="14851" max="14852" width="5.140625" style="4" customWidth="1"/>
    <col min="14853" max="14853" width="55.7109375" style="4" customWidth="1"/>
    <col min="14854" max="14854" width="15.85546875" style="4" customWidth="1"/>
    <col min="14855" max="14855" width="18" style="4" customWidth="1"/>
    <col min="14856" max="14856" width="2" style="4" customWidth="1"/>
    <col min="14857" max="15105" width="11.42578125" style="4"/>
    <col min="15106" max="15106" width="1.28515625" style="4" customWidth="1"/>
    <col min="15107" max="15108" width="5.140625" style="4" customWidth="1"/>
    <col min="15109" max="15109" width="55.7109375" style="4" customWidth="1"/>
    <col min="15110" max="15110" width="15.85546875" style="4" customWidth="1"/>
    <col min="15111" max="15111" width="18" style="4" customWidth="1"/>
    <col min="15112" max="15112" width="2" style="4" customWidth="1"/>
    <col min="15113" max="15361" width="11.42578125" style="4"/>
    <col min="15362" max="15362" width="1.28515625" style="4" customWidth="1"/>
    <col min="15363" max="15364" width="5.140625" style="4" customWidth="1"/>
    <col min="15365" max="15365" width="55.7109375" style="4" customWidth="1"/>
    <col min="15366" max="15366" width="15.85546875" style="4" customWidth="1"/>
    <col min="15367" max="15367" width="18" style="4" customWidth="1"/>
    <col min="15368" max="15368" width="2" style="4" customWidth="1"/>
    <col min="15369" max="15617" width="11.42578125" style="4"/>
    <col min="15618" max="15618" width="1.28515625" style="4" customWidth="1"/>
    <col min="15619" max="15620" width="5.140625" style="4" customWidth="1"/>
    <col min="15621" max="15621" width="55.7109375" style="4" customWidth="1"/>
    <col min="15622" max="15622" width="15.85546875" style="4" customWidth="1"/>
    <col min="15623" max="15623" width="18" style="4" customWidth="1"/>
    <col min="15624" max="15624" width="2" style="4" customWidth="1"/>
    <col min="15625" max="15873" width="11.42578125" style="4"/>
    <col min="15874" max="15874" width="1.28515625" style="4" customWidth="1"/>
    <col min="15875" max="15876" width="5.140625" style="4" customWidth="1"/>
    <col min="15877" max="15877" width="55.7109375" style="4" customWidth="1"/>
    <col min="15878" max="15878" width="15.85546875" style="4" customWidth="1"/>
    <col min="15879" max="15879" width="18" style="4" customWidth="1"/>
    <col min="15880" max="15880" width="2" style="4" customWidth="1"/>
    <col min="15881" max="16129" width="11.42578125" style="4"/>
    <col min="16130" max="16130" width="1.28515625" style="4" customWidth="1"/>
    <col min="16131" max="16132" width="5.140625" style="4" customWidth="1"/>
    <col min="16133" max="16133" width="55.7109375" style="4" customWidth="1"/>
    <col min="16134" max="16134" width="15.85546875" style="4" customWidth="1"/>
    <col min="16135" max="16135" width="18" style="4" customWidth="1"/>
    <col min="16136" max="16136" width="2" style="4" customWidth="1"/>
    <col min="16137" max="16384" width="11.42578125" style="4"/>
  </cols>
  <sheetData>
    <row r="2" spans="2:15" s="5" customFormat="1" ht="19.5" x14ac:dyDescent="0.3">
      <c r="B2" s="82" t="s">
        <v>0</v>
      </c>
      <c r="C2" s="82"/>
      <c r="D2" s="82"/>
      <c r="E2" s="82"/>
      <c r="F2" s="82"/>
      <c r="G2" s="82"/>
    </row>
    <row r="3" spans="2:15" s="5" customFormat="1" ht="15.75" x14ac:dyDescent="0.25">
      <c r="B3" s="83" t="s">
        <v>26</v>
      </c>
      <c r="C3" s="83"/>
      <c r="D3" s="83"/>
      <c r="E3" s="83"/>
      <c r="F3" s="83"/>
      <c r="G3" s="83"/>
    </row>
    <row r="4" spans="2:15" s="5" customFormat="1" ht="15.75" x14ac:dyDescent="0.25">
      <c r="B4" s="83" t="s">
        <v>38</v>
      </c>
      <c r="C4" s="83"/>
      <c r="D4" s="83"/>
      <c r="E4" s="83"/>
      <c r="F4" s="83"/>
      <c r="G4" s="83"/>
    </row>
    <row r="5" spans="2:15" s="5" customFormat="1" ht="15" x14ac:dyDescent="0.25">
      <c r="B5" s="5" t="s">
        <v>14</v>
      </c>
    </row>
    <row r="6" spans="2:15" s="5" customFormat="1" ht="15.75" thickBot="1" x14ac:dyDescent="0.3">
      <c r="B6" s="6" t="s">
        <v>15</v>
      </c>
      <c r="C6" s="6"/>
      <c r="D6" s="6"/>
      <c r="E6" s="6"/>
      <c r="F6" s="6"/>
      <c r="G6" s="6"/>
    </row>
    <row r="7" spans="2:15" s="24" customFormat="1" ht="15" x14ac:dyDescent="0.25">
      <c r="B7" s="22" t="s">
        <v>16</v>
      </c>
      <c r="C7" s="25"/>
      <c r="D7" s="26"/>
      <c r="E7" s="27"/>
      <c r="F7" s="27"/>
      <c r="G7" s="23">
        <f>+F8</f>
        <v>33000</v>
      </c>
    </row>
    <row r="8" spans="2:15" s="9" customFormat="1" x14ac:dyDescent="0.2">
      <c r="B8" s="11"/>
      <c r="C8" s="7" t="s">
        <v>17</v>
      </c>
      <c r="D8" s="10"/>
      <c r="E8" s="8"/>
      <c r="F8" s="34">
        <f>+E9</f>
        <v>33000</v>
      </c>
      <c r="G8" s="8"/>
    </row>
    <row r="9" spans="2:15" s="9" customFormat="1" ht="15" thickBot="1" x14ac:dyDescent="0.25">
      <c r="B9" s="12"/>
      <c r="C9" s="12"/>
      <c r="D9" s="13" t="s">
        <v>18</v>
      </c>
      <c r="E9" s="14">
        <v>33000</v>
      </c>
      <c r="F9" s="28"/>
      <c r="G9" s="15"/>
    </row>
    <row r="10" spans="2:15" s="32" customFormat="1" ht="16.5" thickBot="1" x14ac:dyDescent="0.3">
      <c r="B10" s="84" t="s">
        <v>19</v>
      </c>
      <c r="C10" s="84"/>
      <c r="D10" s="84"/>
      <c r="E10" s="29"/>
      <c r="F10" s="29"/>
      <c r="G10" s="30">
        <f>+G7</f>
        <v>33000</v>
      </c>
      <c r="H10" s="31"/>
    </row>
    <row r="11" spans="2:15" s="17" customFormat="1" ht="15" x14ac:dyDescent="0.25">
      <c r="B11" s="18"/>
      <c r="C11" s="18"/>
      <c r="D11" s="18"/>
      <c r="E11" s="19"/>
      <c r="F11" s="19"/>
      <c r="G11" s="20"/>
      <c r="H11" s="16"/>
    </row>
    <row r="12" spans="2:15" x14ac:dyDescent="0.2"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spans="2:15" x14ac:dyDescent="0.2"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</row>
    <row r="14" spans="2:15" x14ac:dyDescent="0.2"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2:15" x14ac:dyDescent="0.2"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16" spans="2:15" x14ac:dyDescent="0.2"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</row>
    <row r="17" spans="5:15" x14ac:dyDescent="0.2"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8" spans="5:15" x14ac:dyDescent="0.2"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spans="5:15" x14ac:dyDescent="0.2"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spans="5:15" x14ac:dyDescent="0.2"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5:15" x14ac:dyDescent="0.2"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5:15" x14ac:dyDescent="0.2"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5:15" x14ac:dyDescent="0.2"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5:15" x14ac:dyDescent="0.2"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5:15" x14ac:dyDescent="0.2"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5:15" x14ac:dyDescent="0.2"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5:15" x14ac:dyDescent="0.2"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5:15" x14ac:dyDescent="0.2"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5:15" x14ac:dyDescent="0.2"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</row>
    <row r="30" spans="5:15" x14ac:dyDescent="0.2"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spans="5:15" x14ac:dyDescent="0.2"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</row>
    <row r="32" spans="5:15" x14ac:dyDescent="0.2"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</row>
    <row r="33" spans="5:15" x14ac:dyDescent="0.2"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5:15" x14ac:dyDescent="0.2"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5:15" x14ac:dyDescent="0.2"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</row>
    <row r="36" spans="5:15" x14ac:dyDescent="0.2"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</row>
    <row r="37" spans="5:15" x14ac:dyDescent="0.2"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</row>
    <row r="38" spans="5:15" x14ac:dyDescent="0.2"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5:15" x14ac:dyDescent="0.2"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</row>
    <row r="40" spans="5:15" x14ac:dyDescent="0.2"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</row>
    <row r="41" spans="5:15" x14ac:dyDescent="0.2"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</row>
    <row r="42" spans="5:15" x14ac:dyDescent="0.2"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</row>
    <row r="43" spans="5:15" x14ac:dyDescent="0.2"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</row>
    <row r="44" spans="5:15" x14ac:dyDescent="0.2"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5:15" x14ac:dyDescent="0.2"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</row>
    <row r="46" spans="5:15" x14ac:dyDescent="0.2"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</row>
    <row r="47" spans="5:15" x14ac:dyDescent="0.2"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</row>
    <row r="48" spans="5:15" x14ac:dyDescent="0.2"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</row>
    <row r="49" spans="5:15" x14ac:dyDescent="0.2"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</row>
    <row r="50" spans="5:15" x14ac:dyDescent="0.2"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</row>
    <row r="51" spans="5:15" x14ac:dyDescent="0.2"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</row>
    <row r="52" spans="5:15" x14ac:dyDescent="0.2"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</row>
    <row r="53" spans="5:15" x14ac:dyDescent="0.2"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</row>
    <row r="54" spans="5:15" x14ac:dyDescent="0.2"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</row>
    <row r="55" spans="5:15" x14ac:dyDescent="0.2"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</row>
    <row r="56" spans="5:15" x14ac:dyDescent="0.2"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spans="5:15" x14ac:dyDescent="0.2"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5:15" x14ac:dyDescent="0.2"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5:15" x14ac:dyDescent="0.2"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</row>
    <row r="60" spans="5:15" x14ac:dyDescent="0.2"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</row>
    <row r="61" spans="5:15" x14ac:dyDescent="0.2"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</row>
    <row r="62" spans="5:15" x14ac:dyDescent="0.2"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</row>
    <row r="63" spans="5:15" x14ac:dyDescent="0.2"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</row>
    <row r="64" spans="5:15" x14ac:dyDescent="0.2"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</row>
    <row r="65" spans="5:15" x14ac:dyDescent="0.2"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</row>
    <row r="66" spans="5:15" x14ac:dyDescent="0.2"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</row>
    <row r="67" spans="5:15" x14ac:dyDescent="0.2"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</row>
    <row r="68" spans="5:15" x14ac:dyDescent="0.2"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</row>
    <row r="69" spans="5:15" x14ac:dyDescent="0.2"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</row>
    <row r="70" spans="5:15" x14ac:dyDescent="0.2"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</row>
    <row r="71" spans="5:15" x14ac:dyDescent="0.2"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</row>
    <row r="72" spans="5:15" x14ac:dyDescent="0.2"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</row>
    <row r="73" spans="5:15" x14ac:dyDescent="0.2"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</row>
    <row r="74" spans="5:15" x14ac:dyDescent="0.2"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</row>
    <row r="75" spans="5:15" x14ac:dyDescent="0.2"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</row>
    <row r="76" spans="5:15" x14ac:dyDescent="0.2"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</row>
    <row r="77" spans="5:15" x14ac:dyDescent="0.2"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5:15" x14ac:dyDescent="0.2"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</row>
    <row r="79" spans="5:15" x14ac:dyDescent="0.2"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</row>
    <row r="80" spans="5:15" x14ac:dyDescent="0.2"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</row>
    <row r="81" spans="5:15" x14ac:dyDescent="0.2"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</row>
    <row r="82" spans="5:15" x14ac:dyDescent="0.2"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</row>
    <row r="83" spans="5:15" x14ac:dyDescent="0.2"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</row>
    <row r="84" spans="5:15" x14ac:dyDescent="0.2"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</row>
    <row r="85" spans="5:15" x14ac:dyDescent="0.2"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</row>
    <row r="86" spans="5:15" x14ac:dyDescent="0.2"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</row>
    <row r="87" spans="5:15" x14ac:dyDescent="0.2"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  <row r="88" spans="5:15" x14ac:dyDescent="0.2"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</row>
    <row r="89" spans="5:15" x14ac:dyDescent="0.2"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</row>
    <row r="90" spans="5:15" x14ac:dyDescent="0.2"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</row>
    <row r="91" spans="5:15" x14ac:dyDescent="0.2"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</row>
    <row r="92" spans="5:15" x14ac:dyDescent="0.2"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</row>
    <row r="93" spans="5:15" x14ac:dyDescent="0.2"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</row>
    <row r="94" spans="5:15" x14ac:dyDescent="0.2"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</row>
    <row r="95" spans="5:15" x14ac:dyDescent="0.2"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</row>
    <row r="96" spans="5:15" x14ac:dyDescent="0.2"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</row>
    <row r="97" spans="5:15" x14ac:dyDescent="0.2"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</row>
    <row r="98" spans="5:15" x14ac:dyDescent="0.2"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</row>
    <row r="99" spans="5:15" x14ac:dyDescent="0.2"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</row>
    <row r="100" spans="5:15" x14ac:dyDescent="0.2"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5:15" x14ac:dyDescent="0.2"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</row>
    <row r="102" spans="5:15" x14ac:dyDescent="0.2"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5:15" x14ac:dyDescent="0.2"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</row>
    <row r="104" spans="5:15" x14ac:dyDescent="0.2"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</row>
    <row r="105" spans="5:15" x14ac:dyDescent="0.2"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5:15" x14ac:dyDescent="0.2"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</row>
    <row r="107" spans="5:15" x14ac:dyDescent="0.2"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</row>
    <row r="108" spans="5:15" x14ac:dyDescent="0.2"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</row>
    <row r="109" spans="5:15" x14ac:dyDescent="0.2"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</row>
    <row r="110" spans="5:15" x14ac:dyDescent="0.2"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</row>
    <row r="111" spans="5:15" x14ac:dyDescent="0.2"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</row>
    <row r="112" spans="5:15" x14ac:dyDescent="0.2"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</row>
    <row r="113" spans="5:15" x14ac:dyDescent="0.2"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</row>
    <row r="114" spans="5:15" x14ac:dyDescent="0.2"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</row>
    <row r="115" spans="5:15" x14ac:dyDescent="0.2"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</row>
    <row r="116" spans="5:15" x14ac:dyDescent="0.2"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</row>
    <row r="117" spans="5:15" x14ac:dyDescent="0.2"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</row>
    <row r="118" spans="5:15" x14ac:dyDescent="0.2"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5:15" x14ac:dyDescent="0.2"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</row>
    <row r="120" spans="5:15" x14ac:dyDescent="0.2"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</row>
    <row r="121" spans="5:15" x14ac:dyDescent="0.2"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</row>
    <row r="122" spans="5:15" x14ac:dyDescent="0.2"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</row>
    <row r="123" spans="5:15" x14ac:dyDescent="0.2"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</row>
    <row r="124" spans="5:15" x14ac:dyDescent="0.2"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</row>
    <row r="125" spans="5:15" x14ac:dyDescent="0.2"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</row>
    <row r="126" spans="5:15" x14ac:dyDescent="0.2"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</row>
    <row r="127" spans="5:15" x14ac:dyDescent="0.2"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</row>
    <row r="128" spans="5:15" x14ac:dyDescent="0.2"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</row>
    <row r="129" spans="5:15" x14ac:dyDescent="0.2"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</row>
    <row r="130" spans="5:15" x14ac:dyDescent="0.2"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</row>
    <row r="131" spans="5:15" x14ac:dyDescent="0.2"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</row>
    <row r="132" spans="5:15" x14ac:dyDescent="0.2"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</row>
    <row r="133" spans="5:15" x14ac:dyDescent="0.2"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</row>
    <row r="134" spans="5:15" x14ac:dyDescent="0.2"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</row>
    <row r="135" spans="5:15" x14ac:dyDescent="0.2"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</row>
    <row r="136" spans="5:15" x14ac:dyDescent="0.2"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</row>
    <row r="137" spans="5:15" x14ac:dyDescent="0.2"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</row>
    <row r="138" spans="5:15" x14ac:dyDescent="0.2"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</row>
    <row r="139" spans="5:15" x14ac:dyDescent="0.2"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</row>
    <row r="140" spans="5:15" x14ac:dyDescent="0.2"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</row>
    <row r="141" spans="5:15" x14ac:dyDescent="0.2"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</row>
    <row r="142" spans="5:15" x14ac:dyDescent="0.2"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</row>
    <row r="143" spans="5:15" x14ac:dyDescent="0.2"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</row>
    <row r="144" spans="5:15" x14ac:dyDescent="0.2"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</row>
    <row r="145" spans="5:15" x14ac:dyDescent="0.2"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</row>
    <row r="146" spans="5:15" x14ac:dyDescent="0.2"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</row>
    <row r="147" spans="5:15" x14ac:dyDescent="0.2"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</row>
    <row r="148" spans="5:15" x14ac:dyDescent="0.2"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</row>
    <row r="149" spans="5:15" x14ac:dyDescent="0.2"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</row>
    <row r="150" spans="5:15" x14ac:dyDescent="0.2"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</row>
    <row r="151" spans="5:15" x14ac:dyDescent="0.2"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</row>
    <row r="152" spans="5:15" x14ac:dyDescent="0.2"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</row>
    <row r="153" spans="5:15" x14ac:dyDescent="0.2"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</row>
    <row r="154" spans="5:15" x14ac:dyDescent="0.2"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</row>
    <row r="155" spans="5:15" x14ac:dyDescent="0.2"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</row>
    <row r="156" spans="5:15" x14ac:dyDescent="0.2"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</row>
    <row r="157" spans="5:15" x14ac:dyDescent="0.2"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</row>
    <row r="158" spans="5:15" x14ac:dyDescent="0.2"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</row>
    <row r="159" spans="5:15" x14ac:dyDescent="0.2"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</row>
    <row r="160" spans="5:15" x14ac:dyDescent="0.2"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</row>
    <row r="161" spans="5:15" x14ac:dyDescent="0.2"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</row>
    <row r="162" spans="5:15" x14ac:dyDescent="0.2"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</row>
    <row r="163" spans="5:15" x14ac:dyDescent="0.2"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</row>
    <row r="164" spans="5:15" x14ac:dyDescent="0.2"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</row>
    <row r="165" spans="5:15" x14ac:dyDescent="0.2"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</row>
    <row r="166" spans="5:15" x14ac:dyDescent="0.2"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</row>
    <row r="167" spans="5:15" x14ac:dyDescent="0.2"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</row>
    <row r="168" spans="5:15" x14ac:dyDescent="0.2"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</row>
    <row r="169" spans="5:15" x14ac:dyDescent="0.2"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</row>
    <row r="170" spans="5:15" x14ac:dyDescent="0.2"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</row>
    <row r="171" spans="5:15" x14ac:dyDescent="0.2"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</row>
    <row r="172" spans="5:15" x14ac:dyDescent="0.2"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</row>
    <row r="173" spans="5:15" x14ac:dyDescent="0.2"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</row>
    <row r="174" spans="5:15" x14ac:dyDescent="0.2"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</row>
    <row r="175" spans="5:15" x14ac:dyDescent="0.2"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</row>
    <row r="176" spans="5:15" x14ac:dyDescent="0.2"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</row>
    <row r="177" spans="5:15" x14ac:dyDescent="0.2"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</row>
    <row r="178" spans="5:15" x14ac:dyDescent="0.2"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</row>
    <row r="179" spans="5:15" x14ac:dyDescent="0.2"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</row>
    <row r="180" spans="5:15" x14ac:dyDescent="0.2"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</row>
    <row r="181" spans="5:15" x14ac:dyDescent="0.2"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</row>
    <row r="182" spans="5:15" x14ac:dyDescent="0.2"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</row>
    <row r="183" spans="5:15" x14ac:dyDescent="0.2"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</row>
    <row r="184" spans="5:15" x14ac:dyDescent="0.2"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</row>
    <row r="185" spans="5:15" x14ac:dyDescent="0.2"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</row>
    <row r="186" spans="5:15" x14ac:dyDescent="0.2"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</row>
    <row r="187" spans="5:15" x14ac:dyDescent="0.2"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</row>
    <row r="188" spans="5:15" x14ac:dyDescent="0.2"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</row>
    <row r="189" spans="5:15" x14ac:dyDescent="0.2"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</row>
    <row r="190" spans="5:15" x14ac:dyDescent="0.2"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</row>
    <row r="191" spans="5:15" x14ac:dyDescent="0.2"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</row>
    <row r="192" spans="5:15" x14ac:dyDescent="0.2"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</row>
    <row r="193" spans="5:15" x14ac:dyDescent="0.2"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</row>
    <row r="194" spans="5:15" x14ac:dyDescent="0.2"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</row>
    <row r="195" spans="5:15" x14ac:dyDescent="0.2"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</row>
    <row r="196" spans="5:15" x14ac:dyDescent="0.2"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</row>
    <row r="197" spans="5:15" x14ac:dyDescent="0.2"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</row>
    <row r="198" spans="5:15" x14ac:dyDescent="0.2"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</row>
    <row r="199" spans="5:15" x14ac:dyDescent="0.2"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</row>
    <row r="200" spans="5:15" x14ac:dyDescent="0.2"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</row>
    <row r="201" spans="5:15" x14ac:dyDescent="0.2"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</row>
    <row r="202" spans="5:15" x14ac:dyDescent="0.2"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</row>
    <row r="203" spans="5:15" x14ac:dyDescent="0.2"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</row>
    <row r="204" spans="5:15" x14ac:dyDescent="0.2"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</row>
    <row r="205" spans="5:15" x14ac:dyDescent="0.2"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</row>
    <row r="206" spans="5:15" x14ac:dyDescent="0.2"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</row>
    <row r="207" spans="5:15" x14ac:dyDescent="0.2"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</row>
    <row r="208" spans="5:15" x14ac:dyDescent="0.2"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</row>
    <row r="209" spans="5:15" x14ac:dyDescent="0.2"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</row>
    <row r="210" spans="5:15" x14ac:dyDescent="0.2"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</row>
    <row r="211" spans="5:15" x14ac:dyDescent="0.2"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</row>
    <row r="212" spans="5:15" x14ac:dyDescent="0.2"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</row>
    <row r="213" spans="5:15" x14ac:dyDescent="0.2"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</row>
    <row r="214" spans="5:15" x14ac:dyDescent="0.2"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</row>
    <row r="215" spans="5:15" x14ac:dyDescent="0.2"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</row>
    <row r="216" spans="5:15" x14ac:dyDescent="0.2"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</row>
    <row r="217" spans="5:15" x14ac:dyDescent="0.2"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</row>
    <row r="218" spans="5:15" x14ac:dyDescent="0.2"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</row>
    <row r="219" spans="5:15" x14ac:dyDescent="0.2"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</row>
    <row r="220" spans="5:15" x14ac:dyDescent="0.2"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</row>
    <row r="221" spans="5:15" x14ac:dyDescent="0.2"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</row>
    <row r="222" spans="5:15" x14ac:dyDescent="0.2"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</row>
    <row r="223" spans="5:15" x14ac:dyDescent="0.2"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</row>
    <row r="224" spans="5:15" x14ac:dyDescent="0.2"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</row>
    <row r="225" spans="5:15" x14ac:dyDescent="0.2"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</row>
    <row r="226" spans="5:15" x14ac:dyDescent="0.2"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</row>
    <row r="227" spans="5:15" x14ac:dyDescent="0.2"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</row>
    <row r="228" spans="5:15" x14ac:dyDescent="0.2"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</row>
    <row r="229" spans="5:15" x14ac:dyDescent="0.2"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</row>
    <row r="230" spans="5:15" x14ac:dyDescent="0.2"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</row>
    <row r="231" spans="5:15" x14ac:dyDescent="0.2"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</row>
    <row r="232" spans="5:15" x14ac:dyDescent="0.2"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</row>
    <row r="233" spans="5:15" x14ac:dyDescent="0.2"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</row>
    <row r="234" spans="5:15" x14ac:dyDescent="0.2"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</row>
    <row r="235" spans="5:15" x14ac:dyDescent="0.2"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</row>
    <row r="236" spans="5:15" x14ac:dyDescent="0.2"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</row>
    <row r="237" spans="5:15" x14ac:dyDescent="0.2"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</row>
    <row r="238" spans="5:15" x14ac:dyDescent="0.2"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</row>
    <row r="239" spans="5:15" x14ac:dyDescent="0.2"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</row>
    <row r="240" spans="5:15" x14ac:dyDescent="0.2"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</row>
    <row r="241" spans="5:15" x14ac:dyDescent="0.2"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</row>
    <row r="242" spans="5:15" x14ac:dyDescent="0.2"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</row>
    <row r="243" spans="5:15" x14ac:dyDescent="0.2"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</row>
    <row r="244" spans="5:15" x14ac:dyDescent="0.2"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</row>
    <row r="245" spans="5:15" x14ac:dyDescent="0.2"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</row>
    <row r="246" spans="5:15" x14ac:dyDescent="0.2"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</row>
    <row r="247" spans="5:15" x14ac:dyDescent="0.2"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</row>
    <row r="248" spans="5:15" x14ac:dyDescent="0.2"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</row>
    <row r="249" spans="5:15" x14ac:dyDescent="0.2"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</row>
    <row r="250" spans="5:15" x14ac:dyDescent="0.2"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</row>
    <row r="251" spans="5:15" x14ac:dyDescent="0.2"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</row>
    <row r="252" spans="5:15" x14ac:dyDescent="0.2"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</row>
    <row r="253" spans="5:15" x14ac:dyDescent="0.2"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</row>
    <row r="254" spans="5:15" x14ac:dyDescent="0.2"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</row>
    <row r="255" spans="5:15" x14ac:dyDescent="0.2"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</row>
    <row r="256" spans="5:15" x14ac:dyDescent="0.2"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</row>
    <row r="257" spans="5:15" x14ac:dyDescent="0.2"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</row>
    <row r="258" spans="5:15" x14ac:dyDescent="0.2"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</row>
    <row r="259" spans="5:15" x14ac:dyDescent="0.2"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</row>
    <row r="260" spans="5:15" x14ac:dyDescent="0.2"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</row>
    <row r="261" spans="5:15" x14ac:dyDescent="0.2"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</row>
    <row r="262" spans="5:15" x14ac:dyDescent="0.2"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</row>
    <row r="263" spans="5:15" x14ac:dyDescent="0.2"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</row>
  </sheetData>
  <mergeCells count="4">
    <mergeCell ref="B2:G2"/>
    <mergeCell ref="B3:G3"/>
    <mergeCell ref="B4:G4"/>
    <mergeCell ref="B10:D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1"/>
  <sheetViews>
    <sheetView topLeftCell="A7" workbookViewId="0">
      <selection activeCell="G16" sqref="G16"/>
    </sheetView>
  </sheetViews>
  <sheetFormatPr baseColWidth="10" defaultRowHeight="15" x14ac:dyDescent="0.25"/>
  <cols>
    <col min="2" max="2" width="8.140625" customWidth="1"/>
    <col min="3" max="3" width="43" customWidth="1"/>
    <col min="4" max="4" width="21.85546875" customWidth="1"/>
    <col min="5" max="5" width="18" customWidth="1"/>
  </cols>
  <sheetData>
    <row r="1" spans="1:7" ht="20.25" x14ac:dyDescent="0.3">
      <c r="A1" s="55"/>
      <c r="B1" s="95" t="s">
        <v>0</v>
      </c>
      <c r="C1" s="95"/>
      <c r="D1" s="95"/>
      <c r="E1" s="95"/>
      <c r="F1" s="56"/>
      <c r="G1" s="56"/>
    </row>
    <row r="2" spans="1:7" ht="15.75" x14ac:dyDescent="0.25">
      <c r="A2" s="55"/>
      <c r="B2" s="96" t="s">
        <v>39</v>
      </c>
      <c r="C2" s="96"/>
      <c r="D2" s="96"/>
      <c r="E2" s="96"/>
      <c r="F2" s="56"/>
      <c r="G2" s="56"/>
    </row>
    <row r="3" spans="1:7" ht="15.75" x14ac:dyDescent="0.25">
      <c r="A3" s="55"/>
      <c r="B3" s="87" t="s">
        <v>40</v>
      </c>
      <c r="C3" s="87"/>
      <c r="D3" s="87"/>
      <c r="E3" s="87"/>
      <c r="F3" s="56"/>
      <c r="G3" s="56"/>
    </row>
    <row r="4" spans="1:7" x14ac:dyDescent="0.25">
      <c r="A4" s="55"/>
      <c r="B4" s="88" t="s">
        <v>1</v>
      </c>
      <c r="C4" s="88"/>
      <c r="D4" s="88"/>
      <c r="E4" s="88"/>
      <c r="F4" s="56"/>
      <c r="G4" s="56"/>
    </row>
    <row r="5" spans="1:7" s="56" customFormat="1" ht="9.75" customHeight="1" x14ac:dyDescent="0.25">
      <c r="F5" s="59"/>
      <c r="G5" s="59"/>
    </row>
    <row r="6" spans="1:7" s="56" customFormat="1" ht="46.5" customHeight="1" x14ac:dyDescent="0.25">
      <c r="B6" s="97" t="s">
        <v>2</v>
      </c>
      <c r="C6" s="99" t="s">
        <v>20</v>
      </c>
      <c r="D6" s="58" t="s">
        <v>41</v>
      </c>
      <c r="E6" s="97" t="s">
        <v>42</v>
      </c>
      <c r="F6" s="60"/>
      <c r="G6" s="60"/>
    </row>
    <row r="7" spans="1:7" s="56" customFormat="1" ht="33.75" customHeight="1" x14ac:dyDescent="0.25">
      <c r="B7" s="98"/>
      <c r="C7" s="100"/>
      <c r="D7" s="57" t="s">
        <v>43</v>
      </c>
      <c r="E7" s="98"/>
      <c r="F7" s="61"/>
      <c r="G7" s="61"/>
    </row>
    <row r="8" spans="1:7" ht="15.75" x14ac:dyDescent="0.25">
      <c r="A8" s="55"/>
      <c r="B8" s="62">
        <v>54</v>
      </c>
      <c r="C8" s="63" t="s">
        <v>3</v>
      </c>
      <c r="D8" s="64">
        <v>33000</v>
      </c>
      <c r="E8" s="64">
        <f>+E9+E22+E26</f>
        <v>33000</v>
      </c>
      <c r="F8" s="61"/>
      <c r="G8" s="61"/>
    </row>
    <row r="9" spans="1:7" x14ac:dyDescent="0.25">
      <c r="A9" s="55"/>
      <c r="B9" s="65">
        <v>541</v>
      </c>
      <c r="C9" s="66" t="s">
        <v>4</v>
      </c>
      <c r="D9" s="67">
        <v>22400</v>
      </c>
      <c r="E9" s="67">
        <f>SUM(E10:E21)</f>
        <v>22400</v>
      </c>
      <c r="F9" s="72"/>
      <c r="G9" s="72"/>
    </row>
    <row r="10" spans="1:7" x14ac:dyDescent="0.25">
      <c r="A10" s="55"/>
      <c r="B10" s="74">
        <v>54101</v>
      </c>
      <c r="C10" s="75" t="s">
        <v>44</v>
      </c>
      <c r="D10" s="76">
        <v>2500</v>
      </c>
      <c r="E10" s="70">
        <v>2500</v>
      </c>
      <c r="F10" s="71"/>
      <c r="G10" s="71"/>
    </row>
    <row r="11" spans="1:7" x14ac:dyDescent="0.25">
      <c r="A11" s="55"/>
      <c r="B11" s="74">
        <v>54103</v>
      </c>
      <c r="C11" s="75" t="s">
        <v>45</v>
      </c>
      <c r="D11" s="76">
        <v>2500</v>
      </c>
      <c r="E11" s="70">
        <v>2500</v>
      </c>
      <c r="F11" s="71"/>
      <c r="G11" s="71"/>
    </row>
    <row r="12" spans="1:7" x14ac:dyDescent="0.25">
      <c r="A12" s="55"/>
      <c r="B12" s="68">
        <v>54104</v>
      </c>
      <c r="C12" s="69" t="s">
        <v>46</v>
      </c>
      <c r="D12" s="77">
        <v>4000</v>
      </c>
      <c r="E12" s="70">
        <v>4000</v>
      </c>
      <c r="F12" s="71"/>
      <c r="G12" s="71"/>
    </row>
    <row r="13" spans="1:7" x14ac:dyDescent="0.25">
      <c r="A13" s="55"/>
      <c r="B13" s="68">
        <v>54105</v>
      </c>
      <c r="C13" s="69" t="s">
        <v>47</v>
      </c>
      <c r="D13" s="77">
        <v>1000</v>
      </c>
      <c r="E13" s="70">
        <v>1000</v>
      </c>
      <c r="F13" s="71"/>
      <c r="G13" s="71"/>
    </row>
    <row r="14" spans="1:7" x14ac:dyDescent="0.25">
      <c r="A14" s="55"/>
      <c r="B14" s="68">
        <v>54107</v>
      </c>
      <c r="C14" s="69" t="s">
        <v>48</v>
      </c>
      <c r="D14" s="77">
        <v>1500</v>
      </c>
      <c r="E14" s="70">
        <v>1500</v>
      </c>
      <c r="F14" s="71"/>
      <c r="G14" s="71"/>
    </row>
    <row r="15" spans="1:7" x14ac:dyDescent="0.25">
      <c r="A15" s="55"/>
      <c r="B15" s="68">
        <v>54108</v>
      </c>
      <c r="C15" s="69" t="s">
        <v>49</v>
      </c>
      <c r="D15" s="77">
        <v>150</v>
      </c>
      <c r="E15" s="70">
        <v>150</v>
      </c>
      <c r="F15" s="71"/>
      <c r="G15" s="71"/>
    </row>
    <row r="16" spans="1:7" x14ac:dyDescent="0.25">
      <c r="A16" s="55"/>
      <c r="B16" s="68">
        <v>54109</v>
      </c>
      <c r="C16" s="69" t="s">
        <v>50</v>
      </c>
      <c r="D16" s="77">
        <v>250</v>
      </c>
      <c r="E16" s="70">
        <v>250</v>
      </c>
      <c r="F16" s="71"/>
      <c r="G16" s="71"/>
    </row>
    <row r="17" spans="1:7" x14ac:dyDescent="0.25">
      <c r="A17" s="55"/>
      <c r="B17" s="68">
        <v>54110</v>
      </c>
      <c r="C17" s="69" t="s">
        <v>5</v>
      </c>
      <c r="D17" s="77">
        <v>1000</v>
      </c>
      <c r="E17" s="70">
        <v>1000</v>
      </c>
      <c r="F17" s="71"/>
      <c r="G17" s="71"/>
    </row>
    <row r="18" spans="1:7" x14ac:dyDescent="0.25">
      <c r="A18" s="55"/>
      <c r="B18" s="68">
        <v>54114</v>
      </c>
      <c r="C18" s="69" t="s">
        <v>51</v>
      </c>
      <c r="D18" s="77">
        <v>500</v>
      </c>
      <c r="E18" s="70">
        <v>500</v>
      </c>
      <c r="F18" s="71"/>
      <c r="G18" s="71"/>
    </row>
    <row r="19" spans="1:7" x14ac:dyDescent="0.25">
      <c r="A19" s="55"/>
      <c r="B19" s="68">
        <v>54115</v>
      </c>
      <c r="C19" s="69" t="s">
        <v>52</v>
      </c>
      <c r="D19" s="77">
        <v>500</v>
      </c>
      <c r="E19" s="70">
        <v>500</v>
      </c>
      <c r="F19" s="71"/>
      <c r="G19" s="71"/>
    </row>
    <row r="20" spans="1:7" x14ac:dyDescent="0.25">
      <c r="A20" s="55"/>
      <c r="B20" s="68">
        <v>54118</v>
      </c>
      <c r="C20" s="69" t="s">
        <v>60</v>
      </c>
      <c r="D20" s="77">
        <v>6000</v>
      </c>
      <c r="E20" s="70">
        <v>6000</v>
      </c>
      <c r="F20" s="71"/>
      <c r="G20" s="71"/>
    </row>
    <row r="21" spans="1:7" x14ac:dyDescent="0.25">
      <c r="A21" s="55"/>
      <c r="B21" s="68">
        <v>54199</v>
      </c>
      <c r="C21" s="69" t="s">
        <v>53</v>
      </c>
      <c r="D21" s="77">
        <v>2500</v>
      </c>
      <c r="E21" s="70">
        <v>2500</v>
      </c>
      <c r="F21" s="72"/>
      <c r="G21" s="72"/>
    </row>
    <row r="22" spans="1:7" x14ac:dyDescent="0.25">
      <c r="A22" s="55"/>
      <c r="B22" s="65">
        <v>543</v>
      </c>
      <c r="C22" s="66" t="s">
        <v>6</v>
      </c>
      <c r="D22" s="67">
        <v>9900</v>
      </c>
      <c r="E22" s="67">
        <f>SUM(E23:E25)</f>
        <v>9900</v>
      </c>
      <c r="F22" s="56"/>
      <c r="G22" s="56"/>
    </row>
    <row r="23" spans="1:7" x14ac:dyDescent="0.25">
      <c r="A23" s="55"/>
      <c r="B23" s="68">
        <v>54302</v>
      </c>
      <c r="C23" s="69" t="s">
        <v>7</v>
      </c>
      <c r="D23" s="77">
        <v>1400</v>
      </c>
      <c r="E23" s="70">
        <v>1400</v>
      </c>
      <c r="F23" s="56"/>
      <c r="G23" s="56"/>
    </row>
    <row r="24" spans="1:7" x14ac:dyDescent="0.25">
      <c r="A24" s="55"/>
      <c r="B24" s="68">
        <v>54313</v>
      </c>
      <c r="C24" s="69" t="s">
        <v>54</v>
      </c>
      <c r="D24" s="77">
        <v>6000</v>
      </c>
      <c r="E24" s="70">
        <v>6000</v>
      </c>
      <c r="F24" s="56"/>
      <c r="G24" s="56"/>
    </row>
    <row r="25" spans="1:7" x14ac:dyDescent="0.25">
      <c r="A25" s="55"/>
      <c r="B25" s="68">
        <v>54399</v>
      </c>
      <c r="C25" s="69" t="s">
        <v>55</v>
      </c>
      <c r="D25" s="77">
        <v>2500</v>
      </c>
      <c r="E25" s="70">
        <v>2500</v>
      </c>
      <c r="F25" s="73"/>
      <c r="G25" s="73"/>
    </row>
    <row r="26" spans="1:7" x14ac:dyDescent="0.25">
      <c r="A26" s="55"/>
      <c r="B26" s="65">
        <v>544</v>
      </c>
      <c r="C26" s="66" t="s">
        <v>56</v>
      </c>
      <c r="D26" s="67">
        <v>700</v>
      </c>
      <c r="E26" s="67">
        <f>+E27</f>
        <v>700</v>
      </c>
      <c r="F26" s="56"/>
      <c r="G26" s="56"/>
    </row>
    <row r="27" spans="1:7" x14ac:dyDescent="0.25">
      <c r="A27" s="55"/>
      <c r="B27" s="68">
        <v>54403</v>
      </c>
      <c r="C27" s="69" t="s">
        <v>57</v>
      </c>
      <c r="D27" s="77">
        <v>700</v>
      </c>
      <c r="E27" s="70">
        <v>700</v>
      </c>
      <c r="F27" s="56"/>
      <c r="G27" s="56"/>
    </row>
    <row r="28" spans="1:7" ht="16.5" x14ac:dyDescent="0.25">
      <c r="A28" s="55"/>
      <c r="B28" s="101" t="s">
        <v>13</v>
      </c>
      <c r="C28" s="101"/>
      <c r="D28" s="78">
        <f>+D9+D26+D22</f>
        <v>33000</v>
      </c>
      <c r="E28" s="78">
        <f>+E9+E26+E22</f>
        <v>33000</v>
      </c>
      <c r="F28" s="56"/>
      <c r="G28" s="56"/>
    </row>
    <row r="29" spans="1:7" ht="18.75" x14ac:dyDescent="0.3">
      <c r="A29" s="55"/>
      <c r="B29" s="56"/>
      <c r="C29" s="94"/>
      <c r="D29" s="94"/>
      <c r="E29" s="94"/>
      <c r="F29" s="56"/>
      <c r="G29" s="56"/>
    </row>
    <row r="30" spans="1:7" ht="18.75" x14ac:dyDescent="0.3">
      <c r="A30" s="55"/>
      <c r="B30" s="55"/>
      <c r="C30" s="79"/>
      <c r="D30" s="79"/>
      <c r="E30" s="79"/>
      <c r="F30" s="55"/>
      <c r="G30" s="55"/>
    </row>
    <row r="31" spans="1:7" ht="18.75" x14ac:dyDescent="0.3">
      <c r="A31" s="55"/>
      <c r="B31" s="55"/>
      <c r="C31" s="79"/>
      <c r="D31" s="79"/>
      <c r="E31" s="79"/>
      <c r="F31" s="55"/>
      <c r="G31" s="55"/>
    </row>
  </sheetData>
  <mergeCells count="9">
    <mergeCell ref="C29:E29"/>
    <mergeCell ref="B3:E3"/>
    <mergeCell ref="B1:E1"/>
    <mergeCell ref="B2:E2"/>
    <mergeCell ref="B4:E4"/>
    <mergeCell ref="B6:B7"/>
    <mergeCell ref="C6:C7"/>
    <mergeCell ref="E6:E7"/>
    <mergeCell ref="B28:C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G29"/>
  <sheetViews>
    <sheetView showGridLines="0" workbookViewId="0">
      <selection activeCell="G19" sqref="G19"/>
    </sheetView>
  </sheetViews>
  <sheetFormatPr baseColWidth="10" defaultRowHeight="15" x14ac:dyDescent="0.25"/>
  <cols>
    <col min="1" max="1" width="11.42578125" style="56"/>
    <col min="2" max="2" width="8.140625" style="56" customWidth="1"/>
    <col min="3" max="3" width="43" style="56" customWidth="1"/>
    <col min="4" max="4" width="21.85546875" style="56" customWidth="1"/>
    <col min="5" max="5" width="18" style="56" customWidth="1"/>
    <col min="6" max="16384" width="11.42578125" style="56"/>
  </cols>
  <sheetData>
    <row r="1" spans="2:7" ht="20.25" x14ac:dyDescent="0.3">
      <c r="B1" s="95" t="s">
        <v>0</v>
      </c>
      <c r="C1" s="95"/>
      <c r="D1" s="95"/>
      <c r="E1" s="95"/>
    </row>
    <row r="2" spans="2:7" ht="15.75" x14ac:dyDescent="0.25">
      <c r="B2" s="96" t="s">
        <v>61</v>
      </c>
      <c r="C2" s="96"/>
      <c r="D2" s="96"/>
      <c r="E2" s="96"/>
    </row>
    <row r="3" spans="2:7" ht="15.75" x14ac:dyDescent="0.25">
      <c r="B3" s="87" t="s">
        <v>40</v>
      </c>
      <c r="C3" s="87"/>
      <c r="D3" s="87"/>
      <c r="E3" s="87"/>
    </row>
    <row r="4" spans="2:7" x14ac:dyDescent="0.25">
      <c r="B4" s="88" t="s">
        <v>1</v>
      </c>
      <c r="C4" s="88"/>
      <c r="D4" s="88"/>
      <c r="E4" s="88"/>
    </row>
    <row r="5" spans="2:7" ht="9.75" customHeight="1" x14ac:dyDescent="0.25">
      <c r="F5" s="59"/>
      <c r="G5" s="59"/>
    </row>
    <row r="6" spans="2:7" ht="46.5" customHeight="1" x14ac:dyDescent="0.25">
      <c r="B6" s="97" t="s">
        <v>2</v>
      </c>
      <c r="C6" s="99" t="s">
        <v>20</v>
      </c>
      <c r="D6" s="80" t="s">
        <v>41</v>
      </c>
      <c r="E6" s="97" t="s">
        <v>62</v>
      </c>
      <c r="F6" s="60"/>
      <c r="G6" s="60"/>
    </row>
    <row r="7" spans="2:7" ht="33.75" customHeight="1" x14ac:dyDescent="0.25">
      <c r="B7" s="98"/>
      <c r="C7" s="100"/>
      <c r="D7" s="81" t="s">
        <v>43</v>
      </c>
      <c r="E7" s="98"/>
      <c r="F7" s="61"/>
      <c r="G7" s="61"/>
    </row>
    <row r="8" spans="2:7" ht="15.75" x14ac:dyDescent="0.25">
      <c r="B8" s="62">
        <v>54</v>
      </c>
      <c r="C8" s="63" t="s">
        <v>3</v>
      </c>
      <c r="D8" s="64">
        <f>+D9+D22</f>
        <v>32300</v>
      </c>
      <c r="E8" s="64">
        <f>+E9+E22</f>
        <v>32300</v>
      </c>
      <c r="F8" s="61"/>
      <c r="G8" s="61"/>
    </row>
    <row r="9" spans="2:7" x14ac:dyDescent="0.25">
      <c r="B9" s="65">
        <v>541</v>
      </c>
      <c r="C9" s="66" t="s">
        <v>4</v>
      </c>
      <c r="D9" s="67">
        <f>SUM(D10:D21)</f>
        <v>22400</v>
      </c>
      <c r="E9" s="67">
        <f>SUM(E10:E21)</f>
        <v>22400</v>
      </c>
      <c r="F9" s="72"/>
      <c r="G9" s="72"/>
    </row>
    <row r="10" spans="2:7" x14ac:dyDescent="0.25">
      <c r="B10" s="74">
        <v>54101</v>
      </c>
      <c r="C10" s="75" t="s">
        <v>44</v>
      </c>
      <c r="D10" s="76">
        <v>2500</v>
      </c>
      <c r="E10" s="70">
        <v>2500</v>
      </c>
      <c r="F10" s="71"/>
      <c r="G10" s="71"/>
    </row>
    <row r="11" spans="2:7" x14ac:dyDescent="0.25">
      <c r="B11" s="74">
        <v>54103</v>
      </c>
      <c r="C11" s="75" t="s">
        <v>45</v>
      </c>
      <c r="D11" s="76">
        <v>2500</v>
      </c>
      <c r="E11" s="70">
        <v>2500</v>
      </c>
      <c r="F11" s="71"/>
      <c r="G11" s="71"/>
    </row>
    <row r="12" spans="2:7" x14ac:dyDescent="0.25">
      <c r="B12" s="68">
        <v>54104</v>
      </c>
      <c r="C12" s="69" t="s">
        <v>46</v>
      </c>
      <c r="D12" s="77">
        <v>4000</v>
      </c>
      <c r="E12" s="70">
        <v>4000</v>
      </c>
      <c r="F12" s="71"/>
      <c r="G12" s="71"/>
    </row>
    <row r="13" spans="2:7" x14ac:dyDescent="0.25">
      <c r="B13" s="68">
        <v>54105</v>
      </c>
      <c r="C13" s="69" t="s">
        <v>47</v>
      </c>
      <c r="D13" s="77">
        <v>1000</v>
      </c>
      <c r="E13" s="70">
        <v>1000</v>
      </c>
      <c r="F13" s="71"/>
      <c r="G13" s="71"/>
    </row>
    <row r="14" spans="2:7" x14ac:dyDescent="0.25">
      <c r="B14" s="68">
        <v>54107</v>
      </c>
      <c r="C14" s="69" t="s">
        <v>48</v>
      </c>
      <c r="D14" s="77">
        <v>1500</v>
      </c>
      <c r="E14" s="70">
        <v>1500</v>
      </c>
      <c r="F14" s="71"/>
      <c r="G14" s="71"/>
    </row>
    <row r="15" spans="2:7" x14ac:dyDescent="0.25">
      <c r="B15" s="68">
        <v>54108</v>
      </c>
      <c r="C15" s="69" t="s">
        <v>49</v>
      </c>
      <c r="D15" s="77">
        <v>150</v>
      </c>
      <c r="E15" s="70">
        <v>150</v>
      </c>
      <c r="F15" s="71"/>
      <c r="G15" s="71"/>
    </row>
    <row r="16" spans="2:7" x14ac:dyDescent="0.25">
      <c r="B16" s="68">
        <v>54109</v>
      </c>
      <c r="C16" s="69" t="s">
        <v>50</v>
      </c>
      <c r="D16" s="77">
        <v>250</v>
      </c>
      <c r="E16" s="70">
        <v>250</v>
      </c>
      <c r="F16" s="71"/>
      <c r="G16" s="71"/>
    </row>
    <row r="17" spans="2:7" x14ac:dyDescent="0.25">
      <c r="B17" s="68">
        <v>54110</v>
      </c>
      <c r="C17" s="69" t="s">
        <v>5</v>
      </c>
      <c r="D17" s="77">
        <v>1000</v>
      </c>
      <c r="E17" s="70">
        <v>1000</v>
      </c>
      <c r="F17" s="71"/>
      <c r="G17" s="71"/>
    </row>
    <row r="18" spans="2:7" x14ac:dyDescent="0.25">
      <c r="B18" s="68">
        <v>54114</v>
      </c>
      <c r="C18" s="69" t="s">
        <v>51</v>
      </c>
      <c r="D18" s="77">
        <v>500</v>
      </c>
      <c r="E18" s="70">
        <v>500</v>
      </c>
      <c r="F18" s="71"/>
      <c r="G18" s="71"/>
    </row>
    <row r="19" spans="2:7" x14ac:dyDescent="0.25">
      <c r="B19" s="68">
        <v>54115</v>
      </c>
      <c r="C19" s="69" t="s">
        <v>52</v>
      </c>
      <c r="D19" s="77">
        <v>500</v>
      </c>
      <c r="E19" s="70">
        <v>500</v>
      </c>
      <c r="F19" s="71"/>
      <c r="G19" s="71"/>
    </row>
    <row r="20" spans="2:7" x14ac:dyDescent="0.25">
      <c r="B20" s="68">
        <v>54118</v>
      </c>
      <c r="C20" s="69" t="s">
        <v>60</v>
      </c>
      <c r="D20" s="77">
        <v>6000</v>
      </c>
      <c r="E20" s="70">
        <v>6000</v>
      </c>
      <c r="F20" s="71"/>
      <c r="G20" s="71"/>
    </row>
    <row r="21" spans="2:7" x14ac:dyDescent="0.25">
      <c r="B21" s="68">
        <v>54199</v>
      </c>
      <c r="C21" s="69" t="s">
        <v>53</v>
      </c>
      <c r="D21" s="77">
        <v>2500</v>
      </c>
      <c r="E21" s="70">
        <v>2500</v>
      </c>
      <c r="F21" s="72"/>
      <c r="G21" s="72"/>
    </row>
    <row r="22" spans="2:7" x14ac:dyDescent="0.25">
      <c r="B22" s="65">
        <v>543</v>
      </c>
      <c r="C22" s="66" t="s">
        <v>6</v>
      </c>
      <c r="D22" s="67">
        <f>SUM(D23:D25)</f>
        <v>9900</v>
      </c>
      <c r="E22" s="67">
        <f>SUM(E23:E25)</f>
        <v>9900</v>
      </c>
    </row>
    <row r="23" spans="2:7" x14ac:dyDescent="0.25">
      <c r="B23" s="68">
        <v>54302</v>
      </c>
      <c r="C23" s="69" t="s">
        <v>7</v>
      </c>
      <c r="D23" s="77">
        <v>1400</v>
      </c>
      <c r="E23" s="70">
        <v>1400</v>
      </c>
    </row>
    <row r="24" spans="2:7" x14ac:dyDescent="0.25">
      <c r="B24" s="68">
        <v>54313</v>
      </c>
      <c r="C24" s="69" t="s">
        <v>54</v>
      </c>
      <c r="D24" s="77">
        <v>6000</v>
      </c>
      <c r="E24" s="70">
        <v>6000</v>
      </c>
    </row>
    <row r="25" spans="2:7" x14ac:dyDescent="0.25">
      <c r="B25" s="68">
        <v>54399</v>
      </c>
      <c r="C25" s="69" t="s">
        <v>55</v>
      </c>
      <c r="D25" s="77">
        <v>2500</v>
      </c>
      <c r="E25" s="70">
        <v>2500</v>
      </c>
      <c r="F25" s="73"/>
      <c r="G25" s="73"/>
    </row>
    <row r="26" spans="2:7" ht="16.5" x14ac:dyDescent="0.25">
      <c r="B26" s="101" t="s">
        <v>63</v>
      </c>
      <c r="C26" s="101"/>
      <c r="D26" s="78">
        <f>+D9+D22</f>
        <v>32300</v>
      </c>
      <c r="E26" s="78">
        <f>+E9+E22</f>
        <v>32300</v>
      </c>
    </row>
    <row r="27" spans="2:7" ht="18.75" x14ac:dyDescent="0.3">
      <c r="C27" s="94"/>
      <c r="D27" s="94"/>
      <c r="E27" s="94"/>
    </row>
    <row r="28" spans="2:7" ht="18.75" x14ac:dyDescent="0.3">
      <c r="C28" s="79"/>
      <c r="D28" s="79"/>
      <c r="E28" s="79"/>
    </row>
    <row r="29" spans="2:7" ht="18.75" x14ac:dyDescent="0.3">
      <c r="C29" s="79"/>
      <c r="D29" s="79"/>
      <c r="E29" s="79"/>
    </row>
  </sheetData>
  <mergeCells count="9">
    <mergeCell ref="B26:C26"/>
    <mergeCell ref="C27:E27"/>
    <mergeCell ref="B1:E1"/>
    <mergeCell ref="B2:E2"/>
    <mergeCell ref="B3:E3"/>
    <mergeCell ref="B4:E4"/>
    <mergeCell ref="B6:B7"/>
    <mergeCell ref="C6:C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Ingreso Compensasiones</vt:lpstr>
      <vt:lpstr>Egresos compensaciones </vt:lpstr>
      <vt:lpstr>Ingresos Sentencias</vt:lpstr>
      <vt:lpstr>Egresos sentencias</vt:lpstr>
      <vt:lpstr>Ingreso Guardianes Ambientales</vt:lpstr>
      <vt:lpstr>Egresos Guardianes </vt:lpstr>
      <vt:lpstr>Plan de Compras de Guardianes</vt:lpstr>
      <vt:lpstr>'Egresos compensaciones '!Área_de_impresión</vt:lpstr>
      <vt:lpstr>'Egresos sentencias'!Área_de_impresión</vt:lpstr>
      <vt:lpstr>'Ingreso Compensasiones'!Área_de_impresión</vt:lpstr>
      <vt:lpstr>'Ingresos Sentencias'!Área_de_impresión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</dc:creator>
  <cp:lastModifiedBy>UFI</cp:lastModifiedBy>
  <cp:lastPrinted>2019-04-24T14:36:40Z</cp:lastPrinted>
  <dcterms:created xsi:type="dcterms:W3CDTF">2016-01-27T20:31:41Z</dcterms:created>
  <dcterms:modified xsi:type="dcterms:W3CDTF">2019-05-31T15:17:54Z</dcterms:modified>
</cp:coreProperties>
</file>