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FINANZAS\CPRES\PRESUPUESTO FISDL-FINET\PRESUPUESTOS FISDL-FINET-MINDEL 2021\FINET\INFORMACION PARA LA OIR FINET 2021\"/>
    </mc:Choice>
  </mc:AlternateContent>
  <xr:revisionPtr revIDLastSave="0" documentId="13_ncr:1_{74244034-7C92-4D90-BE1C-3500FA588ED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FINET PRES.Y MODIF.JUL-SEP.2021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15" i="5" l="1"/>
  <c r="H15" i="5"/>
  <c r="I15" i="5"/>
  <c r="J15" i="5"/>
  <c r="K15" i="5"/>
  <c r="M15" i="5"/>
  <c r="N15" i="5"/>
  <c r="O15" i="5"/>
  <c r="P14" i="5"/>
  <c r="P15" i="5" s="1"/>
  <c r="Q15" i="5" s="1"/>
  <c r="O12" i="5"/>
  <c r="G15" i="5"/>
  <c r="M12" i="5"/>
  <c r="J12" i="5"/>
  <c r="I12" i="5"/>
  <c r="H12" i="5"/>
  <c r="G12" i="5"/>
  <c r="P11" i="5"/>
  <c r="Q11" i="5" s="1"/>
  <c r="P10" i="5"/>
  <c r="Q10" i="5" l="1"/>
  <c r="Q12" i="5" s="1"/>
  <c r="Q14" i="5"/>
  <c r="P12" i="5"/>
  <c r="P9" i="5" s="1"/>
  <c r="F12" i="5" l="1"/>
  <c r="F9" i="5" s="1"/>
  <c r="Q9" i="5" s="1"/>
</calcChain>
</file>

<file path=xl/sharedStrings.xml><?xml version="1.0" encoding="utf-8"?>
<sst xmlns="http://schemas.openxmlformats.org/spreadsheetml/2006/main" count="32" uniqueCount="30">
  <si>
    <t>SUBSIDIO AL CONSUMO DE ENERGÍA ELÉCTRICA</t>
  </si>
  <si>
    <t>SUBSIDIOS A LA CONSTRUCCION DE PROYECTOS DE ELECTRIFICACION Y AL CONSUMO DE ENERGIA ELECTRICA</t>
  </si>
  <si>
    <t>Fondo de Inversión Nacional en Electricidad y Telefonía (FINET)</t>
  </si>
  <si>
    <t>EN US DÓLARES</t>
  </si>
  <si>
    <t>UNIDAD PRESUPUESTARIA Y LÍNEA DE TRABAJO</t>
  </si>
  <si>
    <t>FUENTE DE FINANCIAMIENTO</t>
  </si>
  <si>
    <t>01</t>
  </si>
  <si>
    <t>DIRECCIÓN Y ADMINISTRACIÓN INSTITUCIONAL</t>
  </si>
  <si>
    <t>FONDOS PROPIOS</t>
  </si>
  <si>
    <t>02</t>
  </si>
  <si>
    <t>SUBSIDIOS A LA CONSTRUCCIÓN DE PROYECTOS DE ELECTRIFICACIÓN</t>
  </si>
  <si>
    <t>TOTAL FONDOS PROPIOS</t>
  </si>
  <si>
    <t>03</t>
  </si>
  <si>
    <t>FONDO GENERAL</t>
  </si>
  <si>
    <t>TOTAL FONDO GENERAL</t>
  </si>
  <si>
    <t>LEY DE PRESUPUESTO FINET 2021</t>
  </si>
  <si>
    <t>MODIFICACIONES</t>
  </si>
  <si>
    <t>TOTAL MODIFICACIONES</t>
  </si>
  <si>
    <t>PRESUPUESTO MODIFICADO APROBADO</t>
  </si>
  <si>
    <t>D.L. No. 805 publicado en el D.O. No. 257, Tomo No. 429 de fecha 30-12-2020.pdf</t>
  </si>
  <si>
    <t>A.E. No. 985 US$1,702,192.00 27072021</t>
  </si>
  <si>
    <t>A.E. No. 1148 US$2,260,000 27082021</t>
  </si>
  <si>
    <t xml:space="preserve">A.E. No. 984 US$3,375,000.00 27072021 </t>
  </si>
  <si>
    <t>A.E. No. 816 US$5,000,000.00 07072021</t>
  </si>
  <si>
    <t>A.E. No. 440  US$1,739,852.00 21042021</t>
  </si>
  <si>
    <t>A.E. No. 597 US$2,058,444.00 28052021</t>
  </si>
  <si>
    <t>A.E. No. 628 US$1,000,000.00 03062021</t>
  </si>
  <si>
    <t>A.E. No. 799 US$ 201,704.00 02072021</t>
  </si>
  <si>
    <t>A.E. No. 1176 US$1,410,782.00 01092021</t>
  </si>
  <si>
    <t>Fecha:  19 de octubre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</si>
</sst>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_);_(* \(#,##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0"/>
      <name val="Arial"/>
    </font>
    <font>
      <sz val="12"/>
      <name val="Arial"/>
      <family val="2"/>
    </font>
    <font>
      <sz val="11"/>
      <color theme="1"/>
      <name val="Calibri"/>
      <family val="2"/>
      <charset val="1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name val="Arial Black"/>
      <family val="2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</font>
    <font>
      <u/>
      <sz val="10"/>
      <color theme="10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</borders>
  <cellStyleXfs count="17">
    <xf numFmtId="0" fontId="0" fillId="0" borderId="0"/>
    <xf numFmtId="0" fontId="3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 applyNumberFormat="0" applyFill="0" applyBorder="0" applyAlignment="0" applyProtection="0"/>
  </cellStyleXfs>
  <cellXfs count="40">
    <xf numFmtId="0" fontId="0" fillId="0" borderId="0" xfId="0"/>
    <xf numFmtId="0" fontId="6" fillId="0" borderId="0" xfId="1" applyFont="1" applyAlignment="1">
      <alignment vertical="center"/>
    </xf>
    <xf numFmtId="0" fontId="6" fillId="0" borderId="0" xfId="1" applyFont="1" applyAlignment="1">
      <alignment horizontal="center" vertical="center"/>
    </xf>
    <xf numFmtId="4" fontId="6" fillId="0" borderId="0" xfId="1" applyNumberFormat="1" applyFont="1" applyAlignment="1">
      <alignment vertical="center"/>
    </xf>
    <xf numFmtId="0" fontId="8" fillId="0" borderId="1" xfId="1" quotePrefix="1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 wrapText="1"/>
    </xf>
    <xf numFmtId="164" fontId="8" fillId="0" borderId="1" xfId="1" applyNumberFormat="1" applyFont="1" applyBorder="1" applyAlignment="1">
      <alignment vertical="center"/>
    </xf>
    <xf numFmtId="0" fontId="9" fillId="0" borderId="1" xfId="1" applyFont="1" applyBorder="1" applyAlignment="1">
      <alignment horizontal="center" vertical="center"/>
    </xf>
    <xf numFmtId="0" fontId="9" fillId="0" borderId="1" xfId="1" quotePrefix="1" applyFont="1" applyBorder="1" applyAlignment="1">
      <alignment horizontal="center" vertical="center"/>
    </xf>
    <xf numFmtId="164" fontId="9" fillId="0" borderId="1" xfId="1" applyNumberFormat="1" applyFont="1" applyBorder="1" applyAlignment="1">
      <alignment vertical="center"/>
    </xf>
    <xf numFmtId="0" fontId="9" fillId="0" borderId="1" xfId="2" applyFont="1" applyBorder="1" applyAlignment="1">
      <alignment vertical="center" wrapText="1"/>
    </xf>
    <xf numFmtId="0" fontId="8" fillId="0" borderId="1" xfId="1" applyFont="1" applyBorder="1" applyAlignment="1">
      <alignment vertical="center" wrapText="1"/>
    </xf>
    <xf numFmtId="0" fontId="7" fillId="2" borderId="1" xfId="1" applyFont="1" applyFill="1" applyBorder="1" applyAlignment="1">
      <alignment horizontal="center" vertical="center"/>
    </xf>
    <xf numFmtId="0" fontId="7" fillId="2" borderId="1" xfId="1" applyFont="1" applyFill="1" applyBorder="1" applyAlignment="1">
      <alignment vertical="center"/>
    </xf>
    <xf numFmtId="164" fontId="7" fillId="2" borderId="1" xfId="1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164" fontId="8" fillId="0" borderId="1" xfId="0" applyNumberFormat="1" applyFont="1" applyBorder="1" applyAlignment="1">
      <alignment vertical="center"/>
    </xf>
    <xf numFmtId="4" fontId="6" fillId="0" borderId="0" xfId="0" applyNumberFormat="1" applyFont="1" applyAlignment="1">
      <alignment vertical="center"/>
    </xf>
    <xf numFmtId="164" fontId="9" fillId="0" borderId="1" xfId="0" applyNumberFormat="1" applyFont="1" applyBorder="1" applyAlignment="1">
      <alignment vertical="center"/>
    </xf>
    <xf numFmtId="164" fontId="7" fillId="2" borderId="1" xfId="0" applyNumberFormat="1" applyFont="1" applyFill="1" applyBorder="1" applyAlignment="1">
      <alignment vertical="center"/>
    </xf>
    <xf numFmtId="0" fontId="8" fillId="2" borderId="5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1" fillId="0" borderId="0" xfId="1" applyFont="1" applyAlignment="1">
      <alignment horizontal="center" vertical="center"/>
    </xf>
    <xf numFmtId="0" fontId="10" fillId="0" borderId="2" xfId="1" applyFont="1" applyBorder="1" applyAlignment="1">
      <alignment horizontal="center" vertical="center"/>
    </xf>
    <xf numFmtId="0" fontId="10" fillId="2" borderId="1" xfId="1" applyFont="1" applyFill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 wrapText="1"/>
    </xf>
    <xf numFmtId="0" fontId="12" fillId="2" borderId="1" xfId="16" applyFill="1" applyBorder="1" applyAlignment="1">
      <alignment horizontal="center" vertical="center" wrapText="1"/>
    </xf>
    <xf numFmtId="0" fontId="6" fillId="0" borderId="0" xfId="0" applyFont="1" applyAlignment="1">
      <alignment horizontal="right" vertical="center"/>
    </xf>
    <xf numFmtId="164" fontId="9" fillId="0" borderId="3" xfId="1" applyNumberFormat="1" applyFont="1" applyBorder="1" applyAlignment="1">
      <alignment vertical="center"/>
    </xf>
    <xf numFmtId="164" fontId="9" fillId="0" borderId="5" xfId="0" applyNumberFormat="1" applyFont="1" applyBorder="1" applyAlignment="1">
      <alignment vertical="center"/>
    </xf>
    <xf numFmtId="164" fontId="7" fillId="2" borderId="6" xfId="0" applyNumberFormat="1" applyFont="1" applyFill="1" applyBorder="1" applyAlignment="1">
      <alignment vertical="center"/>
    </xf>
    <xf numFmtId="3" fontId="13" fillId="0" borderId="0" xfId="0" applyNumberFormat="1" applyFont="1" applyBorder="1" applyAlignment="1">
      <alignment horizontal="right" vertical="center" wrapText="1"/>
    </xf>
    <xf numFmtId="0" fontId="14" fillId="2" borderId="1" xfId="16" applyFont="1" applyFill="1" applyBorder="1" applyAlignment="1">
      <alignment horizontal="center" vertical="center" wrapText="1"/>
    </xf>
    <xf numFmtId="0" fontId="14" fillId="2" borderId="1" xfId="16" applyFont="1" applyFill="1" applyBorder="1" applyAlignment="1">
      <alignment horizontal="justify" vertical="justify" wrapText="1"/>
    </xf>
    <xf numFmtId="0" fontId="14" fillId="2" borderId="1" xfId="16" applyFont="1" applyFill="1" applyBorder="1" applyAlignment="1">
      <alignment vertical="center" wrapText="1"/>
    </xf>
    <xf numFmtId="0" fontId="15" fillId="0" borderId="0" xfId="0" applyFont="1"/>
  </cellXfs>
  <cellStyles count="17">
    <cellStyle name="Hipervínculo" xfId="16" builtinId="8"/>
    <cellStyle name="Normal" xfId="0" builtinId="0"/>
    <cellStyle name="Normal 10" xfId="1" xr:uid="{00000000-0005-0000-0000-000001000000}"/>
    <cellStyle name="Normal 2" xfId="3" xr:uid="{00000000-0005-0000-0000-000002000000}"/>
    <cellStyle name="Normal 2 2" xfId="10" xr:uid="{00000000-0005-0000-0000-000003000000}"/>
    <cellStyle name="Normal 3" xfId="4" xr:uid="{00000000-0005-0000-0000-000004000000}"/>
    <cellStyle name="Normal 3 2" xfId="11" xr:uid="{00000000-0005-0000-0000-000005000000}"/>
    <cellStyle name="Normal 4" xfId="5" xr:uid="{00000000-0005-0000-0000-000006000000}"/>
    <cellStyle name="Normal 4 2" xfId="12" xr:uid="{00000000-0005-0000-0000-000007000000}"/>
    <cellStyle name="Normal 5" xfId="6" xr:uid="{00000000-0005-0000-0000-000008000000}"/>
    <cellStyle name="Normal 6" xfId="7" xr:uid="{00000000-0005-0000-0000-000009000000}"/>
    <cellStyle name="Normal 6 2" xfId="13" xr:uid="{00000000-0005-0000-0000-00000A000000}"/>
    <cellStyle name="Normal 7" xfId="8" xr:uid="{00000000-0005-0000-0000-00000B000000}"/>
    <cellStyle name="Normal 7 2" xfId="14" xr:uid="{00000000-0005-0000-0000-00000C000000}"/>
    <cellStyle name="Normal 8" xfId="9" xr:uid="{00000000-0005-0000-0000-00000D000000}"/>
    <cellStyle name="Normal 9" xfId="15" xr:uid="{00000000-0005-0000-0000-00000E000000}"/>
    <cellStyle name="Normal_Formularios Presupuesto 2005" xfId="2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A.E.%20No.%20799%20US$%20201,704.00%2002072021.pdf" TargetMode="External"/><Relationship Id="rId3" Type="http://schemas.openxmlformats.org/officeDocument/2006/relationships/hyperlink" Target="A.E.%20No.%20985%20US$1,702,192.00%2027072021.pdf" TargetMode="External"/><Relationship Id="rId7" Type="http://schemas.openxmlformats.org/officeDocument/2006/relationships/hyperlink" Target="A.E.%20No.%20628%20US$1,000,000.00%2003062021.pdf" TargetMode="External"/><Relationship Id="rId2" Type="http://schemas.openxmlformats.org/officeDocument/2006/relationships/hyperlink" Target="A.E.%20No.%20984%20US$3,375,000.00%2027072021%20.pdf" TargetMode="External"/><Relationship Id="rId1" Type="http://schemas.openxmlformats.org/officeDocument/2006/relationships/hyperlink" Target="FINET%20D.L.%20No.%20805%20publicado%20en%20el%20D.O.%20No.%20257,%20Tomo%20No.%20429%20de%20fecha%2030-12-2020.pdf" TargetMode="External"/><Relationship Id="rId6" Type="http://schemas.openxmlformats.org/officeDocument/2006/relationships/hyperlink" Target="A.E.%20No.%20597%20US$2,058,444.00%2028052021.pdf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A.E.%20No.%20440%20%20US$1,739,852.00%2021042021.pdf" TargetMode="External"/><Relationship Id="rId10" Type="http://schemas.openxmlformats.org/officeDocument/2006/relationships/hyperlink" Target="A.E.%20No.%201176%20US$1,410,782.00%2001092021.pdf" TargetMode="External"/><Relationship Id="rId4" Type="http://schemas.openxmlformats.org/officeDocument/2006/relationships/hyperlink" Target="A.E.%20No.%201148%20US$2,260,000%2027082021.pdf" TargetMode="External"/><Relationship Id="rId9" Type="http://schemas.openxmlformats.org/officeDocument/2006/relationships/hyperlink" Target="A.E.%20No.%20816%20US$5,000,000.00%200707202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3:T19"/>
  <sheetViews>
    <sheetView tabSelected="1" topLeftCell="E4" workbookViewId="0">
      <selection activeCell="S11" sqref="S11"/>
    </sheetView>
  </sheetViews>
  <sheetFormatPr baseColWidth="10" defaultRowHeight="15" x14ac:dyDescent="0.25"/>
  <cols>
    <col min="1" max="1" width="3" customWidth="1"/>
    <col min="2" max="2" width="14.5703125" customWidth="1"/>
    <col min="4" max="4" width="45.42578125" customWidth="1"/>
    <col min="5" max="5" width="12.7109375" customWidth="1"/>
    <col min="6" max="6" width="21" customWidth="1"/>
    <col min="7" max="7" width="14.7109375" bestFit="1" customWidth="1"/>
    <col min="8" max="8" width="14.42578125" customWidth="1"/>
    <col min="9" max="9" width="11.85546875" bestFit="1" customWidth="1"/>
    <col min="10" max="10" width="13.28515625" bestFit="1" customWidth="1"/>
    <col min="11" max="14" width="11.85546875" bestFit="1" customWidth="1"/>
    <col min="15" max="15" width="11.28515625" bestFit="1" customWidth="1"/>
    <col min="16" max="16" width="12" customWidth="1"/>
  </cols>
  <sheetData>
    <row r="3" spans="2:20" ht="19.5" x14ac:dyDescent="0.25">
      <c r="B3" s="26"/>
      <c r="C3" s="26"/>
      <c r="D3" s="26"/>
      <c r="E3" s="26"/>
      <c r="F3" s="26"/>
    </row>
    <row r="4" spans="2:20" ht="19.5" x14ac:dyDescent="0.25">
      <c r="B4" s="26" t="s">
        <v>2</v>
      </c>
      <c r="C4" s="26"/>
      <c r="D4" s="26"/>
      <c r="E4" s="26"/>
      <c r="F4" s="26"/>
    </row>
    <row r="5" spans="2:20" ht="19.5" x14ac:dyDescent="0.25">
      <c r="B5" s="26" t="s">
        <v>15</v>
      </c>
      <c r="C5" s="26"/>
      <c r="D5" s="26"/>
      <c r="E5" s="26"/>
      <c r="F5" s="26"/>
    </row>
    <row r="6" spans="2:20" ht="15.75" x14ac:dyDescent="0.25">
      <c r="B6" s="27" t="s">
        <v>3</v>
      </c>
      <c r="C6" s="27"/>
      <c r="D6" s="27"/>
      <c r="E6" s="27"/>
      <c r="F6" s="27"/>
    </row>
    <row r="7" spans="2:20" ht="15.75" customHeight="1" x14ac:dyDescent="0.25">
      <c r="B7" s="28" t="s">
        <v>4</v>
      </c>
      <c r="C7" s="28"/>
      <c r="D7" s="28"/>
      <c r="E7" s="29" t="s">
        <v>5</v>
      </c>
      <c r="F7" s="30" t="s">
        <v>19</v>
      </c>
      <c r="G7" s="22" t="s">
        <v>16</v>
      </c>
      <c r="H7" s="23"/>
      <c r="I7" s="23"/>
      <c r="J7" s="23"/>
      <c r="K7" s="23"/>
      <c r="L7" s="23"/>
      <c r="M7" s="23"/>
      <c r="N7" s="24"/>
      <c r="O7" s="21"/>
      <c r="P7" s="25" t="s">
        <v>17</v>
      </c>
      <c r="Q7" s="25" t="s">
        <v>18</v>
      </c>
    </row>
    <row r="8" spans="2:20" s="39" customFormat="1" ht="44.25" customHeight="1" x14ac:dyDescent="0.2">
      <c r="B8" s="28"/>
      <c r="C8" s="28"/>
      <c r="D8" s="28"/>
      <c r="E8" s="29"/>
      <c r="F8" s="30"/>
      <c r="G8" s="36" t="s">
        <v>24</v>
      </c>
      <c r="H8" s="37" t="s">
        <v>25</v>
      </c>
      <c r="I8" s="37" t="s">
        <v>26</v>
      </c>
      <c r="J8" s="37" t="s">
        <v>27</v>
      </c>
      <c r="K8" s="37" t="s">
        <v>23</v>
      </c>
      <c r="L8" s="37" t="s">
        <v>28</v>
      </c>
      <c r="M8" s="38" t="s">
        <v>22</v>
      </c>
      <c r="N8" s="36" t="s">
        <v>20</v>
      </c>
      <c r="O8" s="37" t="s">
        <v>21</v>
      </c>
      <c r="P8" s="25"/>
      <c r="Q8" s="25"/>
    </row>
    <row r="9" spans="2:20" ht="38.25" x14ac:dyDescent="0.25">
      <c r="B9" s="4" t="s">
        <v>6</v>
      </c>
      <c r="C9" s="5"/>
      <c r="D9" s="12" t="s">
        <v>1</v>
      </c>
      <c r="E9" s="6"/>
      <c r="F9" s="7">
        <f>+F12+F15</f>
        <v>64207180</v>
      </c>
      <c r="G9" s="17"/>
      <c r="H9" s="17"/>
      <c r="I9" s="17"/>
      <c r="J9" s="17"/>
      <c r="K9" s="17"/>
      <c r="L9" s="17"/>
      <c r="M9" s="17">
        <v>0</v>
      </c>
      <c r="N9" s="17"/>
      <c r="O9" s="17">
        <v>0</v>
      </c>
      <c r="P9" s="17">
        <f>SUM(P10:P14)</f>
        <v>-18747974</v>
      </c>
      <c r="Q9" s="17">
        <f>+F9+P9</f>
        <v>45459206</v>
      </c>
      <c r="R9" s="39"/>
      <c r="S9" s="39"/>
      <c r="T9" s="39"/>
    </row>
    <row r="10" spans="2:20" ht="25.5" x14ac:dyDescent="0.25">
      <c r="B10" s="8"/>
      <c r="C10" s="9" t="s">
        <v>6</v>
      </c>
      <c r="D10" s="11" t="s">
        <v>7</v>
      </c>
      <c r="E10" s="6" t="s">
        <v>8</v>
      </c>
      <c r="F10" s="10">
        <v>128475</v>
      </c>
      <c r="G10" s="19"/>
      <c r="H10" s="19"/>
      <c r="I10" s="19"/>
      <c r="J10" s="19"/>
      <c r="K10" s="19"/>
      <c r="L10" s="19"/>
      <c r="M10" s="19"/>
      <c r="N10" s="19"/>
      <c r="O10" s="19"/>
      <c r="P10" s="19">
        <f>SUM(G10:M10)</f>
        <v>0</v>
      </c>
      <c r="Q10" s="19">
        <f>+F10+P10</f>
        <v>128475</v>
      </c>
      <c r="R10" s="39"/>
      <c r="S10" s="39"/>
      <c r="T10" s="39"/>
    </row>
    <row r="11" spans="2:20" ht="25.5" x14ac:dyDescent="0.25">
      <c r="B11" s="8"/>
      <c r="C11" s="9" t="s">
        <v>9</v>
      </c>
      <c r="D11" s="11" t="s">
        <v>10</v>
      </c>
      <c r="E11" s="6" t="s">
        <v>8</v>
      </c>
      <c r="F11" s="10">
        <v>78705</v>
      </c>
      <c r="G11" s="19"/>
      <c r="H11" s="19"/>
      <c r="I11" s="19"/>
      <c r="J11" s="19"/>
      <c r="K11" s="19"/>
      <c r="L11" s="19"/>
      <c r="M11" s="19"/>
      <c r="N11" s="19"/>
      <c r="O11" s="19"/>
      <c r="P11" s="19">
        <f>SUM(G11:M11)</f>
        <v>0</v>
      </c>
      <c r="Q11" s="19">
        <f>+F11+P11</f>
        <v>78705</v>
      </c>
      <c r="R11" s="39"/>
      <c r="S11" s="39"/>
      <c r="T11" s="39"/>
    </row>
    <row r="12" spans="2:20" x14ac:dyDescent="0.25">
      <c r="B12" s="13"/>
      <c r="C12" s="13"/>
      <c r="D12" s="13" t="s">
        <v>11</v>
      </c>
      <c r="E12" s="14"/>
      <c r="F12" s="15">
        <f>SUM(F10:F11)</f>
        <v>207180</v>
      </c>
      <c r="G12" s="20">
        <f t="shared" ref="G12:P12" si="0">SUM(G10:G11)</f>
        <v>0</v>
      </c>
      <c r="H12" s="20">
        <f t="shared" si="0"/>
        <v>0</v>
      </c>
      <c r="I12" s="20">
        <f t="shared" si="0"/>
        <v>0</v>
      </c>
      <c r="J12" s="20">
        <f t="shared" si="0"/>
        <v>0</v>
      </c>
      <c r="K12" s="20"/>
      <c r="L12" s="20"/>
      <c r="M12" s="20">
        <f t="shared" si="0"/>
        <v>0</v>
      </c>
      <c r="N12" s="20"/>
      <c r="O12" s="20">
        <f t="shared" ref="O12" si="1">SUM(O10:O11)</f>
        <v>0</v>
      </c>
      <c r="P12" s="20">
        <f t="shared" si="0"/>
        <v>0</v>
      </c>
      <c r="Q12" s="20">
        <f>+Q11+Q10</f>
        <v>207180</v>
      </c>
      <c r="R12" s="39"/>
      <c r="S12" s="39"/>
      <c r="T12" s="39"/>
    </row>
    <row r="13" spans="2:20" x14ac:dyDescent="0.25">
      <c r="B13" s="2"/>
      <c r="C13" s="2"/>
      <c r="D13" s="1"/>
      <c r="E13" s="1"/>
      <c r="F13" s="3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39"/>
      <c r="S13" s="39"/>
      <c r="T13" s="39"/>
    </row>
    <row r="14" spans="2:20" ht="25.5" x14ac:dyDescent="0.25">
      <c r="B14" s="8"/>
      <c r="C14" s="9" t="s">
        <v>12</v>
      </c>
      <c r="D14" s="11" t="s">
        <v>0</v>
      </c>
      <c r="E14" s="6" t="s">
        <v>13</v>
      </c>
      <c r="F14" s="32">
        <v>64000000</v>
      </c>
      <c r="G14" s="35">
        <v>-1739852</v>
      </c>
      <c r="H14" s="35">
        <v>-2058444</v>
      </c>
      <c r="I14" s="35">
        <v>-1000000</v>
      </c>
      <c r="J14" s="35">
        <v>-201704</v>
      </c>
      <c r="K14" s="35">
        <v>-5000000</v>
      </c>
      <c r="L14" s="35">
        <v>-1410782</v>
      </c>
      <c r="M14" s="35">
        <v>-3375000</v>
      </c>
      <c r="N14" s="35">
        <v>-1702192</v>
      </c>
      <c r="O14" s="35">
        <v>-2260000</v>
      </c>
      <c r="P14" s="35">
        <f>SUM(G14:O14)</f>
        <v>-18747974</v>
      </c>
      <c r="Q14" s="33">
        <f>+F14+P14</f>
        <v>45252026</v>
      </c>
      <c r="R14" s="39"/>
      <c r="S14" s="39"/>
      <c r="T14" s="39"/>
    </row>
    <row r="15" spans="2:20" x14ac:dyDescent="0.25">
      <c r="B15" s="13"/>
      <c r="C15" s="13"/>
      <c r="D15" s="13" t="s">
        <v>14</v>
      </c>
      <c r="E15" s="14"/>
      <c r="F15" s="15">
        <v>64000000</v>
      </c>
      <c r="G15" s="34">
        <f t="shared" ref="G15:P15" si="2">SUM(G13:G14)</f>
        <v>-1739852</v>
      </c>
      <c r="H15" s="34">
        <f t="shared" si="2"/>
        <v>-2058444</v>
      </c>
      <c r="I15" s="34">
        <f t="shared" si="2"/>
        <v>-1000000</v>
      </c>
      <c r="J15" s="34">
        <f t="shared" si="2"/>
        <v>-201704</v>
      </c>
      <c r="K15" s="34">
        <f t="shared" si="2"/>
        <v>-5000000</v>
      </c>
      <c r="L15" s="34">
        <f t="shared" si="2"/>
        <v>-1410782</v>
      </c>
      <c r="M15" s="34">
        <f t="shared" si="2"/>
        <v>-3375000</v>
      </c>
      <c r="N15" s="34">
        <f t="shared" si="2"/>
        <v>-1702192</v>
      </c>
      <c r="O15" s="34">
        <f t="shared" si="2"/>
        <v>-2260000</v>
      </c>
      <c r="P15" s="34">
        <f t="shared" si="2"/>
        <v>-18747974</v>
      </c>
      <c r="Q15" s="20">
        <f>+F15+P15</f>
        <v>45252026</v>
      </c>
    </row>
    <row r="16" spans="2:20" x14ac:dyDescent="0.25">
      <c r="I16" s="16"/>
    </row>
    <row r="17" spans="9:16" x14ac:dyDescent="0.25">
      <c r="I17" s="16"/>
      <c r="O17" s="31"/>
      <c r="P17" s="31"/>
    </row>
    <row r="18" spans="9:16" x14ac:dyDescent="0.25">
      <c r="I18" s="16"/>
      <c r="O18" s="31"/>
      <c r="P18" s="31"/>
    </row>
    <row r="19" spans="9:16" x14ac:dyDescent="0.25">
      <c r="I19" s="16"/>
      <c r="O19" t="s">
        <v>29</v>
      </c>
    </row>
  </sheetData>
  <mergeCells count="11">
    <mergeCell ref="O17:P18"/>
    <mergeCell ref="G7:N7"/>
    <mergeCell ref="P7:P8"/>
    <mergeCell ref="Q7:Q8"/>
    <mergeCell ref="B3:F3"/>
    <mergeCell ref="B4:F4"/>
    <mergeCell ref="B5:F5"/>
    <mergeCell ref="B6:F6"/>
    <mergeCell ref="B7:D8"/>
    <mergeCell ref="E7:E8"/>
    <mergeCell ref="F7:F8"/>
  </mergeCells>
  <hyperlinks>
    <hyperlink ref="F7:F8" r:id="rId1" display="D.L. No. 805 publicado en el D.O. No. 257, Tomo No. 429 de fecha 30-12-2020.pdf" xr:uid="{F3A535C7-F338-438C-A137-9097E815DF99}"/>
    <hyperlink ref="M8" r:id="rId2" xr:uid="{7B59B976-F93C-438F-852E-33AE3C1BA1FD}"/>
    <hyperlink ref="N8" r:id="rId3" xr:uid="{4137F7EF-E0A8-437B-BEFD-88EC24D095C3}"/>
    <hyperlink ref="O8" r:id="rId4" xr:uid="{2B020E29-1911-43EE-B3C2-25B87D7E21E1}"/>
    <hyperlink ref="G8" r:id="rId5" xr:uid="{CCEED844-6436-40AE-8B3A-98328F3AC31C}"/>
    <hyperlink ref="H8" r:id="rId6" xr:uid="{9B8558A7-AE5B-4B14-8A46-9B79A204667F}"/>
    <hyperlink ref="I8" r:id="rId7" xr:uid="{843FB352-97B1-449C-8853-C503AA969016}"/>
    <hyperlink ref="J8" r:id="rId8" xr:uid="{4ABD33CE-3BCB-422B-B389-27A370162442}"/>
    <hyperlink ref="K8" r:id="rId9" xr:uid="{573A6445-3F7F-4D1A-9436-3A696D70345F}"/>
    <hyperlink ref="L8" r:id="rId10" xr:uid="{D9B643AE-866E-48CC-8802-C6F2F7BB9784}"/>
  </hyperlinks>
  <pageMargins left="0.28999999999999998" right="0.15748031496062992" top="0.74803149606299213" bottom="0.74803149606299213" header="0.31496062992125984" footer="0.31496062992125984"/>
  <pageSetup scale="54" fitToHeight="0" orientation="landscape" r:id="rId1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FINET PRES.Y MODIF.JUL-SEP.2021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IDANIA LISSETH CASTRO BLANCO</dc:creator>
  <cp:lastModifiedBy>IDANIA LISSETH CASTRO BLANCO</cp:lastModifiedBy>
  <cp:lastPrinted>2021-10-19T19:27:56Z</cp:lastPrinted>
  <dcterms:created xsi:type="dcterms:W3CDTF">2018-08-09T18:08:08Z</dcterms:created>
  <dcterms:modified xsi:type="dcterms:W3CDTF">2021-10-19T19:31:00Z</dcterms:modified>
</cp:coreProperties>
</file>