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olina\Desktop\"/>
    </mc:Choice>
  </mc:AlternateContent>
  <xr:revisionPtr revIDLastSave="0" documentId="8_{FCB31B3F-AA48-42CA-9C5D-B581B8BA3F80}" xr6:coauthVersionLast="45" xr6:coauthVersionMax="45" xr10:uidLastSave="{00000000-0000-0000-0000-000000000000}"/>
  <bookViews>
    <workbookView xWindow="-120" yWindow="-120" windowWidth="20730" windowHeight="11160" tabRatio="786" activeTab="8" xr2:uid="{A68164DA-23DA-47E1-B7D9-23FECADF7FD4}"/>
  </bookViews>
  <sheets>
    <sheet name="Bonos Salud-Educacion" sheetId="1" r:id="rId1"/>
    <sheet name="Adulto Mayor" sheetId="2" r:id="rId2"/>
    <sheet name="Pensión por Discapacidad" sheetId="3" r:id="rId3"/>
    <sheet name="Bono Educacion Urbano" sheetId="4" r:id="rId4"/>
    <sheet name="Adulto Mayor Urbano" sheetId="5" r:id="rId5"/>
    <sheet name="PATI BM" sheetId="6" r:id="rId6"/>
    <sheet name="PATI IDA" sheetId="7" r:id="rId7"/>
    <sheet name="PATI-2" sheetId="8" r:id="rId8"/>
    <sheet name="PATI-3" sheetId="9" r:id="rId9"/>
  </sheets>
  <definedNames>
    <definedName name="_xlnm._FilterDatabase" localSheetId="1" hidden="1">'Adulto Mayor'!$B$6:$C$112</definedName>
    <definedName name="_xlnm._FilterDatabase" localSheetId="4" hidden="1">'Adulto Mayor Urbano'!$B$4:$C$20</definedName>
    <definedName name="_xlnm._FilterDatabase" localSheetId="3" hidden="1">'Bono Educacion Urbano'!$B$5:$C$11</definedName>
    <definedName name="_xlnm._FilterDatabase" localSheetId="0" hidden="1">'Bonos Salud-Educacion'!$B$5:$R$125</definedName>
    <definedName name="_xlnm._FilterDatabase" localSheetId="5" hidden="1">'PATI BM'!$C$4:$AU$39</definedName>
    <definedName name="_xlnm._FilterDatabase" localSheetId="6" hidden="1">'PATI IDA'!$B$6:$BA$17</definedName>
    <definedName name="_xlnm._FilterDatabase" localSheetId="7" hidden="1">'PATI-2'!$B$4:$C$15</definedName>
    <definedName name="_xlnm._FilterDatabase" localSheetId="8" hidden="1">'PATI-3'!$B$6:$J$8</definedName>
    <definedName name="_xlnm.Print_Titles" localSheetId="1">'Adulto Mayor'!$6:$6</definedName>
    <definedName name="_xlnm.Print_Titles" localSheetId="0">'Bonos Salud-Educacion'!$5:$5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9" l="1"/>
  <c r="I14" i="9"/>
  <c r="H14" i="9"/>
  <c r="G14" i="9"/>
  <c r="F14" i="9"/>
  <c r="E14" i="9"/>
  <c r="D14" i="9"/>
  <c r="H15" i="8"/>
  <c r="G15" i="8"/>
  <c r="F15" i="8"/>
  <c r="E15" i="8"/>
  <c r="D15" i="8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R38" i="6"/>
  <c r="Q38" i="6"/>
  <c r="P38" i="6"/>
  <c r="O38" i="6"/>
  <c r="N38" i="6"/>
  <c r="M38" i="6"/>
  <c r="K38" i="6"/>
  <c r="J38" i="6"/>
  <c r="I38" i="6"/>
  <c r="H38" i="6"/>
  <c r="G38" i="6"/>
  <c r="F38" i="6"/>
  <c r="E38" i="6"/>
  <c r="S37" i="6"/>
  <c r="S36" i="6"/>
  <c r="L36" i="6"/>
  <c r="S35" i="6"/>
  <c r="L35" i="6"/>
  <c r="S34" i="6"/>
  <c r="L34" i="6"/>
  <c r="S33" i="6"/>
  <c r="L33" i="6"/>
  <c r="S32" i="6"/>
  <c r="L32" i="6"/>
  <c r="S31" i="6"/>
  <c r="L31" i="6"/>
  <c r="S30" i="6"/>
  <c r="L30" i="6"/>
  <c r="S29" i="6"/>
  <c r="L29" i="6"/>
  <c r="S28" i="6"/>
  <c r="L28" i="6"/>
  <c r="S27" i="6"/>
  <c r="L27" i="6"/>
  <c r="S26" i="6"/>
  <c r="L26" i="6"/>
  <c r="S25" i="6"/>
  <c r="L25" i="6"/>
  <c r="S24" i="6"/>
  <c r="L24" i="6"/>
  <c r="S23" i="6"/>
  <c r="L23" i="6"/>
  <c r="S22" i="6"/>
  <c r="L22" i="6"/>
  <c r="S21" i="6"/>
  <c r="L21" i="6"/>
  <c r="S20" i="6"/>
  <c r="L20" i="6"/>
  <c r="S19" i="6"/>
  <c r="L19" i="6"/>
  <c r="S18" i="6"/>
  <c r="L18" i="6"/>
  <c r="S17" i="6"/>
  <c r="L17" i="6"/>
  <c r="S16" i="6"/>
  <c r="L16" i="6"/>
  <c r="S15" i="6"/>
  <c r="L15" i="6"/>
  <c r="S14" i="6"/>
  <c r="L14" i="6"/>
  <c r="S13" i="6"/>
  <c r="L13" i="6"/>
  <c r="S12" i="6"/>
  <c r="L12" i="6"/>
  <c r="S11" i="6"/>
  <c r="L11" i="6"/>
  <c r="S10" i="6"/>
  <c r="L10" i="6"/>
  <c r="S9" i="6"/>
  <c r="L9" i="6"/>
  <c r="S8" i="6"/>
  <c r="L8" i="6"/>
  <c r="S7" i="6"/>
  <c r="L7" i="6"/>
  <c r="S6" i="6"/>
  <c r="S38" i="6" s="1"/>
  <c r="L6" i="6"/>
  <c r="S5" i="6"/>
  <c r="L5" i="6"/>
  <c r="L38" i="6" s="1"/>
  <c r="K20" i="5"/>
  <c r="J20" i="5"/>
  <c r="I20" i="5"/>
  <c r="H20" i="5"/>
  <c r="G20" i="5"/>
  <c r="F20" i="5"/>
  <c r="E20" i="5"/>
  <c r="D20" i="5"/>
  <c r="K21" i="4"/>
  <c r="J21" i="4"/>
  <c r="I21" i="4"/>
  <c r="H21" i="4"/>
  <c r="G21" i="4"/>
  <c r="F21" i="4"/>
  <c r="E21" i="4"/>
  <c r="D21" i="4"/>
  <c r="F33" i="3"/>
  <c r="E33" i="3"/>
  <c r="D33" i="3"/>
  <c r="N113" i="2"/>
  <c r="M113" i="2"/>
  <c r="L113" i="2"/>
  <c r="K113" i="2"/>
  <c r="J113" i="2"/>
  <c r="I113" i="2"/>
  <c r="H113" i="2"/>
  <c r="G113" i="2"/>
  <c r="F113" i="2"/>
  <c r="E113" i="2"/>
  <c r="D113" i="2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</calcChain>
</file>

<file path=xl/sharedStrings.xml><?xml version="1.0" encoding="utf-8"?>
<sst xmlns="http://schemas.openxmlformats.org/spreadsheetml/2006/main" count="908" uniqueCount="270">
  <si>
    <t>Familias 2017</t>
  </si>
  <si>
    <t>Familias 2018</t>
  </si>
  <si>
    <t>Familias 2019</t>
  </si>
  <si>
    <t>Familias 2020</t>
  </si>
  <si>
    <t>Departamento</t>
  </si>
  <si>
    <t>Municipio</t>
  </si>
  <si>
    <t>Familias 2010</t>
  </si>
  <si>
    <t>Familias 2011</t>
  </si>
  <si>
    <t>Familias 2012</t>
  </si>
  <si>
    <t>Familias 2013</t>
  </si>
  <si>
    <t>Familias 2014</t>
  </si>
  <si>
    <t>Familias 2015</t>
  </si>
  <si>
    <t>Familias 2016</t>
  </si>
  <si>
    <t>CSR</t>
  </si>
  <si>
    <t>EEP</t>
  </si>
  <si>
    <t>AHUACHAPÁN</t>
  </si>
  <si>
    <t>GUAYMANGO</t>
  </si>
  <si>
    <t>JUJUTLA</t>
  </si>
  <si>
    <t>SAN LORENZO</t>
  </si>
  <si>
    <t>SAN PEDRO PUXTLA</t>
  </si>
  <si>
    <t>TACUBA</t>
  </si>
  <si>
    <t>CABAÑAS</t>
  </si>
  <si>
    <t>CINQUERA</t>
  </si>
  <si>
    <t>DOLORES</t>
  </si>
  <si>
    <t>ILOBASCO</t>
  </si>
  <si>
    <t>JUTIAPA</t>
  </si>
  <si>
    <t>TEJUTEPEQUE</t>
  </si>
  <si>
    <t>VICTORIA</t>
  </si>
  <si>
    <t>CHALATENANGO</t>
  </si>
  <si>
    <t>AGUA CALIENTE</t>
  </si>
  <si>
    <t xml:space="preserve">ARCATAO </t>
  </si>
  <si>
    <t>CANCASQUE</t>
  </si>
  <si>
    <t>COMALAPA</t>
  </si>
  <si>
    <t>CONCEPCION QUEZALTEPEQUE</t>
  </si>
  <si>
    <t xml:space="preserve">EL CARRIZAL </t>
  </si>
  <si>
    <t>LA LAGUNA</t>
  </si>
  <si>
    <t xml:space="preserve">LAS FLORES </t>
  </si>
  <si>
    <t>LAS VUELTAS</t>
  </si>
  <si>
    <t>NOMBRE DE JESUS</t>
  </si>
  <si>
    <t>NUEVA TRINIDAD</t>
  </si>
  <si>
    <t>OJOS DE AGUA</t>
  </si>
  <si>
    <t>POTONICO</t>
  </si>
  <si>
    <t>SAN ANTONIO DE LA CRUZ</t>
  </si>
  <si>
    <t xml:space="preserve">SAN ANTONIO LOS RANCHOS </t>
  </si>
  <si>
    <t>SAN FERNANDO</t>
  </si>
  <si>
    <t xml:space="preserve">SAN FRANCISCO LEMPA </t>
  </si>
  <si>
    <t>SAN FRANCISCO MORAZAN</t>
  </si>
  <si>
    <t>SAN ISIDRO LABRADOR</t>
  </si>
  <si>
    <t>SAN LUIS DEL CARMEN</t>
  </si>
  <si>
    <t xml:space="preserve">SAN MIGUEL DE MERCEDES </t>
  </si>
  <si>
    <t>CUSCATLAN</t>
  </si>
  <si>
    <t>EL CARMEN</t>
  </si>
  <si>
    <t>EL ROSARIO</t>
  </si>
  <si>
    <t>MONTE SAN JUAN</t>
  </si>
  <si>
    <t>ORATORIO DE CONCEPCIÓN</t>
  </si>
  <si>
    <t>SAN CRISTOBAL</t>
  </si>
  <si>
    <t>SANTA CRUZ ANALQUITO</t>
  </si>
  <si>
    <t>SUCHITOTO</t>
  </si>
  <si>
    <t>TENANCINGO</t>
  </si>
  <si>
    <t>LA LIBERTAD</t>
  </si>
  <si>
    <t>CHILTIUPAN</t>
  </si>
  <si>
    <t>COMASAGUA</t>
  </si>
  <si>
    <t>HUIZUCAR</t>
  </si>
  <si>
    <t>JICALAPA</t>
  </si>
  <si>
    <t>TEOTEPEQUE</t>
  </si>
  <si>
    <t>LA PAZ</t>
  </si>
  <si>
    <t>JERUSALEN</t>
  </si>
  <si>
    <t>MERCEDES LA CEIBA</t>
  </si>
  <si>
    <t>PARAISO DE OSORIO</t>
  </si>
  <si>
    <t xml:space="preserve">SAN ANTONIO MASAHUAT </t>
  </si>
  <si>
    <t xml:space="preserve">SAN EMIGDIO </t>
  </si>
  <si>
    <t>SAN FRANCISCO CHINAMECA</t>
  </si>
  <si>
    <t>SAN JUAN TEPEZONTES</t>
  </si>
  <si>
    <t>SAN MIGUEL TEPEZONTES</t>
  </si>
  <si>
    <t>SAN PEDRO NONUALCO</t>
  </si>
  <si>
    <t>SANTA MARIA OSTUMA</t>
  </si>
  <si>
    <t>TAPALHUACA</t>
  </si>
  <si>
    <t>LA UNION</t>
  </si>
  <si>
    <t>LISLIQUE</t>
  </si>
  <si>
    <t>SAN JOSE</t>
  </si>
  <si>
    <t>YAYANTIQUE</t>
  </si>
  <si>
    <t>YUCUAIQUIN</t>
  </si>
  <si>
    <t>MORAZAN</t>
  </si>
  <si>
    <t>ARAMBALA</t>
  </si>
  <si>
    <t>CACAOPERA</t>
  </si>
  <si>
    <t>CHILANGA</t>
  </si>
  <si>
    <t>CORINTO</t>
  </si>
  <si>
    <t>DELICIAS DE CONCEPCION</t>
  </si>
  <si>
    <t>GUALOCOCTI</t>
  </si>
  <si>
    <t>GUATAJIAGUA</t>
  </si>
  <si>
    <t>JOATECA</t>
  </si>
  <si>
    <t>JOCOAITIQUE</t>
  </si>
  <si>
    <t>LOLOTIQUILLO</t>
  </si>
  <si>
    <t>OSICALA</t>
  </si>
  <si>
    <t>PERQUIN</t>
  </si>
  <si>
    <t>SAN ISIDRO</t>
  </si>
  <si>
    <t>SAN SIMON</t>
  </si>
  <si>
    <t>SENSEMBRA</t>
  </si>
  <si>
    <t>TOROLA</t>
  </si>
  <si>
    <t>YAMABAL</t>
  </si>
  <si>
    <t>SAN MIGUEL</t>
  </si>
  <si>
    <t>CAROLINA</t>
  </si>
  <si>
    <t>CIUDAD BARRIOS</t>
  </si>
  <si>
    <t>LOLOTIQUE</t>
  </si>
  <si>
    <t>NUEVO EDEN DE SAN JUAN</t>
  </si>
  <si>
    <t>SAN ANTONIO</t>
  </si>
  <si>
    <t>SAN GERARDO</t>
  </si>
  <si>
    <t>SAN JORGE</t>
  </si>
  <si>
    <t>SAN RAFAEL ORIENTE</t>
  </si>
  <si>
    <t>SESORI</t>
  </si>
  <si>
    <t>SAN SALVADOR</t>
  </si>
  <si>
    <t>ROSARIO DE MORA</t>
  </si>
  <si>
    <t>SAN VICENTE</t>
  </si>
  <si>
    <t>APASTEPEQUE</t>
  </si>
  <si>
    <t>SAN ESTEBAN CATARINA</t>
  </si>
  <si>
    <t>SAN ILDEFONSO</t>
  </si>
  <si>
    <t>SANTA CLARA</t>
  </si>
  <si>
    <t>TECOLUCA</t>
  </si>
  <si>
    <t>VERAPAZ</t>
  </si>
  <si>
    <t>SANTA ANA</t>
  </si>
  <si>
    <t>EL PORVENIR</t>
  </si>
  <si>
    <t>MASAHUAT</t>
  </si>
  <si>
    <t>SANTA ROSA GUACHIPILIN</t>
  </si>
  <si>
    <t>SANTIAGO DE LA FRONTERA</t>
  </si>
  <si>
    <t>SONSONATE</t>
  </si>
  <si>
    <t>CALUCO</t>
  </si>
  <si>
    <t>CUISNAHUAT</t>
  </si>
  <si>
    <t>SANTA CATARINA MASAHUAT</t>
  </si>
  <si>
    <t>SANTA ISABEL ISHUATAN</t>
  </si>
  <si>
    <t>SANTO DOMINGO</t>
  </si>
  <si>
    <t>USULUTAN</t>
  </si>
  <si>
    <t>ALEGRIA</t>
  </si>
  <si>
    <t>BERLIN</t>
  </si>
  <si>
    <t>CONCEPCION BATRES</t>
  </si>
  <si>
    <t>ESTANZUELAS</t>
  </si>
  <si>
    <t>JIQUILISCO</t>
  </si>
  <si>
    <t>JUCUARAN</t>
  </si>
  <si>
    <t>MERCEDES UMAÑA</t>
  </si>
  <si>
    <t>NUEVA GRANADA</t>
  </si>
  <si>
    <t>OZATLAN</t>
  </si>
  <si>
    <t>SAN AGUSTIN</t>
  </si>
  <si>
    <t>SAN DIONISIO</t>
  </si>
  <si>
    <t>SAN FRANCISCO JAVIER</t>
  </si>
  <si>
    <t>SANTA ELENA</t>
  </si>
  <si>
    <t>TECAPAN</t>
  </si>
  <si>
    <t>TOTAL</t>
  </si>
  <si>
    <t>Adultos Mayores 2010</t>
  </si>
  <si>
    <t>Adultos Mayores 2011</t>
  </si>
  <si>
    <t>Adultos Mayores 2012</t>
  </si>
  <si>
    <t>Adultos Mayores 2013</t>
  </si>
  <si>
    <t>Adultos Mayores 2014</t>
  </si>
  <si>
    <t>Adultos Mayores 2015</t>
  </si>
  <si>
    <t>Adultos Mayores 2016</t>
  </si>
  <si>
    <t>Adultos Mayores 2017</t>
  </si>
  <si>
    <t>Adultos Mayores 2018</t>
  </si>
  <si>
    <t>Adultos Mayores 2019</t>
  </si>
  <si>
    <t>Adultos Mayores 2020</t>
  </si>
  <si>
    <t>AHUACHAPAN</t>
  </si>
  <si>
    <t>EL CARRIZAL</t>
  </si>
  <si>
    <t xml:space="preserve">Las Vueltas </t>
  </si>
  <si>
    <t xml:space="preserve">POTONICO </t>
  </si>
  <si>
    <t>SAN ANTONIO LOS RANCHOS</t>
  </si>
  <si>
    <t>Mercedes la Ceiba</t>
  </si>
  <si>
    <t>San Emigdio</t>
  </si>
  <si>
    <t>Yayantique</t>
  </si>
  <si>
    <t>San Salvador</t>
  </si>
  <si>
    <t>Personas con Discapacidad 2018</t>
  </si>
  <si>
    <t>Personas con Discapacidad 2019</t>
  </si>
  <si>
    <t>Personas con Discapacidad 2020</t>
  </si>
  <si>
    <t>SAN ANTONIO DE LA CRUZ (3)</t>
  </si>
  <si>
    <t>Bonos Educación CSU</t>
  </si>
  <si>
    <t>Familia 2012</t>
  </si>
  <si>
    <t>F</t>
  </si>
  <si>
    <t>M</t>
  </si>
  <si>
    <t>Ahuachapán</t>
  </si>
  <si>
    <t>Apopa</t>
  </si>
  <si>
    <t>La Libertad</t>
  </si>
  <si>
    <t>Colón</t>
  </si>
  <si>
    <t>Cuscatancingo</t>
  </si>
  <si>
    <t>Ilopango</t>
  </si>
  <si>
    <t>Mejicanos</t>
  </si>
  <si>
    <t>Quezaltepeque</t>
  </si>
  <si>
    <t>San Marcos</t>
  </si>
  <si>
    <t>San Martín</t>
  </si>
  <si>
    <t>San Miguel</t>
  </si>
  <si>
    <t>San Vicente</t>
  </si>
  <si>
    <t>Santa Ana</t>
  </si>
  <si>
    <t>Soyapango</t>
  </si>
  <si>
    <t>Tonacatepeque</t>
  </si>
  <si>
    <t>Participantes 2013</t>
  </si>
  <si>
    <t>Participantes 2014</t>
  </si>
  <si>
    <t>Participantes 2015</t>
  </si>
  <si>
    <t>Participantes 2016</t>
  </si>
  <si>
    <t>Participantes 2017</t>
  </si>
  <si>
    <t>Participantes 2018</t>
  </si>
  <si>
    <t>Participantes 2019</t>
  </si>
  <si>
    <t>Participantes 2020</t>
  </si>
  <si>
    <t>PATI_BM</t>
  </si>
  <si>
    <t>2011-2012</t>
  </si>
  <si>
    <t>1ra Convocatoria</t>
  </si>
  <si>
    <t>2da Convocatoria</t>
  </si>
  <si>
    <t>3ra Convocatoria</t>
  </si>
  <si>
    <t>4ta Convocatoria</t>
  </si>
  <si>
    <t>5ta Convocatoria</t>
  </si>
  <si>
    <t xml:space="preserve">6ta Convocatoria </t>
  </si>
  <si>
    <t>6ta convocatoria ampliada</t>
  </si>
  <si>
    <t xml:space="preserve">7ma Convocatoria </t>
  </si>
  <si>
    <t>Fecha 1ra Transferencia</t>
  </si>
  <si>
    <t>Total</t>
  </si>
  <si>
    <t>16-24</t>
  </si>
  <si>
    <t>25-35</t>
  </si>
  <si>
    <t>36-50</t>
  </si>
  <si>
    <t>&gt; 50</t>
  </si>
  <si>
    <t>16-25</t>
  </si>
  <si>
    <t>25-36</t>
  </si>
  <si>
    <t>36-51</t>
  </si>
  <si>
    <t>&gt; 51</t>
  </si>
  <si>
    <t>Sonsonate</t>
  </si>
  <si>
    <t>Acajutla</t>
  </si>
  <si>
    <t>Aguilares</t>
  </si>
  <si>
    <t>Armenia</t>
  </si>
  <si>
    <t>Atiquizaya</t>
  </si>
  <si>
    <t>Chalchuapa</t>
  </si>
  <si>
    <t>Ciudad Arce</t>
  </si>
  <si>
    <t>Delgado</t>
  </si>
  <si>
    <t>Izalco</t>
  </si>
  <si>
    <t>Usulután</t>
  </si>
  <si>
    <t>Jiquilisco</t>
  </si>
  <si>
    <t>La Unión</t>
  </si>
  <si>
    <t>Nahuizalco</t>
  </si>
  <si>
    <t>Nejapa</t>
  </si>
  <si>
    <t>Panchimalco</t>
  </si>
  <si>
    <t>San Juan Opico</t>
  </si>
  <si>
    <t>Santa María</t>
  </si>
  <si>
    <t>La Paz</t>
  </si>
  <si>
    <t>Zacatecoluca</t>
  </si>
  <si>
    <t>PROGRAMA DE APOYO TEMPORAL AL INGRESO (USAID)</t>
  </si>
  <si>
    <t>2010-2011</t>
  </si>
  <si>
    <t>2012-2013</t>
  </si>
  <si>
    <t>1ra CONVOCATORIA</t>
  </si>
  <si>
    <t>2da CONVOCATORIA</t>
  </si>
  <si>
    <t>3ra CONVOCATORIA</t>
  </si>
  <si>
    <t>4ta CONVOCATORIA</t>
  </si>
  <si>
    <t>5ta CONVOCATORIA</t>
  </si>
  <si>
    <t>6ta CONVOCATORIA_a septiembre/13</t>
  </si>
  <si>
    <t>7ma CONVOCATORIA_a diciembre/13</t>
  </si>
  <si>
    <t xml:space="preserve">Total Participantes </t>
  </si>
  <si>
    <t>Guadalupe</t>
  </si>
  <si>
    <t>Cuscatlán</t>
  </si>
  <si>
    <t>San Bartolomé Perulapía</t>
  </si>
  <si>
    <t xml:space="preserve">La Paz </t>
  </si>
  <si>
    <t>San Luis la Herradura</t>
  </si>
  <si>
    <t>San Pedro Masahuat</t>
  </si>
  <si>
    <t>San Pedro Perulapán</t>
  </si>
  <si>
    <t>Santa María Ostuma</t>
  </si>
  <si>
    <t>Santiago Nonualco</t>
  </si>
  <si>
    <t>Santiago Texacuangos</t>
  </si>
  <si>
    <t xml:space="preserve">Tepetitan </t>
  </si>
  <si>
    <t>Verapaz</t>
  </si>
  <si>
    <t>PATI 2</t>
  </si>
  <si>
    <t>A marzo 2013</t>
  </si>
  <si>
    <t>Sexo</t>
  </si>
  <si>
    <t>Rango de Edad</t>
  </si>
  <si>
    <t xml:space="preserve">Total </t>
  </si>
  <si>
    <t>25-30</t>
  </si>
  <si>
    <t>PROGRAMA DE APOYO TEMPORAL AL INGRESO</t>
  </si>
  <si>
    <t>7ma CONVOCATORIA-diciembre/13</t>
  </si>
  <si>
    <t>BONOS SALUD/EDUCACIÓN</t>
  </si>
  <si>
    <t>PENSIÓN AL ADULTO MAYOR</t>
  </si>
  <si>
    <t>Nota: la información de 2020 se está aún procesando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</si>
</sst>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0"/>
      <name val="Arial"/>
      <family val="2"/>
    </font>
    <font>
      <sz val="10"/>
      <name val="Calibri Light"/>
      <family val="2"/>
    </font>
    <font>
      <b/>
      <sz val="8"/>
      <name val="Calibri Light"/>
      <family val="2"/>
    </font>
    <font>
      <sz val="8"/>
      <name val="Calibri Light"/>
      <family val="2"/>
    </font>
    <font>
      <b/>
      <sz val="11"/>
      <name val="Calibri Light"/>
      <family val="2"/>
    </font>
    <font>
      <b/>
      <sz val="10"/>
      <name val="Calibri Light"/>
      <family val="2"/>
    </font>
    <font>
      <sz val="11"/>
      <name val="Arial"/>
      <family val="2"/>
    </font>
    <font>
      <sz val="10"/>
      <name val="Calibri"/>
      <family val="2"/>
      <scheme val="minor"/>
    </font>
    <font>
      <b/>
      <sz val="9"/>
      <name val="Calibri Light"/>
      <family val="2"/>
    </font>
    <font>
      <sz val="8"/>
      <name val="Corbel"/>
      <family val="2"/>
    </font>
    <font>
      <b/>
      <sz val="10"/>
      <name val="Calibri Light"/>
      <family val="2"/>
      <scheme val="major"/>
    </font>
    <font>
      <sz val="9"/>
      <name val="Calibri Light"/>
      <family val="2"/>
    </font>
    <font>
      <sz val="9"/>
      <color theme="1"/>
      <name val="Calibri Light"/>
      <family val="2"/>
    </font>
    <font>
      <sz val="10"/>
      <name val="Calibri Light"/>
      <family val="2"/>
      <scheme val="major"/>
    </font>
    <font>
      <sz val="10"/>
      <color theme="1"/>
      <name val="Calibri Light"/>
      <family val="2"/>
    </font>
    <font>
      <sz val="10"/>
      <name val="Century Gothic"/>
      <family val="2"/>
    </font>
    <font>
      <b/>
      <sz val="9"/>
      <name val="Corbel"/>
      <family val="2"/>
    </font>
    <font>
      <sz val="9"/>
      <name val="Corbel"/>
      <family val="2"/>
    </font>
    <font>
      <sz val="10"/>
      <name val="Calibri"/>
      <family val="2"/>
    </font>
    <font>
      <b/>
      <sz val="11"/>
      <name val="Corbel"/>
      <family val="2"/>
    </font>
    <font>
      <sz val="10"/>
      <name val="Corbel"/>
      <family val="2"/>
    </font>
    <font>
      <b/>
      <sz val="10"/>
      <name val="Corbel"/>
      <family val="2"/>
    </font>
    <font>
      <b/>
      <sz val="10"/>
      <name val="Calibri"/>
      <family val="2"/>
    </font>
    <font>
      <sz val="9"/>
      <color theme="1"/>
      <name val="Corbel"/>
      <family val="2"/>
    </font>
    <font>
      <sz val="9"/>
      <color rgb="FFFF0000"/>
      <name val="Corbel"/>
      <family val="2"/>
    </font>
    <font>
      <b/>
      <sz val="9"/>
      <color theme="5" tint="-0.249977111117893"/>
      <name val="Corbe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207">
    <xf numFmtId="0" fontId="0" fillId="0" borderId="0" xfId="0"/>
    <xf numFmtId="0" fontId="3" fillId="0" borderId="0" xfId="1" applyFont="1"/>
    <xf numFmtId="0" fontId="5" fillId="0" borderId="0" xfId="1" applyFont="1" applyAlignment="1">
      <alignment horizontal="right"/>
    </xf>
    <xf numFmtId="0" fontId="2" fillId="0" borderId="0" xfId="1"/>
    <xf numFmtId="0" fontId="5" fillId="0" borderId="0" xfId="1" applyFont="1"/>
    <xf numFmtId="0" fontId="5" fillId="0" borderId="0" xfId="1" quotePrefix="1" applyFont="1"/>
    <xf numFmtId="0" fontId="7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3" fontId="5" fillId="0" borderId="2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9" fillId="0" borderId="0" xfId="1" applyFont="1"/>
    <xf numFmtId="0" fontId="11" fillId="0" borderId="0" xfId="1" applyFont="1"/>
    <xf numFmtId="0" fontId="11" fillId="0" borderId="0" xfId="1" quotePrefix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2" fillId="0" borderId="0" xfId="0" applyFont="1"/>
    <xf numFmtId="0" fontId="14" fillId="0" borderId="1" xfId="0" applyFont="1" applyBorder="1" applyAlignment="1">
      <alignment horizontal="left"/>
    </xf>
    <xf numFmtId="0" fontId="13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/>
    </xf>
    <xf numFmtId="3" fontId="13" fillId="0" borderId="1" xfId="1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0" fontId="15" fillId="0" borderId="0" xfId="0" applyFont="1"/>
    <xf numFmtId="0" fontId="13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right"/>
    </xf>
    <xf numFmtId="0" fontId="13" fillId="0" borderId="1" xfId="0" applyFont="1" applyBorder="1" applyAlignment="1">
      <alignment horizontal="left" vertical="center"/>
    </xf>
    <xf numFmtId="3" fontId="10" fillId="0" borderId="1" xfId="1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7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6" fillId="0" borderId="1" xfId="0" applyFont="1" applyBorder="1"/>
    <xf numFmtId="0" fontId="1" fillId="0" borderId="1" xfId="0" applyFont="1" applyBorder="1"/>
    <xf numFmtId="0" fontId="6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7" fillId="0" borderId="0" xfId="1" applyFont="1"/>
    <xf numFmtId="0" fontId="3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center"/>
    </xf>
    <xf numFmtId="0" fontId="18" fillId="0" borderId="0" xfId="1" applyFont="1" applyAlignment="1">
      <alignment horizontal="left"/>
    </xf>
    <xf numFmtId="0" fontId="19" fillId="0" borderId="0" xfId="1" applyFont="1" applyAlignment="1">
      <alignment horizontal="center"/>
    </xf>
    <xf numFmtId="0" fontId="19" fillId="0" borderId="0" xfId="1" applyFont="1"/>
    <xf numFmtId="3" fontId="19" fillId="0" borderId="1" xfId="1" applyNumberFormat="1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3" fontId="18" fillId="0" borderId="1" xfId="1" applyNumberFormat="1" applyFont="1" applyBorder="1" applyAlignment="1">
      <alignment horizontal="center"/>
    </xf>
    <xf numFmtId="0" fontId="20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22" fillId="0" borderId="0" xfId="1" applyFont="1"/>
    <xf numFmtId="0" fontId="24" fillId="7" borderId="20" xfId="1" applyFont="1" applyFill="1" applyBorder="1" applyAlignment="1">
      <alignment horizontal="center" vertical="center" wrapText="1"/>
    </xf>
    <xf numFmtId="0" fontId="18" fillId="7" borderId="21" xfId="1" applyFont="1" applyFill="1" applyBorder="1" applyAlignment="1">
      <alignment horizontal="center" vertical="center" wrapText="1"/>
    </xf>
    <xf numFmtId="0" fontId="18" fillId="6" borderId="22" xfId="1" applyFont="1" applyFill="1" applyBorder="1" applyAlignment="1">
      <alignment horizontal="center" vertical="center" wrapText="1"/>
    </xf>
    <xf numFmtId="0" fontId="18" fillId="9" borderId="23" xfId="1" applyFont="1" applyFill="1" applyBorder="1" applyAlignment="1">
      <alignment horizontal="center" vertical="center" wrapText="1"/>
    </xf>
    <xf numFmtId="0" fontId="18" fillId="3" borderId="23" xfId="1" applyFont="1" applyFill="1" applyBorder="1" applyAlignment="1">
      <alignment horizontal="center" vertical="center" wrapText="1"/>
    </xf>
    <xf numFmtId="0" fontId="18" fillId="3" borderId="24" xfId="1" applyFont="1" applyFill="1" applyBorder="1" applyAlignment="1">
      <alignment horizontal="center" vertical="center" wrapText="1"/>
    </xf>
    <xf numFmtId="0" fontId="18" fillId="3" borderId="25" xfId="1" applyFont="1" applyFill="1" applyBorder="1" applyAlignment="1">
      <alignment horizontal="center" vertical="center" wrapText="1"/>
    </xf>
    <xf numFmtId="0" fontId="18" fillId="6" borderId="3" xfId="1" applyFont="1" applyFill="1" applyBorder="1" applyAlignment="1">
      <alignment horizontal="center" vertical="center" wrapText="1"/>
    </xf>
    <xf numFmtId="0" fontId="18" fillId="9" borderId="18" xfId="1" applyFont="1" applyFill="1" applyBorder="1" applyAlignment="1">
      <alignment horizontal="center" vertical="center" wrapText="1"/>
    </xf>
    <xf numFmtId="0" fontId="18" fillId="3" borderId="18" xfId="1" applyFont="1" applyFill="1" applyBorder="1" applyAlignment="1">
      <alignment horizontal="center" vertical="center" wrapText="1"/>
    </xf>
    <xf numFmtId="0" fontId="18" fillId="3" borderId="4" xfId="1" applyFont="1" applyFill="1" applyBorder="1" applyAlignment="1">
      <alignment horizontal="center" vertical="center" wrapText="1"/>
    </xf>
    <xf numFmtId="0" fontId="18" fillId="6" borderId="23" xfId="1" applyFont="1" applyFill="1" applyBorder="1" applyAlignment="1">
      <alignment horizontal="center" vertical="center" wrapText="1"/>
    </xf>
    <xf numFmtId="0" fontId="18" fillId="6" borderId="26" xfId="1" applyFont="1" applyFill="1" applyBorder="1" applyAlignment="1">
      <alignment horizontal="center" vertical="center" wrapText="1"/>
    </xf>
    <xf numFmtId="14" fontId="20" fillId="0" borderId="27" xfId="1" applyNumberFormat="1" applyFont="1" applyBorder="1" applyAlignment="1">
      <alignment horizontal="center"/>
    </xf>
    <xf numFmtId="0" fontId="19" fillId="0" borderId="1" xfId="1" applyFont="1" applyBorder="1"/>
    <xf numFmtId="0" fontId="19" fillId="0" borderId="28" xfId="1" applyFont="1" applyBorder="1" applyAlignment="1">
      <alignment horizontal="left"/>
    </xf>
    <xf numFmtId="0" fontId="19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right" vertical="center"/>
    </xf>
    <xf numFmtId="0" fontId="19" fillId="0" borderId="28" xfId="1" applyFont="1" applyBorder="1" applyAlignment="1">
      <alignment horizontal="right" vertical="center"/>
    </xf>
    <xf numFmtId="0" fontId="22" fillId="0" borderId="7" xfId="1" applyFont="1" applyBorder="1" applyAlignment="1">
      <alignment horizontal="right"/>
    </xf>
    <xf numFmtId="0" fontId="22" fillId="0" borderId="1" xfId="1" applyFont="1" applyBorder="1" applyAlignment="1">
      <alignment horizontal="right"/>
    </xf>
    <xf numFmtId="0" fontId="22" fillId="0" borderId="8" xfId="1" applyFont="1" applyBorder="1" applyAlignment="1">
      <alignment horizontal="right"/>
    </xf>
    <xf numFmtId="0" fontId="22" fillId="0" borderId="29" xfId="1" applyFont="1" applyBorder="1" applyAlignment="1">
      <alignment horizontal="right"/>
    </xf>
    <xf numFmtId="14" fontId="20" fillId="0" borderId="28" xfId="1" applyNumberFormat="1" applyFont="1" applyBorder="1" applyAlignment="1">
      <alignment horizontal="center"/>
    </xf>
    <xf numFmtId="0" fontId="22" fillId="0" borderId="1" xfId="1" applyFont="1" applyBorder="1"/>
    <xf numFmtId="0" fontId="22" fillId="0" borderId="28" xfId="1" applyFont="1" applyBorder="1" applyAlignment="1">
      <alignment horizontal="left"/>
    </xf>
    <xf numFmtId="0" fontId="22" fillId="0" borderId="28" xfId="1" applyFont="1" applyBorder="1" applyAlignment="1">
      <alignment horizontal="right"/>
    </xf>
    <xf numFmtId="0" fontId="19" fillId="0" borderId="7" xfId="1" applyFont="1" applyBorder="1" applyAlignment="1">
      <alignment horizontal="right"/>
    </xf>
    <xf numFmtId="0" fontId="19" fillId="0" borderId="1" xfId="1" applyFont="1" applyBorder="1" applyAlignment="1">
      <alignment horizontal="right"/>
    </xf>
    <xf numFmtId="0" fontId="19" fillId="0" borderId="8" xfId="1" applyFont="1" applyBorder="1" applyAlignment="1">
      <alignment horizontal="right"/>
    </xf>
    <xf numFmtId="0" fontId="19" fillId="0" borderId="29" xfId="1" applyFont="1" applyBorder="1" applyAlignment="1">
      <alignment horizontal="right"/>
    </xf>
    <xf numFmtId="0" fontId="19" fillId="0" borderId="28" xfId="1" applyFont="1" applyBorder="1" applyAlignment="1">
      <alignment horizontal="right"/>
    </xf>
    <xf numFmtId="0" fontId="19" fillId="0" borderId="28" xfId="1" applyFont="1" applyBorder="1"/>
    <xf numFmtId="0" fontId="25" fillId="0" borderId="1" xfId="1" applyFont="1" applyBorder="1" applyAlignment="1">
      <alignment horizontal="center"/>
    </xf>
    <xf numFmtId="3" fontId="19" fillId="0" borderId="1" xfId="1" applyNumberFormat="1" applyFont="1" applyBorder="1" applyAlignment="1">
      <alignment horizontal="right"/>
    </xf>
    <xf numFmtId="3" fontId="19" fillId="0" borderId="28" xfId="1" applyNumberFormat="1" applyFont="1" applyBorder="1" applyAlignment="1">
      <alignment horizontal="right"/>
    </xf>
    <xf numFmtId="14" fontId="20" fillId="0" borderId="0" xfId="1" applyNumberFormat="1" applyFont="1" applyAlignment="1">
      <alignment horizontal="center"/>
    </xf>
    <xf numFmtId="0" fontId="19" fillId="0" borderId="28" xfId="1" applyFont="1" applyBorder="1" applyAlignment="1">
      <alignment horizontal="left" vertical="center"/>
    </xf>
    <xf numFmtId="0" fontId="26" fillId="0" borderId="1" xfId="1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8" fillId="0" borderId="28" xfId="1" applyNumberFormat="1" applyFont="1" applyBorder="1" applyAlignment="1">
      <alignment horizontal="right"/>
    </xf>
    <xf numFmtId="3" fontId="18" fillId="0" borderId="9" xfId="1" applyNumberFormat="1" applyFont="1" applyBorder="1" applyAlignment="1">
      <alignment horizontal="right"/>
    </xf>
    <xf numFmtId="3" fontId="18" fillId="0" borderId="10" xfId="1" applyNumberFormat="1" applyFont="1" applyBorder="1" applyAlignment="1">
      <alignment horizontal="right"/>
    </xf>
    <xf numFmtId="3" fontId="18" fillId="0" borderId="11" xfId="1" applyNumberFormat="1" applyFont="1" applyBorder="1" applyAlignment="1">
      <alignment horizontal="right"/>
    </xf>
    <xf numFmtId="3" fontId="18" fillId="0" borderId="29" xfId="1" applyNumberFormat="1" applyFont="1" applyBorder="1" applyAlignment="1">
      <alignment horizontal="right"/>
    </xf>
    <xf numFmtId="9" fontId="27" fillId="0" borderId="2" xfId="4" applyFont="1" applyBorder="1" applyAlignment="1">
      <alignment horizontal="center" vertical="center"/>
    </xf>
    <xf numFmtId="9" fontId="18" fillId="0" borderId="2" xfId="4" applyFont="1" applyBorder="1" applyAlignment="1">
      <alignment horizontal="center" vertical="center"/>
    </xf>
    <xf numFmtId="9" fontId="18" fillId="0" borderId="0" xfId="4" applyFont="1" applyBorder="1" applyAlignment="1">
      <alignment horizontal="center" vertical="center"/>
    </xf>
    <xf numFmtId="9" fontId="27" fillId="0" borderId="0" xfId="4" applyFont="1" applyBorder="1" applyAlignment="1">
      <alignment horizontal="center" vertical="center"/>
    </xf>
    <xf numFmtId="3" fontId="19" fillId="0" borderId="0" xfId="1" applyNumberFormat="1" applyFont="1"/>
    <xf numFmtId="165" fontId="19" fillId="0" borderId="0" xfId="4" applyNumberFormat="1" applyFont="1"/>
    <xf numFmtId="0" fontId="21" fillId="0" borderId="0" xfId="1" applyFont="1" applyAlignment="1">
      <alignment horizontal="left"/>
    </xf>
    <xf numFmtId="0" fontId="18" fillId="0" borderId="0" xfId="1" applyFont="1" applyAlignment="1">
      <alignment horizontal="center" vertical="center" wrapText="1"/>
    </xf>
    <xf numFmtId="0" fontId="18" fillId="10" borderId="1" xfId="1" applyFont="1" applyFill="1" applyBorder="1" applyAlignment="1">
      <alignment horizontal="center" vertical="center" wrapText="1"/>
    </xf>
    <xf numFmtId="0" fontId="18" fillId="11" borderId="1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left"/>
    </xf>
    <xf numFmtId="3" fontId="19" fillId="12" borderId="1" xfId="1" applyNumberFormat="1" applyFont="1" applyFill="1" applyBorder="1" applyAlignment="1">
      <alignment horizontal="right"/>
    </xf>
    <xf numFmtId="0" fontId="19" fillId="0" borderId="1" xfId="1" applyFont="1" applyBorder="1" applyAlignment="1">
      <alignment horizontal="left" vertical="center"/>
    </xf>
    <xf numFmtId="0" fontId="22" fillId="12" borderId="1" xfId="1" applyFont="1" applyFill="1" applyBorder="1"/>
    <xf numFmtId="3" fontId="18" fillId="0" borderId="1" xfId="1" applyNumberFormat="1" applyFont="1" applyBorder="1" applyAlignment="1">
      <alignment horizontal="center" vertical="center"/>
    </xf>
    <xf numFmtId="0" fontId="22" fillId="0" borderId="0" xfId="1" applyFont="1" applyAlignment="1">
      <alignment horizontal="center"/>
    </xf>
    <xf numFmtId="0" fontId="22" fillId="0" borderId="23" xfId="1" applyFont="1" applyBorder="1"/>
    <xf numFmtId="0" fontId="23" fillId="7" borderId="1" xfId="1" applyFont="1" applyFill="1" applyBorder="1" applyAlignment="1">
      <alignment horizontal="center" vertical="center" wrapText="1"/>
    </xf>
    <xf numFmtId="17" fontId="23" fillId="7" borderId="1" xfId="5" applyNumberFormat="1" applyFont="1" applyFill="1" applyBorder="1" applyAlignment="1">
      <alignment horizontal="center" vertical="center" wrapText="1"/>
    </xf>
    <xf numFmtId="0" fontId="18" fillId="14" borderId="1" xfId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/>
    </xf>
    <xf numFmtId="0" fontId="22" fillId="5" borderId="1" xfId="1" applyFont="1" applyFill="1" applyBorder="1" applyAlignment="1">
      <alignment horizontal="center"/>
    </xf>
    <xf numFmtId="3" fontId="22" fillId="0" borderId="1" xfId="1" applyNumberFormat="1" applyFont="1" applyBorder="1" applyAlignment="1">
      <alignment horizontal="center"/>
    </xf>
    <xf numFmtId="3" fontId="22" fillId="0" borderId="1" xfId="1" applyNumberFormat="1" applyFont="1" applyBorder="1"/>
    <xf numFmtId="3" fontId="23" fillId="0" borderId="1" xfId="1" applyNumberFormat="1" applyFont="1" applyBorder="1" applyAlignment="1">
      <alignment horizontal="center"/>
    </xf>
    <xf numFmtId="3" fontId="23" fillId="0" borderId="1" xfId="1" applyNumberFormat="1" applyFont="1" applyBorder="1"/>
    <xf numFmtId="0" fontId="21" fillId="0" borderId="0" xfId="6" applyFont="1" applyAlignment="1">
      <alignment horizontal="left"/>
    </xf>
    <xf numFmtId="0" fontId="19" fillId="0" borderId="0" xfId="6" applyFont="1" applyAlignment="1">
      <alignment horizontal="left"/>
    </xf>
    <xf numFmtId="0" fontId="18" fillId="0" borderId="0" xfId="6" applyFont="1" applyAlignment="1">
      <alignment horizontal="left"/>
    </xf>
    <xf numFmtId="0" fontId="18" fillId="10" borderId="1" xfId="6" applyFont="1" applyFill="1" applyBorder="1" applyAlignment="1">
      <alignment horizontal="left" vertical="center" wrapText="1"/>
    </xf>
    <xf numFmtId="0" fontId="18" fillId="11" borderId="1" xfId="6" applyFont="1" applyFill="1" applyBorder="1" applyAlignment="1">
      <alignment horizontal="left" vertical="center" wrapText="1"/>
    </xf>
    <xf numFmtId="0" fontId="19" fillId="0" borderId="1" xfId="6" applyFont="1" applyBorder="1" applyAlignment="1">
      <alignment horizontal="left"/>
    </xf>
    <xf numFmtId="0" fontId="19" fillId="0" borderId="1" xfId="6" applyFont="1" applyBorder="1" applyAlignment="1">
      <alignment horizontal="center"/>
    </xf>
    <xf numFmtId="1" fontId="19" fillId="0" borderId="0" xfId="6" applyNumberFormat="1" applyFont="1" applyAlignment="1">
      <alignment horizontal="left"/>
    </xf>
    <xf numFmtId="0" fontId="19" fillId="0" borderId="1" xfId="6" applyFont="1" applyBorder="1" applyAlignment="1">
      <alignment horizontal="left" vertical="center"/>
    </xf>
    <xf numFmtId="3" fontId="19" fillId="0" borderId="1" xfId="6" applyNumberFormat="1" applyFont="1" applyBorder="1" applyAlignment="1">
      <alignment horizontal="center"/>
    </xf>
    <xf numFmtId="3" fontId="18" fillId="0" borderId="1" xfId="6" applyNumberFormat="1" applyFont="1" applyBorder="1" applyAlignment="1">
      <alignment horizontal="center"/>
    </xf>
    <xf numFmtId="0" fontId="17" fillId="0" borderId="0" xfId="6" applyFont="1"/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/>
    </xf>
    <xf numFmtId="3" fontId="5" fillId="0" borderId="1" xfId="1" applyNumberFormat="1" applyFont="1" applyFill="1" applyBorder="1" applyAlignment="1">
      <alignment horizontal="center"/>
    </xf>
    <xf numFmtId="3" fontId="5" fillId="0" borderId="2" xfId="1" applyNumberFormat="1" applyFont="1" applyFill="1" applyBorder="1" applyAlignment="1">
      <alignment horizontal="center"/>
    </xf>
    <xf numFmtId="0" fontId="3" fillId="0" borderId="0" xfId="1" applyFont="1" applyFill="1"/>
    <xf numFmtId="0" fontId="2" fillId="0" borderId="0" xfId="1" applyFill="1"/>
    <xf numFmtId="0" fontId="5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/>
    </xf>
    <xf numFmtId="0" fontId="8" fillId="0" borderId="0" xfId="1" applyFont="1" applyFill="1"/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right"/>
    </xf>
    <xf numFmtId="0" fontId="5" fillId="0" borderId="0" xfId="1" applyFont="1" applyFill="1"/>
    <xf numFmtId="0" fontId="5" fillId="0" borderId="0" xfId="1" applyFont="1" applyFill="1" applyAlignment="1">
      <alignment horizontal="right"/>
    </xf>
    <xf numFmtId="0" fontId="9" fillId="0" borderId="0" xfId="1" applyFont="1" applyFill="1"/>
    <xf numFmtId="3" fontId="5" fillId="0" borderId="0" xfId="1" applyNumberFormat="1" applyFont="1" applyFill="1" applyAlignment="1">
      <alignment horizontal="right"/>
    </xf>
    <xf numFmtId="3" fontId="3" fillId="0" borderId="0" xfId="1" applyNumberFormat="1" applyFont="1" applyFill="1"/>
    <xf numFmtId="17" fontId="5" fillId="0" borderId="0" xfId="1" applyNumberFormat="1" applyFont="1" applyFill="1" applyAlignment="1">
      <alignment horizontal="right"/>
    </xf>
    <xf numFmtId="0" fontId="4" fillId="0" borderId="0" xfId="1" applyFont="1" applyFill="1" applyAlignment="1">
      <alignment horizontal="left"/>
    </xf>
    <xf numFmtId="0" fontId="4" fillId="0" borderId="0" xfId="1" applyFont="1" applyFill="1" applyAlignment="1">
      <alignment horizontal="right"/>
    </xf>
    <xf numFmtId="0" fontId="10" fillId="0" borderId="0" xfId="1" applyFont="1" applyFill="1" applyAlignment="1">
      <alignment horizontal="right"/>
    </xf>
    <xf numFmtId="0" fontId="6" fillId="0" borderId="0" xfId="1" applyFont="1" applyAlignment="1"/>
    <xf numFmtId="0" fontId="23" fillId="0" borderId="0" xfId="1" applyFont="1" applyAlignment="1"/>
    <xf numFmtId="0" fontId="7" fillId="7" borderId="1" xfId="1" applyFont="1" applyFill="1" applyBorder="1" applyAlignment="1">
      <alignment horizontal="center" vertical="center" wrapText="1"/>
    </xf>
    <xf numFmtId="0" fontId="3" fillId="0" borderId="23" xfId="1" applyFont="1" applyBorder="1" applyAlignment="1">
      <alignment horizontal="center"/>
    </xf>
    <xf numFmtId="0" fontId="3" fillId="0" borderId="23" xfId="1" applyFont="1" applyBorder="1"/>
    <xf numFmtId="3" fontId="3" fillId="0" borderId="23" xfId="0" applyNumberFormat="1" applyFont="1" applyBorder="1" applyAlignment="1">
      <alignment horizontal="center"/>
    </xf>
    <xf numFmtId="0" fontId="3" fillId="0" borderId="0" xfId="1" applyFont="1" applyAlignment="1">
      <alignment horizontal="left"/>
    </xf>
    <xf numFmtId="0" fontId="15" fillId="0" borderId="0" xfId="1" applyFont="1" applyAlignment="1">
      <alignment horizontal="center" vertical="center"/>
    </xf>
    <xf numFmtId="0" fontId="15" fillId="0" borderId="0" xfId="1" applyFont="1"/>
    <xf numFmtId="0" fontId="12" fillId="7" borderId="1" xfId="1" applyFont="1" applyFill="1" applyBorder="1" applyAlignment="1">
      <alignment horizontal="center" vertical="center" wrapText="1"/>
    </xf>
    <xf numFmtId="3" fontId="15" fillId="0" borderId="1" xfId="1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15" fillId="0" borderId="1" xfId="3" applyNumberFormat="1" applyFont="1" applyBorder="1" applyAlignment="1">
      <alignment horizontal="center"/>
    </xf>
    <xf numFmtId="3" fontId="15" fillId="5" borderId="1" xfId="1" applyNumberFormat="1" applyFont="1" applyFill="1" applyBorder="1" applyAlignment="1">
      <alignment horizontal="center"/>
    </xf>
    <xf numFmtId="0" fontId="15" fillId="0" borderId="1" xfId="1" applyFont="1" applyBorder="1" applyAlignment="1">
      <alignment horizontal="center"/>
    </xf>
    <xf numFmtId="3" fontId="12" fillId="0" borderId="1" xfId="1" applyNumberFormat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5" fillId="0" borderId="1" xfId="0" applyFont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18" fillId="0" borderId="1" xfId="1" applyFont="1" applyBorder="1" applyAlignment="1">
      <alignment horizontal="center" textRotation="90" wrapText="1"/>
    </xf>
    <xf numFmtId="0" fontId="4" fillId="0" borderId="0" xfId="1" applyFont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0" fontId="19" fillId="0" borderId="12" xfId="1" applyFont="1" applyBorder="1" applyAlignment="1">
      <alignment horizontal="center"/>
    </xf>
    <xf numFmtId="49" fontId="18" fillId="0" borderId="0" xfId="1" applyNumberFormat="1" applyFont="1" applyAlignment="1">
      <alignment horizontal="center"/>
    </xf>
    <xf numFmtId="0" fontId="23" fillId="8" borderId="13" xfId="1" applyFont="1" applyFill="1" applyBorder="1" applyAlignment="1">
      <alignment horizontal="center" vertical="center"/>
    </xf>
    <xf numFmtId="0" fontId="23" fillId="8" borderId="14" xfId="1" applyFont="1" applyFill="1" applyBorder="1" applyAlignment="1">
      <alignment horizontal="center" vertical="center"/>
    </xf>
    <xf numFmtId="0" fontId="23" fillId="8" borderId="15" xfId="1" applyFont="1" applyFill="1" applyBorder="1" applyAlignment="1">
      <alignment horizontal="center" vertical="center"/>
    </xf>
    <xf numFmtId="0" fontId="23" fillId="8" borderId="16" xfId="1" applyFont="1" applyFill="1" applyBorder="1" applyAlignment="1">
      <alignment horizontal="center" vertical="center"/>
    </xf>
    <xf numFmtId="0" fontId="23" fillId="8" borderId="5" xfId="1" applyFont="1" applyFill="1" applyBorder="1" applyAlignment="1">
      <alignment horizontal="center" vertical="center"/>
    </xf>
    <xf numFmtId="0" fontId="23" fillId="8" borderId="17" xfId="1" applyFont="1" applyFill="1" applyBorder="1" applyAlignment="1">
      <alignment horizontal="center" vertical="center"/>
    </xf>
    <xf numFmtId="0" fontId="23" fillId="8" borderId="6" xfId="1" applyFont="1" applyFill="1" applyBorder="1" applyAlignment="1">
      <alignment horizontal="center" vertical="center"/>
    </xf>
    <xf numFmtId="0" fontId="23" fillId="8" borderId="19" xfId="1" applyFont="1" applyFill="1" applyBorder="1" applyAlignment="1">
      <alignment horizontal="center" vertical="center"/>
    </xf>
    <xf numFmtId="0" fontId="19" fillId="0" borderId="0" xfId="1" applyFont="1" applyAlignment="1">
      <alignment horizontal="center"/>
    </xf>
    <xf numFmtId="0" fontId="23" fillId="8" borderId="3" xfId="1" applyFont="1" applyFill="1" applyBorder="1" applyAlignment="1">
      <alignment horizontal="center" vertical="center"/>
    </xf>
    <xf numFmtId="0" fontId="23" fillId="8" borderId="18" xfId="1" applyFont="1" applyFill="1" applyBorder="1" applyAlignment="1">
      <alignment horizontal="center" vertical="center"/>
    </xf>
    <xf numFmtId="0" fontId="23" fillId="8" borderId="4" xfId="1" applyFont="1" applyFill="1" applyBorder="1" applyAlignment="1">
      <alignment horizontal="center" vertical="center"/>
    </xf>
    <xf numFmtId="0" fontId="18" fillId="10" borderId="3" xfId="1" applyFont="1" applyFill="1" applyBorder="1" applyAlignment="1">
      <alignment horizontal="center" vertical="center" wrapText="1"/>
    </xf>
    <xf numFmtId="0" fontId="18" fillId="10" borderId="18" xfId="1" applyFont="1" applyFill="1" applyBorder="1" applyAlignment="1">
      <alignment horizontal="center" vertical="center" wrapText="1"/>
    </xf>
    <xf numFmtId="0" fontId="18" fillId="10" borderId="30" xfId="1" applyFont="1" applyFill="1" applyBorder="1" applyAlignment="1">
      <alignment horizontal="center" vertical="center" wrapText="1"/>
    </xf>
    <xf numFmtId="0" fontId="21" fillId="0" borderId="0" xfId="1" applyFont="1" applyAlignment="1">
      <alignment horizontal="left"/>
    </xf>
    <xf numFmtId="0" fontId="18" fillId="10" borderId="4" xfId="1" applyFont="1" applyFill="1" applyBorder="1" applyAlignment="1">
      <alignment horizontal="center" vertical="center" wrapText="1"/>
    </xf>
    <xf numFmtId="17" fontId="18" fillId="0" borderId="1" xfId="1" applyNumberFormat="1" applyFont="1" applyBorder="1" applyAlignment="1">
      <alignment horizontal="center" vertical="center"/>
    </xf>
    <xf numFmtId="49" fontId="23" fillId="0" borderId="0" xfId="1" applyNumberFormat="1" applyFont="1" applyAlignment="1">
      <alignment horizontal="center"/>
    </xf>
    <xf numFmtId="0" fontId="18" fillId="13" borderId="23" xfId="1" applyFont="1" applyFill="1" applyBorder="1" applyAlignment="1">
      <alignment horizontal="center" vertical="center"/>
    </xf>
    <xf numFmtId="49" fontId="18" fillId="0" borderId="0" xfId="6" applyNumberFormat="1" applyFont="1" applyAlignment="1">
      <alignment horizontal="left"/>
    </xf>
    <xf numFmtId="0" fontId="18" fillId="10" borderId="13" xfId="6" applyFont="1" applyFill="1" applyBorder="1" applyAlignment="1">
      <alignment horizontal="center" vertical="center" wrapText="1"/>
    </xf>
    <xf numFmtId="0" fontId="18" fillId="10" borderId="14" xfId="6" applyFont="1" applyFill="1" applyBorder="1" applyAlignment="1">
      <alignment horizontal="center" vertical="center" wrapText="1"/>
    </xf>
    <xf numFmtId="0" fontId="18" fillId="10" borderId="15" xfId="6" applyFont="1" applyFill="1" applyBorder="1" applyAlignment="1">
      <alignment horizontal="center" vertical="center" wrapText="1"/>
    </xf>
  </cellXfs>
  <cellStyles count="7">
    <cellStyle name="Millares 2" xfId="5" xr:uid="{1CCDB54B-DE27-41C7-A75A-6D7DEFCCA1F7}"/>
    <cellStyle name="Millares 3" xfId="2" xr:uid="{A5DAE004-D771-4042-ABA7-9BD39E286501}"/>
    <cellStyle name="Normal" xfId="0" builtinId="0"/>
    <cellStyle name="Normal 2" xfId="1" xr:uid="{8958EB69-7873-44EC-84F1-A3054D281542}"/>
    <cellStyle name="Normal 3" xfId="6" xr:uid="{648D134B-67CB-460E-91E0-11402B5215EE}"/>
    <cellStyle name="Normal 7" xfId="3" xr:uid="{A1E7F1DB-9F24-42F6-9119-03188B21C9E2}"/>
    <cellStyle name="Porcentaje 3" xfId="4" xr:uid="{39179CA3-5200-40C0-90A8-92EE65B928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83229-F500-47B8-AF19-3764A0ABEFA4}">
  <dimension ref="A1:X241"/>
  <sheetViews>
    <sheetView topLeftCell="A28" zoomScaleNormal="100" workbookViewId="0">
      <selection activeCell="F10" sqref="F10"/>
    </sheetView>
  </sheetViews>
  <sheetFormatPr baseColWidth="10" defaultRowHeight="12.75" x14ac:dyDescent="0.2"/>
  <cols>
    <col min="1" max="1" width="8.28515625" style="3" customWidth="1"/>
    <col min="2" max="2" width="15.85546875" style="4" customWidth="1"/>
    <col min="3" max="3" width="23" style="4" bestFit="1" customWidth="1"/>
    <col min="4" max="10" width="9.5703125" style="2" customWidth="1"/>
    <col min="11" max="12" width="7.7109375" style="2" customWidth="1"/>
    <col min="13" max="13" width="7" style="2" customWidth="1"/>
    <col min="14" max="14" width="7" style="1" customWidth="1"/>
    <col min="15" max="15" width="8.42578125" style="1" customWidth="1"/>
    <col min="16" max="16" width="8" style="1" customWidth="1"/>
    <col min="17" max="18" width="8.28515625" style="1" bestFit="1" customWidth="1"/>
    <col min="19" max="19" width="11.42578125" style="1"/>
    <col min="20" max="16384" width="11.42578125" style="3"/>
  </cols>
  <sheetData>
    <row r="1" spans="2:24" x14ac:dyDescent="0.2">
      <c r="B1" s="179"/>
      <c r="C1" s="179"/>
      <c r="D1" s="179"/>
      <c r="E1" s="179"/>
    </row>
    <row r="3" spans="2:24" ht="15" x14ac:dyDescent="0.25">
      <c r="B3" s="159" t="s">
        <v>267</v>
      </c>
      <c r="C3" s="159"/>
      <c r="D3" s="159"/>
      <c r="E3" s="159"/>
      <c r="F3" s="159"/>
    </row>
    <row r="4" spans="2:24" ht="14.25" customHeight="1" x14ac:dyDescent="0.2">
      <c r="B4" s="5"/>
      <c r="K4" s="180" t="s">
        <v>0</v>
      </c>
      <c r="L4" s="180"/>
      <c r="M4" s="180" t="s">
        <v>1</v>
      </c>
      <c r="N4" s="180"/>
      <c r="O4" s="180" t="s">
        <v>2</v>
      </c>
      <c r="P4" s="180"/>
      <c r="Q4" s="180" t="s">
        <v>3</v>
      </c>
      <c r="R4" s="180"/>
    </row>
    <row r="5" spans="2:24" ht="25.5" x14ac:dyDescent="0.2"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7" t="s">
        <v>13</v>
      </c>
      <c r="L5" s="7" t="s">
        <v>14</v>
      </c>
      <c r="M5" s="7" t="s">
        <v>13</v>
      </c>
      <c r="N5" s="7" t="s">
        <v>14</v>
      </c>
      <c r="O5" s="7" t="s">
        <v>13</v>
      </c>
      <c r="P5" s="7" t="s">
        <v>14</v>
      </c>
      <c r="Q5" s="7" t="s">
        <v>13</v>
      </c>
      <c r="R5" s="7" t="s">
        <v>14</v>
      </c>
    </row>
    <row r="6" spans="2:24" ht="14.25" customHeight="1" x14ac:dyDescent="0.2">
      <c r="B6" s="136" t="s">
        <v>15</v>
      </c>
      <c r="C6" s="137" t="s">
        <v>16</v>
      </c>
      <c r="D6" s="138">
        <v>2187</v>
      </c>
      <c r="E6" s="138">
        <v>2061</v>
      </c>
      <c r="F6" s="138">
        <v>1868</v>
      </c>
      <c r="G6" s="138">
        <v>1708</v>
      </c>
      <c r="H6" s="138">
        <v>2252</v>
      </c>
      <c r="I6" s="138">
        <v>2239</v>
      </c>
      <c r="J6" s="138">
        <v>2152</v>
      </c>
      <c r="K6" s="138">
        <v>2011</v>
      </c>
      <c r="L6" s="139">
        <v>0</v>
      </c>
      <c r="M6" s="139">
        <v>1978</v>
      </c>
      <c r="N6" s="139">
        <v>1167</v>
      </c>
      <c r="O6" s="139"/>
      <c r="P6" s="139">
        <v>1167</v>
      </c>
      <c r="Q6" s="139"/>
      <c r="R6" s="139">
        <v>828</v>
      </c>
      <c r="S6" s="140"/>
      <c r="T6" s="141"/>
      <c r="U6" s="141"/>
      <c r="V6" s="141"/>
      <c r="W6" s="141"/>
      <c r="X6" s="141"/>
    </row>
    <row r="7" spans="2:24" ht="14.25" customHeight="1" x14ac:dyDescent="0.2">
      <c r="B7" s="136" t="s">
        <v>15</v>
      </c>
      <c r="C7" s="137" t="s">
        <v>17</v>
      </c>
      <c r="D7" s="138">
        <v>3692</v>
      </c>
      <c r="E7" s="138">
        <v>3411</v>
      </c>
      <c r="F7" s="138">
        <v>3111</v>
      </c>
      <c r="G7" s="138">
        <v>2752</v>
      </c>
      <c r="H7" s="138">
        <v>2991</v>
      </c>
      <c r="I7" s="138">
        <v>2807</v>
      </c>
      <c r="J7" s="138">
        <v>2744</v>
      </c>
      <c r="K7" s="138">
        <v>2540</v>
      </c>
      <c r="L7" s="138">
        <v>0</v>
      </c>
      <c r="M7" s="138">
        <v>2449</v>
      </c>
      <c r="N7" s="139">
        <v>1723</v>
      </c>
      <c r="O7" s="139"/>
      <c r="P7" s="139">
        <v>1731</v>
      </c>
      <c r="Q7" s="139"/>
      <c r="R7" s="139">
        <v>1317</v>
      </c>
      <c r="S7" s="140"/>
      <c r="T7" s="141"/>
      <c r="U7" s="141"/>
      <c r="V7" s="141"/>
      <c r="W7" s="141"/>
      <c r="X7" s="141"/>
    </row>
    <row r="8" spans="2:24" ht="14.25" customHeight="1" x14ac:dyDescent="0.2">
      <c r="B8" s="136" t="s">
        <v>15</v>
      </c>
      <c r="C8" s="137" t="s">
        <v>18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9"/>
      <c r="O8" s="139">
        <v>0</v>
      </c>
      <c r="P8" s="139">
        <v>389</v>
      </c>
      <c r="Q8" s="139"/>
      <c r="R8" s="139">
        <v>322</v>
      </c>
      <c r="S8" s="140"/>
      <c r="T8" s="141"/>
      <c r="U8" s="141"/>
      <c r="V8" s="141"/>
      <c r="W8" s="141"/>
      <c r="X8" s="141"/>
    </row>
    <row r="9" spans="2:24" ht="14.25" customHeight="1" x14ac:dyDescent="0.2">
      <c r="B9" s="136" t="s">
        <v>15</v>
      </c>
      <c r="C9" s="137" t="s">
        <v>19</v>
      </c>
      <c r="D9" s="138">
        <v>1031</v>
      </c>
      <c r="E9" s="138">
        <v>981</v>
      </c>
      <c r="F9" s="138">
        <v>923</v>
      </c>
      <c r="G9" s="138">
        <v>860</v>
      </c>
      <c r="H9" s="138">
        <v>783</v>
      </c>
      <c r="I9" s="138">
        <v>723</v>
      </c>
      <c r="J9" s="138">
        <v>651</v>
      </c>
      <c r="K9" s="138">
        <v>552</v>
      </c>
      <c r="L9" s="138">
        <v>675</v>
      </c>
      <c r="M9" s="138">
        <v>0</v>
      </c>
      <c r="N9" s="139">
        <v>638</v>
      </c>
      <c r="O9" s="139"/>
      <c r="P9" s="139">
        <v>631</v>
      </c>
      <c r="Q9" s="139"/>
      <c r="R9" s="139">
        <v>509</v>
      </c>
      <c r="S9" s="140"/>
      <c r="T9" s="141"/>
      <c r="U9" s="141"/>
      <c r="V9" s="141"/>
      <c r="W9" s="141"/>
      <c r="X9" s="141"/>
    </row>
    <row r="10" spans="2:24" ht="14.25" customHeight="1" x14ac:dyDescent="0.2">
      <c r="B10" s="136" t="s">
        <v>15</v>
      </c>
      <c r="C10" s="137" t="s">
        <v>20</v>
      </c>
      <c r="D10" s="138">
        <v>3957</v>
      </c>
      <c r="E10" s="138">
        <v>3750</v>
      </c>
      <c r="F10" s="138">
        <v>3479</v>
      </c>
      <c r="G10" s="138">
        <v>3250</v>
      </c>
      <c r="H10" s="138">
        <v>3661</v>
      </c>
      <c r="I10" s="138">
        <v>3496</v>
      </c>
      <c r="J10" s="138">
        <v>3340</v>
      </c>
      <c r="K10" s="138">
        <v>3076</v>
      </c>
      <c r="L10" s="138">
        <v>940</v>
      </c>
      <c r="M10" s="138">
        <v>0</v>
      </c>
      <c r="N10" s="139">
        <v>907</v>
      </c>
      <c r="O10" s="139"/>
      <c r="P10" s="139">
        <v>966</v>
      </c>
      <c r="Q10" s="139"/>
      <c r="R10" s="139">
        <v>868</v>
      </c>
      <c r="S10" s="140"/>
      <c r="T10" s="141"/>
      <c r="U10" s="141"/>
      <c r="V10" s="141"/>
      <c r="W10" s="141"/>
      <c r="X10" s="141"/>
    </row>
    <row r="11" spans="2:24" ht="14.25" customHeight="1" x14ac:dyDescent="0.2">
      <c r="B11" s="136" t="s">
        <v>21</v>
      </c>
      <c r="C11" s="137" t="s">
        <v>22</v>
      </c>
      <c r="D11" s="138">
        <v>171</v>
      </c>
      <c r="E11" s="138">
        <v>164</v>
      </c>
      <c r="F11" s="138">
        <v>147</v>
      </c>
      <c r="G11" s="138">
        <v>124</v>
      </c>
      <c r="H11" s="138">
        <v>128</v>
      </c>
      <c r="I11" s="138">
        <v>129</v>
      </c>
      <c r="J11" s="138">
        <v>121</v>
      </c>
      <c r="K11" s="138">
        <v>110</v>
      </c>
      <c r="L11" s="138">
        <v>0</v>
      </c>
      <c r="M11" s="138">
        <v>110</v>
      </c>
      <c r="N11" s="139">
        <v>50</v>
      </c>
      <c r="O11" s="139"/>
      <c r="P11" s="139">
        <v>59</v>
      </c>
      <c r="Q11" s="139"/>
      <c r="R11" s="139">
        <v>44</v>
      </c>
      <c r="S11" s="140"/>
      <c r="T11" s="141"/>
      <c r="U11" s="141"/>
      <c r="V11" s="141"/>
      <c r="W11" s="141"/>
      <c r="X11" s="141"/>
    </row>
    <row r="12" spans="2:24" ht="14.25" customHeight="1" x14ac:dyDescent="0.2">
      <c r="B12" s="136" t="s">
        <v>21</v>
      </c>
      <c r="C12" s="137" t="s">
        <v>23</v>
      </c>
      <c r="D12" s="138">
        <v>653</v>
      </c>
      <c r="E12" s="138">
        <v>603</v>
      </c>
      <c r="F12" s="138">
        <v>535</v>
      </c>
      <c r="G12" s="138">
        <v>479</v>
      </c>
      <c r="H12" s="138">
        <v>599</v>
      </c>
      <c r="I12" s="138">
        <v>555</v>
      </c>
      <c r="J12" s="138">
        <v>533</v>
      </c>
      <c r="K12" s="138">
        <v>477</v>
      </c>
      <c r="L12" s="138">
        <v>0</v>
      </c>
      <c r="M12" s="138">
        <v>462</v>
      </c>
      <c r="N12" s="139">
        <v>0</v>
      </c>
      <c r="O12" s="139">
        <v>410</v>
      </c>
      <c r="P12" s="139">
        <v>112</v>
      </c>
      <c r="Q12" s="139"/>
      <c r="R12" s="139">
        <v>102</v>
      </c>
      <c r="S12" s="140"/>
      <c r="T12" s="141"/>
      <c r="U12" s="141"/>
      <c r="V12" s="141"/>
      <c r="W12" s="141"/>
      <c r="X12" s="141"/>
    </row>
    <row r="13" spans="2:24" ht="14.25" customHeight="1" x14ac:dyDescent="0.2">
      <c r="B13" s="136" t="s">
        <v>21</v>
      </c>
      <c r="C13" s="137" t="s">
        <v>24</v>
      </c>
      <c r="D13" s="138">
        <v>6925</v>
      </c>
      <c r="E13" s="138">
        <v>6464</v>
      </c>
      <c r="F13" s="138">
        <v>5949</v>
      </c>
      <c r="G13" s="138">
        <v>5428</v>
      </c>
      <c r="H13" s="138">
        <v>4926</v>
      </c>
      <c r="I13" s="138">
        <v>4323</v>
      </c>
      <c r="J13" s="138">
        <v>3834</v>
      </c>
      <c r="K13" s="138">
        <v>3346</v>
      </c>
      <c r="L13" s="138">
        <v>0</v>
      </c>
      <c r="M13" s="138">
        <v>3256</v>
      </c>
      <c r="N13" s="139">
        <v>0</v>
      </c>
      <c r="O13" s="139">
        <v>2216</v>
      </c>
      <c r="P13" s="139">
        <v>0</v>
      </c>
      <c r="Q13" s="139">
        <v>1603</v>
      </c>
      <c r="R13" s="139"/>
      <c r="S13" s="140"/>
      <c r="T13" s="141"/>
      <c r="U13" s="141"/>
      <c r="V13" s="141"/>
      <c r="W13" s="141"/>
      <c r="X13" s="141"/>
    </row>
    <row r="14" spans="2:24" ht="14.25" customHeight="1" x14ac:dyDescent="0.2">
      <c r="B14" s="136" t="s">
        <v>21</v>
      </c>
      <c r="C14" s="137" t="s">
        <v>25</v>
      </c>
      <c r="D14" s="138">
        <v>808</v>
      </c>
      <c r="E14" s="8">
        <v>738</v>
      </c>
      <c r="F14" s="8">
        <v>675</v>
      </c>
      <c r="G14" s="8">
        <v>581</v>
      </c>
      <c r="H14" s="8">
        <v>534</v>
      </c>
      <c r="I14" s="8">
        <v>548</v>
      </c>
      <c r="J14" s="8">
        <v>537</v>
      </c>
      <c r="K14" s="8">
        <v>493</v>
      </c>
      <c r="L14" s="8">
        <v>197</v>
      </c>
      <c r="M14" s="8">
        <v>0</v>
      </c>
      <c r="N14" s="139">
        <v>196</v>
      </c>
      <c r="O14" s="139"/>
      <c r="P14" s="139">
        <v>165</v>
      </c>
      <c r="Q14" s="139"/>
      <c r="R14" s="139">
        <v>136</v>
      </c>
      <c r="S14" s="140"/>
      <c r="T14" s="141"/>
      <c r="U14" s="141"/>
      <c r="V14" s="141"/>
      <c r="W14" s="141"/>
      <c r="X14" s="141"/>
    </row>
    <row r="15" spans="2:24" ht="14.25" customHeight="1" x14ac:dyDescent="0.2">
      <c r="B15" s="136" t="s">
        <v>21</v>
      </c>
      <c r="C15" s="137" t="s">
        <v>26</v>
      </c>
      <c r="D15" s="138">
        <v>871</v>
      </c>
      <c r="E15" s="138">
        <v>831</v>
      </c>
      <c r="F15" s="138">
        <v>775</v>
      </c>
      <c r="G15" s="138">
        <v>716</v>
      </c>
      <c r="H15" s="138">
        <v>658</v>
      </c>
      <c r="I15" s="138">
        <v>569</v>
      </c>
      <c r="J15" s="138">
        <v>499</v>
      </c>
      <c r="K15" s="138">
        <v>397</v>
      </c>
      <c r="L15" s="138">
        <v>0</v>
      </c>
      <c r="M15" s="138">
        <v>394</v>
      </c>
      <c r="N15" s="139">
        <v>0</v>
      </c>
      <c r="O15" s="139">
        <v>236</v>
      </c>
      <c r="P15" s="139"/>
      <c r="Q15" s="139">
        <v>156</v>
      </c>
      <c r="R15" s="139"/>
      <c r="S15" s="140"/>
      <c r="T15" s="141"/>
      <c r="U15" s="141"/>
      <c r="V15" s="141"/>
      <c r="W15" s="141"/>
      <c r="X15" s="141"/>
    </row>
    <row r="16" spans="2:24" ht="14.25" customHeight="1" x14ac:dyDescent="0.2">
      <c r="B16" s="136" t="s">
        <v>21</v>
      </c>
      <c r="C16" s="137" t="s">
        <v>27</v>
      </c>
      <c r="D16" s="138">
        <v>1833</v>
      </c>
      <c r="E16" s="138">
        <v>1691</v>
      </c>
      <c r="F16" s="138">
        <v>1532</v>
      </c>
      <c r="G16" s="138">
        <v>1365</v>
      </c>
      <c r="H16" s="138">
        <v>1242</v>
      </c>
      <c r="I16" s="138">
        <v>1092</v>
      </c>
      <c r="J16" s="138">
        <v>928</v>
      </c>
      <c r="K16" s="138">
        <v>779</v>
      </c>
      <c r="L16" s="138">
        <v>0</v>
      </c>
      <c r="M16" s="138">
        <v>763</v>
      </c>
      <c r="N16" s="139">
        <v>404</v>
      </c>
      <c r="O16" s="139"/>
      <c r="P16" s="139">
        <v>483</v>
      </c>
      <c r="Q16" s="139"/>
      <c r="R16" s="139">
        <v>347</v>
      </c>
      <c r="S16" s="140"/>
      <c r="T16" s="141"/>
      <c r="U16" s="141"/>
      <c r="V16" s="141"/>
      <c r="W16" s="141"/>
      <c r="X16" s="141"/>
    </row>
    <row r="17" spans="2:24" ht="14.25" customHeight="1" x14ac:dyDescent="0.2">
      <c r="B17" s="136" t="s">
        <v>28</v>
      </c>
      <c r="C17" s="137" t="s">
        <v>29</v>
      </c>
      <c r="D17" s="138">
        <v>895</v>
      </c>
      <c r="E17" s="8">
        <v>708</v>
      </c>
      <c r="F17" s="138">
        <v>647</v>
      </c>
      <c r="G17" s="8">
        <v>574</v>
      </c>
      <c r="H17" s="138">
        <v>497</v>
      </c>
      <c r="I17" s="138">
        <v>408</v>
      </c>
      <c r="J17" s="138">
        <v>350</v>
      </c>
      <c r="K17" s="138">
        <v>287</v>
      </c>
      <c r="L17" s="138">
        <v>0</v>
      </c>
      <c r="M17" s="138">
        <v>275</v>
      </c>
      <c r="N17" s="139">
        <v>0</v>
      </c>
      <c r="O17" s="139">
        <v>184</v>
      </c>
      <c r="P17" s="139"/>
      <c r="Q17" s="139">
        <v>125</v>
      </c>
      <c r="R17" s="139"/>
      <c r="S17" s="140"/>
      <c r="T17" s="141"/>
      <c r="U17" s="141"/>
      <c r="V17" s="141"/>
      <c r="W17" s="141"/>
      <c r="X17" s="141"/>
    </row>
    <row r="18" spans="2:24" ht="14.25" customHeight="1" x14ac:dyDescent="0.2">
      <c r="B18" s="136" t="s">
        <v>28</v>
      </c>
      <c r="C18" s="137" t="s">
        <v>30</v>
      </c>
      <c r="D18" s="138">
        <v>320</v>
      </c>
      <c r="E18" s="138">
        <v>284</v>
      </c>
      <c r="F18" s="138">
        <v>255</v>
      </c>
      <c r="G18" s="138">
        <v>212</v>
      </c>
      <c r="H18" s="138">
        <v>181</v>
      </c>
      <c r="I18" s="138">
        <v>165</v>
      </c>
      <c r="J18" s="138">
        <v>154</v>
      </c>
      <c r="K18" s="138">
        <v>136</v>
      </c>
      <c r="L18" s="138">
        <v>0</v>
      </c>
      <c r="M18" s="138">
        <v>135</v>
      </c>
      <c r="N18" s="139">
        <v>0</v>
      </c>
      <c r="O18" s="139">
        <v>114</v>
      </c>
      <c r="P18" s="139"/>
      <c r="Q18" s="139">
        <v>107</v>
      </c>
      <c r="R18" s="139"/>
      <c r="S18" s="140"/>
      <c r="T18" s="141"/>
      <c r="U18" s="141"/>
      <c r="V18" s="141"/>
      <c r="W18" s="141"/>
      <c r="X18" s="141"/>
    </row>
    <row r="19" spans="2:24" ht="14.25" customHeight="1" x14ac:dyDescent="0.2">
      <c r="B19" s="136" t="s">
        <v>28</v>
      </c>
      <c r="C19" s="142" t="s">
        <v>31</v>
      </c>
      <c r="D19" s="138">
        <v>187</v>
      </c>
      <c r="E19" s="138">
        <v>169</v>
      </c>
      <c r="F19" s="138">
        <v>154</v>
      </c>
      <c r="G19" s="138">
        <v>135</v>
      </c>
      <c r="H19" s="138">
        <v>135</v>
      </c>
      <c r="I19" s="138">
        <v>136</v>
      </c>
      <c r="J19" s="138">
        <v>133</v>
      </c>
      <c r="K19" s="138">
        <v>118</v>
      </c>
      <c r="L19" s="138">
        <v>48</v>
      </c>
      <c r="M19" s="138">
        <v>0</v>
      </c>
      <c r="N19" s="139">
        <v>48</v>
      </c>
      <c r="O19" s="139"/>
      <c r="P19" s="139">
        <v>71</v>
      </c>
      <c r="Q19" s="139"/>
      <c r="R19" s="139">
        <v>56</v>
      </c>
      <c r="S19" s="140"/>
      <c r="T19" s="141"/>
      <c r="U19" s="141"/>
      <c r="V19" s="141"/>
      <c r="W19" s="141"/>
      <c r="X19" s="141"/>
    </row>
    <row r="20" spans="2:24" ht="14.25" customHeight="1" x14ac:dyDescent="0.2">
      <c r="B20" s="136" t="s">
        <v>28</v>
      </c>
      <c r="C20" s="137" t="s">
        <v>32</v>
      </c>
      <c r="D20" s="138">
        <v>564</v>
      </c>
      <c r="E20" s="138">
        <v>523</v>
      </c>
      <c r="F20" s="138">
        <v>459</v>
      </c>
      <c r="G20" s="138">
        <v>413</v>
      </c>
      <c r="H20" s="138">
        <v>366</v>
      </c>
      <c r="I20" s="138">
        <v>309</v>
      </c>
      <c r="J20" s="138">
        <v>263</v>
      </c>
      <c r="K20" s="138">
        <v>212</v>
      </c>
      <c r="L20" s="138">
        <v>0</v>
      </c>
      <c r="M20" s="138">
        <v>209</v>
      </c>
      <c r="N20" s="139">
        <v>0</v>
      </c>
      <c r="O20" s="139">
        <v>127</v>
      </c>
      <c r="P20" s="139"/>
      <c r="Q20" s="139">
        <v>78</v>
      </c>
      <c r="R20" s="139"/>
      <c r="S20" s="140"/>
      <c r="T20" s="141"/>
      <c r="U20" s="141"/>
      <c r="V20" s="141"/>
      <c r="W20" s="141"/>
      <c r="X20" s="141"/>
    </row>
    <row r="21" spans="2:24" ht="14.25" customHeight="1" x14ac:dyDescent="0.2">
      <c r="B21" s="136" t="s">
        <v>28</v>
      </c>
      <c r="C21" s="137" t="s">
        <v>33</v>
      </c>
      <c r="D21" s="8">
        <v>603</v>
      </c>
      <c r="E21" s="8">
        <v>588</v>
      </c>
      <c r="F21" s="8">
        <v>548</v>
      </c>
      <c r="G21" s="8">
        <v>508</v>
      </c>
      <c r="H21" s="8">
        <v>460</v>
      </c>
      <c r="I21" s="8">
        <v>401</v>
      </c>
      <c r="J21" s="8">
        <v>356</v>
      </c>
      <c r="K21" s="8">
        <v>288</v>
      </c>
      <c r="L21" s="8">
        <v>0</v>
      </c>
      <c r="M21" s="8">
        <v>288</v>
      </c>
      <c r="N21" s="139">
        <v>0</v>
      </c>
      <c r="O21" s="139">
        <v>172</v>
      </c>
      <c r="P21" s="139"/>
      <c r="Q21" s="139">
        <v>123</v>
      </c>
      <c r="R21" s="139"/>
      <c r="S21" s="140"/>
      <c r="T21" s="141"/>
      <c r="U21" s="141"/>
      <c r="V21" s="141"/>
      <c r="W21" s="141"/>
      <c r="X21" s="141"/>
    </row>
    <row r="22" spans="2:24" x14ac:dyDescent="0.2">
      <c r="B22" s="136" t="s">
        <v>28</v>
      </c>
      <c r="C22" s="137" t="s">
        <v>34</v>
      </c>
      <c r="D22" s="138">
        <v>324</v>
      </c>
      <c r="E22" s="138">
        <v>259</v>
      </c>
      <c r="F22" s="138">
        <v>231</v>
      </c>
      <c r="G22" s="138">
        <v>213</v>
      </c>
      <c r="H22" s="138">
        <v>196</v>
      </c>
      <c r="I22" s="138">
        <v>165</v>
      </c>
      <c r="J22" s="138">
        <v>146</v>
      </c>
      <c r="K22" s="138">
        <v>120</v>
      </c>
      <c r="L22" s="138">
        <v>0</v>
      </c>
      <c r="M22" s="138">
        <v>118</v>
      </c>
      <c r="N22" s="139">
        <v>0</v>
      </c>
      <c r="O22" s="139">
        <v>57</v>
      </c>
      <c r="P22" s="139"/>
      <c r="Q22" s="139">
        <v>29</v>
      </c>
      <c r="R22" s="139"/>
      <c r="S22" s="140"/>
      <c r="T22" s="141"/>
      <c r="U22" s="141"/>
      <c r="V22" s="141"/>
      <c r="W22" s="141"/>
      <c r="X22" s="141"/>
    </row>
    <row r="23" spans="2:24" x14ac:dyDescent="0.2">
      <c r="B23" s="136" t="s">
        <v>28</v>
      </c>
      <c r="C23" s="137" t="s">
        <v>35</v>
      </c>
      <c r="D23" s="138">
        <v>443</v>
      </c>
      <c r="E23" s="138">
        <v>337</v>
      </c>
      <c r="F23" s="138">
        <v>269</v>
      </c>
      <c r="G23" s="138">
        <v>232</v>
      </c>
      <c r="H23" s="138">
        <v>185</v>
      </c>
      <c r="I23" s="138">
        <v>171</v>
      </c>
      <c r="J23" s="138">
        <v>150</v>
      </c>
      <c r="K23" s="138">
        <v>139</v>
      </c>
      <c r="L23" s="138">
        <v>0</v>
      </c>
      <c r="M23" s="138">
        <v>137</v>
      </c>
      <c r="N23" s="139">
        <v>0</v>
      </c>
      <c r="O23" s="139">
        <v>118</v>
      </c>
      <c r="P23" s="139"/>
      <c r="Q23" s="139">
        <v>95</v>
      </c>
      <c r="R23" s="139"/>
      <c r="S23" s="140"/>
      <c r="T23" s="141"/>
      <c r="U23" s="141"/>
      <c r="V23" s="141"/>
      <c r="W23" s="141"/>
      <c r="X23" s="141"/>
    </row>
    <row r="24" spans="2:24" x14ac:dyDescent="0.2">
      <c r="B24" s="136" t="s">
        <v>28</v>
      </c>
      <c r="C24" s="137" t="s">
        <v>36</v>
      </c>
      <c r="D24" s="138">
        <v>163</v>
      </c>
      <c r="E24" s="138">
        <v>151</v>
      </c>
      <c r="F24" s="138">
        <v>132</v>
      </c>
      <c r="G24" s="138">
        <v>114</v>
      </c>
      <c r="H24" s="138">
        <v>104</v>
      </c>
      <c r="I24" s="138">
        <v>97</v>
      </c>
      <c r="J24" s="138">
        <v>89</v>
      </c>
      <c r="K24" s="138">
        <v>73</v>
      </c>
      <c r="L24" s="138">
        <v>0</v>
      </c>
      <c r="M24" s="138">
        <v>72</v>
      </c>
      <c r="N24" s="139">
        <v>0</v>
      </c>
      <c r="O24" s="139">
        <v>37</v>
      </c>
      <c r="P24" s="139"/>
      <c r="Q24" s="139">
        <v>20</v>
      </c>
      <c r="R24" s="139"/>
      <c r="S24" s="140"/>
      <c r="T24" s="141"/>
      <c r="U24" s="141"/>
      <c r="V24" s="141"/>
      <c r="W24" s="141"/>
      <c r="X24" s="141"/>
    </row>
    <row r="25" spans="2:24" x14ac:dyDescent="0.2">
      <c r="B25" s="136" t="s">
        <v>28</v>
      </c>
      <c r="C25" s="137" t="s">
        <v>37</v>
      </c>
      <c r="D25" s="138">
        <v>190</v>
      </c>
      <c r="E25" s="138">
        <v>160</v>
      </c>
      <c r="F25" s="138">
        <v>141</v>
      </c>
      <c r="G25" s="138">
        <v>132</v>
      </c>
      <c r="H25" s="138">
        <v>40</v>
      </c>
      <c r="I25" s="138">
        <v>43</v>
      </c>
      <c r="J25" s="138">
        <v>42</v>
      </c>
      <c r="K25" s="138">
        <v>40</v>
      </c>
      <c r="L25" s="138">
        <v>0</v>
      </c>
      <c r="M25" s="138">
        <v>40</v>
      </c>
      <c r="N25" s="139">
        <v>0</v>
      </c>
      <c r="O25" s="139">
        <v>28</v>
      </c>
      <c r="P25" s="139">
        <v>22</v>
      </c>
      <c r="Q25" s="139"/>
      <c r="R25" s="139">
        <v>21</v>
      </c>
      <c r="S25" s="140"/>
      <c r="T25" s="141"/>
      <c r="U25" s="141"/>
      <c r="V25" s="141"/>
      <c r="W25" s="141"/>
      <c r="X25" s="141"/>
    </row>
    <row r="26" spans="2:24" x14ac:dyDescent="0.2">
      <c r="B26" s="136" t="s">
        <v>28</v>
      </c>
      <c r="C26" s="137" t="s">
        <v>38</v>
      </c>
      <c r="D26" s="138">
        <v>633</v>
      </c>
      <c r="E26" s="138">
        <v>594</v>
      </c>
      <c r="F26" s="138">
        <v>532</v>
      </c>
      <c r="G26" s="138">
        <v>479</v>
      </c>
      <c r="H26" s="138">
        <v>422</v>
      </c>
      <c r="I26" s="138">
        <v>366</v>
      </c>
      <c r="J26" s="138">
        <v>297</v>
      </c>
      <c r="K26" s="138">
        <v>236</v>
      </c>
      <c r="L26" s="138">
        <v>0</v>
      </c>
      <c r="M26" s="138">
        <v>236</v>
      </c>
      <c r="N26" s="139">
        <v>0</v>
      </c>
      <c r="O26" s="139">
        <v>140</v>
      </c>
      <c r="P26" s="139"/>
      <c r="Q26" s="139">
        <v>97</v>
      </c>
      <c r="R26" s="139"/>
      <c r="S26" s="140"/>
      <c r="T26" s="141"/>
      <c r="U26" s="141"/>
      <c r="V26" s="141"/>
      <c r="W26" s="141"/>
      <c r="X26" s="141"/>
    </row>
    <row r="27" spans="2:24" x14ac:dyDescent="0.2">
      <c r="B27" s="136" t="s">
        <v>28</v>
      </c>
      <c r="C27" s="137" t="s">
        <v>39</v>
      </c>
      <c r="D27" s="138">
        <v>252</v>
      </c>
      <c r="E27" s="138">
        <v>229</v>
      </c>
      <c r="F27" s="138">
        <v>204</v>
      </c>
      <c r="G27" s="138">
        <v>177</v>
      </c>
      <c r="H27" s="138">
        <v>109</v>
      </c>
      <c r="I27" s="138">
        <v>114</v>
      </c>
      <c r="J27" s="138">
        <v>109</v>
      </c>
      <c r="K27" s="138">
        <v>93</v>
      </c>
      <c r="L27" s="138">
        <v>0</v>
      </c>
      <c r="M27" s="138">
        <v>89</v>
      </c>
      <c r="N27" s="139">
        <v>0</v>
      </c>
      <c r="O27" s="139">
        <v>53</v>
      </c>
      <c r="P27" s="139">
        <v>53</v>
      </c>
      <c r="Q27" s="139"/>
      <c r="R27" s="139">
        <v>55</v>
      </c>
      <c r="S27" s="140"/>
      <c r="T27" s="141"/>
      <c r="U27" s="141"/>
      <c r="V27" s="141"/>
      <c r="W27" s="141"/>
      <c r="X27" s="141"/>
    </row>
    <row r="28" spans="2:24" x14ac:dyDescent="0.2">
      <c r="B28" s="136" t="s">
        <v>28</v>
      </c>
      <c r="C28" s="137" t="s">
        <v>40</v>
      </c>
      <c r="D28" s="138">
        <v>343</v>
      </c>
      <c r="E28" s="138">
        <v>280</v>
      </c>
      <c r="F28" s="138">
        <v>235</v>
      </c>
      <c r="G28" s="138">
        <v>202</v>
      </c>
      <c r="H28" s="138">
        <v>183</v>
      </c>
      <c r="I28" s="138">
        <v>170</v>
      </c>
      <c r="J28" s="138">
        <v>158</v>
      </c>
      <c r="K28" s="138">
        <v>144</v>
      </c>
      <c r="L28" s="138">
        <v>0</v>
      </c>
      <c r="M28" s="138">
        <v>142</v>
      </c>
      <c r="N28" s="139">
        <v>0</v>
      </c>
      <c r="O28" s="139">
        <v>115</v>
      </c>
      <c r="P28" s="139"/>
      <c r="Q28" s="139">
        <v>99</v>
      </c>
      <c r="R28" s="139"/>
      <c r="S28" s="140"/>
      <c r="T28" s="141"/>
      <c r="U28" s="141"/>
      <c r="V28" s="141"/>
      <c r="W28" s="141"/>
      <c r="X28" s="141"/>
    </row>
    <row r="29" spans="2:24" x14ac:dyDescent="0.2">
      <c r="B29" s="136" t="s">
        <v>28</v>
      </c>
      <c r="C29" s="137" t="s">
        <v>41</v>
      </c>
      <c r="D29" s="138">
        <v>133</v>
      </c>
      <c r="E29" s="138">
        <v>120</v>
      </c>
      <c r="F29" s="138">
        <v>104</v>
      </c>
      <c r="G29" s="138">
        <v>86</v>
      </c>
      <c r="H29" s="138">
        <v>78</v>
      </c>
      <c r="I29" s="138">
        <v>75</v>
      </c>
      <c r="J29" s="138">
        <v>68</v>
      </c>
      <c r="K29" s="138">
        <v>61</v>
      </c>
      <c r="L29" s="138">
        <v>0</v>
      </c>
      <c r="M29" s="138">
        <v>59</v>
      </c>
      <c r="N29" s="139">
        <v>0</v>
      </c>
      <c r="O29" s="139">
        <v>55</v>
      </c>
      <c r="P29" s="139"/>
      <c r="Q29" s="139">
        <v>50</v>
      </c>
      <c r="R29" s="139"/>
      <c r="S29" s="140"/>
      <c r="T29" s="141"/>
      <c r="U29" s="141"/>
      <c r="V29" s="141"/>
      <c r="W29" s="141"/>
      <c r="X29" s="141"/>
    </row>
    <row r="30" spans="2:24" x14ac:dyDescent="0.2">
      <c r="B30" s="136" t="s">
        <v>28</v>
      </c>
      <c r="C30" s="137" t="s">
        <v>42</v>
      </c>
      <c r="D30" s="137">
        <v>272</v>
      </c>
      <c r="E30" s="137">
        <v>257</v>
      </c>
      <c r="F30" s="137">
        <v>228</v>
      </c>
      <c r="G30" s="137">
        <v>214</v>
      </c>
      <c r="H30" s="137">
        <v>194</v>
      </c>
      <c r="I30" s="137">
        <v>164</v>
      </c>
      <c r="J30" s="137">
        <v>130</v>
      </c>
      <c r="K30" s="137">
        <v>106</v>
      </c>
      <c r="L30" s="137">
        <v>32</v>
      </c>
      <c r="M30" s="137">
        <v>0</v>
      </c>
      <c r="N30" s="139">
        <v>30</v>
      </c>
      <c r="O30" s="139"/>
      <c r="P30" s="139">
        <v>39</v>
      </c>
      <c r="Q30" s="139"/>
      <c r="R30" s="139">
        <v>32</v>
      </c>
      <c r="S30" s="140"/>
      <c r="T30" s="141"/>
      <c r="U30" s="141"/>
      <c r="V30" s="141"/>
      <c r="W30" s="141"/>
      <c r="X30" s="141"/>
    </row>
    <row r="31" spans="2:24" x14ac:dyDescent="0.2">
      <c r="B31" s="136" t="s">
        <v>28</v>
      </c>
      <c r="C31" s="137" t="s">
        <v>43</v>
      </c>
      <c r="D31" s="138">
        <v>103</v>
      </c>
      <c r="E31" s="138">
        <v>99</v>
      </c>
      <c r="F31" s="138">
        <v>95</v>
      </c>
      <c r="G31" s="138">
        <v>83</v>
      </c>
      <c r="H31" s="138">
        <v>32</v>
      </c>
      <c r="I31" s="138">
        <v>31</v>
      </c>
      <c r="J31" s="138">
        <v>28</v>
      </c>
      <c r="K31" s="138">
        <v>27</v>
      </c>
      <c r="L31" s="138">
        <v>0</v>
      </c>
      <c r="M31" s="138">
        <v>28</v>
      </c>
      <c r="N31" s="139">
        <v>0</v>
      </c>
      <c r="O31" s="139">
        <v>23</v>
      </c>
      <c r="P31" s="139"/>
      <c r="Q31" s="139">
        <v>22</v>
      </c>
      <c r="R31" s="139"/>
      <c r="S31" s="140"/>
      <c r="T31" s="141"/>
      <c r="U31" s="141"/>
      <c r="V31" s="141"/>
      <c r="W31" s="141"/>
      <c r="X31" s="141"/>
    </row>
    <row r="32" spans="2:24" x14ac:dyDescent="0.2">
      <c r="B32" s="136" t="s">
        <v>28</v>
      </c>
      <c r="C32" s="137" t="s">
        <v>44</v>
      </c>
      <c r="D32" s="138">
        <v>228</v>
      </c>
      <c r="E32" s="138">
        <v>206</v>
      </c>
      <c r="F32" s="138">
        <v>186</v>
      </c>
      <c r="G32" s="138">
        <v>165</v>
      </c>
      <c r="H32" s="138">
        <v>142</v>
      </c>
      <c r="I32" s="138">
        <v>140</v>
      </c>
      <c r="J32" s="138">
        <v>136</v>
      </c>
      <c r="K32" s="138">
        <v>121</v>
      </c>
      <c r="L32" s="138">
        <v>37</v>
      </c>
      <c r="M32" s="138">
        <v>0</v>
      </c>
      <c r="N32" s="139">
        <v>37</v>
      </c>
      <c r="O32" s="139"/>
      <c r="P32" s="139">
        <v>27</v>
      </c>
      <c r="Q32" s="139"/>
      <c r="R32" s="139">
        <v>18</v>
      </c>
      <c r="S32" s="140"/>
      <c r="T32" s="141"/>
      <c r="U32" s="141"/>
      <c r="V32" s="141"/>
      <c r="W32" s="141"/>
      <c r="X32" s="141"/>
    </row>
    <row r="33" spans="2:24" x14ac:dyDescent="0.2">
      <c r="B33" s="136" t="s">
        <v>28</v>
      </c>
      <c r="C33" s="137" t="s">
        <v>45</v>
      </c>
      <c r="D33" s="138">
        <v>50</v>
      </c>
      <c r="E33" s="138">
        <v>47</v>
      </c>
      <c r="F33" s="138">
        <v>36</v>
      </c>
      <c r="G33" s="138">
        <v>33</v>
      </c>
      <c r="H33" s="138">
        <v>25</v>
      </c>
      <c r="I33" s="138">
        <v>21</v>
      </c>
      <c r="J33" s="138">
        <v>15</v>
      </c>
      <c r="K33" s="138">
        <v>13</v>
      </c>
      <c r="L33" s="138">
        <v>0</v>
      </c>
      <c r="M33" s="138">
        <v>13</v>
      </c>
      <c r="N33" s="139">
        <v>0</v>
      </c>
      <c r="O33" s="139">
        <v>9</v>
      </c>
      <c r="P33" s="139"/>
      <c r="Q33" s="139">
        <v>3</v>
      </c>
      <c r="R33" s="139"/>
      <c r="S33" s="140"/>
      <c r="T33" s="141"/>
      <c r="U33" s="141"/>
      <c r="V33" s="141"/>
      <c r="W33" s="141"/>
      <c r="X33" s="141"/>
    </row>
    <row r="34" spans="2:24" x14ac:dyDescent="0.2">
      <c r="B34" s="136" t="s">
        <v>28</v>
      </c>
      <c r="C34" s="137" t="s">
        <v>46</v>
      </c>
      <c r="D34" s="138">
        <v>402</v>
      </c>
      <c r="E34" s="138">
        <v>371</v>
      </c>
      <c r="F34" s="138">
        <v>339</v>
      </c>
      <c r="G34" s="138">
        <v>310</v>
      </c>
      <c r="H34" s="138">
        <v>262</v>
      </c>
      <c r="I34" s="138">
        <v>241</v>
      </c>
      <c r="J34" s="138">
        <v>214</v>
      </c>
      <c r="K34" s="138">
        <v>185</v>
      </c>
      <c r="L34" s="138">
        <v>0</v>
      </c>
      <c r="M34" s="138">
        <v>185</v>
      </c>
      <c r="N34" s="139"/>
      <c r="O34" s="139"/>
      <c r="P34" s="139">
        <v>181</v>
      </c>
      <c r="Q34" s="139"/>
      <c r="R34" s="139">
        <v>122</v>
      </c>
      <c r="S34" s="140"/>
      <c r="T34" s="141"/>
      <c r="U34" s="141"/>
      <c r="V34" s="141"/>
      <c r="W34" s="141"/>
      <c r="X34" s="141"/>
    </row>
    <row r="35" spans="2:24" x14ac:dyDescent="0.2">
      <c r="B35" s="136" t="s">
        <v>28</v>
      </c>
      <c r="C35" s="137" t="s">
        <v>47</v>
      </c>
      <c r="D35" s="138">
        <v>64</v>
      </c>
      <c r="E35" s="137">
        <v>59</v>
      </c>
      <c r="F35" s="138">
        <v>54</v>
      </c>
      <c r="G35" s="138">
        <v>46</v>
      </c>
      <c r="H35" s="138">
        <v>40</v>
      </c>
      <c r="I35" s="138">
        <v>38</v>
      </c>
      <c r="J35" s="138">
        <v>34</v>
      </c>
      <c r="K35" s="138">
        <v>32</v>
      </c>
      <c r="L35" s="138">
        <v>0</v>
      </c>
      <c r="M35" s="138">
        <v>32</v>
      </c>
      <c r="N35" s="139">
        <v>0</v>
      </c>
      <c r="O35" s="139">
        <v>29</v>
      </c>
      <c r="P35" s="139"/>
      <c r="Q35" s="139">
        <v>22</v>
      </c>
      <c r="R35" s="139"/>
      <c r="S35" s="140"/>
      <c r="T35" s="141"/>
      <c r="U35" s="141"/>
      <c r="V35" s="141"/>
      <c r="W35" s="141"/>
      <c r="X35" s="141"/>
    </row>
    <row r="36" spans="2:24" x14ac:dyDescent="0.2">
      <c r="B36" s="136" t="s">
        <v>28</v>
      </c>
      <c r="C36" s="137" t="s">
        <v>48</v>
      </c>
      <c r="D36" s="138">
        <v>119</v>
      </c>
      <c r="E36" s="138">
        <v>109</v>
      </c>
      <c r="F36" s="138">
        <v>100</v>
      </c>
      <c r="G36" s="138">
        <v>87</v>
      </c>
      <c r="H36" s="138">
        <v>79</v>
      </c>
      <c r="I36" s="138">
        <v>67</v>
      </c>
      <c r="J36" s="138">
        <v>61</v>
      </c>
      <c r="K36" s="138">
        <v>50</v>
      </c>
      <c r="L36" s="138">
        <v>0</v>
      </c>
      <c r="M36" s="138">
        <v>50</v>
      </c>
      <c r="N36" s="139">
        <v>0</v>
      </c>
      <c r="O36" s="139">
        <v>21</v>
      </c>
      <c r="P36" s="139"/>
      <c r="Q36" s="139">
        <v>13</v>
      </c>
      <c r="R36" s="139"/>
      <c r="S36" s="140"/>
      <c r="T36" s="141"/>
      <c r="U36" s="141"/>
      <c r="V36" s="141"/>
      <c r="W36" s="141"/>
      <c r="X36" s="141"/>
    </row>
    <row r="37" spans="2:24" x14ac:dyDescent="0.2">
      <c r="B37" s="136" t="s">
        <v>28</v>
      </c>
      <c r="C37" s="143" t="s">
        <v>49</v>
      </c>
      <c r="D37" s="8">
        <v>254</v>
      </c>
      <c r="E37" s="8">
        <v>232</v>
      </c>
      <c r="F37" s="8">
        <v>220</v>
      </c>
      <c r="G37" s="8">
        <v>201</v>
      </c>
      <c r="H37" s="8">
        <v>172</v>
      </c>
      <c r="I37" s="8">
        <v>146</v>
      </c>
      <c r="J37" s="8">
        <v>118</v>
      </c>
      <c r="K37" s="8">
        <v>96</v>
      </c>
      <c r="L37" s="8">
        <v>0</v>
      </c>
      <c r="M37" s="8">
        <v>95</v>
      </c>
      <c r="N37" s="139">
        <v>0</v>
      </c>
      <c r="O37" s="139">
        <v>53</v>
      </c>
      <c r="P37" s="139"/>
      <c r="Q37" s="139">
        <v>36</v>
      </c>
      <c r="R37" s="139"/>
      <c r="S37" s="140"/>
      <c r="T37" s="141"/>
      <c r="U37" s="141"/>
      <c r="V37" s="141"/>
      <c r="W37" s="141"/>
      <c r="X37" s="141"/>
    </row>
    <row r="38" spans="2:24" x14ac:dyDescent="0.2">
      <c r="B38" s="136" t="s">
        <v>50</v>
      </c>
      <c r="C38" s="143" t="s">
        <v>51</v>
      </c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9"/>
      <c r="O38" s="139">
        <v>0</v>
      </c>
      <c r="P38" s="139">
        <v>406</v>
      </c>
      <c r="Q38" s="139"/>
      <c r="R38" s="139">
        <v>345</v>
      </c>
      <c r="S38" s="140"/>
      <c r="T38" s="141"/>
      <c r="U38" s="141"/>
      <c r="V38" s="141"/>
      <c r="W38" s="141"/>
      <c r="X38" s="141"/>
    </row>
    <row r="39" spans="2:24" x14ac:dyDescent="0.2">
      <c r="B39" s="136" t="s">
        <v>50</v>
      </c>
      <c r="C39" s="137" t="s">
        <v>52</v>
      </c>
      <c r="D39" s="138">
        <v>672</v>
      </c>
      <c r="E39" s="138">
        <v>631</v>
      </c>
      <c r="F39" s="138">
        <v>579</v>
      </c>
      <c r="G39" s="138">
        <v>529</v>
      </c>
      <c r="H39" s="138">
        <v>469</v>
      </c>
      <c r="I39" s="138">
        <v>420</v>
      </c>
      <c r="J39" s="138">
        <v>332</v>
      </c>
      <c r="K39" s="138">
        <v>252</v>
      </c>
      <c r="L39" s="138">
        <v>200</v>
      </c>
      <c r="M39" s="138">
        <v>70</v>
      </c>
      <c r="N39" s="139">
        <v>197</v>
      </c>
      <c r="O39" s="139"/>
      <c r="P39" s="139">
        <v>190</v>
      </c>
      <c r="Q39" s="139"/>
      <c r="R39" s="139">
        <v>158</v>
      </c>
      <c r="S39" s="140"/>
      <c r="T39" s="141"/>
      <c r="U39" s="141"/>
      <c r="V39" s="141"/>
      <c r="W39" s="141"/>
      <c r="X39" s="141"/>
    </row>
    <row r="40" spans="2:24" x14ac:dyDescent="0.2">
      <c r="B40" s="136" t="s">
        <v>50</v>
      </c>
      <c r="C40" s="137" t="s">
        <v>53</v>
      </c>
      <c r="D40" s="138">
        <v>1506</v>
      </c>
      <c r="E40" s="138">
        <v>1416</v>
      </c>
      <c r="F40" s="138">
        <v>1320</v>
      </c>
      <c r="G40" s="138">
        <v>1185</v>
      </c>
      <c r="H40" s="138">
        <v>1105</v>
      </c>
      <c r="I40" s="138">
        <v>1053</v>
      </c>
      <c r="J40" s="138">
        <v>1018</v>
      </c>
      <c r="K40" s="138">
        <v>937</v>
      </c>
      <c r="L40" s="138">
        <v>566</v>
      </c>
      <c r="M40" s="138">
        <v>0</v>
      </c>
      <c r="N40" s="139">
        <v>553</v>
      </c>
      <c r="O40" s="139"/>
      <c r="P40" s="139">
        <v>552</v>
      </c>
      <c r="Q40" s="139"/>
      <c r="R40" s="139">
        <v>557</v>
      </c>
      <c r="S40" s="140"/>
      <c r="T40" s="141"/>
      <c r="U40" s="141"/>
      <c r="V40" s="141"/>
      <c r="W40" s="141"/>
      <c r="X40" s="141"/>
    </row>
    <row r="41" spans="2:24" x14ac:dyDescent="0.2">
      <c r="B41" s="136" t="s">
        <v>50</v>
      </c>
      <c r="C41" s="143" t="s">
        <v>54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9"/>
      <c r="O41" s="139">
        <v>0</v>
      </c>
      <c r="P41" s="139">
        <v>55</v>
      </c>
      <c r="Q41" s="139"/>
      <c r="R41" s="139">
        <v>44</v>
      </c>
      <c r="S41" s="140"/>
      <c r="T41" s="141"/>
      <c r="U41" s="141"/>
      <c r="V41" s="141"/>
      <c r="W41" s="141"/>
      <c r="X41" s="141"/>
    </row>
    <row r="42" spans="2:24" ht="14.25" customHeight="1" x14ac:dyDescent="0.2">
      <c r="B42" s="136" t="s">
        <v>50</v>
      </c>
      <c r="C42" s="137" t="s">
        <v>55</v>
      </c>
      <c r="D42" s="138">
        <v>1319</v>
      </c>
      <c r="E42" s="138">
        <v>1233</v>
      </c>
      <c r="F42" s="138">
        <v>1154</v>
      </c>
      <c r="G42" s="138">
        <v>1052</v>
      </c>
      <c r="H42" s="138">
        <v>919</v>
      </c>
      <c r="I42" s="138">
        <v>865</v>
      </c>
      <c r="J42" s="138">
        <v>806</v>
      </c>
      <c r="K42" s="138">
        <v>769</v>
      </c>
      <c r="L42" s="138">
        <v>342</v>
      </c>
      <c r="M42" s="138">
        <v>0</v>
      </c>
      <c r="N42" s="139">
        <v>328</v>
      </c>
      <c r="O42" s="139">
        <v>345</v>
      </c>
      <c r="P42" s="139"/>
      <c r="Q42" s="139"/>
      <c r="R42" s="139">
        <v>274</v>
      </c>
      <c r="S42" s="140"/>
      <c r="T42" s="141"/>
      <c r="U42" s="141"/>
      <c r="V42" s="141"/>
      <c r="W42" s="141"/>
      <c r="X42" s="141"/>
    </row>
    <row r="43" spans="2:24" ht="14.25" customHeight="1" x14ac:dyDescent="0.2">
      <c r="B43" s="136" t="s">
        <v>50</v>
      </c>
      <c r="C43" s="137" t="s">
        <v>56</v>
      </c>
      <c r="D43" s="138">
        <v>386</v>
      </c>
      <c r="E43" s="138">
        <v>357</v>
      </c>
      <c r="F43" s="138">
        <v>332</v>
      </c>
      <c r="G43" s="138">
        <v>293</v>
      </c>
      <c r="H43" s="138">
        <v>261</v>
      </c>
      <c r="I43" s="138">
        <v>218</v>
      </c>
      <c r="J43" s="138">
        <v>179</v>
      </c>
      <c r="K43" s="138">
        <v>147</v>
      </c>
      <c r="L43" s="138">
        <v>0</v>
      </c>
      <c r="M43" s="138">
        <v>146</v>
      </c>
      <c r="N43" s="139">
        <v>0</v>
      </c>
      <c r="O43" s="139">
        <v>94</v>
      </c>
      <c r="P43" s="139"/>
      <c r="Q43" s="139"/>
      <c r="R43" s="139">
        <v>53</v>
      </c>
      <c r="S43" s="140"/>
      <c r="T43" s="141"/>
      <c r="U43" s="141"/>
      <c r="V43" s="141"/>
      <c r="W43" s="141"/>
      <c r="X43" s="141"/>
    </row>
    <row r="44" spans="2:24" x14ac:dyDescent="0.2">
      <c r="B44" s="143" t="s">
        <v>50</v>
      </c>
      <c r="C44" s="143" t="s">
        <v>57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9"/>
      <c r="O44" s="139">
        <v>0</v>
      </c>
      <c r="P44" s="139">
        <v>815</v>
      </c>
      <c r="Q44" s="139"/>
      <c r="R44" s="139">
        <v>787</v>
      </c>
      <c r="S44" s="140"/>
      <c r="T44" s="141"/>
      <c r="U44" s="141"/>
      <c r="V44" s="141"/>
      <c r="W44" s="141"/>
      <c r="X44" s="141"/>
    </row>
    <row r="45" spans="2:24" x14ac:dyDescent="0.2">
      <c r="B45" s="136" t="s">
        <v>50</v>
      </c>
      <c r="C45" s="137" t="s">
        <v>58</v>
      </c>
      <c r="D45" s="138">
        <v>995</v>
      </c>
      <c r="E45" s="138">
        <v>935</v>
      </c>
      <c r="F45" s="138">
        <v>859</v>
      </c>
      <c r="G45" s="138">
        <v>786</v>
      </c>
      <c r="H45" s="138">
        <v>711</v>
      </c>
      <c r="I45" s="138">
        <v>631</v>
      </c>
      <c r="J45" s="138">
        <v>540</v>
      </c>
      <c r="K45" s="138">
        <v>459</v>
      </c>
      <c r="L45" s="138">
        <v>0</v>
      </c>
      <c r="M45" s="138">
        <v>459</v>
      </c>
      <c r="N45" s="139">
        <v>0</v>
      </c>
      <c r="O45" s="139">
        <v>295</v>
      </c>
      <c r="P45" s="139"/>
      <c r="Q45" s="139">
        <v>198</v>
      </c>
      <c r="R45" s="139"/>
      <c r="S45" s="140"/>
      <c r="T45" s="141"/>
      <c r="U45" s="141"/>
      <c r="V45" s="141"/>
      <c r="W45" s="141"/>
      <c r="X45" s="141"/>
    </row>
    <row r="46" spans="2:24" x14ac:dyDescent="0.2">
      <c r="B46" s="136" t="s">
        <v>59</v>
      </c>
      <c r="C46" s="137" t="s">
        <v>60</v>
      </c>
      <c r="D46" s="138">
        <v>1383</v>
      </c>
      <c r="E46" s="138">
        <v>1307</v>
      </c>
      <c r="F46" s="138">
        <v>1189</v>
      </c>
      <c r="G46" s="138">
        <v>1090</v>
      </c>
      <c r="H46" s="138">
        <v>999</v>
      </c>
      <c r="I46" s="138">
        <v>898</v>
      </c>
      <c r="J46" s="138">
        <v>788</v>
      </c>
      <c r="K46" s="138">
        <v>652</v>
      </c>
      <c r="L46" s="138">
        <v>0</v>
      </c>
      <c r="M46" s="138">
        <v>642</v>
      </c>
      <c r="N46" s="139">
        <v>547</v>
      </c>
      <c r="O46" s="139">
        <v>502</v>
      </c>
      <c r="P46" s="139"/>
      <c r="Q46" s="139"/>
      <c r="R46" s="139">
        <v>474</v>
      </c>
      <c r="S46" s="140"/>
      <c r="T46" s="141"/>
      <c r="U46" s="141"/>
      <c r="V46" s="141"/>
      <c r="W46" s="141"/>
      <c r="X46" s="141"/>
    </row>
    <row r="47" spans="2:24" x14ac:dyDescent="0.2">
      <c r="B47" s="136" t="s">
        <v>59</v>
      </c>
      <c r="C47" s="137" t="s">
        <v>61</v>
      </c>
      <c r="D47" s="138">
        <v>1658</v>
      </c>
      <c r="E47" s="138">
        <v>1563</v>
      </c>
      <c r="F47" s="138">
        <v>1458</v>
      </c>
      <c r="G47" s="138">
        <v>1358</v>
      </c>
      <c r="H47" s="138">
        <v>1242</v>
      </c>
      <c r="I47" s="138">
        <v>1060</v>
      </c>
      <c r="J47" s="138">
        <v>911</v>
      </c>
      <c r="K47" s="138">
        <v>765</v>
      </c>
      <c r="L47" s="138">
        <v>0</v>
      </c>
      <c r="M47" s="138">
        <v>742</v>
      </c>
      <c r="N47" s="139">
        <v>522</v>
      </c>
      <c r="O47" s="139">
        <v>439</v>
      </c>
      <c r="P47" s="139"/>
      <c r="Q47" s="139"/>
      <c r="R47" s="139">
        <v>377</v>
      </c>
      <c r="S47" s="140"/>
      <c r="T47" s="141"/>
      <c r="U47" s="141"/>
      <c r="V47" s="141"/>
      <c r="W47" s="141"/>
      <c r="X47" s="141"/>
    </row>
    <row r="48" spans="2:24" x14ac:dyDescent="0.2">
      <c r="B48" s="136" t="s">
        <v>59</v>
      </c>
      <c r="C48" s="137" t="s">
        <v>62</v>
      </c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9"/>
      <c r="O48" s="139">
        <v>0</v>
      </c>
      <c r="P48" s="139">
        <v>428</v>
      </c>
      <c r="Q48" s="139"/>
      <c r="R48" s="139">
        <v>387</v>
      </c>
      <c r="S48" s="140"/>
      <c r="T48" s="141"/>
      <c r="U48" s="141"/>
      <c r="V48" s="141"/>
      <c r="W48" s="141"/>
      <c r="X48" s="141"/>
    </row>
    <row r="49" spans="2:24" x14ac:dyDescent="0.2">
      <c r="B49" s="136" t="s">
        <v>59</v>
      </c>
      <c r="C49" s="137" t="s">
        <v>63</v>
      </c>
      <c r="D49" s="138">
        <v>846</v>
      </c>
      <c r="E49" s="138">
        <v>808</v>
      </c>
      <c r="F49" s="138">
        <v>741</v>
      </c>
      <c r="G49" s="138">
        <v>673</v>
      </c>
      <c r="H49" s="138">
        <v>581</v>
      </c>
      <c r="I49" s="138">
        <v>697</v>
      </c>
      <c r="J49" s="138">
        <v>660</v>
      </c>
      <c r="K49" s="138">
        <v>606</v>
      </c>
      <c r="L49" s="138">
        <v>0</v>
      </c>
      <c r="M49" s="138">
        <v>594</v>
      </c>
      <c r="N49" s="139">
        <v>214</v>
      </c>
      <c r="O49" s="139">
        <v>209</v>
      </c>
      <c r="P49" s="139"/>
      <c r="Q49" s="139"/>
      <c r="R49" s="139">
        <v>148</v>
      </c>
      <c r="S49" s="140"/>
      <c r="T49" s="141"/>
      <c r="U49" s="141"/>
      <c r="V49" s="141"/>
      <c r="W49" s="141"/>
      <c r="X49" s="141"/>
    </row>
    <row r="50" spans="2:24" x14ac:dyDescent="0.2">
      <c r="B50" s="136" t="s">
        <v>59</v>
      </c>
      <c r="C50" s="137" t="s">
        <v>64</v>
      </c>
      <c r="D50" s="138">
        <v>1335</v>
      </c>
      <c r="E50" s="138">
        <v>1227</v>
      </c>
      <c r="F50" s="138">
        <v>1109</v>
      </c>
      <c r="G50" s="138">
        <v>1000</v>
      </c>
      <c r="H50" s="138">
        <v>1339</v>
      </c>
      <c r="I50" s="138">
        <v>1122</v>
      </c>
      <c r="J50" s="138">
        <v>1075</v>
      </c>
      <c r="K50" s="138">
        <v>1021</v>
      </c>
      <c r="L50" s="138">
        <v>0</v>
      </c>
      <c r="M50" s="138">
        <v>1003</v>
      </c>
      <c r="N50" s="139">
        <v>404</v>
      </c>
      <c r="O50" s="139">
        <v>373</v>
      </c>
      <c r="P50" s="139"/>
      <c r="Q50" s="139"/>
      <c r="R50" s="139">
        <v>267</v>
      </c>
      <c r="S50" s="140"/>
      <c r="T50" s="141"/>
      <c r="U50" s="141"/>
      <c r="V50" s="141"/>
      <c r="W50" s="141"/>
      <c r="X50" s="141"/>
    </row>
    <row r="51" spans="2:24" x14ac:dyDescent="0.2">
      <c r="B51" s="136" t="s">
        <v>65</v>
      </c>
      <c r="C51" s="137" t="s">
        <v>66</v>
      </c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9"/>
      <c r="O51" s="139">
        <v>0</v>
      </c>
      <c r="P51" s="139">
        <v>48</v>
      </c>
      <c r="Q51" s="139"/>
      <c r="R51" s="139">
        <v>40</v>
      </c>
      <c r="S51" s="140"/>
      <c r="T51" s="141"/>
      <c r="U51" s="141"/>
      <c r="V51" s="141"/>
      <c r="W51" s="141"/>
      <c r="X51" s="141"/>
    </row>
    <row r="52" spans="2:24" x14ac:dyDescent="0.2">
      <c r="B52" s="143" t="s">
        <v>65</v>
      </c>
      <c r="C52" s="143" t="s">
        <v>67</v>
      </c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  <c r="O52" s="139">
        <v>0</v>
      </c>
      <c r="P52" s="139">
        <v>18</v>
      </c>
      <c r="Q52" s="139"/>
      <c r="R52" s="139">
        <v>14</v>
      </c>
      <c r="S52" s="140"/>
      <c r="T52" s="141"/>
      <c r="U52" s="141"/>
      <c r="V52" s="141"/>
      <c r="W52" s="141"/>
      <c r="X52" s="141"/>
    </row>
    <row r="53" spans="2:24" x14ac:dyDescent="0.2">
      <c r="B53" s="136" t="s">
        <v>65</v>
      </c>
      <c r="C53" s="137" t="s">
        <v>68</v>
      </c>
      <c r="D53" s="138">
        <v>326</v>
      </c>
      <c r="E53" s="138">
        <v>290</v>
      </c>
      <c r="F53" s="138">
        <v>263</v>
      </c>
      <c r="G53" s="138">
        <v>234</v>
      </c>
      <c r="H53" s="138">
        <v>163</v>
      </c>
      <c r="I53" s="138">
        <v>154</v>
      </c>
      <c r="J53" s="138">
        <v>143</v>
      </c>
      <c r="K53" s="138">
        <v>129</v>
      </c>
      <c r="L53" s="138">
        <v>0</v>
      </c>
      <c r="M53" s="138">
        <v>123</v>
      </c>
      <c r="N53" s="139">
        <v>0</v>
      </c>
      <c r="O53" s="139">
        <v>100</v>
      </c>
      <c r="P53" s="139">
        <v>22</v>
      </c>
      <c r="Q53" s="139"/>
      <c r="R53" s="139">
        <v>17</v>
      </c>
      <c r="S53" s="140"/>
      <c r="T53" s="141"/>
      <c r="U53" s="141"/>
      <c r="V53" s="141"/>
      <c r="W53" s="141"/>
      <c r="X53" s="141"/>
    </row>
    <row r="54" spans="2:24" x14ac:dyDescent="0.2">
      <c r="B54" s="136" t="s">
        <v>65</v>
      </c>
      <c r="C54" s="137" t="s">
        <v>69</v>
      </c>
      <c r="D54" s="138">
        <v>474</v>
      </c>
      <c r="E54" s="138">
        <v>448</v>
      </c>
      <c r="F54" s="138">
        <v>418</v>
      </c>
      <c r="G54" s="138">
        <v>384</v>
      </c>
      <c r="H54" s="138">
        <v>340</v>
      </c>
      <c r="I54" s="138">
        <v>314</v>
      </c>
      <c r="J54" s="138">
        <v>276</v>
      </c>
      <c r="K54" s="138">
        <v>231</v>
      </c>
      <c r="L54" s="138">
        <v>0</v>
      </c>
      <c r="M54" s="138">
        <v>229</v>
      </c>
      <c r="N54" s="139">
        <v>0</v>
      </c>
      <c r="O54" s="139">
        <v>141</v>
      </c>
      <c r="P54" s="139">
        <v>150</v>
      </c>
      <c r="Q54" s="139"/>
      <c r="R54" s="139">
        <v>136</v>
      </c>
      <c r="S54" s="140"/>
      <c r="T54" s="141"/>
      <c r="U54" s="141"/>
      <c r="V54" s="141"/>
      <c r="W54" s="141"/>
      <c r="X54" s="141"/>
    </row>
    <row r="55" spans="2:24" x14ac:dyDescent="0.2">
      <c r="B55" s="136" t="s">
        <v>65</v>
      </c>
      <c r="C55" s="137" t="s">
        <v>70</v>
      </c>
      <c r="D55" s="138">
        <v>341</v>
      </c>
      <c r="E55" s="138">
        <v>323</v>
      </c>
      <c r="F55" s="138">
        <v>297</v>
      </c>
      <c r="G55" s="138">
        <v>273</v>
      </c>
      <c r="H55" s="138">
        <v>248</v>
      </c>
      <c r="I55" s="138">
        <v>218</v>
      </c>
      <c r="J55" s="138">
        <v>197</v>
      </c>
      <c r="K55" s="138">
        <v>159</v>
      </c>
      <c r="L55" s="138">
        <v>0</v>
      </c>
      <c r="M55" s="138">
        <v>154</v>
      </c>
      <c r="N55" s="139">
        <v>107</v>
      </c>
      <c r="O55" s="139">
        <v>0</v>
      </c>
      <c r="P55" s="139">
        <v>113</v>
      </c>
      <c r="Q55" s="139"/>
      <c r="R55" s="139">
        <v>201</v>
      </c>
      <c r="S55" s="140"/>
      <c r="T55" s="141"/>
      <c r="U55" s="141"/>
      <c r="V55" s="141"/>
      <c r="W55" s="141"/>
      <c r="X55" s="141"/>
    </row>
    <row r="56" spans="2:24" x14ac:dyDescent="0.2">
      <c r="B56" s="143" t="s">
        <v>65</v>
      </c>
      <c r="C56" s="143" t="s">
        <v>71</v>
      </c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9"/>
      <c r="O56" s="139">
        <v>0</v>
      </c>
      <c r="P56" s="139">
        <v>249</v>
      </c>
      <c r="Q56" s="139"/>
      <c r="R56" s="139">
        <v>224</v>
      </c>
      <c r="S56" s="140"/>
      <c r="T56" s="141"/>
      <c r="U56" s="141"/>
      <c r="V56" s="141"/>
      <c r="W56" s="141"/>
      <c r="X56" s="141"/>
    </row>
    <row r="57" spans="2:24" x14ac:dyDescent="0.2">
      <c r="B57" s="136" t="s">
        <v>65</v>
      </c>
      <c r="C57" s="137" t="s">
        <v>72</v>
      </c>
      <c r="D57" s="138">
        <v>379</v>
      </c>
      <c r="E57" s="138">
        <v>354</v>
      </c>
      <c r="F57" s="138">
        <v>322</v>
      </c>
      <c r="G57" s="138">
        <v>286</v>
      </c>
      <c r="H57" s="138">
        <v>258</v>
      </c>
      <c r="I57" s="138">
        <v>228</v>
      </c>
      <c r="J57" s="138">
        <v>199</v>
      </c>
      <c r="K57" s="138">
        <v>170</v>
      </c>
      <c r="L57" s="138">
        <v>0</v>
      </c>
      <c r="M57" s="138">
        <v>167</v>
      </c>
      <c r="N57" s="139">
        <v>0</v>
      </c>
      <c r="O57" s="139">
        <v>104</v>
      </c>
      <c r="P57" s="139">
        <v>84</v>
      </c>
      <c r="Q57" s="139"/>
      <c r="R57" s="139">
        <v>76</v>
      </c>
      <c r="S57" s="140"/>
      <c r="T57" s="141"/>
      <c r="U57" s="141"/>
      <c r="V57" s="141"/>
      <c r="W57" s="141"/>
      <c r="X57" s="141"/>
    </row>
    <row r="58" spans="2:24" x14ac:dyDescent="0.2">
      <c r="B58" s="136" t="s">
        <v>65</v>
      </c>
      <c r="C58" s="137" t="s">
        <v>73</v>
      </c>
      <c r="D58" s="138">
        <v>620</v>
      </c>
      <c r="E58" s="138">
        <v>575</v>
      </c>
      <c r="F58" s="138">
        <v>533</v>
      </c>
      <c r="G58" s="138">
        <v>490</v>
      </c>
      <c r="H58" s="138">
        <v>443</v>
      </c>
      <c r="I58" s="138">
        <v>392</v>
      </c>
      <c r="J58" s="138">
        <v>353</v>
      </c>
      <c r="K58" s="138">
        <v>293</v>
      </c>
      <c r="L58" s="138">
        <v>0</v>
      </c>
      <c r="M58" s="138">
        <v>290</v>
      </c>
      <c r="N58" s="139">
        <v>0</v>
      </c>
      <c r="O58" s="139">
        <v>174</v>
      </c>
      <c r="P58" s="139">
        <v>0</v>
      </c>
      <c r="Q58" s="139"/>
      <c r="R58" s="139">
        <v>86</v>
      </c>
      <c r="S58" s="140"/>
      <c r="T58" s="141"/>
      <c r="U58" s="141"/>
      <c r="V58" s="141"/>
      <c r="W58" s="141"/>
      <c r="X58" s="141"/>
    </row>
    <row r="59" spans="2:24" x14ac:dyDescent="0.2">
      <c r="B59" s="136" t="s">
        <v>65</v>
      </c>
      <c r="C59" s="137" t="s">
        <v>74</v>
      </c>
      <c r="D59" s="138">
        <v>1151</v>
      </c>
      <c r="E59" s="138">
        <v>1043</v>
      </c>
      <c r="F59" s="138">
        <v>943</v>
      </c>
      <c r="G59" s="138">
        <v>862</v>
      </c>
      <c r="H59" s="138">
        <v>783</v>
      </c>
      <c r="I59" s="138">
        <v>703</v>
      </c>
      <c r="J59" s="138">
        <v>609</v>
      </c>
      <c r="K59" s="138">
        <v>517</v>
      </c>
      <c r="L59" s="138">
        <v>0</v>
      </c>
      <c r="M59" s="138">
        <v>509</v>
      </c>
      <c r="N59" s="139">
        <v>0</v>
      </c>
      <c r="O59" s="139">
        <v>324</v>
      </c>
      <c r="P59" s="139">
        <v>217</v>
      </c>
      <c r="Q59" s="139"/>
      <c r="R59" s="139">
        <v>216</v>
      </c>
      <c r="S59" s="140"/>
      <c r="T59" s="141"/>
      <c r="U59" s="141"/>
      <c r="V59" s="141"/>
      <c r="W59" s="141"/>
      <c r="X59" s="141"/>
    </row>
    <row r="60" spans="2:24" x14ac:dyDescent="0.2">
      <c r="B60" s="136" t="s">
        <v>65</v>
      </c>
      <c r="C60" s="137" t="s">
        <v>75</v>
      </c>
      <c r="D60" s="138">
        <v>710</v>
      </c>
      <c r="E60" s="138">
        <v>662</v>
      </c>
      <c r="F60" s="138">
        <v>607</v>
      </c>
      <c r="G60" s="138">
        <v>539</v>
      </c>
      <c r="H60" s="138">
        <v>482</v>
      </c>
      <c r="I60" s="138">
        <v>430</v>
      </c>
      <c r="J60" s="138">
        <v>381</v>
      </c>
      <c r="K60" s="138">
        <v>315</v>
      </c>
      <c r="L60" s="138">
        <v>0</v>
      </c>
      <c r="M60" s="138">
        <v>320</v>
      </c>
      <c r="N60" s="139">
        <v>0</v>
      </c>
      <c r="O60" s="139">
        <v>193</v>
      </c>
      <c r="P60" s="139">
        <v>162</v>
      </c>
      <c r="Q60" s="139"/>
      <c r="R60" s="139">
        <v>149</v>
      </c>
      <c r="S60" s="140"/>
      <c r="T60" s="141"/>
      <c r="U60" s="141"/>
      <c r="V60" s="141"/>
      <c r="W60" s="141"/>
      <c r="X60" s="141"/>
    </row>
    <row r="61" spans="2:24" x14ac:dyDescent="0.2">
      <c r="B61" s="136" t="s">
        <v>65</v>
      </c>
      <c r="C61" s="137" t="s">
        <v>76</v>
      </c>
      <c r="D61" s="138">
        <v>496</v>
      </c>
      <c r="E61" s="138">
        <v>451</v>
      </c>
      <c r="F61" s="138">
        <v>400</v>
      </c>
      <c r="G61" s="138">
        <v>360</v>
      </c>
      <c r="H61" s="138">
        <v>318</v>
      </c>
      <c r="I61" s="138">
        <v>306</v>
      </c>
      <c r="J61" s="138">
        <v>249</v>
      </c>
      <c r="K61" s="138">
        <v>185</v>
      </c>
      <c r="L61" s="138">
        <v>0</v>
      </c>
      <c r="M61" s="138">
        <v>182</v>
      </c>
      <c r="N61" s="139">
        <v>0</v>
      </c>
      <c r="O61" s="139">
        <v>117</v>
      </c>
      <c r="P61" s="139">
        <v>58</v>
      </c>
      <c r="Q61" s="139"/>
      <c r="R61" s="139">
        <v>49</v>
      </c>
      <c r="S61" s="140"/>
      <c r="T61" s="141"/>
      <c r="U61" s="141"/>
      <c r="V61" s="141"/>
      <c r="W61" s="141"/>
      <c r="X61" s="141"/>
    </row>
    <row r="62" spans="2:24" x14ac:dyDescent="0.2">
      <c r="B62" s="136" t="s">
        <v>77</v>
      </c>
      <c r="C62" s="137" t="s">
        <v>78</v>
      </c>
      <c r="D62" s="138">
        <v>1840</v>
      </c>
      <c r="E62" s="138">
        <v>1676</v>
      </c>
      <c r="F62" s="138">
        <v>1523</v>
      </c>
      <c r="G62" s="138">
        <v>1367</v>
      </c>
      <c r="H62" s="138">
        <v>1602</v>
      </c>
      <c r="I62" s="138">
        <v>1505</v>
      </c>
      <c r="J62" s="138">
        <v>1421</v>
      </c>
      <c r="K62" s="138">
        <v>1330</v>
      </c>
      <c r="L62" s="138">
        <v>727</v>
      </c>
      <c r="M62" s="138">
        <v>0</v>
      </c>
      <c r="N62" s="139">
        <v>700</v>
      </c>
      <c r="O62" s="139">
        <v>737</v>
      </c>
      <c r="P62" s="139"/>
      <c r="Q62" s="139"/>
      <c r="R62" s="139">
        <v>561</v>
      </c>
      <c r="S62" s="140"/>
      <c r="T62" s="141"/>
      <c r="U62" s="141"/>
      <c r="V62" s="141"/>
      <c r="W62" s="141"/>
      <c r="X62" s="141"/>
    </row>
    <row r="63" spans="2:24" x14ac:dyDescent="0.2">
      <c r="B63" s="136" t="s">
        <v>77</v>
      </c>
      <c r="C63" s="137" t="s">
        <v>79</v>
      </c>
      <c r="D63" s="138">
        <v>415</v>
      </c>
      <c r="E63" s="138">
        <v>377</v>
      </c>
      <c r="F63" s="138">
        <v>343</v>
      </c>
      <c r="G63" s="138">
        <v>311</v>
      </c>
      <c r="H63" s="138">
        <v>278</v>
      </c>
      <c r="I63" s="138">
        <v>247</v>
      </c>
      <c r="J63" s="138">
        <v>224</v>
      </c>
      <c r="K63" s="138">
        <v>176</v>
      </c>
      <c r="L63" s="138">
        <v>0</v>
      </c>
      <c r="M63" s="138">
        <v>176</v>
      </c>
      <c r="N63" s="139">
        <v>0</v>
      </c>
      <c r="O63" s="139">
        <v>107</v>
      </c>
      <c r="P63" s="139"/>
      <c r="Q63" s="139">
        <v>69</v>
      </c>
      <c r="R63" s="139"/>
      <c r="S63" s="140"/>
      <c r="T63" s="141"/>
      <c r="U63" s="141"/>
      <c r="V63" s="141"/>
      <c r="W63" s="141"/>
      <c r="X63" s="141"/>
    </row>
    <row r="64" spans="2:24" ht="12.75" customHeight="1" x14ac:dyDescent="0.2">
      <c r="B64" s="136" t="s">
        <v>77</v>
      </c>
      <c r="C64" s="137" t="s">
        <v>80</v>
      </c>
      <c r="D64" s="138">
        <v>992</v>
      </c>
      <c r="E64" s="138">
        <v>893</v>
      </c>
      <c r="F64" s="138">
        <v>820</v>
      </c>
      <c r="G64" s="138">
        <v>758</v>
      </c>
      <c r="H64" s="138">
        <v>672</v>
      </c>
      <c r="I64" s="138">
        <v>577</v>
      </c>
      <c r="J64" s="138">
        <v>476</v>
      </c>
      <c r="K64" s="138">
        <v>388</v>
      </c>
      <c r="L64" s="138">
        <v>0</v>
      </c>
      <c r="M64" s="138">
        <v>382</v>
      </c>
      <c r="N64" s="139">
        <v>0</v>
      </c>
      <c r="O64" s="139">
        <v>235</v>
      </c>
      <c r="P64" s="139"/>
      <c r="Q64" s="139">
        <v>169</v>
      </c>
      <c r="R64" s="139"/>
      <c r="S64" s="140"/>
      <c r="T64" s="141"/>
      <c r="U64" s="141"/>
      <c r="V64" s="141"/>
      <c r="W64" s="141"/>
      <c r="X64" s="141"/>
    </row>
    <row r="65" spans="2:24" ht="12.75" customHeight="1" x14ac:dyDescent="0.2">
      <c r="B65" s="136" t="s">
        <v>77</v>
      </c>
      <c r="C65" s="137" t="s">
        <v>81</v>
      </c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9"/>
      <c r="O65" s="139">
        <v>0</v>
      </c>
      <c r="P65" s="139">
        <v>233</v>
      </c>
      <c r="Q65" s="139"/>
      <c r="R65" s="139">
        <v>226</v>
      </c>
      <c r="S65" s="140"/>
      <c r="T65" s="141"/>
      <c r="U65" s="141"/>
      <c r="V65" s="141"/>
      <c r="W65" s="141"/>
      <c r="X65" s="141"/>
    </row>
    <row r="66" spans="2:24" ht="12.75" customHeight="1" x14ac:dyDescent="0.2">
      <c r="B66" s="143" t="s">
        <v>82</v>
      </c>
      <c r="C66" s="137" t="s">
        <v>83</v>
      </c>
      <c r="D66" s="138">
        <v>501</v>
      </c>
      <c r="E66" s="138">
        <v>468</v>
      </c>
      <c r="F66" s="138">
        <v>433</v>
      </c>
      <c r="G66" s="138">
        <v>394</v>
      </c>
      <c r="H66" s="138">
        <v>156</v>
      </c>
      <c r="I66" s="138">
        <v>148</v>
      </c>
      <c r="J66" s="138">
        <v>141</v>
      </c>
      <c r="K66" s="138">
        <v>132</v>
      </c>
      <c r="L66" s="138">
        <v>0</v>
      </c>
      <c r="M66" s="138">
        <v>130</v>
      </c>
      <c r="N66" s="139">
        <v>77</v>
      </c>
      <c r="O66" s="139"/>
      <c r="P66" s="139">
        <v>103</v>
      </c>
      <c r="Q66" s="139"/>
      <c r="R66" s="139">
        <v>88</v>
      </c>
      <c r="S66" s="140"/>
      <c r="T66" s="141"/>
      <c r="U66" s="141"/>
      <c r="V66" s="141"/>
      <c r="W66" s="141"/>
      <c r="X66" s="141"/>
    </row>
    <row r="67" spans="2:24" ht="12.75" customHeight="1" x14ac:dyDescent="0.2">
      <c r="B67" s="143" t="s">
        <v>82</v>
      </c>
      <c r="C67" s="137" t="s">
        <v>84</v>
      </c>
      <c r="D67" s="138">
        <v>1527</v>
      </c>
      <c r="E67" s="138">
        <v>1414</v>
      </c>
      <c r="F67" s="138">
        <v>1314</v>
      </c>
      <c r="G67" s="138">
        <v>1205</v>
      </c>
      <c r="H67" s="138">
        <v>1181</v>
      </c>
      <c r="I67" s="138">
        <v>1126</v>
      </c>
      <c r="J67" s="138">
        <v>1082</v>
      </c>
      <c r="K67" s="138">
        <v>991</v>
      </c>
      <c r="L67" s="138">
        <v>322</v>
      </c>
      <c r="M67" s="138">
        <v>0</v>
      </c>
      <c r="N67" s="139">
        <v>317</v>
      </c>
      <c r="O67" s="139"/>
      <c r="P67" s="139">
        <v>289</v>
      </c>
      <c r="Q67" s="139"/>
      <c r="R67" s="139">
        <v>240</v>
      </c>
      <c r="S67" s="140"/>
      <c r="T67" s="141"/>
      <c r="U67" s="141"/>
      <c r="V67" s="141"/>
      <c r="W67" s="141"/>
      <c r="X67" s="141"/>
    </row>
    <row r="68" spans="2:24" ht="12.75" customHeight="1" x14ac:dyDescent="0.2">
      <c r="B68" s="143" t="s">
        <v>82</v>
      </c>
      <c r="C68" s="137" t="s">
        <v>85</v>
      </c>
      <c r="D68" s="138">
        <v>1233</v>
      </c>
      <c r="E68" s="138">
        <v>1125</v>
      </c>
      <c r="F68" s="138">
        <v>1012</v>
      </c>
      <c r="G68" s="138">
        <v>896</v>
      </c>
      <c r="H68" s="138">
        <v>879</v>
      </c>
      <c r="I68" s="138">
        <v>817</v>
      </c>
      <c r="J68" s="138">
        <v>822</v>
      </c>
      <c r="K68" s="138">
        <v>769</v>
      </c>
      <c r="L68" s="138">
        <v>0</v>
      </c>
      <c r="M68" s="138">
        <v>757</v>
      </c>
      <c r="N68" s="139">
        <v>318</v>
      </c>
      <c r="O68" s="139"/>
      <c r="P68" s="139">
        <v>292</v>
      </c>
      <c r="Q68" s="139"/>
      <c r="R68" s="139">
        <v>251</v>
      </c>
      <c r="S68" s="140"/>
      <c r="T68" s="141"/>
      <c r="U68" s="141"/>
      <c r="V68" s="141"/>
      <c r="W68" s="141"/>
      <c r="X68" s="141"/>
    </row>
    <row r="69" spans="2:24" ht="12.75" customHeight="1" x14ac:dyDescent="0.2">
      <c r="B69" s="143" t="s">
        <v>82</v>
      </c>
      <c r="C69" s="137" t="s">
        <v>86</v>
      </c>
      <c r="D69" s="138">
        <v>2142</v>
      </c>
      <c r="E69" s="138">
        <v>1985</v>
      </c>
      <c r="F69" s="138">
        <v>1777</v>
      </c>
      <c r="G69" s="138">
        <v>1602</v>
      </c>
      <c r="H69" s="138">
        <v>1128</v>
      </c>
      <c r="I69" s="138">
        <v>1074</v>
      </c>
      <c r="J69" s="138">
        <v>1063</v>
      </c>
      <c r="K69" s="138">
        <v>983</v>
      </c>
      <c r="L69" s="138">
        <v>0</v>
      </c>
      <c r="M69" s="138">
        <v>965</v>
      </c>
      <c r="N69" s="139">
        <v>288</v>
      </c>
      <c r="O69" s="139"/>
      <c r="P69" s="139">
        <v>327</v>
      </c>
      <c r="Q69" s="139"/>
      <c r="R69" s="139">
        <v>244</v>
      </c>
      <c r="S69" s="140"/>
      <c r="T69" s="141"/>
      <c r="U69" s="141"/>
      <c r="V69" s="141"/>
      <c r="W69" s="141"/>
      <c r="X69" s="141"/>
    </row>
    <row r="70" spans="2:24" ht="12.75" customHeight="1" x14ac:dyDescent="0.2">
      <c r="B70" s="143" t="s">
        <v>82</v>
      </c>
      <c r="C70" s="137" t="s">
        <v>87</v>
      </c>
      <c r="D70" s="138">
        <v>619</v>
      </c>
      <c r="E70" s="138">
        <v>567</v>
      </c>
      <c r="F70" s="138">
        <v>517</v>
      </c>
      <c r="G70" s="138">
        <v>469</v>
      </c>
      <c r="H70" s="138">
        <v>421</v>
      </c>
      <c r="I70" s="138">
        <v>370</v>
      </c>
      <c r="J70" s="138">
        <v>317</v>
      </c>
      <c r="K70" s="138">
        <v>277</v>
      </c>
      <c r="L70" s="138">
        <v>0</v>
      </c>
      <c r="M70" s="138">
        <v>276</v>
      </c>
      <c r="N70" s="139">
        <v>0</v>
      </c>
      <c r="O70" s="139">
        <v>154</v>
      </c>
      <c r="P70" s="139"/>
      <c r="Q70" s="139">
        <v>95</v>
      </c>
      <c r="R70" s="139"/>
      <c r="S70" s="140"/>
      <c r="T70" s="141"/>
      <c r="U70" s="141"/>
      <c r="V70" s="141"/>
      <c r="W70" s="141"/>
      <c r="X70" s="141"/>
    </row>
    <row r="71" spans="2:24" ht="12.75" customHeight="1" x14ac:dyDescent="0.2">
      <c r="B71" s="143" t="s">
        <v>82</v>
      </c>
      <c r="C71" s="137" t="s">
        <v>52</v>
      </c>
      <c r="D71" s="138">
        <v>193</v>
      </c>
      <c r="E71" s="138">
        <v>171</v>
      </c>
      <c r="F71" s="138">
        <v>152</v>
      </c>
      <c r="G71" s="138">
        <v>140</v>
      </c>
      <c r="H71" s="138">
        <v>127</v>
      </c>
      <c r="I71" s="138">
        <v>111</v>
      </c>
      <c r="J71" s="138">
        <v>93</v>
      </c>
      <c r="K71" s="138">
        <v>70</v>
      </c>
      <c r="L71" s="138">
        <v>0</v>
      </c>
      <c r="M71" s="138">
        <v>0</v>
      </c>
      <c r="N71" s="139">
        <v>0</v>
      </c>
      <c r="O71" s="139">
        <v>190</v>
      </c>
      <c r="P71" s="139">
        <v>44</v>
      </c>
      <c r="Q71" s="139"/>
      <c r="R71" s="139">
        <v>35</v>
      </c>
      <c r="S71" s="140"/>
      <c r="T71" s="141"/>
      <c r="U71" s="141"/>
      <c r="V71" s="141"/>
      <c r="W71" s="141"/>
      <c r="X71" s="141"/>
    </row>
    <row r="72" spans="2:24" ht="12.75" customHeight="1" x14ac:dyDescent="0.2">
      <c r="B72" s="143" t="s">
        <v>82</v>
      </c>
      <c r="C72" s="137" t="s">
        <v>88</v>
      </c>
      <c r="D72" s="138">
        <v>441</v>
      </c>
      <c r="E72" s="138">
        <v>411</v>
      </c>
      <c r="F72" s="138">
        <v>375</v>
      </c>
      <c r="G72" s="138">
        <v>340</v>
      </c>
      <c r="H72" s="138">
        <v>438</v>
      </c>
      <c r="I72" s="138">
        <v>445</v>
      </c>
      <c r="J72" s="138">
        <v>420</v>
      </c>
      <c r="K72" s="138">
        <v>379</v>
      </c>
      <c r="L72" s="138">
        <v>267</v>
      </c>
      <c r="M72" s="138">
        <v>0</v>
      </c>
      <c r="N72" s="139">
        <v>260</v>
      </c>
      <c r="O72" s="139"/>
      <c r="P72" s="139">
        <v>265</v>
      </c>
      <c r="Q72" s="139"/>
      <c r="R72" s="139">
        <v>227</v>
      </c>
      <c r="S72" s="140"/>
      <c r="T72" s="141"/>
      <c r="U72" s="141"/>
      <c r="V72" s="141"/>
      <c r="W72" s="141"/>
      <c r="X72" s="141"/>
    </row>
    <row r="73" spans="2:24" ht="12.75" customHeight="1" x14ac:dyDescent="0.2">
      <c r="B73" s="143" t="s">
        <v>82</v>
      </c>
      <c r="C73" s="137" t="s">
        <v>89</v>
      </c>
      <c r="D73" s="138">
        <v>1204</v>
      </c>
      <c r="E73" s="138">
        <v>1102</v>
      </c>
      <c r="F73" s="138">
        <v>1025</v>
      </c>
      <c r="G73" s="138">
        <v>933</v>
      </c>
      <c r="H73" s="138">
        <v>1215</v>
      </c>
      <c r="I73" s="138">
        <v>1238</v>
      </c>
      <c r="J73" s="138">
        <v>1211</v>
      </c>
      <c r="K73" s="138">
        <v>1094</v>
      </c>
      <c r="L73" s="138">
        <v>0</v>
      </c>
      <c r="M73" s="138">
        <v>1073</v>
      </c>
      <c r="N73" s="139">
        <v>397</v>
      </c>
      <c r="O73" s="139"/>
      <c r="P73" s="139">
        <v>439</v>
      </c>
      <c r="Q73" s="139"/>
      <c r="R73" s="139">
        <v>320</v>
      </c>
      <c r="S73" s="140"/>
      <c r="T73" s="141"/>
      <c r="U73" s="141"/>
      <c r="V73" s="141"/>
      <c r="W73" s="141"/>
      <c r="X73" s="141"/>
    </row>
    <row r="74" spans="2:24" ht="12.75" customHeight="1" x14ac:dyDescent="0.2">
      <c r="B74" s="143" t="s">
        <v>82</v>
      </c>
      <c r="C74" s="137" t="s">
        <v>90</v>
      </c>
      <c r="D74" s="138">
        <v>419</v>
      </c>
      <c r="E74" s="138">
        <v>389</v>
      </c>
      <c r="F74" s="138">
        <v>360</v>
      </c>
      <c r="G74" s="138">
        <v>318</v>
      </c>
      <c r="H74" s="138">
        <v>308</v>
      </c>
      <c r="I74" s="138">
        <v>316</v>
      </c>
      <c r="J74" s="138">
        <v>301</v>
      </c>
      <c r="K74" s="138">
        <v>266</v>
      </c>
      <c r="L74" s="138">
        <v>133</v>
      </c>
      <c r="M74" s="138">
        <v>0</v>
      </c>
      <c r="N74" s="139">
        <v>128</v>
      </c>
      <c r="O74" s="139"/>
      <c r="P74" s="139">
        <v>111</v>
      </c>
      <c r="Q74" s="139"/>
      <c r="R74" s="139">
        <v>76</v>
      </c>
      <c r="S74" s="140"/>
      <c r="T74" s="141"/>
      <c r="U74" s="141"/>
      <c r="V74" s="141"/>
      <c r="W74" s="141"/>
      <c r="X74" s="141"/>
    </row>
    <row r="75" spans="2:24" ht="12.75" customHeight="1" x14ac:dyDescent="0.2">
      <c r="B75" s="143" t="s">
        <v>82</v>
      </c>
      <c r="C75" s="137" t="s">
        <v>91</v>
      </c>
      <c r="D75" s="138"/>
      <c r="E75" s="138"/>
      <c r="F75" s="138"/>
      <c r="G75" s="138"/>
      <c r="H75" s="138"/>
      <c r="I75" s="138"/>
      <c r="J75" s="138"/>
      <c r="K75" s="138">
        <v>0</v>
      </c>
      <c r="L75" s="138">
        <v>0</v>
      </c>
      <c r="M75" s="138"/>
      <c r="N75" s="139">
        <v>76</v>
      </c>
      <c r="O75" s="139"/>
      <c r="P75" s="139">
        <v>100</v>
      </c>
      <c r="Q75" s="139"/>
      <c r="R75" s="139">
        <v>75</v>
      </c>
      <c r="S75" s="140"/>
      <c r="T75" s="141"/>
      <c r="U75" s="141"/>
      <c r="V75" s="141"/>
      <c r="W75" s="141"/>
      <c r="X75" s="141"/>
    </row>
    <row r="76" spans="2:24" ht="12.75" customHeight="1" x14ac:dyDescent="0.2">
      <c r="B76" s="143" t="s">
        <v>82</v>
      </c>
      <c r="C76" s="137" t="s">
        <v>92</v>
      </c>
      <c r="D76" s="137">
        <v>594</v>
      </c>
      <c r="E76" s="137">
        <v>544</v>
      </c>
      <c r="F76" s="137">
        <v>475</v>
      </c>
      <c r="G76" s="137">
        <v>429</v>
      </c>
      <c r="H76" s="137">
        <v>390</v>
      </c>
      <c r="I76" s="137">
        <v>374</v>
      </c>
      <c r="J76" s="137">
        <v>389</v>
      </c>
      <c r="K76" s="137">
        <v>335</v>
      </c>
      <c r="L76" s="137">
        <v>0</v>
      </c>
      <c r="M76" s="137">
        <v>326</v>
      </c>
      <c r="N76" s="139">
        <v>106</v>
      </c>
      <c r="O76" s="139"/>
      <c r="P76" s="139">
        <v>115</v>
      </c>
      <c r="Q76" s="139"/>
      <c r="R76" s="139">
        <v>108</v>
      </c>
      <c r="S76" s="140"/>
      <c r="T76" s="141"/>
      <c r="U76" s="141"/>
      <c r="V76" s="141"/>
      <c r="W76" s="141"/>
      <c r="X76" s="141"/>
    </row>
    <row r="77" spans="2:24" ht="14.25" customHeight="1" x14ac:dyDescent="0.2">
      <c r="B77" s="143" t="s">
        <v>82</v>
      </c>
      <c r="C77" s="143" t="s">
        <v>93</v>
      </c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9"/>
      <c r="O77" s="139">
        <v>0</v>
      </c>
      <c r="P77" s="139">
        <v>238</v>
      </c>
      <c r="Q77" s="139"/>
      <c r="R77" s="139">
        <v>207</v>
      </c>
      <c r="S77" s="140"/>
      <c r="T77" s="141"/>
      <c r="U77" s="141"/>
      <c r="V77" s="141"/>
      <c r="W77" s="141"/>
      <c r="X77" s="141"/>
    </row>
    <row r="78" spans="2:24" ht="12.75" customHeight="1" x14ac:dyDescent="0.2">
      <c r="B78" s="143" t="s">
        <v>82</v>
      </c>
      <c r="C78" s="137" t="s">
        <v>94</v>
      </c>
      <c r="D78" s="138"/>
      <c r="E78" s="138"/>
      <c r="F78" s="138"/>
      <c r="G78" s="138"/>
      <c r="H78" s="138"/>
      <c r="I78" s="138"/>
      <c r="J78" s="138"/>
      <c r="K78" s="138">
        <v>0</v>
      </c>
      <c r="L78" s="138">
        <v>0</v>
      </c>
      <c r="M78" s="138"/>
      <c r="N78" s="139">
        <v>243</v>
      </c>
      <c r="O78" s="139"/>
      <c r="P78" s="139">
        <v>239</v>
      </c>
      <c r="Q78" s="139"/>
      <c r="R78" s="139">
        <v>199</v>
      </c>
      <c r="S78" s="140"/>
      <c r="T78" s="141"/>
      <c r="U78" s="141"/>
      <c r="V78" s="141"/>
      <c r="W78" s="141"/>
      <c r="X78" s="141"/>
    </row>
    <row r="79" spans="2:24" ht="12.75" customHeight="1" x14ac:dyDescent="0.2">
      <c r="B79" s="143" t="s">
        <v>82</v>
      </c>
      <c r="C79" s="137" t="s">
        <v>44</v>
      </c>
      <c r="D79" s="138">
        <v>274</v>
      </c>
      <c r="E79" s="138">
        <v>250</v>
      </c>
      <c r="F79" s="138">
        <v>228</v>
      </c>
      <c r="G79" s="138">
        <v>204</v>
      </c>
      <c r="H79" s="138">
        <v>128</v>
      </c>
      <c r="I79" s="138">
        <v>122</v>
      </c>
      <c r="J79" s="138">
        <v>117</v>
      </c>
      <c r="K79" s="138">
        <v>109</v>
      </c>
      <c r="L79" s="138">
        <v>50</v>
      </c>
      <c r="M79" s="138">
        <v>0</v>
      </c>
      <c r="N79" s="139">
        <v>41</v>
      </c>
      <c r="O79" s="139"/>
      <c r="P79" s="139">
        <v>66</v>
      </c>
      <c r="Q79" s="139"/>
      <c r="R79" s="139">
        <v>51</v>
      </c>
      <c r="S79" s="140"/>
      <c r="T79" s="141"/>
      <c r="U79" s="141"/>
      <c r="V79" s="141"/>
      <c r="W79" s="141"/>
      <c r="X79" s="141"/>
    </row>
    <row r="80" spans="2:24" ht="12.75" customHeight="1" x14ac:dyDescent="0.2">
      <c r="B80" s="143" t="s">
        <v>82</v>
      </c>
      <c r="C80" s="143" t="s">
        <v>95</v>
      </c>
      <c r="D80" s="138">
        <v>335</v>
      </c>
      <c r="E80" s="138">
        <v>303</v>
      </c>
      <c r="F80" s="138">
        <v>269</v>
      </c>
      <c r="G80" s="138">
        <v>249</v>
      </c>
      <c r="H80" s="138">
        <v>235</v>
      </c>
      <c r="I80" s="138">
        <v>235</v>
      </c>
      <c r="J80" s="138">
        <v>233</v>
      </c>
      <c r="K80" s="138">
        <v>218</v>
      </c>
      <c r="L80" s="138">
        <v>124</v>
      </c>
      <c r="M80" s="138">
        <v>0</v>
      </c>
      <c r="N80" s="139">
        <v>124</v>
      </c>
      <c r="O80" s="139"/>
      <c r="P80" s="139">
        <v>143</v>
      </c>
      <c r="Q80" s="139"/>
      <c r="R80" s="139">
        <v>107</v>
      </c>
      <c r="S80" s="140"/>
      <c r="T80" s="141"/>
      <c r="U80" s="141"/>
      <c r="V80" s="141"/>
      <c r="W80" s="141"/>
      <c r="X80" s="141"/>
    </row>
    <row r="81" spans="2:24" x14ac:dyDescent="0.2">
      <c r="B81" s="143" t="s">
        <v>82</v>
      </c>
      <c r="C81" s="137" t="s">
        <v>96</v>
      </c>
      <c r="D81" s="138">
        <v>1447</v>
      </c>
      <c r="E81" s="138">
        <v>1341</v>
      </c>
      <c r="F81" s="138">
        <v>1230</v>
      </c>
      <c r="G81" s="138">
        <v>1136</v>
      </c>
      <c r="H81" s="138">
        <v>1224</v>
      </c>
      <c r="I81" s="138">
        <v>1228</v>
      </c>
      <c r="J81" s="138">
        <v>1223</v>
      </c>
      <c r="K81" s="138">
        <v>1149</v>
      </c>
      <c r="L81" s="138">
        <v>619</v>
      </c>
      <c r="M81" s="138">
        <v>0</v>
      </c>
      <c r="N81" s="139">
        <v>609</v>
      </c>
      <c r="O81" s="139"/>
      <c r="P81" s="139">
        <v>768</v>
      </c>
      <c r="Q81" s="139"/>
      <c r="R81" s="139">
        <v>635</v>
      </c>
      <c r="S81" s="140"/>
      <c r="T81" s="141"/>
      <c r="U81" s="141"/>
      <c r="V81" s="141"/>
      <c r="W81" s="141"/>
      <c r="X81" s="141"/>
    </row>
    <row r="82" spans="2:24" x14ac:dyDescent="0.2">
      <c r="B82" s="143" t="s">
        <v>82</v>
      </c>
      <c r="C82" s="137" t="s">
        <v>97</v>
      </c>
      <c r="D82" s="138">
        <v>414</v>
      </c>
      <c r="E82" s="138">
        <v>377</v>
      </c>
      <c r="F82" s="138">
        <v>344</v>
      </c>
      <c r="G82" s="138">
        <v>314</v>
      </c>
      <c r="H82" s="138">
        <v>229</v>
      </c>
      <c r="I82" s="138">
        <v>210</v>
      </c>
      <c r="J82" s="138">
        <v>216</v>
      </c>
      <c r="K82" s="138">
        <v>187</v>
      </c>
      <c r="L82" s="138">
        <v>0</v>
      </c>
      <c r="M82" s="138">
        <v>185</v>
      </c>
      <c r="N82" s="139">
        <v>63</v>
      </c>
      <c r="O82" s="139"/>
      <c r="P82" s="139">
        <v>57</v>
      </c>
      <c r="Q82" s="139"/>
      <c r="R82" s="139">
        <v>39</v>
      </c>
      <c r="S82" s="140"/>
      <c r="T82" s="141"/>
      <c r="U82" s="141"/>
      <c r="V82" s="141"/>
      <c r="W82" s="141"/>
      <c r="X82" s="141"/>
    </row>
    <row r="83" spans="2:24" x14ac:dyDescent="0.2">
      <c r="B83" s="143" t="s">
        <v>82</v>
      </c>
      <c r="C83" s="137" t="s">
        <v>98</v>
      </c>
      <c r="D83" s="138">
        <v>380</v>
      </c>
      <c r="E83" s="138">
        <v>329</v>
      </c>
      <c r="F83" s="138">
        <v>297</v>
      </c>
      <c r="G83" s="138">
        <v>261</v>
      </c>
      <c r="H83" s="138">
        <v>316</v>
      </c>
      <c r="I83" s="138">
        <v>322</v>
      </c>
      <c r="J83" s="138">
        <v>313</v>
      </c>
      <c r="K83" s="138">
        <v>285</v>
      </c>
      <c r="L83" s="138">
        <v>0</v>
      </c>
      <c r="M83" s="138">
        <v>286</v>
      </c>
      <c r="N83" s="139">
        <v>182</v>
      </c>
      <c r="O83" s="139"/>
      <c r="P83" s="139">
        <v>192</v>
      </c>
      <c r="Q83" s="139"/>
      <c r="R83" s="139">
        <v>126</v>
      </c>
      <c r="S83" s="140"/>
      <c r="T83" s="141"/>
      <c r="U83" s="141"/>
      <c r="V83" s="141"/>
      <c r="W83" s="141"/>
      <c r="X83" s="141"/>
    </row>
    <row r="84" spans="2:24" x14ac:dyDescent="0.2">
      <c r="B84" s="143" t="s">
        <v>82</v>
      </c>
      <c r="C84" s="137" t="s">
        <v>99</v>
      </c>
      <c r="D84" s="138">
        <v>612</v>
      </c>
      <c r="E84" s="138">
        <v>572</v>
      </c>
      <c r="F84" s="138">
        <v>493</v>
      </c>
      <c r="G84" s="138">
        <v>444</v>
      </c>
      <c r="H84" s="138">
        <v>457</v>
      </c>
      <c r="I84" s="138">
        <v>444</v>
      </c>
      <c r="J84" s="138">
        <v>493</v>
      </c>
      <c r="K84" s="138">
        <v>445</v>
      </c>
      <c r="L84" s="138">
        <v>160</v>
      </c>
      <c r="M84" s="138">
        <v>0</v>
      </c>
      <c r="N84" s="139">
        <v>144</v>
      </c>
      <c r="O84" s="139"/>
      <c r="P84" s="139">
        <v>168</v>
      </c>
      <c r="Q84" s="139"/>
      <c r="R84" s="139">
        <v>138</v>
      </c>
      <c r="S84" s="140"/>
      <c r="T84" s="141"/>
      <c r="U84" s="141"/>
      <c r="V84" s="141"/>
      <c r="W84" s="141"/>
      <c r="X84" s="141"/>
    </row>
    <row r="85" spans="2:24" x14ac:dyDescent="0.2">
      <c r="B85" s="136" t="s">
        <v>100</v>
      </c>
      <c r="C85" s="137" t="s">
        <v>101</v>
      </c>
      <c r="D85" s="138">
        <v>876</v>
      </c>
      <c r="E85" s="138">
        <v>809</v>
      </c>
      <c r="F85" s="138">
        <v>711</v>
      </c>
      <c r="G85" s="138">
        <v>614</v>
      </c>
      <c r="H85" s="138">
        <v>630</v>
      </c>
      <c r="I85" s="138">
        <v>602</v>
      </c>
      <c r="J85" s="138">
        <v>568</v>
      </c>
      <c r="K85" s="138">
        <v>517</v>
      </c>
      <c r="L85" s="138">
        <v>0</v>
      </c>
      <c r="M85" s="138">
        <v>513</v>
      </c>
      <c r="N85" s="139">
        <v>293</v>
      </c>
      <c r="O85" s="139"/>
      <c r="P85" s="139"/>
      <c r="Q85" s="139"/>
      <c r="R85" s="139">
        <v>712</v>
      </c>
      <c r="S85" s="140"/>
      <c r="T85" s="141"/>
      <c r="U85" s="141"/>
      <c r="V85" s="141"/>
      <c r="W85" s="141"/>
      <c r="X85" s="141"/>
    </row>
    <row r="86" spans="2:24" x14ac:dyDescent="0.2">
      <c r="B86" s="136" t="s">
        <v>100</v>
      </c>
      <c r="C86" s="137" t="s">
        <v>102</v>
      </c>
      <c r="D86" s="138">
        <v>3355</v>
      </c>
      <c r="E86" s="138">
        <v>3135</v>
      </c>
      <c r="F86" s="138">
        <v>2910</v>
      </c>
      <c r="G86" s="138">
        <v>2687</v>
      </c>
      <c r="H86" s="138">
        <v>2448</v>
      </c>
      <c r="I86" s="138">
        <v>2157</v>
      </c>
      <c r="J86" s="138">
        <v>1867</v>
      </c>
      <c r="K86" s="138">
        <v>1581</v>
      </c>
      <c r="L86" s="138">
        <v>0</v>
      </c>
      <c r="M86" s="138">
        <v>1555</v>
      </c>
      <c r="N86" s="139">
        <v>0</v>
      </c>
      <c r="O86" s="139">
        <v>1026</v>
      </c>
      <c r="P86" s="139"/>
      <c r="Q86" s="139">
        <v>646</v>
      </c>
      <c r="R86" s="139"/>
      <c r="S86" s="140"/>
      <c r="T86" s="141"/>
      <c r="U86" s="141"/>
      <c r="V86" s="141"/>
      <c r="W86" s="141"/>
      <c r="X86" s="141"/>
    </row>
    <row r="87" spans="2:24" x14ac:dyDescent="0.2">
      <c r="B87" s="143" t="s">
        <v>100</v>
      </c>
      <c r="C87" s="143" t="s">
        <v>103</v>
      </c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9"/>
      <c r="O87" s="139">
        <v>0</v>
      </c>
      <c r="P87" s="139">
        <v>465</v>
      </c>
      <c r="Q87" s="139"/>
      <c r="R87" s="139">
        <v>542</v>
      </c>
      <c r="S87" s="140"/>
      <c r="T87" s="141"/>
      <c r="U87" s="141"/>
      <c r="V87" s="141"/>
      <c r="W87" s="141"/>
      <c r="X87" s="141"/>
    </row>
    <row r="88" spans="2:24" x14ac:dyDescent="0.2">
      <c r="B88" s="136" t="s">
        <v>100</v>
      </c>
      <c r="C88" s="137" t="s">
        <v>104</v>
      </c>
      <c r="D88" s="138">
        <v>446</v>
      </c>
      <c r="E88" s="138">
        <v>409</v>
      </c>
      <c r="F88" s="138">
        <v>375</v>
      </c>
      <c r="G88" s="138">
        <v>330</v>
      </c>
      <c r="H88" s="138">
        <v>374</v>
      </c>
      <c r="I88" s="138">
        <v>365</v>
      </c>
      <c r="J88" s="138">
        <v>340</v>
      </c>
      <c r="K88" s="138">
        <v>319</v>
      </c>
      <c r="L88" s="138">
        <v>88</v>
      </c>
      <c r="M88" s="138">
        <v>0</v>
      </c>
      <c r="N88" s="139">
        <v>87</v>
      </c>
      <c r="O88" s="139"/>
      <c r="P88" s="139">
        <v>50</v>
      </c>
      <c r="Q88" s="139"/>
      <c r="R88" s="139">
        <v>42</v>
      </c>
      <c r="S88" s="140"/>
      <c r="T88" s="141"/>
      <c r="U88" s="141"/>
      <c r="V88" s="141"/>
      <c r="W88" s="141"/>
      <c r="X88" s="141"/>
    </row>
    <row r="89" spans="2:24" x14ac:dyDescent="0.2">
      <c r="B89" s="136" t="s">
        <v>100</v>
      </c>
      <c r="C89" s="137" t="s">
        <v>105</v>
      </c>
      <c r="D89" s="138">
        <v>714</v>
      </c>
      <c r="E89" s="138">
        <v>659</v>
      </c>
      <c r="F89" s="138">
        <v>601</v>
      </c>
      <c r="G89" s="138">
        <v>536</v>
      </c>
      <c r="H89" s="138">
        <v>561</v>
      </c>
      <c r="I89" s="138">
        <v>603</v>
      </c>
      <c r="J89" s="138">
        <v>591</v>
      </c>
      <c r="K89" s="138">
        <v>546</v>
      </c>
      <c r="L89" s="138">
        <v>341</v>
      </c>
      <c r="M89" s="138">
        <v>0</v>
      </c>
      <c r="N89" s="139">
        <v>328</v>
      </c>
      <c r="O89" s="139"/>
      <c r="P89" s="139">
        <v>358</v>
      </c>
      <c r="Q89" s="139"/>
      <c r="R89" s="139">
        <v>285</v>
      </c>
      <c r="S89" s="140"/>
      <c r="T89" s="141"/>
      <c r="U89" s="141"/>
      <c r="V89" s="141"/>
      <c r="W89" s="141"/>
      <c r="X89" s="141"/>
    </row>
    <row r="90" spans="2:24" x14ac:dyDescent="0.2">
      <c r="B90" s="136" t="s">
        <v>100</v>
      </c>
      <c r="C90" s="137" t="s">
        <v>106</v>
      </c>
      <c r="D90" s="138">
        <v>887</v>
      </c>
      <c r="E90" s="138">
        <v>827</v>
      </c>
      <c r="F90" s="138">
        <v>763</v>
      </c>
      <c r="G90" s="138">
        <v>691</v>
      </c>
      <c r="H90" s="138">
        <v>565</v>
      </c>
      <c r="I90" s="138">
        <v>537</v>
      </c>
      <c r="J90" s="138">
        <v>523</v>
      </c>
      <c r="K90" s="138">
        <v>496</v>
      </c>
      <c r="L90" s="138">
        <v>0</v>
      </c>
      <c r="M90" s="138">
        <v>492</v>
      </c>
      <c r="N90" s="139"/>
      <c r="O90" s="139">
        <v>0</v>
      </c>
      <c r="P90" s="139">
        <v>234</v>
      </c>
      <c r="Q90" s="139"/>
      <c r="R90" s="139">
        <v>183</v>
      </c>
      <c r="S90" s="140"/>
      <c r="T90" s="141"/>
      <c r="U90" s="141"/>
      <c r="V90" s="141"/>
      <c r="W90" s="141"/>
      <c r="X90" s="141"/>
    </row>
    <row r="91" spans="2:24" x14ac:dyDescent="0.2">
      <c r="B91" s="136" t="s">
        <v>100</v>
      </c>
      <c r="C91" s="137" t="s">
        <v>107</v>
      </c>
      <c r="D91" s="138">
        <v>1030</v>
      </c>
      <c r="E91" s="138">
        <v>951</v>
      </c>
      <c r="F91" s="138">
        <v>871</v>
      </c>
      <c r="G91" s="138">
        <v>793</v>
      </c>
      <c r="H91" s="138">
        <v>730</v>
      </c>
      <c r="I91" s="138">
        <v>641</v>
      </c>
      <c r="J91" s="138">
        <v>538</v>
      </c>
      <c r="K91" s="138">
        <v>439</v>
      </c>
      <c r="L91" s="138">
        <v>0</v>
      </c>
      <c r="M91" s="138">
        <v>437</v>
      </c>
      <c r="N91" s="139">
        <v>0</v>
      </c>
      <c r="O91" s="139">
        <v>259</v>
      </c>
      <c r="P91" s="139">
        <v>222</v>
      </c>
      <c r="Q91" s="139"/>
      <c r="R91" s="139">
        <v>218</v>
      </c>
      <c r="S91" s="140"/>
      <c r="T91" s="141"/>
      <c r="U91" s="141"/>
      <c r="V91" s="141"/>
      <c r="W91" s="141"/>
      <c r="X91" s="141"/>
    </row>
    <row r="92" spans="2:24" x14ac:dyDescent="0.2">
      <c r="B92" s="143" t="s">
        <v>100</v>
      </c>
      <c r="C92" s="143" t="s">
        <v>108</v>
      </c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9"/>
      <c r="O92" s="139">
        <v>0</v>
      </c>
      <c r="P92" s="139">
        <v>509</v>
      </c>
      <c r="Q92" s="139"/>
      <c r="R92" s="139">
        <v>466</v>
      </c>
      <c r="S92" s="140"/>
      <c r="T92" s="141"/>
      <c r="U92" s="141"/>
      <c r="V92" s="141"/>
      <c r="W92" s="141"/>
      <c r="X92" s="141"/>
    </row>
    <row r="93" spans="2:24" x14ac:dyDescent="0.2">
      <c r="B93" s="136" t="s">
        <v>100</v>
      </c>
      <c r="C93" s="137" t="s">
        <v>109</v>
      </c>
      <c r="D93" s="138">
        <v>1202</v>
      </c>
      <c r="E93" s="138">
        <v>1115</v>
      </c>
      <c r="F93" s="138">
        <v>1008</v>
      </c>
      <c r="G93" s="138">
        <v>929</v>
      </c>
      <c r="H93" s="138">
        <v>858</v>
      </c>
      <c r="I93" s="138">
        <v>814</v>
      </c>
      <c r="J93" s="138">
        <v>778</v>
      </c>
      <c r="K93" s="138">
        <v>715</v>
      </c>
      <c r="L93" s="138">
        <v>0</v>
      </c>
      <c r="M93" s="138">
        <v>706</v>
      </c>
      <c r="N93" s="139">
        <v>0</v>
      </c>
      <c r="O93" s="139">
        <v>610</v>
      </c>
      <c r="P93" s="139">
        <v>544</v>
      </c>
      <c r="Q93" s="139"/>
      <c r="R93" s="139">
        <v>481</v>
      </c>
      <c r="S93" s="140"/>
      <c r="T93" s="141"/>
      <c r="U93" s="141"/>
      <c r="V93" s="141"/>
      <c r="W93" s="141"/>
      <c r="X93" s="141"/>
    </row>
    <row r="94" spans="2:24" x14ac:dyDescent="0.2">
      <c r="B94" s="136" t="s">
        <v>110</v>
      </c>
      <c r="C94" s="137" t="s">
        <v>111</v>
      </c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9"/>
      <c r="O94" s="139"/>
      <c r="P94" s="139">
        <v>0</v>
      </c>
      <c r="Q94" s="139"/>
      <c r="R94" s="139">
        <v>127</v>
      </c>
      <c r="S94" s="140"/>
      <c r="T94" s="141"/>
      <c r="U94" s="141"/>
      <c r="V94" s="141"/>
      <c r="W94" s="141"/>
      <c r="X94" s="141"/>
    </row>
    <row r="95" spans="2:24" x14ac:dyDescent="0.2">
      <c r="B95" s="136" t="s">
        <v>112</v>
      </c>
      <c r="C95" s="137" t="s">
        <v>113</v>
      </c>
      <c r="D95" s="138">
        <v>2403</v>
      </c>
      <c r="E95" s="138">
        <v>2204</v>
      </c>
      <c r="F95" s="138">
        <v>2025</v>
      </c>
      <c r="G95" s="138">
        <v>1824</v>
      </c>
      <c r="H95" s="138">
        <v>1604</v>
      </c>
      <c r="I95" s="138">
        <v>1377</v>
      </c>
      <c r="J95" s="138">
        <v>1162</v>
      </c>
      <c r="K95" s="138">
        <v>955</v>
      </c>
      <c r="L95" s="138">
        <v>0</v>
      </c>
      <c r="M95" s="138">
        <v>938</v>
      </c>
      <c r="N95" s="139">
        <v>0</v>
      </c>
      <c r="O95" s="139">
        <v>560</v>
      </c>
      <c r="P95" s="139"/>
      <c r="Q95" s="139"/>
      <c r="R95" s="139">
        <v>529</v>
      </c>
      <c r="S95" s="140"/>
      <c r="T95" s="141"/>
      <c r="U95" s="141"/>
      <c r="V95" s="141"/>
      <c r="W95" s="141"/>
      <c r="X95" s="141"/>
    </row>
    <row r="96" spans="2:24" x14ac:dyDescent="0.2">
      <c r="B96" s="136" t="s">
        <v>112</v>
      </c>
      <c r="C96" s="137" t="s">
        <v>114</v>
      </c>
      <c r="D96" s="138">
        <v>631</v>
      </c>
      <c r="E96" s="138">
        <v>582</v>
      </c>
      <c r="F96" s="138">
        <v>529</v>
      </c>
      <c r="G96" s="138">
        <v>468</v>
      </c>
      <c r="H96" s="138">
        <v>438</v>
      </c>
      <c r="I96" s="138">
        <v>413</v>
      </c>
      <c r="J96" s="138">
        <v>372</v>
      </c>
      <c r="K96" s="138">
        <v>342</v>
      </c>
      <c r="L96" s="138">
        <v>0</v>
      </c>
      <c r="M96" s="138">
        <v>335</v>
      </c>
      <c r="N96" s="139">
        <v>0</v>
      </c>
      <c r="O96" s="139">
        <v>264</v>
      </c>
      <c r="P96" s="139"/>
      <c r="Q96" s="139">
        <v>231</v>
      </c>
      <c r="R96" s="139"/>
      <c r="S96" s="140"/>
      <c r="T96" s="141"/>
      <c r="U96" s="141"/>
      <c r="V96" s="141"/>
      <c r="W96" s="141"/>
      <c r="X96" s="141"/>
    </row>
    <row r="97" spans="2:24" x14ac:dyDescent="0.2">
      <c r="B97" s="136" t="s">
        <v>112</v>
      </c>
      <c r="C97" s="137" t="s">
        <v>115</v>
      </c>
      <c r="D97" s="138">
        <v>1331</v>
      </c>
      <c r="E97" s="138">
        <v>1238</v>
      </c>
      <c r="F97" s="138">
        <v>1153</v>
      </c>
      <c r="G97" s="138">
        <v>1057</v>
      </c>
      <c r="H97" s="138">
        <v>966</v>
      </c>
      <c r="I97" s="138">
        <v>930</v>
      </c>
      <c r="J97" s="138">
        <v>833</v>
      </c>
      <c r="K97" s="138">
        <v>784</v>
      </c>
      <c r="L97" s="138">
        <v>0</v>
      </c>
      <c r="M97" s="138">
        <v>772</v>
      </c>
      <c r="N97" s="139">
        <v>413</v>
      </c>
      <c r="O97" s="139"/>
      <c r="P97" s="139">
        <v>469</v>
      </c>
      <c r="Q97" s="139"/>
      <c r="R97" s="139">
        <v>336</v>
      </c>
      <c r="S97" s="140"/>
      <c r="T97" s="141"/>
      <c r="U97" s="141"/>
      <c r="V97" s="141"/>
      <c r="W97" s="141"/>
      <c r="X97" s="141"/>
    </row>
    <row r="98" spans="2:24" x14ac:dyDescent="0.2">
      <c r="B98" s="136" t="s">
        <v>112</v>
      </c>
      <c r="C98" s="137" t="s">
        <v>18</v>
      </c>
      <c r="D98" s="138">
        <v>796</v>
      </c>
      <c r="E98" s="138">
        <v>717</v>
      </c>
      <c r="F98" s="138">
        <v>638</v>
      </c>
      <c r="G98" s="138">
        <v>568</v>
      </c>
      <c r="H98" s="138">
        <v>503</v>
      </c>
      <c r="I98" s="138">
        <v>422</v>
      </c>
      <c r="J98" s="138">
        <v>350</v>
      </c>
      <c r="K98" s="138">
        <v>267</v>
      </c>
      <c r="L98" s="138">
        <v>0</v>
      </c>
      <c r="M98" s="138">
        <v>264</v>
      </c>
      <c r="N98" s="139">
        <v>0</v>
      </c>
      <c r="O98" s="139"/>
      <c r="P98" s="139"/>
      <c r="Q98" s="139">
        <v>87</v>
      </c>
      <c r="R98" s="139"/>
      <c r="S98" s="140"/>
      <c r="T98" s="141"/>
      <c r="U98" s="141"/>
      <c r="V98" s="141"/>
      <c r="W98" s="141"/>
      <c r="X98" s="141"/>
    </row>
    <row r="99" spans="2:24" x14ac:dyDescent="0.2">
      <c r="B99" s="136" t="s">
        <v>112</v>
      </c>
      <c r="C99" s="137" t="s">
        <v>116</v>
      </c>
      <c r="D99" s="138">
        <v>629</v>
      </c>
      <c r="E99" s="138">
        <v>578</v>
      </c>
      <c r="F99" s="138">
        <v>500</v>
      </c>
      <c r="G99" s="138">
        <v>437</v>
      </c>
      <c r="H99" s="138">
        <v>510</v>
      </c>
      <c r="I99" s="138">
        <v>463</v>
      </c>
      <c r="J99" s="138">
        <v>429</v>
      </c>
      <c r="K99" s="138">
        <v>391</v>
      </c>
      <c r="L99" s="138">
        <v>0</v>
      </c>
      <c r="M99" s="138">
        <v>379</v>
      </c>
      <c r="N99" s="139">
        <v>142</v>
      </c>
      <c r="O99" s="139">
        <v>0</v>
      </c>
      <c r="P99" s="139">
        <v>161</v>
      </c>
      <c r="Q99" s="139"/>
      <c r="R99" s="139">
        <v>125</v>
      </c>
      <c r="S99" s="140"/>
      <c r="T99" s="141"/>
      <c r="U99" s="141"/>
      <c r="V99" s="141"/>
      <c r="W99" s="141"/>
      <c r="X99" s="141"/>
    </row>
    <row r="100" spans="2:24" x14ac:dyDescent="0.2">
      <c r="B100" s="143" t="s">
        <v>112</v>
      </c>
      <c r="C100" s="143" t="s">
        <v>117</v>
      </c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9"/>
      <c r="O100" s="139">
        <v>0</v>
      </c>
      <c r="P100" s="139">
        <v>627</v>
      </c>
      <c r="Q100" s="139"/>
      <c r="R100" s="139">
        <v>515</v>
      </c>
      <c r="S100" s="140"/>
      <c r="T100" s="141"/>
      <c r="U100" s="141"/>
      <c r="V100" s="141"/>
      <c r="W100" s="141"/>
      <c r="X100" s="141"/>
    </row>
    <row r="101" spans="2:24" x14ac:dyDescent="0.2">
      <c r="B101" s="136" t="s">
        <v>112</v>
      </c>
      <c r="C101" s="137" t="s">
        <v>118</v>
      </c>
      <c r="D101" s="138">
        <v>770</v>
      </c>
      <c r="E101" s="138">
        <v>727</v>
      </c>
      <c r="F101" s="138">
        <v>674</v>
      </c>
      <c r="G101" s="138">
        <v>603</v>
      </c>
      <c r="H101" s="138">
        <v>554</v>
      </c>
      <c r="I101" s="138">
        <v>496</v>
      </c>
      <c r="J101" s="138">
        <v>436</v>
      </c>
      <c r="K101" s="138">
        <v>356</v>
      </c>
      <c r="L101" s="138">
        <v>0</v>
      </c>
      <c r="M101" s="138">
        <v>348</v>
      </c>
      <c r="N101" s="139">
        <v>0</v>
      </c>
      <c r="O101" s="139">
        <v>210</v>
      </c>
      <c r="P101" s="139"/>
      <c r="Q101" s="139">
        <v>123</v>
      </c>
      <c r="R101" s="139"/>
      <c r="S101" s="140"/>
      <c r="T101" s="141"/>
      <c r="U101" s="141"/>
      <c r="V101" s="141"/>
      <c r="W101" s="141"/>
      <c r="X101" s="141"/>
    </row>
    <row r="102" spans="2:24" x14ac:dyDescent="0.2">
      <c r="B102" s="136" t="s">
        <v>119</v>
      </c>
      <c r="C102" s="137" t="s">
        <v>120</v>
      </c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9"/>
      <c r="O102" s="139">
        <v>0</v>
      </c>
      <c r="P102" s="139">
        <v>247</v>
      </c>
      <c r="Q102" s="139"/>
      <c r="R102" s="139">
        <v>210</v>
      </c>
      <c r="S102" s="140"/>
      <c r="T102" s="141"/>
      <c r="U102" s="141"/>
      <c r="V102" s="141"/>
      <c r="W102" s="141"/>
      <c r="X102" s="141"/>
    </row>
    <row r="103" spans="2:24" x14ac:dyDescent="0.2">
      <c r="B103" s="136" t="s">
        <v>119</v>
      </c>
      <c r="C103" s="137" t="s">
        <v>121</v>
      </c>
      <c r="D103" s="138">
        <v>397</v>
      </c>
      <c r="E103" s="138">
        <v>366</v>
      </c>
      <c r="F103" s="138">
        <v>318</v>
      </c>
      <c r="G103" s="138">
        <v>280</v>
      </c>
      <c r="H103" s="138">
        <v>307</v>
      </c>
      <c r="I103" s="138">
        <v>296</v>
      </c>
      <c r="J103" s="138">
        <v>273</v>
      </c>
      <c r="K103" s="138">
        <v>248</v>
      </c>
      <c r="L103" s="138">
        <v>0</v>
      </c>
      <c r="M103" s="138">
        <v>244</v>
      </c>
      <c r="N103" s="139">
        <v>131</v>
      </c>
      <c r="O103" s="139"/>
      <c r="P103" s="139">
        <v>135</v>
      </c>
      <c r="Q103" s="139"/>
      <c r="R103" s="139">
        <v>119</v>
      </c>
      <c r="S103" s="140"/>
      <c r="T103" s="141"/>
      <c r="U103" s="141"/>
      <c r="V103" s="141"/>
      <c r="W103" s="141"/>
      <c r="X103" s="141"/>
    </row>
    <row r="104" spans="2:24" x14ac:dyDescent="0.2">
      <c r="B104" s="136" t="s">
        <v>119</v>
      </c>
      <c r="C104" s="137" t="s">
        <v>122</v>
      </c>
      <c r="D104" s="8">
        <v>646</v>
      </c>
      <c r="E104" s="8">
        <v>572</v>
      </c>
      <c r="F104" s="8">
        <v>503</v>
      </c>
      <c r="G104" s="8">
        <v>450</v>
      </c>
      <c r="H104" s="8">
        <v>400</v>
      </c>
      <c r="I104" s="8">
        <v>341</v>
      </c>
      <c r="J104" s="8">
        <v>283</v>
      </c>
      <c r="K104" s="8">
        <v>223</v>
      </c>
      <c r="L104" s="8">
        <v>0</v>
      </c>
      <c r="M104" s="8">
        <v>220</v>
      </c>
      <c r="N104" s="139">
        <v>0</v>
      </c>
      <c r="O104" s="139">
        <v>148</v>
      </c>
      <c r="P104" s="139"/>
      <c r="Q104" s="139">
        <v>96</v>
      </c>
      <c r="R104" s="139"/>
      <c r="S104" s="140"/>
      <c r="T104" s="141"/>
      <c r="U104" s="141"/>
      <c r="V104" s="141"/>
      <c r="W104" s="141"/>
      <c r="X104" s="141"/>
    </row>
    <row r="105" spans="2:24" x14ac:dyDescent="0.2">
      <c r="B105" s="136" t="s">
        <v>119</v>
      </c>
      <c r="C105" s="137" t="s">
        <v>123</v>
      </c>
      <c r="D105" s="138">
        <v>598</v>
      </c>
      <c r="E105" s="138">
        <v>556</v>
      </c>
      <c r="F105" s="138">
        <v>471</v>
      </c>
      <c r="G105" s="138">
        <v>418</v>
      </c>
      <c r="H105" s="138">
        <v>353</v>
      </c>
      <c r="I105" s="138">
        <v>341</v>
      </c>
      <c r="J105" s="138">
        <v>315</v>
      </c>
      <c r="K105" s="138">
        <v>282</v>
      </c>
      <c r="L105" s="138">
        <v>0</v>
      </c>
      <c r="M105" s="138">
        <v>275</v>
      </c>
      <c r="N105" s="139">
        <v>0</v>
      </c>
      <c r="O105" s="139">
        <v>234</v>
      </c>
      <c r="P105" s="139"/>
      <c r="Q105" s="139">
        <v>215</v>
      </c>
      <c r="R105" s="139"/>
      <c r="S105" s="140"/>
      <c r="T105" s="141"/>
      <c r="U105" s="141"/>
      <c r="V105" s="141"/>
      <c r="W105" s="141"/>
      <c r="X105" s="141"/>
    </row>
    <row r="106" spans="2:24" x14ac:dyDescent="0.2">
      <c r="B106" s="136" t="s">
        <v>124</v>
      </c>
      <c r="C106" s="137" t="s">
        <v>125</v>
      </c>
      <c r="D106" s="138">
        <v>939</v>
      </c>
      <c r="E106" s="138">
        <v>876</v>
      </c>
      <c r="F106" s="138">
        <v>799</v>
      </c>
      <c r="G106" s="138">
        <v>739</v>
      </c>
      <c r="H106" s="138">
        <v>799</v>
      </c>
      <c r="I106" s="138">
        <v>924</v>
      </c>
      <c r="J106" s="138">
        <v>884</v>
      </c>
      <c r="K106" s="138">
        <v>801</v>
      </c>
      <c r="L106" s="138">
        <v>498</v>
      </c>
      <c r="M106" s="138">
        <v>0</v>
      </c>
      <c r="N106" s="139">
        <v>478</v>
      </c>
      <c r="O106" s="139"/>
      <c r="P106" s="139">
        <v>623</v>
      </c>
      <c r="Q106" s="139"/>
      <c r="R106" s="139">
        <v>522</v>
      </c>
      <c r="S106" s="140"/>
      <c r="T106" s="141"/>
      <c r="U106" s="141"/>
      <c r="V106" s="141"/>
      <c r="W106" s="141"/>
      <c r="X106" s="141"/>
    </row>
    <row r="107" spans="2:24" x14ac:dyDescent="0.2">
      <c r="B107" s="136" t="s">
        <v>124</v>
      </c>
      <c r="C107" s="137" t="s">
        <v>126</v>
      </c>
      <c r="D107" s="138">
        <v>1255</v>
      </c>
      <c r="E107" s="138">
        <v>1175</v>
      </c>
      <c r="F107" s="138">
        <v>1086</v>
      </c>
      <c r="G107" s="138">
        <v>971</v>
      </c>
      <c r="H107" s="138">
        <v>1272</v>
      </c>
      <c r="I107" s="138">
        <v>1238</v>
      </c>
      <c r="J107" s="138">
        <v>1201</v>
      </c>
      <c r="K107" s="138">
        <v>1119</v>
      </c>
      <c r="L107" s="138">
        <v>515</v>
      </c>
      <c r="M107" s="138">
        <v>0</v>
      </c>
      <c r="N107" s="139">
        <v>509</v>
      </c>
      <c r="O107" s="139"/>
      <c r="P107" s="139">
        <v>471</v>
      </c>
      <c r="Q107" s="139"/>
      <c r="R107" s="139">
        <v>389</v>
      </c>
      <c r="S107" s="140"/>
      <c r="T107" s="141"/>
      <c r="U107" s="141"/>
      <c r="V107" s="141"/>
      <c r="W107" s="141"/>
      <c r="X107" s="141"/>
    </row>
    <row r="108" spans="2:24" x14ac:dyDescent="0.2">
      <c r="B108" s="136" t="s">
        <v>124</v>
      </c>
      <c r="C108" s="137" t="s">
        <v>127</v>
      </c>
      <c r="D108" s="138">
        <v>1287</v>
      </c>
      <c r="E108" s="138">
        <v>1219</v>
      </c>
      <c r="F108" s="138">
        <v>1127</v>
      </c>
      <c r="G108" s="138">
        <v>1037</v>
      </c>
      <c r="H108" s="138">
        <v>1144</v>
      </c>
      <c r="I108" s="138">
        <v>1100</v>
      </c>
      <c r="J108" s="138">
        <v>1057</v>
      </c>
      <c r="K108" s="138">
        <v>976</v>
      </c>
      <c r="L108" s="138">
        <v>0</v>
      </c>
      <c r="M108" s="138">
        <v>966</v>
      </c>
      <c r="N108" s="139"/>
      <c r="O108" s="139"/>
      <c r="P108" s="139">
        <v>574</v>
      </c>
      <c r="Q108" s="139"/>
      <c r="R108" s="139">
        <v>476</v>
      </c>
      <c r="S108" s="140"/>
      <c r="T108" s="141"/>
      <c r="U108" s="141"/>
      <c r="V108" s="141"/>
      <c r="W108" s="141"/>
      <c r="X108" s="141"/>
    </row>
    <row r="109" spans="2:24" x14ac:dyDescent="0.2">
      <c r="B109" s="136" t="s">
        <v>124</v>
      </c>
      <c r="C109" s="137" t="s">
        <v>128</v>
      </c>
      <c r="D109" s="138">
        <v>1456</v>
      </c>
      <c r="E109" s="138">
        <v>1352</v>
      </c>
      <c r="F109" s="138">
        <v>1235</v>
      </c>
      <c r="G109" s="138">
        <v>1106</v>
      </c>
      <c r="H109" s="138">
        <v>1059</v>
      </c>
      <c r="I109" s="138">
        <v>1013</v>
      </c>
      <c r="J109" s="138">
        <v>973</v>
      </c>
      <c r="K109" s="138">
        <v>922</v>
      </c>
      <c r="L109" s="138">
        <v>381</v>
      </c>
      <c r="M109" s="138">
        <v>0</v>
      </c>
      <c r="N109" s="139">
        <v>365</v>
      </c>
      <c r="O109" s="139"/>
      <c r="P109" s="139">
        <v>270</v>
      </c>
      <c r="Q109" s="139"/>
      <c r="R109" s="139">
        <v>223</v>
      </c>
      <c r="S109" s="140"/>
      <c r="T109" s="141"/>
      <c r="U109" s="141"/>
      <c r="V109" s="141"/>
      <c r="W109" s="141"/>
      <c r="X109" s="141"/>
    </row>
    <row r="110" spans="2:24" x14ac:dyDescent="0.2">
      <c r="B110" s="136" t="s">
        <v>124</v>
      </c>
      <c r="C110" s="137" t="s">
        <v>129</v>
      </c>
      <c r="D110" s="138">
        <v>844</v>
      </c>
      <c r="E110" s="138">
        <v>783</v>
      </c>
      <c r="F110" s="138">
        <v>722</v>
      </c>
      <c r="G110" s="138">
        <v>657</v>
      </c>
      <c r="H110" s="138">
        <v>601</v>
      </c>
      <c r="I110" s="138">
        <v>583</v>
      </c>
      <c r="J110" s="138">
        <v>560</v>
      </c>
      <c r="K110" s="138">
        <v>524</v>
      </c>
      <c r="L110" s="138">
        <v>0</v>
      </c>
      <c r="M110" s="138">
        <v>533</v>
      </c>
      <c r="N110" s="139">
        <v>262</v>
      </c>
      <c r="O110" s="139"/>
      <c r="P110" s="139">
        <v>270</v>
      </c>
      <c r="Q110" s="139"/>
      <c r="R110" s="139">
        <v>177</v>
      </c>
      <c r="S110" s="140"/>
      <c r="T110" s="141"/>
      <c r="U110" s="141"/>
      <c r="V110" s="141"/>
      <c r="W110" s="141"/>
      <c r="X110" s="141"/>
    </row>
    <row r="111" spans="2:24" x14ac:dyDescent="0.2">
      <c r="B111" s="143" t="s">
        <v>130</v>
      </c>
      <c r="C111" s="137" t="s">
        <v>131</v>
      </c>
      <c r="D111" s="138">
        <v>1588</v>
      </c>
      <c r="E111" s="138">
        <v>1464</v>
      </c>
      <c r="F111" s="138">
        <v>1313</v>
      </c>
      <c r="G111" s="138">
        <v>1190</v>
      </c>
      <c r="H111" s="138">
        <v>1063</v>
      </c>
      <c r="I111" s="138">
        <v>945</v>
      </c>
      <c r="J111" s="138">
        <v>817</v>
      </c>
      <c r="K111" s="138">
        <v>689</v>
      </c>
      <c r="L111" s="138">
        <v>0</v>
      </c>
      <c r="M111" s="138">
        <v>683</v>
      </c>
      <c r="N111" s="139">
        <v>647</v>
      </c>
      <c r="O111" s="139"/>
      <c r="P111" s="139">
        <v>741</v>
      </c>
      <c r="Q111" s="139"/>
      <c r="R111" s="139">
        <v>558</v>
      </c>
      <c r="S111" s="140"/>
      <c r="T111" s="141"/>
      <c r="U111" s="141"/>
      <c r="V111" s="141"/>
      <c r="W111" s="141"/>
      <c r="X111" s="141"/>
    </row>
    <row r="112" spans="2:24" x14ac:dyDescent="0.2">
      <c r="B112" s="143" t="s">
        <v>130</v>
      </c>
      <c r="C112" s="137" t="s">
        <v>132</v>
      </c>
      <c r="D112" s="138">
        <v>2229</v>
      </c>
      <c r="E112" s="138">
        <v>2099</v>
      </c>
      <c r="F112" s="138">
        <v>1957</v>
      </c>
      <c r="G112" s="138">
        <v>1786</v>
      </c>
      <c r="H112" s="138">
        <v>1610</v>
      </c>
      <c r="I112" s="138">
        <v>1436</v>
      </c>
      <c r="J112" s="138">
        <v>1271</v>
      </c>
      <c r="K112" s="138">
        <v>1103</v>
      </c>
      <c r="L112" s="138">
        <v>0</v>
      </c>
      <c r="M112" s="138">
        <v>1087</v>
      </c>
      <c r="N112" s="139">
        <v>0</v>
      </c>
      <c r="O112" s="139">
        <v>701</v>
      </c>
      <c r="P112" s="139"/>
      <c r="Q112" s="139">
        <v>458</v>
      </c>
      <c r="R112" s="139"/>
      <c r="S112" s="140"/>
      <c r="T112" s="141"/>
      <c r="U112" s="141"/>
      <c r="V112" s="141"/>
      <c r="W112" s="141"/>
      <c r="X112" s="141"/>
    </row>
    <row r="113" spans="1:24" x14ac:dyDescent="0.2">
      <c r="B113" s="143" t="s">
        <v>130</v>
      </c>
      <c r="C113" s="137" t="s">
        <v>133</v>
      </c>
      <c r="D113" s="138">
        <v>1744</v>
      </c>
      <c r="E113" s="138">
        <v>1609</v>
      </c>
      <c r="F113" s="138">
        <v>1439</v>
      </c>
      <c r="G113" s="138">
        <v>1299</v>
      </c>
      <c r="H113" s="138">
        <v>1170</v>
      </c>
      <c r="I113" s="138">
        <v>986</v>
      </c>
      <c r="J113" s="138">
        <v>875</v>
      </c>
      <c r="K113" s="138">
        <v>706</v>
      </c>
      <c r="L113" s="138">
        <v>0</v>
      </c>
      <c r="M113" s="138">
        <v>691</v>
      </c>
      <c r="N113" s="139">
        <v>0</v>
      </c>
      <c r="O113" s="139">
        <v>413</v>
      </c>
      <c r="P113" s="139"/>
      <c r="Q113" s="139">
        <v>257</v>
      </c>
      <c r="R113" s="139"/>
      <c r="S113" s="140"/>
      <c r="T113" s="141"/>
      <c r="U113" s="141"/>
      <c r="V113" s="141"/>
      <c r="W113" s="141"/>
      <c r="X113" s="141"/>
    </row>
    <row r="114" spans="1:24" x14ac:dyDescent="0.2">
      <c r="B114" s="143" t="s">
        <v>130</v>
      </c>
      <c r="C114" s="137" t="s">
        <v>134</v>
      </c>
      <c r="D114" s="138">
        <v>984</v>
      </c>
      <c r="E114" s="138">
        <v>886</v>
      </c>
      <c r="F114" s="138">
        <v>775</v>
      </c>
      <c r="G114" s="138">
        <v>656</v>
      </c>
      <c r="H114" s="138">
        <v>738</v>
      </c>
      <c r="I114" s="138">
        <v>698</v>
      </c>
      <c r="J114" s="138">
        <v>651</v>
      </c>
      <c r="K114" s="138">
        <v>595</v>
      </c>
      <c r="L114" s="138">
        <v>0</v>
      </c>
      <c r="M114" s="138">
        <v>593</v>
      </c>
      <c r="N114" s="139">
        <v>0</v>
      </c>
      <c r="O114" s="139">
        <v>488</v>
      </c>
      <c r="P114" s="139">
        <v>194</v>
      </c>
      <c r="Q114" s="139"/>
      <c r="R114" s="139">
        <v>186</v>
      </c>
      <c r="S114" s="140"/>
      <c r="T114" s="141"/>
      <c r="U114" s="141"/>
      <c r="V114" s="141"/>
      <c r="W114" s="141"/>
      <c r="X114" s="141"/>
    </row>
    <row r="115" spans="1:24" x14ac:dyDescent="0.2">
      <c r="B115" s="143" t="s">
        <v>130</v>
      </c>
      <c r="C115" s="143" t="s">
        <v>135</v>
      </c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9"/>
      <c r="O115" s="139">
        <v>0</v>
      </c>
      <c r="P115" s="139">
        <v>929</v>
      </c>
      <c r="Q115" s="139"/>
      <c r="R115" s="139">
        <v>867</v>
      </c>
      <c r="S115" s="140"/>
      <c r="T115" s="141"/>
      <c r="U115" s="141"/>
      <c r="V115" s="141"/>
      <c r="W115" s="141"/>
      <c r="X115" s="141"/>
    </row>
    <row r="116" spans="1:24" x14ac:dyDescent="0.2">
      <c r="B116" s="143" t="s">
        <v>130</v>
      </c>
      <c r="C116" s="137" t="s">
        <v>136</v>
      </c>
      <c r="D116" s="138">
        <v>2010</v>
      </c>
      <c r="E116" s="138">
        <v>1848</v>
      </c>
      <c r="F116" s="138">
        <v>1701</v>
      </c>
      <c r="G116" s="138">
        <v>1526</v>
      </c>
      <c r="H116" s="138">
        <v>1345</v>
      </c>
      <c r="I116" s="138">
        <v>1194</v>
      </c>
      <c r="J116" s="138">
        <v>1007</v>
      </c>
      <c r="K116" s="138">
        <v>805</v>
      </c>
      <c r="L116" s="138">
        <v>1005</v>
      </c>
      <c r="M116" s="138">
        <v>0</v>
      </c>
      <c r="N116" s="139">
        <v>970</v>
      </c>
      <c r="O116" s="139"/>
      <c r="P116" s="139">
        <v>915</v>
      </c>
      <c r="Q116" s="139"/>
      <c r="R116" s="139">
        <v>707</v>
      </c>
      <c r="S116" s="140"/>
      <c r="T116" s="141"/>
      <c r="U116" s="141"/>
      <c r="V116" s="141"/>
      <c r="W116" s="141"/>
      <c r="X116" s="141"/>
    </row>
    <row r="117" spans="1:24" x14ac:dyDescent="0.2">
      <c r="B117" s="143" t="s">
        <v>130</v>
      </c>
      <c r="C117" s="137" t="s">
        <v>137</v>
      </c>
      <c r="D117" s="138">
        <v>1515</v>
      </c>
      <c r="E117" s="138">
        <v>1406</v>
      </c>
      <c r="F117" s="138">
        <v>1281</v>
      </c>
      <c r="G117" s="138">
        <v>1184</v>
      </c>
      <c r="H117" s="138">
        <v>1046</v>
      </c>
      <c r="I117" s="138">
        <v>888</v>
      </c>
      <c r="J117" s="138">
        <v>755</v>
      </c>
      <c r="K117" s="138">
        <v>619</v>
      </c>
      <c r="L117" s="138">
        <v>0</v>
      </c>
      <c r="M117" s="138">
        <v>610</v>
      </c>
      <c r="N117" s="139">
        <v>0</v>
      </c>
      <c r="O117" s="139">
        <v>358</v>
      </c>
      <c r="P117" s="139">
        <v>264</v>
      </c>
      <c r="Q117" s="139"/>
      <c r="R117" s="139">
        <v>261</v>
      </c>
      <c r="S117" s="140"/>
      <c r="T117" s="141"/>
      <c r="U117" s="141"/>
      <c r="V117" s="141"/>
      <c r="W117" s="141"/>
      <c r="X117" s="141"/>
    </row>
    <row r="118" spans="1:24" x14ac:dyDescent="0.2">
      <c r="B118" s="143" t="s">
        <v>130</v>
      </c>
      <c r="C118" s="137" t="s">
        <v>138</v>
      </c>
      <c r="D118" s="138">
        <v>769</v>
      </c>
      <c r="E118" s="138">
        <v>720</v>
      </c>
      <c r="F118" s="138">
        <v>649</v>
      </c>
      <c r="G118" s="138">
        <v>568</v>
      </c>
      <c r="H118" s="138">
        <v>603</v>
      </c>
      <c r="I118" s="138">
        <v>619</v>
      </c>
      <c r="J118" s="138">
        <v>566</v>
      </c>
      <c r="K118" s="138">
        <v>517</v>
      </c>
      <c r="L118" s="138">
        <v>0</v>
      </c>
      <c r="M118" s="138">
        <v>513</v>
      </c>
      <c r="N118" s="139">
        <v>225</v>
      </c>
      <c r="O118" s="139"/>
      <c r="P118" s="139">
        <v>225</v>
      </c>
      <c r="Q118" s="139"/>
      <c r="R118" s="139">
        <v>158</v>
      </c>
      <c r="S118" s="140"/>
      <c r="T118" s="141"/>
      <c r="U118" s="141"/>
      <c r="V118" s="141"/>
      <c r="W118" s="141"/>
      <c r="X118" s="141"/>
    </row>
    <row r="119" spans="1:24" x14ac:dyDescent="0.2">
      <c r="B119" s="143" t="s">
        <v>130</v>
      </c>
      <c r="C119" s="137" t="s">
        <v>139</v>
      </c>
      <c r="D119" s="138">
        <v>1600</v>
      </c>
      <c r="E119" s="138">
        <v>1480</v>
      </c>
      <c r="F119" s="138">
        <v>1342</v>
      </c>
      <c r="G119" s="138">
        <v>1264</v>
      </c>
      <c r="H119" s="138">
        <v>1110</v>
      </c>
      <c r="I119" s="138">
        <v>937</v>
      </c>
      <c r="J119" s="138">
        <v>782</v>
      </c>
      <c r="K119" s="138">
        <v>622</v>
      </c>
      <c r="L119" s="138">
        <v>0</v>
      </c>
      <c r="M119" s="138">
        <v>608</v>
      </c>
      <c r="N119" s="139">
        <v>0</v>
      </c>
      <c r="O119" s="139">
        <v>339</v>
      </c>
      <c r="P119" s="139">
        <v>184</v>
      </c>
      <c r="Q119" s="139"/>
      <c r="R119" s="139">
        <v>180</v>
      </c>
      <c r="S119" s="140"/>
      <c r="T119" s="141"/>
      <c r="U119" s="141"/>
      <c r="V119" s="141"/>
      <c r="W119" s="141"/>
      <c r="X119" s="141"/>
    </row>
    <row r="120" spans="1:24" x14ac:dyDescent="0.2">
      <c r="B120" s="143" t="s">
        <v>130</v>
      </c>
      <c r="C120" s="137" t="s">
        <v>140</v>
      </c>
      <c r="D120" s="138">
        <v>727</v>
      </c>
      <c r="E120" s="138">
        <v>684</v>
      </c>
      <c r="F120" s="138">
        <v>605</v>
      </c>
      <c r="G120" s="138">
        <v>543</v>
      </c>
      <c r="H120" s="138">
        <v>441</v>
      </c>
      <c r="I120" s="138">
        <v>413</v>
      </c>
      <c r="J120" s="138">
        <v>396</v>
      </c>
      <c r="K120" s="138">
        <v>358</v>
      </c>
      <c r="L120" s="138">
        <v>0</v>
      </c>
      <c r="M120" s="138">
        <v>349</v>
      </c>
      <c r="N120" s="139">
        <v>0</v>
      </c>
      <c r="O120" s="139">
        <v>294</v>
      </c>
      <c r="P120" s="139"/>
      <c r="Q120" s="139">
        <v>250</v>
      </c>
      <c r="R120" s="139"/>
      <c r="S120" s="140"/>
      <c r="T120" s="141"/>
      <c r="U120" s="141"/>
      <c r="V120" s="141"/>
      <c r="W120" s="141"/>
      <c r="X120" s="141"/>
    </row>
    <row r="121" spans="1:24" x14ac:dyDescent="0.2">
      <c r="B121" s="143" t="s">
        <v>130</v>
      </c>
      <c r="C121" s="144" t="s">
        <v>141</v>
      </c>
      <c r="D121" s="139"/>
      <c r="E121" s="139"/>
      <c r="F121" s="139"/>
      <c r="G121" s="139"/>
      <c r="H121" s="139"/>
      <c r="I121" s="138"/>
      <c r="J121" s="138"/>
      <c r="K121" s="138"/>
      <c r="L121" s="138"/>
      <c r="M121" s="138"/>
      <c r="N121" s="139"/>
      <c r="O121" s="139">
        <v>0</v>
      </c>
      <c r="P121" s="139">
        <v>328</v>
      </c>
      <c r="Q121" s="139"/>
      <c r="R121" s="139">
        <v>288</v>
      </c>
      <c r="S121" s="140"/>
      <c r="T121" s="141"/>
      <c r="U121" s="141"/>
      <c r="V121" s="141"/>
      <c r="W121" s="141"/>
      <c r="X121" s="141"/>
    </row>
    <row r="122" spans="1:24" x14ac:dyDescent="0.2">
      <c r="B122" s="143" t="s">
        <v>130</v>
      </c>
      <c r="C122" s="145" t="s">
        <v>142</v>
      </c>
      <c r="D122" s="139">
        <v>689</v>
      </c>
      <c r="E122" s="139">
        <v>658</v>
      </c>
      <c r="F122" s="139">
        <v>591</v>
      </c>
      <c r="G122" s="139">
        <v>544</v>
      </c>
      <c r="H122" s="139">
        <v>542</v>
      </c>
      <c r="I122" s="138">
        <v>517</v>
      </c>
      <c r="J122" s="138">
        <v>473</v>
      </c>
      <c r="K122" s="138">
        <v>427</v>
      </c>
      <c r="L122" s="138">
        <v>234</v>
      </c>
      <c r="M122" s="138">
        <v>0</v>
      </c>
      <c r="N122" s="139">
        <v>216</v>
      </c>
      <c r="O122" s="139"/>
      <c r="P122" s="139">
        <v>261</v>
      </c>
      <c r="Q122" s="139"/>
      <c r="R122" s="139">
        <v>209</v>
      </c>
      <c r="S122" s="140"/>
      <c r="T122" s="141"/>
      <c r="U122" s="141"/>
      <c r="V122" s="141"/>
      <c r="W122" s="141"/>
      <c r="X122" s="141"/>
    </row>
    <row r="123" spans="1:24" s="10" customFormat="1" ht="14.25" x14ac:dyDescent="0.2">
      <c r="B123" s="143" t="s">
        <v>130</v>
      </c>
      <c r="C123" s="145" t="s">
        <v>143</v>
      </c>
      <c r="D123" s="9">
        <v>2007</v>
      </c>
      <c r="E123" s="9">
        <v>1828</v>
      </c>
      <c r="F123" s="9">
        <v>1657</v>
      </c>
      <c r="G123" s="9">
        <v>1483</v>
      </c>
      <c r="H123" s="9">
        <v>1319</v>
      </c>
      <c r="I123" s="8">
        <v>1073</v>
      </c>
      <c r="J123" s="8">
        <v>895</v>
      </c>
      <c r="K123" s="8">
        <v>709</v>
      </c>
      <c r="L123" s="8">
        <v>0</v>
      </c>
      <c r="M123" s="8">
        <v>704</v>
      </c>
      <c r="N123" s="139">
        <v>0</v>
      </c>
      <c r="O123" s="139">
        <v>429</v>
      </c>
      <c r="P123" s="139"/>
      <c r="Q123" s="139">
        <v>295</v>
      </c>
      <c r="R123" s="139"/>
      <c r="S123" s="140"/>
      <c r="T123" s="146"/>
      <c r="U123" s="146"/>
      <c r="V123" s="146"/>
      <c r="W123" s="146"/>
      <c r="X123" s="146"/>
    </row>
    <row r="124" spans="1:24" x14ac:dyDescent="0.2">
      <c r="B124" s="143" t="s">
        <v>130</v>
      </c>
      <c r="C124" s="145" t="s">
        <v>144</v>
      </c>
      <c r="D124" s="139">
        <v>1174</v>
      </c>
      <c r="E124" s="139">
        <v>1072</v>
      </c>
      <c r="F124" s="139">
        <v>991</v>
      </c>
      <c r="G124" s="139">
        <v>911</v>
      </c>
      <c r="H124" s="139">
        <v>829</v>
      </c>
      <c r="I124" s="138">
        <v>699</v>
      </c>
      <c r="J124" s="138">
        <v>591</v>
      </c>
      <c r="K124" s="138">
        <v>502</v>
      </c>
      <c r="L124" s="138">
        <v>0</v>
      </c>
      <c r="M124" s="138">
        <v>494</v>
      </c>
      <c r="N124" s="139">
        <v>0</v>
      </c>
      <c r="O124" s="139">
        <v>319</v>
      </c>
      <c r="P124" s="139">
        <v>156</v>
      </c>
      <c r="Q124" s="139"/>
      <c r="R124" s="139">
        <v>143</v>
      </c>
      <c r="S124" s="140"/>
      <c r="T124" s="141"/>
      <c r="U124" s="141"/>
      <c r="V124" s="141"/>
      <c r="W124" s="141"/>
      <c r="X124" s="141"/>
    </row>
    <row r="125" spans="1:24" x14ac:dyDescent="0.2">
      <c r="B125" s="147"/>
      <c r="C125" s="148" t="s">
        <v>145</v>
      </c>
      <c r="D125" s="149">
        <f t="shared" ref="D125:R125" si="0">SUM(D2:D121)</f>
        <v>94507</v>
      </c>
      <c r="E125" s="149">
        <f t="shared" si="0"/>
        <v>87439</v>
      </c>
      <c r="F125" s="149">
        <f t="shared" si="0"/>
        <v>79755</v>
      </c>
      <c r="G125" s="149">
        <f t="shared" si="0"/>
        <v>72254</v>
      </c>
      <c r="H125" s="149">
        <f t="shared" si="0"/>
        <v>69523</v>
      </c>
      <c r="I125" s="149">
        <f t="shared" si="0"/>
        <v>64339</v>
      </c>
      <c r="J125" s="149">
        <f t="shared" si="0"/>
        <v>59114</v>
      </c>
      <c r="K125" s="149">
        <f t="shared" si="0"/>
        <v>52365</v>
      </c>
      <c r="L125" s="149">
        <f t="shared" si="0"/>
        <v>8267</v>
      </c>
      <c r="M125" s="149">
        <f t="shared" si="0"/>
        <v>35912</v>
      </c>
      <c r="N125" s="149">
        <f t="shared" si="0"/>
        <v>16995</v>
      </c>
      <c r="O125" s="149">
        <f t="shared" si="0"/>
        <v>14934</v>
      </c>
      <c r="P125" s="149">
        <f t="shared" si="0"/>
        <v>23861</v>
      </c>
      <c r="Q125" s="149">
        <f t="shared" si="0"/>
        <v>5572</v>
      </c>
      <c r="R125" s="149">
        <f t="shared" si="0"/>
        <v>23691</v>
      </c>
      <c r="S125" s="140"/>
      <c r="T125" s="141"/>
      <c r="U125" s="141"/>
      <c r="V125" s="141"/>
      <c r="W125" s="141"/>
      <c r="X125" s="141"/>
    </row>
    <row r="126" spans="1:24" s="11" customFormat="1" x14ac:dyDescent="0.2">
      <c r="A126" s="3"/>
      <c r="B126" s="150"/>
      <c r="C126" s="150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40"/>
      <c r="O126" s="140"/>
      <c r="P126" s="140"/>
      <c r="Q126" s="140"/>
      <c r="R126" s="140"/>
      <c r="S126" s="140"/>
      <c r="T126" s="152"/>
      <c r="U126" s="152"/>
      <c r="V126" s="152"/>
      <c r="W126" s="152"/>
      <c r="X126" s="152"/>
    </row>
    <row r="127" spans="1:24" s="11" customFormat="1" x14ac:dyDescent="0.2">
      <c r="A127" s="3"/>
      <c r="B127" s="150"/>
      <c r="C127" s="150"/>
      <c r="D127" s="151"/>
      <c r="E127" s="151"/>
      <c r="F127" s="151"/>
      <c r="G127" s="151"/>
      <c r="H127" s="151"/>
      <c r="I127" s="151"/>
      <c r="J127" s="151"/>
      <c r="K127" s="153"/>
      <c r="L127" s="151"/>
      <c r="M127" s="153"/>
      <c r="N127" s="140"/>
      <c r="O127" s="154"/>
      <c r="P127" s="140"/>
      <c r="Q127" s="140"/>
      <c r="R127" s="140"/>
      <c r="S127" s="140"/>
      <c r="T127" s="152"/>
      <c r="U127" s="152"/>
      <c r="V127" s="152"/>
      <c r="W127" s="152"/>
      <c r="X127" s="152"/>
    </row>
    <row r="128" spans="1:24" s="11" customFormat="1" x14ac:dyDescent="0.2">
      <c r="A128" s="3"/>
      <c r="B128" s="150"/>
      <c r="C128" s="155"/>
      <c r="D128" s="151"/>
      <c r="E128" s="151"/>
      <c r="F128" s="151"/>
      <c r="G128" s="151"/>
      <c r="H128" s="151"/>
      <c r="I128" s="151"/>
      <c r="J128" s="151"/>
      <c r="K128" s="151"/>
      <c r="L128" s="151"/>
      <c r="M128" s="151"/>
      <c r="N128" s="140"/>
      <c r="O128" s="140"/>
      <c r="P128" s="140"/>
      <c r="Q128" s="140"/>
      <c r="R128" s="140"/>
      <c r="S128" s="140"/>
      <c r="T128" s="152"/>
      <c r="U128" s="152"/>
      <c r="V128" s="152"/>
      <c r="W128" s="152"/>
      <c r="X128" s="152"/>
    </row>
    <row r="129" spans="1:24" s="11" customFormat="1" x14ac:dyDescent="0.2">
      <c r="A129" s="3"/>
      <c r="B129" s="150"/>
      <c r="C129" s="151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140"/>
      <c r="O129" s="140"/>
      <c r="P129" s="140"/>
      <c r="Q129" s="140"/>
      <c r="R129" s="140"/>
      <c r="S129" s="140"/>
      <c r="T129" s="152"/>
      <c r="U129" s="152"/>
      <c r="V129" s="152"/>
      <c r="W129" s="152"/>
      <c r="X129" s="152"/>
    </row>
    <row r="130" spans="1:24" s="11" customFormat="1" x14ac:dyDescent="0.2">
      <c r="A130" s="3"/>
      <c r="B130" s="150"/>
      <c r="C130" s="151"/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  <c r="N130" s="140"/>
      <c r="O130" s="140"/>
      <c r="P130" s="140"/>
      <c r="Q130" s="140"/>
      <c r="R130" s="140"/>
      <c r="S130" s="140"/>
      <c r="T130" s="152"/>
      <c r="U130" s="152"/>
      <c r="V130" s="152"/>
      <c r="W130" s="152"/>
      <c r="X130" s="152"/>
    </row>
    <row r="131" spans="1:24" s="11" customFormat="1" x14ac:dyDescent="0.2">
      <c r="A131" s="3"/>
      <c r="B131" s="150"/>
      <c r="C131" s="151"/>
      <c r="D131" s="151"/>
      <c r="E131" s="151"/>
      <c r="F131" s="151"/>
      <c r="G131" s="151"/>
      <c r="H131" s="151"/>
      <c r="I131" s="151"/>
      <c r="J131" s="151"/>
      <c r="K131" s="151"/>
      <c r="L131" s="151"/>
      <c r="M131" s="151"/>
      <c r="N131" s="140"/>
      <c r="O131" s="140"/>
      <c r="P131" s="140"/>
      <c r="Q131" s="140"/>
      <c r="R131" s="140"/>
      <c r="S131" s="140"/>
      <c r="T131" s="152"/>
      <c r="U131" s="152"/>
      <c r="V131" s="152"/>
      <c r="W131" s="152"/>
      <c r="X131" s="152"/>
    </row>
    <row r="132" spans="1:24" s="11" customFormat="1" x14ac:dyDescent="0.2">
      <c r="A132" s="3"/>
      <c r="B132" s="150"/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40"/>
      <c r="O132" s="140"/>
      <c r="P132" s="140"/>
      <c r="Q132" s="140"/>
      <c r="R132" s="140"/>
      <c r="S132" s="140"/>
      <c r="T132" s="152"/>
      <c r="U132" s="152"/>
      <c r="V132" s="152"/>
      <c r="W132" s="152"/>
      <c r="X132" s="152"/>
    </row>
    <row r="133" spans="1:24" s="11" customFormat="1" x14ac:dyDescent="0.2">
      <c r="A133" s="3"/>
      <c r="B133" s="150"/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40"/>
      <c r="O133" s="140"/>
      <c r="P133" s="140"/>
      <c r="Q133" s="140"/>
      <c r="R133" s="140"/>
      <c r="S133" s="140"/>
      <c r="T133" s="152"/>
      <c r="U133" s="152"/>
      <c r="V133" s="152"/>
      <c r="W133" s="152"/>
      <c r="X133" s="152"/>
    </row>
    <row r="134" spans="1:24" s="11" customFormat="1" x14ac:dyDescent="0.2">
      <c r="A134" s="3"/>
      <c r="B134" s="150"/>
      <c r="C134" s="150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40"/>
      <c r="O134" s="140"/>
      <c r="P134" s="140"/>
      <c r="Q134" s="140"/>
      <c r="R134" s="140"/>
      <c r="S134" s="140"/>
      <c r="T134" s="152"/>
      <c r="U134" s="152"/>
      <c r="V134" s="152"/>
      <c r="W134" s="152"/>
      <c r="X134" s="152"/>
    </row>
    <row r="135" spans="1:24" s="11" customFormat="1" x14ac:dyDescent="0.2">
      <c r="A135" s="3"/>
      <c r="B135" s="150"/>
      <c r="C135" s="150"/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40"/>
      <c r="O135" s="140"/>
      <c r="P135" s="140"/>
      <c r="Q135" s="140"/>
      <c r="R135" s="140"/>
      <c r="S135" s="140"/>
      <c r="T135" s="152"/>
      <c r="U135" s="152"/>
      <c r="V135" s="152"/>
      <c r="W135" s="152"/>
      <c r="X135" s="152"/>
    </row>
    <row r="136" spans="1:24" s="11" customFormat="1" x14ac:dyDescent="0.2">
      <c r="A136" s="3"/>
      <c r="B136" s="150"/>
      <c r="C136" s="150"/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  <c r="N136" s="140"/>
      <c r="O136" s="140"/>
      <c r="P136" s="140"/>
      <c r="Q136" s="140"/>
      <c r="R136" s="140"/>
      <c r="S136" s="140"/>
      <c r="T136" s="152"/>
      <c r="U136" s="152"/>
      <c r="V136" s="152"/>
      <c r="W136" s="152"/>
      <c r="X136" s="152"/>
    </row>
    <row r="137" spans="1:24" s="11" customFormat="1" x14ac:dyDescent="0.2">
      <c r="A137" s="3"/>
      <c r="B137" s="150"/>
      <c r="C137" s="150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40"/>
      <c r="O137" s="140"/>
      <c r="P137" s="140"/>
      <c r="Q137" s="140"/>
      <c r="R137" s="140"/>
      <c r="S137" s="140"/>
      <c r="T137" s="152"/>
      <c r="U137" s="152"/>
      <c r="V137" s="152"/>
      <c r="W137" s="152"/>
      <c r="X137" s="152"/>
    </row>
    <row r="138" spans="1:24" s="11" customFormat="1" x14ac:dyDescent="0.2">
      <c r="A138" s="3"/>
      <c r="B138" s="150"/>
      <c r="C138" s="150"/>
      <c r="D138" s="151"/>
      <c r="E138" s="151"/>
      <c r="F138" s="151"/>
      <c r="G138" s="151"/>
      <c r="H138" s="151"/>
      <c r="I138" s="151"/>
      <c r="J138" s="151"/>
      <c r="K138" s="151"/>
      <c r="L138" s="151"/>
      <c r="M138" s="151"/>
      <c r="N138" s="140"/>
      <c r="O138" s="140"/>
      <c r="P138" s="140"/>
      <c r="Q138" s="140"/>
      <c r="R138" s="140"/>
      <c r="S138" s="140"/>
      <c r="T138" s="152"/>
      <c r="U138" s="152"/>
      <c r="V138" s="152"/>
      <c r="W138" s="152"/>
      <c r="X138" s="152"/>
    </row>
    <row r="139" spans="1:24" s="11" customFormat="1" x14ac:dyDescent="0.2">
      <c r="A139" s="3"/>
      <c r="B139" s="150"/>
      <c r="C139" s="150"/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40"/>
      <c r="O139" s="140"/>
      <c r="P139" s="140"/>
      <c r="Q139" s="140"/>
      <c r="R139" s="140"/>
      <c r="S139" s="140"/>
      <c r="T139" s="152"/>
      <c r="U139" s="152"/>
      <c r="V139" s="152"/>
      <c r="W139" s="152"/>
      <c r="X139" s="152"/>
    </row>
    <row r="140" spans="1:24" s="11" customFormat="1" x14ac:dyDescent="0.2">
      <c r="A140" s="3"/>
      <c r="B140" s="150"/>
      <c r="C140" s="150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40"/>
      <c r="O140" s="140"/>
      <c r="P140" s="140"/>
      <c r="Q140" s="140"/>
      <c r="R140" s="140"/>
      <c r="S140" s="140"/>
      <c r="T140" s="152"/>
      <c r="U140" s="152"/>
      <c r="V140" s="152"/>
      <c r="W140" s="152"/>
      <c r="X140" s="152"/>
    </row>
    <row r="141" spans="1:24" s="11" customFormat="1" x14ac:dyDescent="0.2">
      <c r="A141" s="3"/>
      <c r="B141" s="150"/>
      <c r="C141" s="150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40"/>
      <c r="O141" s="140"/>
      <c r="P141" s="140"/>
      <c r="Q141" s="140"/>
      <c r="R141" s="140"/>
      <c r="S141" s="140"/>
      <c r="T141" s="152"/>
      <c r="U141" s="152"/>
      <c r="V141" s="152"/>
      <c r="W141" s="152"/>
      <c r="X141" s="152"/>
    </row>
    <row r="142" spans="1:24" s="11" customFormat="1" x14ac:dyDescent="0.2">
      <c r="A142" s="3"/>
      <c r="B142" s="150"/>
      <c r="C142" s="150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40"/>
      <c r="O142" s="140"/>
      <c r="P142" s="140"/>
      <c r="Q142" s="140"/>
      <c r="R142" s="140"/>
      <c r="S142" s="140"/>
      <c r="T142" s="152"/>
      <c r="U142" s="152"/>
      <c r="V142" s="152"/>
      <c r="W142" s="152"/>
      <c r="X142" s="152"/>
    </row>
    <row r="143" spans="1:24" s="11" customFormat="1" x14ac:dyDescent="0.2">
      <c r="A143" s="3"/>
      <c r="B143" s="150"/>
      <c r="C143" s="150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40"/>
      <c r="O143" s="140"/>
      <c r="P143" s="140"/>
      <c r="Q143" s="140"/>
      <c r="R143" s="140"/>
      <c r="S143" s="140"/>
      <c r="T143" s="152"/>
      <c r="U143" s="152"/>
      <c r="V143" s="152"/>
      <c r="W143" s="152"/>
      <c r="X143" s="152"/>
    </row>
    <row r="144" spans="1:24" s="11" customFormat="1" x14ac:dyDescent="0.2">
      <c r="A144" s="3"/>
      <c r="B144" s="150"/>
      <c r="C144" s="150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40"/>
      <c r="O144" s="140"/>
      <c r="P144" s="140"/>
      <c r="Q144" s="140"/>
      <c r="R144" s="140"/>
      <c r="S144" s="140"/>
      <c r="T144" s="152"/>
      <c r="U144" s="152"/>
      <c r="V144" s="152"/>
      <c r="W144" s="152"/>
      <c r="X144" s="152"/>
    </row>
    <row r="145" spans="1:24" s="11" customFormat="1" x14ac:dyDescent="0.2">
      <c r="A145" s="3"/>
      <c r="B145" s="150"/>
      <c r="C145" s="150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40"/>
      <c r="O145" s="140"/>
      <c r="P145" s="140"/>
      <c r="Q145" s="140"/>
      <c r="R145" s="140"/>
      <c r="S145" s="140"/>
      <c r="T145" s="152"/>
      <c r="U145" s="152"/>
      <c r="V145" s="152"/>
      <c r="W145" s="152"/>
      <c r="X145" s="152"/>
    </row>
    <row r="146" spans="1:24" x14ac:dyDescent="0.2">
      <c r="B146" s="150"/>
      <c r="C146" s="150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40"/>
      <c r="O146" s="140"/>
      <c r="P146" s="140"/>
      <c r="Q146" s="140"/>
      <c r="R146" s="140"/>
      <c r="S146" s="140"/>
      <c r="T146" s="141"/>
      <c r="U146" s="141"/>
      <c r="V146" s="141"/>
      <c r="W146" s="141"/>
      <c r="X146" s="141"/>
    </row>
    <row r="147" spans="1:24" x14ac:dyDescent="0.2">
      <c r="B147" s="150"/>
      <c r="C147" s="150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40"/>
      <c r="O147" s="140"/>
      <c r="P147" s="140"/>
      <c r="Q147" s="140"/>
      <c r="R147" s="140"/>
      <c r="S147" s="140"/>
      <c r="T147" s="141"/>
      <c r="U147" s="141"/>
      <c r="V147" s="141"/>
      <c r="W147" s="141"/>
      <c r="X147" s="141"/>
    </row>
    <row r="148" spans="1:24" x14ac:dyDescent="0.2">
      <c r="B148" s="150"/>
      <c r="C148" s="150"/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40"/>
      <c r="P148" s="140"/>
      <c r="Q148" s="140"/>
      <c r="R148" s="140"/>
      <c r="S148" s="140"/>
      <c r="T148" s="141"/>
      <c r="U148" s="141"/>
      <c r="V148" s="141"/>
      <c r="W148" s="141"/>
      <c r="X148" s="141"/>
    </row>
    <row r="149" spans="1:24" x14ac:dyDescent="0.2">
      <c r="B149" s="150"/>
      <c r="C149" s="150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40"/>
      <c r="O149" s="140"/>
      <c r="P149" s="140"/>
      <c r="Q149" s="140"/>
      <c r="R149" s="140"/>
      <c r="S149" s="140"/>
      <c r="T149" s="141"/>
      <c r="U149" s="141"/>
      <c r="V149" s="141"/>
      <c r="W149" s="141"/>
      <c r="X149" s="141"/>
    </row>
    <row r="150" spans="1:24" x14ac:dyDescent="0.2">
      <c r="B150" s="150"/>
      <c r="C150" s="150"/>
      <c r="D150" s="151"/>
      <c r="E150" s="151"/>
      <c r="F150" s="151"/>
      <c r="G150" s="156"/>
      <c r="H150" s="151"/>
      <c r="I150" s="151"/>
      <c r="J150" s="151"/>
      <c r="K150" s="153"/>
      <c r="L150" s="151"/>
      <c r="M150" s="153"/>
      <c r="N150" s="140"/>
      <c r="O150" s="140"/>
      <c r="P150" s="140"/>
      <c r="Q150" s="140"/>
      <c r="R150" s="140"/>
      <c r="S150" s="140"/>
      <c r="T150" s="141"/>
      <c r="U150" s="141"/>
      <c r="V150" s="141"/>
      <c r="W150" s="141"/>
      <c r="X150" s="141"/>
    </row>
    <row r="151" spans="1:24" x14ac:dyDescent="0.2">
      <c r="B151" s="150"/>
      <c r="C151" s="150"/>
      <c r="D151" s="151"/>
      <c r="E151" s="151"/>
      <c r="F151" s="151"/>
      <c r="G151" s="151"/>
      <c r="H151" s="157"/>
      <c r="I151" s="157"/>
      <c r="J151" s="157"/>
      <c r="K151" s="157"/>
      <c r="L151" s="157"/>
      <c r="M151" s="151"/>
      <c r="N151" s="140"/>
      <c r="O151" s="140"/>
      <c r="P151" s="140"/>
      <c r="Q151" s="140"/>
      <c r="R151" s="140"/>
      <c r="S151" s="140"/>
      <c r="T151" s="141"/>
      <c r="U151" s="141"/>
      <c r="V151" s="141"/>
      <c r="W151" s="141"/>
      <c r="X151" s="141"/>
    </row>
    <row r="152" spans="1:24" x14ac:dyDescent="0.2">
      <c r="B152" s="150"/>
      <c r="C152" s="150"/>
      <c r="D152" s="151"/>
      <c r="E152" s="151"/>
      <c r="F152" s="151"/>
      <c r="G152" s="158"/>
      <c r="H152" s="151"/>
      <c r="I152" s="151"/>
      <c r="J152" s="151"/>
      <c r="K152" s="151"/>
      <c r="L152" s="151"/>
      <c r="M152" s="151"/>
      <c r="N152" s="140"/>
      <c r="O152" s="140"/>
      <c r="P152" s="140"/>
      <c r="Q152" s="140"/>
      <c r="R152" s="140"/>
      <c r="S152" s="140"/>
      <c r="T152" s="141"/>
      <c r="U152" s="141"/>
      <c r="V152" s="141"/>
      <c r="W152" s="141"/>
      <c r="X152" s="141"/>
    </row>
    <row r="153" spans="1:24" x14ac:dyDescent="0.2">
      <c r="B153" s="150"/>
      <c r="C153" s="150"/>
      <c r="D153" s="151"/>
      <c r="E153" s="151"/>
      <c r="F153" s="151"/>
      <c r="G153" s="158"/>
      <c r="H153" s="151"/>
      <c r="I153" s="151"/>
      <c r="J153" s="151"/>
      <c r="K153" s="151"/>
      <c r="L153" s="151"/>
      <c r="M153" s="157"/>
      <c r="N153" s="140"/>
      <c r="O153" s="140"/>
      <c r="P153" s="140"/>
      <c r="Q153" s="140"/>
      <c r="R153" s="140"/>
      <c r="S153" s="140"/>
      <c r="T153" s="141"/>
      <c r="U153" s="141"/>
      <c r="V153" s="141"/>
      <c r="W153" s="141"/>
      <c r="X153" s="141"/>
    </row>
    <row r="154" spans="1:24" x14ac:dyDescent="0.2">
      <c r="B154" s="150"/>
      <c r="C154" s="150"/>
      <c r="D154" s="151"/>
      <c r="E154" s="151"/>
      <c r="F154" s="151"/>
      <c r="G154" s="158"/>
      <c r="H154" s="151"/>
      <c r="I154" s="151"/>
      <c r="J154" s="151"/>
      <c r="K154" s="151"/>
      <c r="L154" s="151"/>
      <c r="M154" s="151"/>
      <c r="N154" s="140"/>
      <c r="O154" s="140"/>
      <c r="P154" s="140"/>
      <c r="Q154" s="140"/>
      <c r="R154" s="140"/>
      <c r="S154" s="140"/>
      <c r="T154" s="141"/>
      <c r="U154" s="141"/>
      <c r="V154" s="141"/>
      <c r="W154" s="141"/>
      <c r="X154" s="141"/>
    </row>
    <row r="155" spans="1:24" x14ac:dyDescent="0.2">
      <c r="B155" s="150"/>
      <c r="C155" s="150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40"/>
      <c r="O155" s="140"/>
      <c r="P155" s="140"/>
      <c r="Q155" s="140"/>
      <c r="R155" s="140"/>
      <c r="S155" s="140"/>
      <c r="T155" s="141"/>
      <c r="U155" s="141"/>
      <c r="V155" s="141"/>
      <c r="W155" s="141"/>
      <c r="X155" s="141"/>
    </row>
    <row r="156" spans="1:24" x14ac:dyDescent="0.2">
      <c r="B156" s="150"/>
      <c r="C156" s="150"/>
      <c r="D156" s="151"/>
      <c r="E156" s="151"/>
      <c r="F156" s="151"/>
      <c r="G156" s="151"/>
      <c r="H156" s="151"/>
      <c r="I156" s="151"/>
      <c r="J156" s="151"/>
      <c r="K156" s="151"/>
      <c r="L156" s="151"/>
      <c r="M156" s="151"/>
      <c r="N156" s="140"/>
      <c r="O156" s="140"/>
      <c r="P156" s="140"/>
      <c r="Q156" s="140"/>
      <c r="R156" s="140"/>
      <c r="S156" s="140"/>
      <c r="T156" s="141"/>
      <c r="U156" s="141"/>
      <c r="V156" s="141"/>
      <c r="W156" s="141"/>
      <c r="X156" s="141"/>
    </row>
    <row r="157" spans="1:24" x14ac:dyDescent="0.2">
      <c r="B157" s="150"/>
      <c r="C157" s="150"/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40"/>
      <c r="O157" s="140"/>
      <c r="P157" s="140"/>
      <c r="Q157" s="140"/>
      <c r="R157" s="140"/>
      <c r="S157" s="140"/>
      <c r="T157" s="141"/>
      <c r="U157" s="141"/>
      <c r="V157" s="141"/>
      <c r="W157" s="141"/>
      <c r="X157" s="141"/>
    </row>
    <row r="158" spans="1:24" x14ac:dyDescent="0.2">
      <c r="B158" s="150"/>
      <c r="C158" s="150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40"/>
      <c r="O158" s="140"/>
      <c r="P158" s="140"/>
      <c r="Q158" s="140"/>
      <c r="R158" s="140"/>
      <c r="S158" s="140"/>
      <c r="T158" s="141"/>
      <c r="U158" s="141"/>
      <c r="V158" s="141"/>
      <c r="W158" s="141"/>
      <c r="X158" s="141"/>
    </row>
    <row r="159" spans="1:24" x14ac:dyDescent="0.2">
      <c r="B159" s="150"/>
      <c r="C159" s="150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40"/>
      <c r="O159" s="140"/>
      <c r="P159" s="140"/>
      <c r="Q159" s="140"/>
      <c r="R159" s="140"/>
      <c r="S159" s="140"/>
      <c r="T159" s="141"/>
      <c r="U159" s="141"/>
      <c r="V159" s="141"/>
      <c r="W159" s="141"/>
      <c r="X159" s="141"/>
    </row>
    <row r="160" spans="1:24" x14ac:dyDescent="0.2">
      <c r="B160" s="150"/>
      <c r="C160" s="150"/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  <c r="N160" s="140"/>
      <c r="O160" s="140"/>
      <c r="P160" s="140"/>
      <c r="Q160" s="140"/>
      <c r="R160" s="140"/>
      <c r="S160" s="140"/>
      <c r="T160" s="141"/>
      <c r="U160" s="141"/>
      <c r="V160" s="141"/>
      <c r="W160" s="141"/>
      <c r="X160" s="141"/>
    </row>
    <row r="161" spans="2:24" x14ac:dyDescent="0.2">
      <c r="B161" s="150"/>
      <c r="C161" s="150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40"/>
      <c r="O161" s="140"/>
      <c r="P161" s="140"/>
      <c r="Q161" s="140"/>
      <c r="R161" s="140"/>
      <c r="S161" s="140"/>
      <c r="T161" s="141"/>
      <c r="U161" s="141"/>
      <c r="V161" s="141"/>
      <c r="W161" s="141"/>
      <c r="X161" s="141"/>
    </row>
    <row r="162" spans="2:24" x14ac:dyDescent="0.2">
      <c r="B162" s="150"/>
      <c r="C162" s="150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40"/>
      <c r="O162" s="140"/>
      <c r="P162" s="140"/>
      <c r="Q162" s="140"/>
      <c r="R162" s="140"/>
      <c r="S162" s="140"/>
      <c r="T162" s="141"/>
      <c r="U162" s="141"/>
      <c r="V162" s="141"/>
      <c r="W162" s="141"/>
      <c r="X162" s="141"/>
    </row>
    <row r="163" spans="2:24" x14ac:dyDescent="0.2">
      <c r="B163" s="150"/>
      <c r="C163" s="150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40"/>
      <c r="O163" s="140"/>
      <c r="P163" s="140"/>
      <c r="Q163" s="140"/>
      <c r="R163" s="140"/>
      <c r="S163" s="140"/>
      <c r="T163" s="141"/>
      <c r="U163" s="141"/>
      <c r="V163" s="141"/>
      <c r="W163" s="141"/>
      <c r="X163" s="141"/>
    </row>
    <row r="164" spans="2:24" x14ac:dyDescent="0.2">
      <c r="B164" s="150"/>
      <c r="C164" s="150"/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  <c r="N164" s="140"/>
      <c r="O164" s="140"/>
      <c r="P164" s="140"/>
      <c r="Q164" s="140"/>
      <c r="R164" s="140"/>
      <c r="S164" s="140"/>
      <c r="T164" s="141"/>
      <c r="U164" s="141"/>
      <c r="V164" s="141"/>
      <c r="W164" s="141"/>
      <c r="X164" s="141"/>
    </row>
    <row r="165" spans="2:24" x14ac:dyDescent="0.2">
      <c r="B165" s="150"/>
      <c r="C165" s="150"/>
      <c r="D165" s="151"/>
      <c r="E165" s="151"/>
      <c r="F165" s="151"/>
      <c r="G165" s="151"/>
      <c r="H165" s="151"/>
      <c r="I165" s="151"/>
      <c r="J165" s="151"/>
      <c r="K165" s="151"/>
      <c r="L165" s="151"/>
      <c r="M165" s="151"/>
      <c r="N165" s="140"/>
      <c r="O165" s="140"/>
      <c r="P165" s="140"/>
      <c r="Q165" s="140"/>
      <c r="R165" s="140"/>
      <c r="S165" s="140"/>
      <c r="T165" s="141"/>
      <c r="U165" s="141"/>
      <c r="V165" s="141"/>
      <c r="W165" s="141"/>
      <c r="X165" s="141"/>
    </row>
    <row r="166" spans="2:24" x14ac:dyDescent="0.2">
      <c r="B166" s="150"/>
      <c r="C166" s="150"/>
      <c r="D166" s="151"/>
      <c r="E166" s="151"/>
      <c r="F166" s="151"/>
      <c r="G166" s="151"/>
      <c r="H166" s="151"/>
      <c r="I166" s="151"/>
      <c r="J166" s="151"/>
      <c r="K166" s="151"/>
      <c r="L166" s="151"/>
      <c r="M166" s="151"/>
      <c r="N166" s="140"/>
      <c r="O166" s="140"/>
      <c r="P166" s="140"/>
      <c r="Q166" s="140"/>
      <c r="R166" s="140"/>
      <c r="S166" s="140"/>
      <c r="T166" s="141"/>
      <c r="U166" s="141"/>
      <c r="V166" s="141"/>
      <c r="W166" s="141"/>
      <c r="X166" s="141"/>
    </row>
    <row r="167" spans="2:24" x14ac:dyDescent="0.2">
      <c r="B167" s="150"/>
      <c r="C167" s="150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40"/>
      <c r="O167" s="140"/>
      <c r="P167" s="140"/>
      <c r="Q167" s="140"/>
      <c r="R167" s="140"/>
      <c r="S167" s="140"/>
      <c r="T167" s="141"/>
      <c r="U167" s="141"/>
      <c r="V167" s="141"/>
      <c r="W167" s="141"/>
      <c r="X167" s="141"/>
    </row>
    <row r="168" spans="2:24" x14ac:dyDescent="0.2">
      <c r="B168" s="150"/>
      <c r="C168" s="150"/>
      <c r="D168" s="151"/>
      <c r="E168" s="151"/>
      <c r="F168" s="151"/>
      <c r="G168" s="151"/>
      <c r="H168" s="151"/>
      <c r="I168" s="151"/>
      <c r="J168" s="151"/>
      <c r="K168" s="151"/>
      <c r="L168" s="151"/>
      <c r="M168" s="151"/>
      <c r="N168" s="140"/>
      <c r="O168" s="140"/>
      <c r="P168" s="140"/>
      <c r="Q168" s="140"/>
      <c r="R168" s="140"/>
      <c r="S168" s="140"/>
      <c r="T168" s="141"/>
      <c r="U168" s="141"/>
      <c r="V168" s="141"/>
      <c r="W168" s="141"/>
      <c r="X168" s="141"/>
    </row>
    <row r="169" spans="2:24" x14ac:dyDescent="0.2">
      <c r="B169" s="150"/>
      <c r="C169" s="150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  <c r="N169" s="140"/>
      <c r="O169" s="140"/>
      <c r="P169" s="140"/>
      <c r="Q169" s="140"/>
      <c r="R169" s="140"/>
      <c r="S169" s="140"/>
      <c r="T169" s="141"/>
      <c r="U169" s="141"/>
      <c r="V169" s="141"/>
      <c r="W169" s="141"/>
      <c r="X169" s="141"/>
    </row>
    <row r="170" spans="2:24" x14ac:dyDescent="0.2">
      <c r="B170" s="150"/>
      <c r="C170" s="150"/>
      <c r="D170" s="151"/>
      <c r="E170" s="151"/>
      <c r="F170" s="151"/>
      <c r="G170" s="151"/>
      <c r="H170" s="151"/>
      <c r="I170" s="151"/>
      <c r="J170" s="151"/>
      <c r="K170" s="151"/>
      <c r="L170" s="151"/>
      <c r="M170" s="151"/>
      <c r="N170" s="140"/>
      <c r="O170" s="140"/>
      <c r="P170" s="140"/>
      <c r="Q170" s="140"/>
      <c r="R170" s="140"/>
      <c r="S170" s="140"/>
      <c r="T170" s="141"/>
      <c r="U170" s="141"/>
      <c r="V170" s="141"/>
      <c r="W170" s="141"/>
      <c r="X170" s="141"/>
    </row>
    <row r="171" spans="2:24" x14ac:dyDescent="0.2">
      <c r="B171" s="150"/>
      <c r="C171" s="150"/>
      <c r="D171" s="151"/>
      <c r="E171" s="151"/>
      <c r="F171" s="151"/>
      <c r="G171" s="151"/>
      <c r="H171" s="151"/>
      <c r="I171" s="151"/>
      <c r="J171" s="151"/>
      <c r="K171" s="151"/>
      <c r="L171" s="151"/>
      <c r="M171" s="151"/>
      <c r="N171" s="140"/>
      <c r="O171" s="140"/>
      <c r="P171" s="140"/>
      <c r="Q171" s="140"/>
      <c r="R171" s="140"/>
      <c r="S171" s="140"/>
      <c r="T171" s="141"/>
      <c r="U171" s="141"/>
      <c r="V171" s="141"/>
      <c r="W171" s="141"/>
      <c r="X171" s="141"/>
    </row>
    <row r="172" spans="2:24" x14ac:dyDescent="0.2">
      <c r="B172" s="150"/>
      <c r="C172" s="150"/>
      <c r="D172" s="151"/>
      <c r="E172" s="151"/>
      <c r="F172" s="151"/>
      <c r="G172" s="151"/>
      <c r="H172" s="151"/>
      <c r="I172" s="151"/>
      <c r="J172" s="151"/>
      <c r="K172" s="151"/>
      <c r="L172" s="151"/>
      <c r="M172" s="151"/>
      <c r="N172" s="140"/>
      <c r="O172" s="140"/>
      <c r="P172" s="140"/>
      <c r="Q172" s="140"/>
      <c r="R172" s="140"/>
      <c r="S172" s="140"/>
      <c r="T172" s="141"/>
      <c r="U172" s="141"/>
      <c r="V172" s="141"/>
      <c r="W172" s="141"/>
      <c r="X172" s="141"/>
    </row>
    <row r="173" spans="2:24" x14ac:dyDescent="0.2">
      <c r="B173" s="150"/>
      <c r="C173" s="150"/>
      <c r="D173" s="151"/>
      <c r="E173" s="151"/>
      <c r="F173" s="151"/>
      <c r="G173" s="151"/>
      <c r="H173" s="151"/>
      <c r="I173" s="151"/>
      <c r="J173" s="151"/>
      <c r="K173" s="151"/>
      <c r="L173" s="151"/>
      <c r="M173" s="151"/>
      <c r="N173" s="140"/>
      <c r="O173" s="140"/>
      <c r="P173" s="140"/>
      <c r="Q173" s="140"/>
      <c r="R173" s="140"/>
      <c r="S173" s="140"/>
      <c r="T173" s="141"/>
      <c r="U173" s="141"/>
      <c r="V173" s="141"/>
      <c r="W173" s="141"/>
      <c r="X173" s="141"/>
    </row>
    <row r="174" spans="2:24" x14ac:dyDescent="0.2">
      <c r="B174" s="150"/>
      <c r="C174" s="150"/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  <c r="N174" s="140"/>
      <c r="O174" s="140"/>
      <c r="P174" s="140"/>
      <c r="Q174" s="140"/>
      <c r="R174" s="140"/>
      <c r="S174" s="140"/>
      <c r="T174" s="141"/>
      <c r="U174" s="141"/>
      <c r="V174" s="141"/>
      <c r="W174" s="141"/>
      <c r="X174" s="141"/>
    </row>
    <row r="175" spans="2:24" x14ac:dyDescent="0.2">
      <c r="B175" s="150"/>
      <c r="C175" s="150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  <c r="N175" s="140"/>
      <c r="O175" s="140"/>
      <c r="P175" s="140"/>
      <c r="Q175" s="140"/>
      <c r="R175" s="140"/>
      <c r="S175" s="140"/>
      <c r="T175" s="141"/>
      <c r="U175" s="141"/>
      <c r="V175" s="141"/>
      <c r="W175" s="141"/>
      <c r="X175" s="141"/>
    </row>
    <row r="176" spans="2:24" x14ac:dyDescent="0.2">
      <c r="B176" s="150"/>
      <c r="C176" s="150"/>
      <c r="D176" s="151"/>
      <c r="E176" s="151"/>
      <c r="F176" s="151"/>
      <c r="G176" s="151"/>
      <c r="H176" s="151"/>
      <c r="I176" s="151"/>
      <c r="J176" s="151"/>
      <c r="K176" s="151"/>
      <c r="L176" s="151"/>
      <c r="M176" s="151"/>
      <c r="N176" s="140"/>
      <c r="O176" s="140"/>
      <c r="P176" s="140"/>
      <c r="Q176" s="140"/>
      <c r="R176" s="140"/>
      <c r="S176" s="140"/>
      <c r="T176" s="141"/>
      <c r="U176" s="141"/>
      <c r="V176" s="141"/>
      <c r="W176" s="141"/>
      <c r="X176" s="141"/>
    </row>
    <row r="177" spans="2:24" x14ac:dyDescent="0.2">
      <c r="B177" s="150"/>
      <c r="C177" s="150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40"/>
      <c r="O177" s="140"/>
      <c r="P177" s="140"/>
      <c r="Q177" s="140"/>
      <c r="R177" s="140"/>
      <c r="S177" s="140"/>
      <c r="T177" s="141"/>
      <c r="U177" s="141"/>
      <c r="V177" s="141"/>
      <c r="W177" s="141"/>
      <c r="X177" s="141"/>
    </row>
    <row r="178" spans="2:24" x14ac:dyDescent="0.2">
      <c r="B178" s="150"/>
      <c r="C178" s="150"/>
      <c r="D178" s="151"/>
      <c r="E178" s="151"/>
      <c r="F178" s="151"/>
      <c r="G178" s="151"/>
      <c r="H178" s="151"/>
      <c r="I178" s="151"/>
      <c r="J178" s="151"/>
      <c r="K178" s="151"/>
      <c r="L178" s="151"/>
      <c r="M178" s="151"/>
      <c r="N178" s="140"/>
      <c r="O178" s="140"/>
      <c r="P178" s="140"/>
      <c r="Q178" s="140"/>
      <c r="R178" s="140"/>
      <c r="S178" s="140"/>
      <c r="T178" s="141"/>
      <c r="U178" s="141"/>
      <c r="V178" s="141"/>
      <c r="W178" s="141"/>
      <c r="X178" s="141"/>
    </row>
    <row r="179" spans="2:24" x14ac:dyDescent="0.2">
      <c r="B179" s="150"/>
      <c r="C179" s="150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40"/>
      <c r="O179" s="140"/>
      <c r="P179" s="140"/>
      <c r="Q179" s="140"/>
      <c r="R179" s="140"/>
      <c r="S179" s="140"/>
      <c r="T179" s="141"/>
      <c r="U179" s="141"/>
      <c r="V179" s="141"/>
      <c r="W179" s="141"/>
      <c r="X179" s="141"/>
    </row>
    <row r="180" spans="2:24" x14ac:dyDescent="0.2">
      <c r="B180" s="150"/>
      <c r="C180" s="150"/>
      <c r="D180" s="151"/>
      <c r="E180" s="151"/>
      <c r="F180" s="151"/>
      <c r="G180" s="151"/>
      <c r="H180" s="151"/>
      <c r="I180" s="151"/>
      <c r="J180" s="151"/>
      <c r="K180" s="151"/>
      <c r="L180" s="151"/>
      <c r="M180" s="151"/>
      <c r="N180" s="140"/>
      <c r="O180" s="140"/>
      <c r="P180" s="140"/>
      <c r="Q180" s="140"/>
      <c r="R180" s="140"/>
      <c r="S180" s="140"/>
      <c r="T180" s="141"/>
      <c r="U180" s="141"/>
      <c r="V180" s="141"/>
      <c r="W180" s="141"/>
      <c r="X180" s="141"/>
    </row>
    <row r="181" spans="2:24" x14ac:dyDescent="0.2">
      <c r="B181" s="150"/>
      <c r="C181" s="150"/>
      <c r="D181" s="151"/>
      <c r="E181" s="151"/>
      <c r="F181" s="151"/>
      <c r="G181" s="151"/>
      <c r="H181" s="151"/>
      <c r="I181" s="151"/>
      <c r="J181" s="151"/>
      <c r="K181" s="151"/>
      <c r="L181" s="151"/>
      <c r="M181" s="151"/>
      <c r="N181" s="140"/>
      <c r="O181" s="140"/>
      <c r="P181" s="140"/>
      <c r="Q181" s="140"/>
      <c r="R181" s="140"/>
      <c r="S181" s="140"/>
      <c r="T181" s="141"/>
      <c r="U181" s="141"/>
      <c r="V181" s="141"/>
      <c r="W181" s="141"/>
      <c r="X181" s="141"/>
    </row>
    <row r="182" spans="2:24" x14ac:dyDescent="0.2">
      <c r="B182" s="150"/>
      <c r="C182" s="150"/>
      <c r="D182" s="151"/>
      <c r="E182" s="151"/>
      <c r="F182" s="151"/>
      <c r="G182" s="151"/>
      <c r="H182" s="151"/>
      <c r="I182" s="151"/>
      <c r="J182" s="151"/>
      <c r="K182" s="151"/>
      <c r="L182" s="151"/>
      <c r="M182" s="151"/>
      <c r="N182" s="140"/>
      <c r="O182" s="140"/>
      <c r="P182" s="140"/>
      <c r="Q182" s="140"/>
      <c r="R182" s="140"/>
      <c r="S182" s="140"/>
      <c r="T182" s="141"/>
      <c r="U182" s="141"/>
      <c r="V182" s="141"/>
      <c r="W182" s="141"/>
      <c r="X182" s="141"/>
    </row>
    <row r="183" spans="2:24" x14ac:dyDescent="0.2">
      <c r="B183" s="150"/>
      <c r="C183" s="150"/>
      <c r="D183" s="151"/>
      <c r="E183" s="151"/>
      <c r="F183" s="151"/>
      <c r="G183" s="151"/>
      <c r="H183" s="151"/>
      <c r="I183" s="151"/>
      <c r="J183" s="151"/>
      <c r="K183" s="151"/>
      <c r="L183" s="151"/>
      <c r="M183" s="151"/>
      <c r="N183" s="140"/>
      <c r="O183" s="140"/>
      <c r="P183" s="140"/>
      <c r="Q183" s="140"/>
      <c r="R183" s="140"/>
      <c r="S183" s="140"/>
      <c r="T183" s="141"/>
      <c r="U183" s="141"/>
      <c r="V183" s="141"/>
      <c r="W183" s="141"/>
      <c r="X183" s="141"/>
    </row>
    <row r="184" spans="2:24" x14ac:dyDescent="0.2">
      <c r="B184" s="150"/>
      <c r="C184" s="150"/>
      <c r="D184" s="151"/>
      <c r="E184" s="151"/>
      <c r="F184" s="151"/>
      <c r="G184" s="151"/>
      <c r="H184" s="151"/>
      <c r="I184" s="151"/>
      <c r="J184" s="151"/>
      <c r="K184" s="151"/>
      <c r="L184" s="151"/>
      <c r="M184" s="151"/>
      <c r="N184" s="140"/>
      <c r="O184" s="140"/>
      <c r="P184" s="140"/>
      <c r="Q184" s="140"/>
      <c r="R184" s="140"/>
      <c r="S184" s="140"/>
      <c r="T184" s="141"/>
      <c r="U184" s="141"/>
      <c r="V184" s="141"/>
      <c r="W184" s="141"/>
      <c r="X184" s="141"/>
    </row>
    <row r="185" spans="2:24" x14ac:dyDescent="0.2">
      <c r="B185" s="150"/>
      <c r="C185" s="150"/>
      <c r="D185" s="151"/>
      <c r="E185" s="151"/>
      <c r="F185" s="151"/>
      <c r="G185" s="151"/>
      <c r="H185" s="151"/>
      <c r="I185" s="151"/>
      <c r="J185" s="151"/>
      <c r="K185" s="151"/>
      <c r="L185" s="151"/>
      <c r="M185" s="151"/>
      <c r="N185" s="140"/>
      <c r="O185" s="140"/>
      <c r="P185" s="140"/>
      <c r="Q185" s="140"/>
      <c r="R185" s="140"/>
      <c r="S185" s="140"/>
      <c r="T185" s="141"/>
      <c r="U185" s="141"/>
      <c r="V185" s="141"/>
      <c r="W185" s="141"/>
      <c r="X185" s="141"/>
    </row>
    <row r="186" spans="2:24" x14ac:dyDescent="0.2">
      <c r="B186" s="150"/>
      <c r="C186" s="150"/>
      <c r="D186" s="151"/>
      <c r="E186" s="151"/>
      <c r="F186" s="151"/>
      <c r="G186" s="151"/>
      <c r="H186" s="151"/>
      <c r="I186" s="151"/>
      <c r="J186" s="151"/>
      <c r="K186" s="151"/>
      <c r="L186" s="151"/>
      <c r="M186" s="151"/>
      <c r="N186" s="140"/>
      <c r="O186" s="140"/>
      <c r="P186" s="140"/>
      <c r="Q186" s="140"/>
      <c r="R186" s="140"/>
      <c r="S186" s="140"/>
      <c r="T186" s="141"/>
      <c r="U186" s="141"/>
      <c r="V186" s="141"/>
      <c r="W186" s="141"/>
      <c r="X186" s="141"/>
    </row>
    <row r="187" spans="2:24" x14ac:dyDescent="0.2">
      <c r="B187" s="150"/>
      <c r="C187" s="150"/>
      <c r="D187" s="151"/>
      <c r="E187" s="151"/>
      <c r="F187" s="151"/>
      <c r="G187" s="151"/>
      <c r="H187" s="151"/>
      <c r="I187" s="151"/>
      <c r="J187" s="151"/>
      <c r="K187" s="151"/>
      <c r="L187" s="151"/>
      <c r="M187" s="151"/>
      <c r="N187" s="140"/>
      <c r="O187" s="140"/>
      <c r="P187" s="140"/>
      <c r="Q187" s="140"/>
      <c r="R187" s="140"/>
      <c r="S187" s="140"/>
      <c r="T187" s="141"/>
      <c r="U187" s="141"/>
      <c r="V187" s="141"/>
      <c r="W187" s="141"/>
      <c r="X187" s="141"/>
    </row>
    <row r="188" spans="2:24" x14ac:dyDescent="0.2">
      <c r="B188" s="150"/>
      <c r="C188" s="150"/>
      <c r="D188" s="151"/>
      <c r="E188" s="151"/>
      <c r="F188" s="151"/>
      <c r="G188" s="151"/>
      <c r="H188" s="151"/>
      <c r="I188" s="151"/>
      <c r="J188" s="151"/>
      <c r="K188" s="151"/>
      <c r="L188" s="151"/>
      <c r="M188" s="151"/>
      <c r="N188" s="140"/>
      <c r="O188" s="140"/>
      <c r="P188" s="140"/>
      <c r="Q188" s="140"/>
      <c r="R188" s="140"/>
      <c r="S188" s="140"/>
      <c r="T188" s="141"/>
      <c r="U188" s="141"/>
      <c r="V188" s="141"/>
      <c r="W188" s="141"/>
      <c r="X188" s="141"/>
    </row>
    <row r="189" spans="2:24" x14ac:dyDescent="0.2">
      <c r="B189" s="150"/>
      <c r="C189" s="150"/>
      <c r="D189" s="151"/>
      <c r="E189" s="151"/>
      <c r="F189" s="151"/>
      <c r="G189" s="151"/>
      <c r="H189" s="151"/>
      <c r="I189" s="151"/>
      <c r="J189" s="151"/>
      <c r="K189" s="151"/>
      <c r="L189" s="151"/>
      <c r="M189" s="151"/>
      <c r="N189" s="140"/>
      <c r="O189" s="140"/>
      <c r="P189" s="140"/>
      <c r="Q189" s="140"/>
      <c r="R189" s="140"/>
      <c r="S189" s="140"/>
      <c r="T189" s="141"/>
      <c r="U189" s="141"/>
      <c r="V189" s="141"/>
      <c r="W189" s="141"/>
      <c r="X189" s="141"/>
    </row>
    <row r="190" spans="2:24" x14ac:dyDescent="0.2">
      <c r="B190" s="150"/>
      <c r="C190" s="150"/>
      <c r="D190" s="151"/>
      <c r="E190" s="151"/>
      <c r="F190" s="151"/>
      <c r="G190" s="151"/>
      <c r="H190" s="151"/>
      <c r="I190" s="151"/>
      <c r="J190" s="151"/>
      <c r="K190" s="151"/>
      <c r="L190" s="151"/>
      <c r="M190" s="151"/>
      <c r="N190" s="140"/>
      <c r="O190" s="140"/>
      <c r="P190" s="140"/>
      <c r="Q190" s="140"/>
      <c r="R190" s="140"/>
      <c r="S190" s="140"/>
      <c r="T190" s="141"/>
      <c r="U190" s="141"/>
      <c r="V190" s="141"/>
      <c r="W190" s="141"/>
      <c r="X190" s="141"/>
    </row>
    <row r="191" spans="2:24" x14ac:dyDescent="0.2">
      <c r="B191" s="150"/>
      <c r="C191" s="150"/>
      <c r="D191" s="151"/>
      <c r="E191" s="151"/>
      <c r="F191" s="151"/>
      <c r="G191" s="151"/>
      <c r="H191" s="151"/>
      <c r="I191" s="151"/>
      <c r="J191" s="151"/>
      <c r="K191" s="151"/>
      <c r="L191" s="151"/>
      <c r="M191" s="151"/>
      <c r="N191" s="140"/>
      <c r="O191" s="140"/>
      <c r="P191" s="140"/>
      <c r="Q191" s="140"/>
      <c r="R191" s="140"/>
      <c r="S191" s="140"/>
      <c r="T191" s="141"/>
      <c r="U191" s="141"/>
      <c r="V191" s="141"/>
      <c r="W191" s="141"/>
      <c r="X191" s="141"/>
    </row>
    <row r="192" spans="2:24" x14ac:dyDescent="0.2">
      <c r="B192" s="150"/>
      <c r="C192" s="150"/>
      <c r="D192" s="151"/>
      <c r="E192" s="151"/>
      <c r="F192" s="151"/>
      <c r="G192" s="151"/>
      <c r="H192" s="151"/>
      <c r="I192" s="151"/>
      <c r="J192" s="151"/>
      <c r="K192" s="151"/>
      <c r="L192" s="151"/>
      <c r="M192" s="151"/>
      <c r="N192" s="140"/>
      <c r="O192" s="140"/>
      <c r="P192" s="140"/>
      <c r="Q192" s="140"/>
      <c r="R192" s="140"/>
      <c r="S192" s="140"/>
      <c r="T192" s="141"/>
      <c r="U192" s="141"/>
      <c r="V192" s="141"/>
      <c r="W192" s="141"/>
      <c r="X192" s="141"/>
    </row>
    <row r="193" spans="2:24" x14ac:dyDescent="0.2">
      <c r="B193" s="150"/>
      <c r="C193" s="150"/>
      <c r="D193" s="151"/>
      <c r="E193" s="151"/>
      <c r="F193" s="151"/>
      <c r="G193" s="151"/>
      <c r="H193" s="151"/>
      <c r="I193" s="151"/>
      <c r="J193" s="151"/>
      <c r="K193" s="151"/>
      <c r="L193" s="151"/>
      <c r="M193" s="151"/>
      <c r="N193" s="140"/>
      <c r="O193" s="140"/>
      <c r="P193" s="140"/>
      <c r="Q193" s="140"/>
      <c r="R193" s="140"/>
      <c r="S193" s="140"/>
      <c r="T193" s="141"/>
      <c r="U193" s="141"/>
      <c r="V193" s="141"/>
      <c r="W193" s="141"/>
      <c r="X193" s="141"/>
    </row>
    <row r="194" spans="2:24" x14ac:dyDescent="0.2">
      <c r="B194" s="150"/>
      <c r="C194" s="150"/>
      <c r="D194" s="151"/>
      <c r="E194" s="151"/>
      <c r="F194" s="151"/>
      <c r="G194" s="151"/>
      <c r="H194" s="151"/>
      <c r="I194" s="151"/>
      <c r="J194" s="151"/>
      <c r="K194" s="151"/>
      <c r="L194" s="151"/>
      <c r="M194" s="151"/>
      <c r="N194" s="140"/>
      <c r="O194" s="140"/>
      <c r="P194" s="140"/>
      <c r="Q194" s="140"/>
      <c r="R194" s="140"/>
      <c r="S194" s="140"/>
      <c r="T194" s="141"/>
      <c r="U194" s="141"/>
      <c r="V194" s="141"/>
      <c r="W194" s="141"/>
      <c r="X194" s="141"/>
    </row>
    <row r="195" spans="2:24" x14ac:dyDescent="0.2">
      <c r="B195" s="150"/>
      <c r="C195" s="150"/>
      <c r="D195" s="151"/>
      <c r="E195" s="151"/>
      <c r="F195" s="151"/>
      <c r="G195" s="151"/>
      <c r="H195" s="151"/>
      <c r="I195" s="151"/>
      <c r="J195" s="151"/>
      <c r="K195" s="151"/>
      <c r="L195" s="151"/>
      <c r="M195" s="151"/>
      <c r="N195" s="140"/>
      <c r="O195" s="140"/>
      <c r="P195" s="140"/>
      <c r="Q195" s="140"/>
      <c r="R195" s="140"/>
      <c r="S195" s="140"/>
      <c r="T195" s="141"/>
      <c r="U195" s="141"/>
      <c r="V195" s="141"/>
      <c r="W195" s="141"/>
      <c r="X195" s="141"/>
    </row>
    <row r="196" spans="2:24" x14ac:dyDescent="0.2">
      <c r="B196" s="150"/>
      <c r="C196" s="150"/>
      <c r="D196" s="151"/>
      <c r="E196" s="151"/>
      <c r="F196" s="151"/>
      <c r="G196" s="151"/>
      <c r="H196" s="151"/>
      <c r="I196" s="151"/>
      <c r="J196" s="151"/>
      <c r="K196" s="151"/>
      <c r="L196" s="151"/>
      <c r="M196" s="151"/>
      <c r="N196" s="140"/>
      <c r="O196" s="140"/>
      <c r="P196" s="140"/>
      <c r="Q196" s="140"/>
      <c r="R196" s="140"/>
      <c r="S196" s="140"/>
      <c r="T196" s="141"/>
      <c r="U196" s="141"/>
      <c r="V196" s="141"/>
      <c r="W196" s="141"/>
      <c r="X196" s="141"/>
    </row>
    <row r="197" spans="2:24" x14ac:dyDescent="0.2">
      <c r="B197" s="150"/>
      <c r="C197" s="150"/>
      <c r="D197" s="151"/>
      <c r="E197" s="151"/>
      <c r="F197" s="151"/>
      <c r="G197" s="151"/>
      <c r="H197" s="151"/>
      <c r="I197" s="151"/>
      <c r="J197" s="151"/>
      <c r="K197" s="151"/>
      <c r="L197" s="151"/>
      <c r="M197" s="151"/>
      <c r="N197" s="140"/>
      <c r="O197" s="140"/>
      <c r="P197" s="140"/>
      <c r="Q197" s="140"/>
      <c r="R197" s="140"/>
      <c r="S197" s="140"/>
      <c r="T197" s="141"/>
      <c r="U197" s="141"/>
      <c r="V197" s="141"/>
      <c r="W197" s="141"/>
      <c r="X197" s="141"/>
    </row>
    <row r="198" spans="2:24" x14ac:dyDescent="0.2">
      <c r="B198" s="150"/>
      <c r="C198" s="150"/>
      <c r="D198" s="151"/>
      <c r="E198" s="151"/>
      <c r="F198" s="151"/>
      <c r="G198" s="151"/>
      <c r="H198" s="151"/>
      <c r="I198" s="151"/>
      <c r="J198" s="151"/>
      <c r="K198" s="151"/>
      <c r="L198" s="151"/>
      <c r="M198" s="151"/>
      <c r="N198" s="140"/>
      <c r="O198" s="140"/>
      <c r="P198" s="140"/>
      <c r="Q198" s="140"/>
      <c r="R198" s="140"/>
      <c r="S198" s="140"/>
      <c r="T198" s="141"/>
      <c r="U198" s="141"/>
      <c r="V198" s="141"/>
      <c r="W198" s="141"/>
      <c r="X198" s="141"/>
    </row>
    <row r="199" spans="2:24" x14ac:dyDescent="0.2">
      <c r="B199" s="150"/>
      <c r="C199" s="150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40"/>
      <c r="O199" s="140"/>
      <c r="P199" s="140"/>
      <c r="Q199" s="140"/>
      <c r="R199" s="140"/>
      <c r="S199" s="140"/>
      <c r="T199" s="141"/>
      <c r="U199" s="141"/>
      <c r="V199" s="141"/>
      <c r="W199" s="141"/>
      <c r="X199" s="141"/>
    </row>
    <row r="200" spans="2:24" x14ac:dyDescent="0.2">
      <c r="B200" s="150"/>
      <c r="C200" s="150"/>
      <c r="D200" s="151"/>
      <c r="E200" s="151"/>
      <c r="F200" s="151"/>
      <c r="G200" s="151"/>
      <c r="H200" s="151"/>
      <c r="I200" s="151"/>
      <c r="J200" s="151"/>
      <c r="K200" s="151"/>
      <c r="L200" s="151"/>
      <c r="M200" s="151"/>
      <c r="N200" s="140"/>
      <c r="O200" s="140"/>
      <c r="P200" s="140"/>
      <c r="Q200" s="140"/>
      <c r="R200" s="140"/>
      <c r="S200" s="140"/>
      <c r="T200" s="141"/>
      <c r="U200" s="141"/>
      <c r="V200" s="141"/>
      <c r="W200" s="141"/>
      <c r="X200" s="141"/>
    </row>
    <row r="201" spans="2:24" x14ac:dyDescent="0.2">
      <c r="B201" s="150"/>
      <c r="C201" s="150"/>
      <c r="D201" s="151"/>
      <c r="E201" s="151"/>
      <c r="F201" s="151"/>
      <c r="G201" s="151"/>
      <c r="H201" s="151"/>
      <c r="I201" s="151"/>
      <c r="J201" s="151"/>
      <c r="K201" s="151"/>
      <c r="L201" s="151"/>
      <c r="M201" s="151"/>
      <c r="N201" s="140"/>
      <c r="O201" s="140"/>
      <c r="P201" s="140"/>
      <c r="Q201" s="140"/>
      <c r="R201" s="140"/>
      <c r="S201" s="140"/>
      <c r="T201" s="141"/>
      <c r="U201" s="141"/>
      <c r="V201" s="141"/>
      <c r="W201" s="141"/>
      <c r="X201" s="141"/>
    </row>
    <row r="202" spans="2:24" x14ac:dyDescent="0.2">
      <c r="B202" s="150"/>
      <c r="C202" s="150"/>
      <c r="D202" s="151"/>
      <c r="E202" s="151"/>
      <c r="F202" s="151"/>
      <c r="G202" s="151"/>
      <c r="H202" s="151"/>
      <c r="I202" s="151"/>
      <c r="J202" s="151"/>
      <c r="K202" s="151"/>
      <c r="L202" s="151"/>
      <c r="M202" s="151"/>
      <c r="N202" s="140"/>
      <c r="O202" s="140"/>
      <c r="P202" s="140"/>
      <c r="Q202" s="140"/>
      <c r="R202" s="140"/>
      <c r="S202" s="140"/>
      <c r="T202" s="141"/>
      <c r="U202" s="141"/>
      <c r="V202" s="141"/>
      <c r="W202" s="141"/>
      <c r="X202" s="141"/>
    </row>
    <row r="203" spans="2:24" x14ac:dyDescent="0.2">
      <c r="B203" s="150"/>
      <c r="C203" s="150"/>
      <c r="D203" s="151"/>
      <c r="E203" s="151"/>
      <c r="F203" s="151"/>
      <c r="G203" s="151"/>
      <c r="H203" s="151"/>
      <c r="I203" s="151"/>
      <c r="J203" s="151"/>
      <c r="K203" s="151"/>
      <c r="L203" s="151"/>
      <c r="M203" s="151"/>
      <c r="N203" s="140"/>
      <c r="O203" s="140"/>
      <c r="P203" s="140"/>
      <c r="Q203" s="140"/>
      <c r="R203" s="140"/>
      <c r="S203" s="140"/>
      <c r="T203" s="141"/>
      <c r="U203" s="141"/>
      <c r="V203" s="141"/>
      <c r="W203" s="141"/>
      <c r="X203" s="141"/>
    </row>
    <row r="204" spans="2:24" x14ac:dyDescent="0.2">
      <c r="B204" s="150"/>
      <c r="C204" s="150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  <c r="N204" s="140"/>
      <c r="O204" s="140"/>
      <c r="P204" s="140"/>
      <c r="Q204" s="140"/>
      <c r="R204" s="140"/>
      <c r="S204" s="140"/>
      <c r="T204" s="141"/>
      <c r="U204" s="141"/>
      <c r="V204" s="141"/>
      <c r="W204" s="141"/>
      <c r="X204" s="141"/>
    </row>
    <row r="205" spans="2:24" x14ac:dyDescent="0.2">
      <c r="B205" s="150"/>
      <c r="C205" s="150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  <c r="N205" s="140"/>
      <c r="O205" s="140"/>
      <c r="P205" s="140"/>
      <c r="Q205" s="140"/>
      <c r="R205" s="140"/>
      <c r="S205" s="140"/>
      <c r="T205" s="141"/>
      <c r="U205" s="141"/>
      <c r="V205" s="141"/>
      <c r="W205" s="141"/>
      <c r="X205" s="141"/>
    </row>
    <row r="206" spans="2:24" x14ac:dyDescent="0.2">
      <c r="B206" s="150"/>
      <c r="C206" s="150"/>
      <c r="D206" s="151"/>
      <c r="E206" s="151"/>
      <c r="F206" s="151"/>
      <c r="G206" s="151"/>
      <c r="H206" s="151"/>
      <c r="I206" s="151"/>
      <c r="J206" s="151"/>
      <c r="K206" s="151"/>
      <c r="L206" s="151"/>
      <c r="M206" s="151"/>
      <c r="N206" s="140"/>
      <c r="O206" s="140"/>
      <c r="P206" s="140"/>
      <c r="Q206" s="140"/>
      <c r="R206" s="140"/>
      <c r="S206" s="140"/>
      <c r="T206" s="141"/>
      <c r="U206" s="141"/>
      <c r="V206" s="141"/>
      <c r="W206" s="141"/>
      <c r="X206" s="141"/>
    </row>
    <row r="207" spans="2:24" x14ac:dyDescent="0.2">
      <c r="B207" s="150"/>
      <c r="C207" s="150"/>
      <c r="D207" s="151"/>
      <c r="E207" s="151"/>
      <c r="F207" s="151"/>
      <c r="G207" s="151"/>
      <c r="H207" s="151"/>
      <c r="I207" s="151"/>
      <c r="J207" s="151"/>
      <c r="K207" s="151"/>
      <c r="L207" s="151"/>
      <c r="M207" s="151"/>
      <c r="N207" s="140"/>
      <c r="O207" s="140"/>
      <c r="P207" s="140"/>
      <c r="Q207" s="140"/>
      <c r="R207" s="140"/>
      <c r="S207" s="140"/>
      <c r="T207" s="141"/>
      <c r="U207" s="141"/>
      <c r="V207" s="141"/>
      <c r="W207" s="141"/>
      <c r="X207" s="141"/>
    </row>
    <row r="208" spans="2:24" x14ac:dyDescent="0.2">
      <c r="B208" s="150"/>
      <c r="C208" s="150"/>
      <c r="D208" s="151"/>
      <c r="E208" s="151"/>
      <c r="F208" s="151"/>
      <c r="G208" s="151"/>
      <c r="H208" s="151"/>
      <c r="I208" s="151"/>
      <c r="J208" s="151"/>
      <c r="K208" s="151"/>
      <c r="L208" s="151"/>
      <c r="M208" s="151"/>
      <c r="N208" s="140"/>
      <c r="O208" s="140"/>
      <c r="P208" s="140"/>
      <c r="Q208" s="140"/>
      <c r="R208" s="140"/>
      <c r="S208" s="140"/>
      <c r="T208" s="141"/>
      <c r="U208" s="141"/>
      <c r="V208" s="141"/>
      <c r="W208" s="141"/>
      <c r="X208" s="141"/>
    </row>
    <row r="209" spans="2:24" x14ac:dyDescent="0.2">
      <c r="B209" s="150"/>
      <c r="C209" s="150"/>
      <c r="D209" s="151"/>
      <c r="E209" s="151"/>
      <c r="F209" s="151"/>
      <c r="G209" s="151"/>
      <c r="H209" s="151"/>
      <c r="I209" s="151"/>
      <c r="J209" s="151"/>
      <c r="K209" s="151"/>
      <c r="L209" s="151"/>
      <c r="M209" s="151"/>
      <c r="N209" s="140"/>
      <c r="O209" s="140"/>
      <c r="P209" s="140"/>
      <c r="Q209" s="140"/>
      <c r="R209" s="140"/>
      <c r="S209" s="140"/>
      <c r="T209" s="141"/>
      <c r="U209" s="141"/>
      <c r="V209" s="141"/>
      <c r="W209" s="141"/>
      <c r="X209" s="141"/>
    </row>
    <row r="210" spans="2:24" x14ac:dyDescent="0.2">
      <c r="B210" s="150"/>
      <c r="C210" s="150"/>
      <c r="D210" s="151"/>
      <c r="E210" s="151"/>
      <c r="F210" s="151"/>
      <c r="G210" s="151"/>
      <c r="H210" s="151"/>
      <c r="I210" s="151"/>
      <c r="J210" s="151"/>
      <c r="K210" s="151"/>
      <c r="L210" s="151"/>
      <c r="M210" s="151"/>
      <c r="N210" s="140"/>
      <c r="O210" s="140"/>
      <c r="P210" s="140"/>
      <c r="Q210" s="140"/>
      <c r="R210" s="140"/>
      <c r="S210" s="140"/>
      <c r="T210" s="141"/>
      <c r="U210" s="141"/>
      <c r="V210" s="141"/>
      <c r="W210" s="141"/>
      <c r="X210" s="141"/>
    </row>
    <row r="211" spans="2:24" x14ac:dyDescent="0.2">
      <c r="B211" s="150"/>
      <c r="C211" s="150"/>
      <c r="D211" s="151"/>
      <c r="E211" s="151"/>
      <c r="F211" s="151"/>
      <c r="G211" s="151"/>
      <c r="H211" s="151"/>
      <c r="I211" s="151"/>
      <c r="J211" s="151"/>
      <c r="K211" s="151"/>
      <c r="L211" s="151"/>
      <c r="M211" s="151"/>
      <c r="N211" s="140"/>
      <c r="O211" s="140"/>
      <c r="P211" s="140"/>
      <c r="Q211" s="140"/>
      <c r="R211" s="140"/>
      <c r="S211" s="140"/>
      <c r="T211" s="141"/>
      <c r="U211" s="141"/>
      <c r="V211" s="141"/>
      <c r="W211" s="141"/>
      <c r="X211" s="141"/>
    </row>
    <row r="212" spans="2:24" x14ac:dyDescent="0.2">
      <c r="B212" s="150"/>
      <c r="C212" s="150"/>
      <c r="D212" s="151"/>
      <c r="E212" s="151"/>
      <c r="F212" s="151"/>
      <c r="G212" s="151"/>
      <c r="H212" s="151"/>
      <c r="I212" s="151"/>
      <c r="J212" s="151"/>
      <c r="K212" s="151"/>
      <c r="L212" s="151"/>
      <c r="M212" s="151"/>
      <c r="N212" s="140"/>
      <c r="O212" s="140"/>
      <c r="P212" s="140"/>
      <c r="Q212" s="140"/>
      <c r="R212" s="140"/>
      <c r="S212" s="140"/>
      <c r="T212" s="141"/>
      <c r="U212" s="141"/>
      <c r="V212" s="141"/>
      <c r="W212" s="141"/>
      <c r="X212" s="141"/>
    </row>
    <row r="213" spans="2:24" x14ac:dyDescent="0.2">
      <c r="B213" s="150"/>
      <c r="C213" s="150"/>
      <c r="D213" s="151"/>
      <c r="E213" s="151"/>
      <c r="F213" s="151"/>
      <c r="G213" s="151"/>
      <c r="H213" s="151"/>
      <c r="I213" s="151"/>
      <c r="J213" s="151"/>
      <c r="K213" s="151"/>
      <c r="L213" s="151"/>
      <c r="M213" s="151"/>
      <c r="N213" s="140"/>
      <c r="O213" s="140"/>
      <c r="P213" s="140"/>
      <c r="Q213" s="140"/>
      <c r="R213" s="140"/>
      <c r="S213" s="140"/>
      <c r="T213" s="141"/>
      <c r="U213" s="141"/>
      <c r="V213" s="141"/>
      <c r="W213" s="141"/>
      <c r="X213" s="141"/>
    </row>
    <row r="214" spans="2:24" x14ac:dyDescent="0.2">
      <c r="B214" s="150"/>
      <c r="C214" s="150"/>
      <c r="D214" s="151"/>
      <c r="E214" s="151"/>
      <c r="F214" s="151"/>
      <c r="G214" s="151"/>
      <c r="H214" s="151"/>
      <c r="I214" s="151"/>
      <c r="J214" s="151"/>
      <c r="K214" s="151"/>
      <c r="L214" s="151"/>
      <c r="M214" s="151"/>
      <c r="N214" s="140"/>
      <c r="O214" s="140"/>
      <c r="P214" s="140"/>
      <c r="Q214" s="140"/>
      <c r="R214" s="140"/>
      <c r="S214" s="140"/>
      <c r="T214" s="141"/>
      <c r="U214" s="141"/>
      <c r="V214" s="141"/>
      <c r="W214" s="141"/>
      <c r="X214" s="141"/>
    </row>
    <row r="215" spans="2:24" x14ac:dyDescent="0.2">
      <c r="B215" s="150"/>
      <c r="C215" s="150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40"/>
      <c r="O215" s="140"/>
      <c r="P215" s="140"/>
      <c r="Q215" s="140"/>
      <c r="R215" s="140"/>
      <c r="S215" s="140"/>
      <c r="T215" s="141"/>
      <c r="U215" s="141"/>
      <c r="V215" s="141"/>
      <c r="W215" s="141"/>
      <c r="X215" s="141"/>
    </row>
    <row r="216" spans="2:24" x14ac:dyDescent="0.2">
      <c r="B216" s="150"/>
      <c r="C216" s="150"/>
      <c r="D216" s="151"/>
      <c r="E216" s="151"/>
      <c r="F216" s="151"/>
      <c r="G216" s="151"/>
      <c r="H216" s="151"/>
      <c r="I216" s="151"/>
      <c r="J216" s="151"/>
      <c r="K216" s="151"/>
      <c r="L216" s="151"/>
      <c r="M216" s="151"/>
      <c r="N216" s="140"/>
      <c r="O216" s="140"/>
      <c r="P216" s="140"/>
      <c r="Q216" s="140"/>
      <c r="R216" s="140"/>
      <c r="S216" s="140"/>
      <c r="T216" s="141"/>
      <c r="U216" s="141"/>
      <c r="V216" s="141"/>
      <c r="W216" s="141"/>
      <c r="X216" s="141"/>
    </row>
    <row r="217" spans="2:24" x14ac:dyDescent="0.2">
      <c r="B217" s="150"/>
      <c r="C217" s="150"/>
      <c r="D217" s="151"/>
      <c r="E217" s="151"/>
      <c r="F217" s="151"/>
      <c r="G217" s="151"/>
      <c r="H217" s="151"/>
      <c r="I217" s="151"/>
      <c r="J217" s="151"/>
      <c r="K217" s="151"/>
      <c r="L217" s="151"/>
      <c r="M217" s="151"/>
      <c r="N217" s="140"/>
      <c r="O217" s="140"/>
      <c r="P217" s="140"/>
      <c r="Q217" s="140"/>
      <c r="R217" s="140"/>
      <c r="S217" s="140"/>
      <c r="T217" s="141"/>
      <c r="U217" s="141"/>
      <c r="V217" s="141"/>
      <c r="W217" s="141"/>
      <c r="X217" s="141"/>
    </row>
    <row r="218" spans="2:24" x14ac:dyDescent="0.2">
      <c r="B218" s="150"/>
      <c r="C218" s="150"/>
      <c r="D218" s="151"/>
      <c r="E218" s="151"/>
      <c r="F218" s="151"/>
      <c r="G218" s="151"/>
      <c r="H218" s="151"/>
      <c r="I218" s="151"/>
      <c r="J218" s="151"/>
      <c r="K218" s="151"/>
      <c r="L218" s="151"/>
      <c r="M218" s="151"/>
      <c r="N218" s="140"/>
      <c r="O218" s="140"/>
      <c r="P218" s="140"/>
      <c r="Q218" s="140"/>
      <c r="R218" s="140"/>
      <c r="S218" s="140"/>
      <c r="T218" s="141"/>
      <c r="U218" s="141"/>
      <c r="V218" s="141"/>
      <c r="W218" s="141"/>
      <c r="X218" s="141"/>
    </row>
    <row r="219" spans="2:24" x14ac:dyDescent="0.2">
      <c r="B219" s="150"/>
      <c r="C219" s="150"/>
      <c r="D219" s="151"/>
      <c r="E219" s="151"/>
      <c r="F219" s="151"/>
      <c r="G219" s="151"/>
      <c r="H219" s="151"/>
      <c r="I219" s="151"/>
      <c r="J219" s="151"/>
      <c r="K219" s="151"/>
      <c r="L219" s="151"/>
      <c r="M219" s="151"/>
      <c r="N219" s="140"/>
      <c r="O219" s="140"/>
      <c r="P219" s="140"/>
      <c r="Q219" s="140"/>
      <c r="R219" s="140"/>
      <c r="S219" s="140"/>
      <c r="T219" s="141"/>
      <c r="U219" s="141"/>
      <c r="V219" s="141"/>
      <c r="W219" s="141"/>
      <c r="X219" s="141"/>
    </row>
    <row r="220" spans="2:24" x14ac:dyDescent="0.2">
      <c r="B220" s="150"/>
      <c r="C220" s="150"/>
      <c r="D220" s="151"/>
      <c r="E220" s="151"/>
      <c r="F220" s="151"/>
      <c r="G220" s="151"/>
      <c r="H220" s="151"/>
      <c r="I220" s="151"/>
      <c r="J220" s="151"/>
      <c r="K220" s="151"/>
      <c r="L220" s="151"/>
      <c r="M220" s="151"/>
      <c r="N220" s="140"/>
      <c r="O220" s="140"/>
      <c r="P220" s="140"/>
      <c r="Q220" s="140"/>
      <c r="R220" s="140"/>
      <c r="S220" s="140"/>
      <c r="T220" s="141"/>
      <c r="U220" s="141"/>
      <c r="V220" s="141"/>
      <c r="W220" s="141"/>
      <c r="X220" s="141"/>
    </row>
    <row r="221" spans="2:24" x14ac:dyDescent="0.2">
      <c r="B221" s="150"/>
      <c r="C221" s="150"/>
      <c r="D221" s="151"/>
      <c r="E221" s="151"/>
      <c r="F221" s="151"/>
      <c r="G221" s="151"/>
      <c r="H221" s="151"/>
      <c r="I221" s="151"/>
      <c r="J221" s="151"/>
      <c r="K221" s="151"/>
      <c r="L221" s="151"/>
      <c r="M221" s="151"/>
      <c r="N221" s="140"/>
      <c r="O221" s="140"/>
      <c r="P221" s="140"/>
      <c r="Q221" s="140"/>
      <c r="R221" s="140"/>
      <c r="S221" s="140"/>
      <c r="T221" s="141"/>
      <c r="U221" s="141"/>
      <c r="V221" s="141"/>
      <c r="W221" s="141"/>
      <c r="X221" s="141"/>
    </row>
    <row r="222" spans="2:24" x14ac:dyDescent="0.2">
      <c r="B222" s="150"/>
      <c r="C222" s="150"/>
      <c r="D222" s="151"/>
      <c r="E222" s="151"/>
      <c r="F222" s="151"/>
      <c r="G222" s="151"/>
      <c r="H222" s="151"/>
      <c r="I222" s="151"/>
      <c r="J222" s="151"/>
      <c r="K222" s="151"/>
      <c r="L222" s="151"/>
      <c r="M222" s="151"/>
      <c r="N222" s="140"/>
      <c r="O222" s="140"/>
      <c r="P222" s="140"/>
      <c r="Q222" s="140"/>
      <c r="R222" s="140"/>
      <c r="S222" s="140"/>
      <c r="T222" s="141"/>
      <c r="U222" s="141"/>
      <c r="V222" s="141"/>
      <c r="W222" s="141"/>
      <c r="X222" s="141"/>
    </row>
    <row r="223" spans="2:24" x14ac:dyDescent="0.2">
      <c r="B223" s="150"/>
      <c r="C223" s="150"/>
      <c r="D223" s="151"/>
      <c r="E223" s="151"/>
      <c r="F223" s="151"/>
      <c r="G223" s="151"/>
      <c r="H223" s="151"/>
      <c r="I223" s="151"/>
      <c r="J223" s="151"/>
      <c r="K223" s="151"/>
      <c r="L223" s="151"/>
      <c r="M223" s="151"/>
      <c r="N223" s="140"/>
      <c r="O223" s="140"/>
      <c r="P223" s="140"/>
      <c r="Q223" s="140"/>
      <c r="R223" s="140"/>
      <c r="S223" s="140"/>
      <c r="T223" s="141"/>
      <c r="U223" s="141"/>
      <c r="V223" s="141"/>
      <c r="W223" s="141"/>
      <c r="X223" s="141"/>
    </row>
    <row r="224" spans="2:24" x14ac:dyDescent="0.2">
      <c r="B224" s="150"/>
      <c r="C224" s="150"/>
      <c r="D224" s="151"/>
      <c r="E224" s="151"/>
      <c r="F224" s="151"/>
      <c r="G224" s="151"/>
      <c r="H224" s="151"/>
      <c r="I224" s="151"/>
      <c r="J224" s="151"/>
      <c r="K224" s="151"/>
      <c r="L224" s="151"/>
      <c r="M224" s="151"/>
      <c r="N224" s="140"/>
      <c r="O224" s="140"/>
      <c r="P224" s="140"/>
      <c r="Q224" s="140"/>
      <c r="R224" s="140"/>
      <c r="S224" s="140"/>
      <c r="T224" s="141"/>
      <c r="U224" s="141"/>
      <c r="V224" s="141"/>
      <c r="W224" s="141"/>
      <c r="X224" s="141"/>
    </row>
    <row r="225" spans="2:24" x14ac:dyDescent="0.2">
      <c r="B225" s="150"/>
      <c r="C225" s="150"/>
      <c r="D225" s="151"/>
      <c r="E225" s="151"/>
      <c r="F225" s="151"/>
      <c r="G225" s="151"/>
      <c r="H225" s="151"/>
      <c r="I225" s="151"/>
      <c r="J225" s="151"/>
      <c r="K225" s="151"/>
      <c r="L225" s="151"/>
      <c r="M225" s="151"/>
      <c r="N225" s="140"/>
      <c r="O225" s="140"/>
      <c r="P225" s="140"/>
      <c r="Q225" s="140"/>
      <c r="R225" s="140"/>
      <c r="S225" s="140"/>
      <c r="T225" s="141"/>
      <c r="U225" s="141"/>
      <c r="V225" s="141"/>
      <c r="W225" s="141"/>
      <c r="X225" s="141"/>
    </row>
    <row r="226" spans="2:24" x14ac:dyDescent="0.2">
      <c r="B226" s="150"/>
      <c r="C226" s="150"/>
      <c r="D226" s="151"/>
      <c r="E226" s="151"/>
      <c r="F226" s="151"/>
      <c r="G226" s="151"/>
      <c r="H226" s="151"/>
      <c r="I226" s="151"/>
      <c r="J226" s="151"/>
      <c r="K226" s="151"/>
      <c r="L226" s="151"/>
      <c r="M226" s="151"/>
      <c r="N226" s="140"/>
      <c r="O226" s="140"/>
      <c r="P226" s="140"/>
      <c r="Q226" s="140"/>
      <c r="R226" s="140"/>
      <c r="S226" s="140"/>
      <c r="T226" s="141"/>
      <c r="U226" s="141"/>
      <c r="V226" s="141"/>
      <c r="W226" s="141"/>
      <c r="X226" s="141"/>
    </row>
    <row r="227" spans="2:24" x14ac:dyDescent="0.2">
      <c r="B227" s="150"/>
      <c r="C227" s="150"/>
      <c r="D227" s="151"/>
      <c r="E227" s="151"/>
      <c r="F227" s="151"/>
      <c r="G227" s="151"/>
      <c r="H227" s="151"/>
      <c r="I227" s="151"/>
      <c r="J227" s="151"/>
      <c r="K227" s="151"/>
      <c r="L227" s="151"/>
      <c r="M227" s="151"/>
      <c r="N227" s="140"/>
      <c r="O227" s="140"/>
      <c r="P227" s="140"/>
      <c r="Q227" s="140"/>
      <c r="R227" s="140"/>
      <c r="S227" s="140"/>
      <c r="T227" s="141"/>
      <c r="U227" s="141"/>
      <c r="V227" s="141"/>
      <c r="W227" s="141"/>
      <c r="X227" s="141"/>
    </row>
    <row r="228" spans="2:24" x14ac:dyDescent="0.2">
      <c r="B228" s="150"/>
      <c r="C228" s="150"/>
      <c r="D228" s="151"/>
      <c r="E228" s="151"/>
      <c r="F228" s="151"/>
      <c r="G228" s="151"/>
      <c r="H228" s="151"/>
      <c r="I228" s="151"/>
      <c r="J228" s="151"/>
      <c r="K228" s="151"/>
      <c r="L228" s="151"/>
      <c r="M228" s="151"/>
      <c r="N228" s="140"/>
      <c r="O228" s="140"/>
      <c r="P228" s="140"/>
      <c r="Q228" s="140"/>
      <c r="R228" s="140"/>
      <c r="S228" s="140"/>
      <c r="T228" s="141"/>
      <c r="U228" s="141"/>
      <c r="V228" s="141"/>
      <c r="W228" s="141"/>
      <c r="X228" s="141"/>
    </row>
    <row r="229" spans="2:24" x14ac:dyDescent="0.2">
      <c r="B229" s="150"/>
      <c r="C229" s="150"/>
      <c r="D229" s="151"/>
      <c r="E229" s="151"/>
      <c r="F229" s="151"/>
      <c r="G229" s="151"/>
      <c r="H229" s="151"/>
      <c r="I229" s="151"/>
      <c r="J229" s="151"/>
      <c r="K229" s="151"/>
      <c r="L229" s="151"/>
      <c r="M229" s="151"/>
      <c r="N229" s="140"/>
      <c r="O229" s="140"/>
      <c r="P229" s="140"/>
      <c r="Q229" s="140"/>
      <c r="R229" s="140"/>
      <c r="S229" s="140"/>
      <c r="T229" s="141"/>
      <c r="U229" s="141"/>
      <c r="V229" s="141"/>
      <c r="W229" s="141"/>
      <c r="X229" s="141"/>
    </row>
    <row r="230" spans="2:24" x14ac:dyDescent="0.2">
      <c r="B230" s="150"/>
      <c r="C230" s="150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40"/>
      <c r="O230" s="140"/>
      <c r="P230" s="140"/>
      <c r="Q230" s="140"/>
      <c r="R230" s="140"/>
      <c r="S230" s="140"/>
      <c r="T230" s="141"/>
      <c r="U230" s="141"/>
      <c r="V230" s="141"/>
      <c r="W230" s="141"/>
      <c r="X230" s="141"/>
    </row>
    <row r="231" spans="2:24" x14ac:dyDescent="0.2">
      <c r="B231" s="150"/>
      <c r="C231" s="150"/>
      <c r="D231" s="151"/>
      <c r="E231" s="151"/>
      <c r="F231" s="151"/>
      <c r="G231" s="151"/>
      <c r="H231" s="151"/>
      <c r="I231" s="151"/>
      <c r="J231" s="151"/>
      <c r="K231" s="151"/>
      <c r="L231" s="151"/>
      <c r="M231" s="151"/>
      <c r="N231" s="140"/>
      <c r="O231" s="140"/>
      <c r="P231" s="140"/>
      <c r="Q231" s="140"/>
      <c r="R231" s="140"/>
      <c r="S231" s="140"/>
      <c r="T231" s="141"/>
      <c r="U231" s="141"/>
      <c r="V231" s="141"/>
      <c r="W231" s="141"/>
      <c r="X231" s="141"/>
    </row>
    <row r="232" spans="2:24" x14ac:dyDescent="0.2">
      <c r="B232" s="150"/>
      <c r="C232" s="150"/>
      <c r="D232" s="151"/>
      <c r="E232" s="151"/>
      <c r="F232" s="151"/>
      <c r="G232" s="151"/>
      <c r="H232" s="151"/>
      <c r="I232" s="151"/>
      <c r="J232" s="151"/>
      <c r="K232" s="151"/>
      <c r="L232" s="151"/>
      <c r="M232" s="151"/>
      <c r="N232" s="140"/>
      <c r="O232" s="140"/>
      <c r="P232" s="140"/>
      <c r="Q232" s="140"/>
      <c r="R232" s="140"/>
      <c r="S232" s="140"/>
      <c r="T232" s="141"/>
      <c r="U232" s="141"/>
      <c r="V232" s="141"/>
      <c r="W232" s="141"/>
      <c r="X232" s="141"/>
    </row>
    <row r="233" spans="2:24" x14ac:dyDescent="0.2">
      <c r="B233" s="150"/>
      <c r="C233" s="150"/>
      <c r="D233" s="151"/>
      <c r="E233" s="151"/>
      <c r="F233" s="151"/>
      <c r="G233" s="151"/>
      <c r="H233" s="151"/>
      <c r="I233" s="151"/>
      <c r="J233" s="151"/>
      <c r="K233" s="151"/>
      <c r="L233" s="151"/>
      <c r="M233" s="151"/>
      <c r="N233" s="140"/>
      <c r="O233" s="140"/>
      <c r="P233" s="140"/>
      <c r="Q233" s="140"/>
      <c r="R233" s="140"/>
      <c r="S233" s="140"/>
      <c r="T233" s="141"/>
      <c r="U233" s="141"/>
      <c r="V233" s="141"/>
      <c r="W233" s="141"/>
      <c r="X233" s="141"/>
    </row>
    <row r="234" spans="2:24" x14ac:dyDescent="0.2">
      <c r="B234" s="150"/>
      <c r="C234" s="150"/>
      <c r="D234" s="151"/>
      <c r="E234" s="151"/>
      <c r="F234" s="151"/>
      <c r="G234" s="151"/>
      <c r="H234" s="151"/>
      <c r="I234" s="151"/>
      <c r="J234" s="151"/>
      <c r="K234" s="151"/>
      <c r="L234" s="151"/>
      <c r="M234" s="151"/>
      <c r="N234" s="140"/>
      <c r="O234" s="140"/>
      <c r="P234" s="140"/>
      <c r="Q234" s="140"/>
      <c r="R234" s="140"/>
      <c r="S234" s="140"/>
      <c r="T234" s="141"/>
      <c r="U234" s="141"/>
      <c r="V234" s="141"/>
      <c r="W234" s="141"/>
      <c r="X234" s="141"/>
    </row>
    <row r="235" spans="2:24" x14ac:dyDescent="0.2">
      <c r="B235" s="150"/>
      <c r="C235" s="150"/>
      <c r="D235" s="151"/>
      <c r="E235" s="151"/>
      <c r="F235" s="151"/>
      <c r="G235" s="151"/>
      <c r="H235" s="151"/>
      <c r="I235" s="151"/>
      <c r="J235" s="151"/>
      <c r="K235" s="151"/>
      <c r="L235" s="151"/>
      <c r="M235" s="151"/>
      <c r="N235" s="140"/>
      <c r="O235" s="140"/>
      <c r="P235" s="140"/>
      <c r="Q235" s="140"/>
      <c r="R235" s="140"/>
      <c r="S235" s="140"/>
      <c r="T235" s="141"/>
      <c r="U235" s="141"/>
      <c r="V235" s="141"/>
      <c r="W235" s="141"/>
      <c r="X235" s="141"/>
    </row>
    <row r="236" spans="2:24" x14ac:dyDescent="0.2">
      <c r="B236" s="150"/>
      <c r="C236" s="150"/>
      <c r="D236" s="151"/>
      <c r="E236" s="151"/>
      <c r="F236" s="151"/>
      <c r="G236" s="151"/>
      <c r="H236" s="151"/>
      <c r="I236" s="151"/>
      <c r="J236" s="151"/>
      <c r="K236" s="151"/>
      <c r="L236" s="151"/>
      <c r="M236" s="151"/>
      <c r="N236" s="140"/>
      <c r="O236" s="140"/>
      <c r="P236" s="140"/>
      <c r="Q236" s="140"/>
      <c r="R236" s="140"/>
      <c r="S236" s="140"/>
      <c r="T236" s="141"/>
      <c r="U236" s="141"/>
      <c r="V236" s="141"/>
      <c r="W236" s="141"/>
      <c r="X236" s="141"/>
    </row>
    <row r="237" spans="2:24" x14ac:dyDescent="0.2">
      <c r="B237" s="150"/>
      <c r="C237" s="150"/>
      <c r="D237" s="151"/>
      <c r="E237" s="151"/>
      <c r="F237" s="151"/>
      <c r="G237" s="151"/>
      <c r="H237" s="151"/>
      <c r="I237" s="151"/>
      <c r="J237" s="151"/>
      <c r="K237" s="151"/>
      <c r="L237" s="151"/>
      <c r="M237" s="151"/>
      <c r="N237" s="140"/>
      <c r="O237" s="140"/>
      <c r="P237" s="140"/>
      <c r="Q237" s="140"/>
      <c r="R237" s="140"/>
      <c r="S237" s="140"/>
      <c r="T237" s="141"/>
      <c r="U237" s="141"/>
      <c r="V237" s="141"/>
      <c r="W237" s="141"/>
      <c r="X237" s="141"/>
    </row>
    <row r="238" spans="2:24" x14ac:dyDescent="0.2">
      <c r="B238" s="150"/>
      <c r="C238" s="150"/>
      <c r="D238" s="151"/>
      <c r="E238" s="151"/>
      <c r="F238" s="151"/>
      <c r="G238" s="151"/>
      <c r="H238" s="151"/>
      <c r="I238" s="151"/>
      <c r="J238" s="151"/>
      <c r="K238" s="151"/>
      <c r="L238" s="151"/>
      <c r="M238" s="151"/>
      <c r="N238" s="140"/>
      <c r="O238" s="140"/>
      <c r="P238" s="140"/>
      <c r="Q238" s="140"/>
      <c r="R238" s="140"/>
      <c r="S238" s="140"/>
      <c r="T238" s="141"/>
      <c r="U238" s="141"/>
      <c r="V238" s="141"/>
      <c r="W238" s="141"/>
      <c r="X238" s="141"/>
    </row>
    <row r="239" spans="2:24" x14ac:dyDescent="0.2">
      <c r="B239" s="150"/>
      <c r="C239" s="150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  <c r="N239" s="140"/>
      <c r="O239" s="140"/>
      <c r="P239" s="140"/>
      <c r="Q239" s="140"/>
      <c r="R239" s="140"/>
      <c r="S239" s="140"/>
      <c r="T239" s="141"/>
      <c r="U239" s="141"/>
      <c r="V239" s="141"/>
      <c r="W239" s="141"/>
      <c r="X239" s="141"/>
    </row>
    <row r="240" spans="2:24" x14ac:dyDescent="0.2">
      <c r="B240" s="150"/>
      <c r="C240" s="150"/>
      <c r="D240" s="151"/>
      <c r="E240" s="151"/>
      <c r="F240" s="151"/>
      <c r="G240" s="151"/>
      <c r="H240" s="151"/>
      <c r="I240" s="151"/>
      <c r="J240" s="151"/>
      <c r="K240" s="151"/>
      <c r="L240" s="151"/>
      <c r="M240" s="151"/>
      <c r="N240" s="140"/>
      <c r="O240" s="140"/>
      <c r="P240" s="140"/>
      <c r="Q240" s="140"/>
      <c r="R240" s="140"/>
      <c r="S240" s="140"/>
      <c r="T240" s="141"/>
      <c r="U240" s="141"/>
      <c r="V240" s="141"/>
      <c r="W240" s="141"/>
      <c r="X240" s="141"/>
    </row>
    <row r="241" spans="2:24" x14ac:dyDescent="0.2">
      <c r="B241" s="150"/>
      <c r="C241" s="150"/>
      <c r="D241" s="151"/>
      <c r="E241" s="151"/>
      <c r="F241" s="151"/>
      <c r="G241" s="151"/>
      <c r="H241" s="151"/>
      <c r="I241" s="151"/>
      <c r="J241" s="151"/>
      <c r="K241" s="151"/>
      <c r="L241" s="151"/>
      <c r="M241" s="151"/>
      <c r="N241" s="140"/>
      <c r="O241" s="140"/>
      <c r="P241" s="140"/>
      <c r="Q241" s="140"/>
      <c r="R241" s="140"/>
      <c r="S241" s="140"/>
      <c r="T241" s="141"/>
      <c r="U241" s="141"/>
      <c r="V241" s="141"/>
      <c r="W241" s="141"/>
      <c r="X241" s="141"/>
    </row>
  </sheetData>
  <sheetProtection algorithmName="SHA-512" hashValue="CKfg/6BTWtBF7p7Rv576EOUhZas+2LXtSKUpQ/nvd+Hn1obbL7mqhIjzYofXFsk/PUPUjIn4GUqHEte/NhtNQg==" saltValue="hMj1KAOJQDzwmRNGPP5lhw==" spinCount="100000" sheet="1" objects="1" scenarios="1"/>
  <autoFilter ref="B5:R125" xr:uid="{8D89B359-8886-4A72-BB32-157A7B4B150A}"/>
  <mergeCells count="5">
    <mergeCell ref="B1:E1"/>
    <mergeCell ref="K4:L4"/>
    <mergeCell ref="M4:N4"/>
    <mergeCell ref="O4:P4"/>
    <mergeCell ref="Q4:R4"/>
  </mergeCells>
  <pageMargins left="0.39370078740157483" right="0.39370078740157483" top="0.59055118110236227" bottom="0.59055118110236227" header="0" footer="0"/>
  <pageSetup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C8404-EF72-4173-B4ED-16DD92766661}">
  <dimension ref="A3:R121"/>
  <sheetViews>
    <sheetView zoomScaleNormal="100" workbookViewId="0">
      <pane xSplit="3" ySplit="6" topLeftCell="D7" activePane="bottomRight" state="frozen"/>
      <selection pane="topRight" activeCell="G1" sqref="G1"/>
      <selection pane="bottomLeft" activeCell="A7" sqref="A7"/>
      <selection pane="bottomRight" activeCell="G12" sqref="G12"/>
    </sheetView>
  </sheetViews>
  <sheetFormatPr baseColWidth="10" defaultRowHeight="12.75" x14ac:dyDescent="0.2"/>
  <cols>
    <col min="1" max="1" width="7.7109375" style="3" customWidth="1"/>
    <col min="2" max="2" width="13.5703125" style="14" bestFit="1" customWidth="1"/>
    <col min="3" max="3" width="22.140625" style="14" bestFit="1" customWidth="1"/>
    <col min="4" max="13" width="11.42578125" style="12" customWidth="1"/>
    <col min="14" max="16384" width="11.42578125" style="3"/>
  </cols>
  <sheetData>
    <row r="3" spans="2:18" x14ac:dyDescent="0.2">
      <c r="B3" s="160" t="s">
        <v>268</v>
      </c>
      <c r="C3" s="160"/>
      <c r="D3" s="160"/>
      <c r="E3" s="160"/>
      <c r="F3" s="160"/>
      <c r="G3" s="160"/>
    </row>
    <row r="5" spans="2:18" x14ac:dyDescent="0.2">
      <c r="B5" s="13"/>
    </row>
    <row r="6" spans="2:18" ht="36" x14ac:dyDescent="0.2">
      <c r="B6" s="15" t="s">
        <v>4</v>
      </c>
      <c r="C6" s="15" t="s">
        <v>5</v>
      </c>
      <c r="D6" s="15" t="s">
        <v>146</v>
      </c>
      <c r="E6" s="15" t="s">
        <v>147</v>
      </c>
      <c r="F6" s="15" t="s">
        <v>148</v>
      </c>
      <c r="G6" s="15" t="s">
        <v>149</v>
      </c>
      <c r="H6" s="15" t="s">
        <v>150</v>
      </c>
      <c r="I6" s="15" t="s">
        <v>151</v>
      </c>
      <c r="J6" s="15" t="s">
        <v>152</v>
      </c>
      <c r="K6" s="15" t="s">
        <v>153</v>
      </c>
      <c r="L6" s="15" t="s">
        <v>154</v>
      </c>
      <c r="M6" s="15" t="s">
        <v>155</v>
      </c>
      <c r="N6" s="15" t="s">
        <v>156</v>
      </c>
      <c r="Q6" s="16"/>
      <c r="R6" s="16"/>
    </row>
    <row r="7" spans="2:18" ht="15" customHeight="1" x14ac:dyDescent="0.2">
      <c r="B7" s="18" t="s">
        <v>157</v>
      </c>
      <c r="C7" s="19" t="s">
        <v>16</v>
      </c>
      <c r="D7" s="20">
        <v>786</v>
      </c>
      <c r="E7" s="20">
        <v>773</v>
      </c>
      <c r="F7" s="20">
        <v>765</v>
      </c>
      <c r="G7" s="20">
        <v>721</v>
      </c>
      <c r="H7" s="21">
        <v>773</v>
      </c>
      <c r="I7" s="21">
        <v>713</v>
      </c>
      <c r="J7" s="21">
        <v>657</v>
      </c>
      <c r="K7" s="21">
        <v>640</v>
      </c>
      <c r="L7" s="21">
        <v>802</v>
      </c>
      <c r="M7" s="21">
        <v>787</v>
      </c>
      <c r="N7" s="21">
        <v>764</v>
      </c>
      <c r="Q7" s="22"/>
      <c r="R7" s="22"/>
    </row>
    <row r="8" spans="2:18" ht="15" customHeight="1" x14ac:dyDescent="0.2">
      <c r="B8" s="23" t="s">
        <v>157</v>
      </c>
      <c r="C8" s="19" t="s">
        <v>17</v>
      </c>
      <c r="D8" s="24"/>
      <c r="E8" s="20">
        <v>854</v>
      </c>
      <c r="F8" s="20">
        <v>840</v>
      </c>
      <c r="G8" s="20">
        <v>1103</v>
      </c>
      <c r="H8" s="20">
        <v>1136</v>
      </c>
      <c r="I8" s="21">
        <v>1044</v>
      </c>
      <c r="J8" s="21">
        <v>983</v>
      </c>
      <c r="K8" s="21">
        <v>1108</v>
      </c>
      <c r="L8" s="21">
        <v>1294</v>
      </c>
      <c r="M8" s="21">
        <v>1223</v>
      </c>
      <c r="N8" s="21">
        <v>1199</v>
      </c>
      <c r="Q8" s="22"/>
      <c r="R8" s="22"/>
    </row>
    <row r="9" spans="2:18" ht="15" customHeight="1" x14ac:dyDescent="0.2">
      <c r="B9" s="25" t="s">
        <v>157</v>
      </c>
      <c r="C9" s="25" t="s">
        <v>18</v>
      </c>
      <c r="D9" s="24"/>
      <c r="E9" s="24"/>
      <c r="F9" s="24"/>
      <c r="G9" s="20"/>
      <c r="H9" s="21"/>
      <c r="I9" s="21"/>
      <c r="J9" s="21"/>
      <c r="K9" s="21"/>
      <c r="L9" s="21"/>
      <c r="M9" s="21">
        <v>320</v>
      </c>
      <c r="N9" s="21">
        <v>257</v>
      </c>
      <c r="Q9" s="22"/>
      <c r="R9" s="22"/>
    </row>
    <row r="10" spans="2:18" ht="15" customHeight="1" x14ac:dyDescent="0.2">
      <c r="B10" s="19" t="s">
        <v>157</v>
      </c>
      <c r="C10" s="19" t="s">
        <v>19</v>
      </c>
      <c r="D10" s="24"/>
      <c r="E10" s="24"/>
      <c r="F10" s="24">
        <v>307</v>
      </c>
      <c r="G10" s="24">
        <v>338</v>
      </c>
      <c r="H10" s="24">
        <v>334</v>
      </c>
      <c r="I10" s="21">
        <v>315</v>
      </c>
      <c r="J10" s="21">
        <v>294</v>
      </c>
      <c r="K10" s="21">
        <v>415</v>
      </c>
      <c r="L10" s="21">
        <v>434</v>
      </c>
      <c r="M10" s="21">
        <v>426</v>
      </c>
      <c r="N10" s="21">
        <v>428</v>
      </c>
      <c r="Q10" s="22"/>
      <c r="R10" s="22"/>
    </row>
    <row r="11" spans="2:18" ht="15" customHeight="1" x14ac:dyDescent="0.2">
      <c r="B11" s="23" t="s">
        <v>157</v>
      </c>
      <c r="C11" s="19" t="s">
        <v>20</v>
      </c>
      <c r="D11" s="24"/>
      <c r="E11" s="20">
        <v>745</v>
      </c>
      <c r="F11" s="20">
        <v>972</v>
      </c>
      <c r="G11" s="20">
        <v>1018</v>
      </c>
      <c r="H11" s="21">
        <v>1054</v>
      </c>
      <c r="I11" s="21">
        <v>975</v>
      </c>
      <c r="J11" s="21">
        <v>910</v>
      </c>
      <c r="K11" s="21">
        <v>1006</v>
      </c>
      <c r="L11" s="21">
        <v>1047</v>
      </c>
      <c r="M11" s="21">
        <v>977</v>
      </c>
      <c r="N11" s="21">
        <v>989</v>
      </c>
      <c r="Q11" s="22"/>
      <c r="R11" s="22"/>
    </row>
    <row r="12" spans="2:18" ht="15" customHeight="1" x14ac:dyDescent="0.2">
      <c r="B12" s="18" t="s">
        <v>21</v>
      </c>
      <c r="C12" s="19" t="s">
        <v>22</v>
      </c>
      <c r="D12" s="20">
        <v>83</v>
      </c>
      <c r="E12" s="20">
        <v>80</v>
      </c>
      <c r="F12" s="20">
        <v>82</v>
      </c>
      <c r="G12" s="20">
        <v>82</v>
      </c>
      <c r="H12" s="21">
        <v>82</v>
      </c>
      <c r="I12" s="21">
        <v>81</v>
      </c>
      <c r="J12" s="21">
        <v>73</v>
      </c>
      <c r="K12" s="21">
        <v>83</v>
      </c>
      <c r="L12" s="21">
        <v>95</v>
      </c>
      <c r="M12" s="21">
        <v>88</v>
      </c>
      <c r="N12" s="21">
        <v>86</v>
      </c>
      <c r="Q12" s="22"/>
      <c r="R12" s="22"/>
    </row>
    <row r="13" spans="2:18" ht="15" customHeight="1" x14ac:dyDescent="0.2">
      <c r="B13" s="18" t="s">
        <v>21</v>
      </c>
      <c r="C13" s="19" t="s">
        <v>23</v>
      </c>
      <c r="D13" s="24"/>
      <c r="E13" s="20">
        <v>155</v>
      </c>
      <c r="F13" s="20">
        <v>168</v>
      </c>
      <c r="G13" s="20">
        <v>180</v>
      </c>
      <c r="H13" s="21">
        <v>200</v>
      </c>
      <c r="I13" s="21">
        <v>192</v>
      </c>
      <c r="J13" s="21">
        <v>178</v>
      </c>
      <c r="K13" s="21">
        <v>213</v>
      </c>
      <c r="L13" s="21">
        <v>220</v>
      </c>
      <c r="M13" s="21">
        <v>214</v>
      </c>
      <c r="N13" s="21">
        <v>211</v>
      </c>
      <c r="Q13" s="22"/>
      <c r="R13" s="22"/>
    </row>
    <row r="14" spans="2:18" ht="15" customHeight="1" x14ac:dyDescent="0.2">
      <c r="B14" s="23" t="s">
        <v>21</v>
      </c>
      <c r="C14" s="19" t="s">
        <v>25</v>
      </c>
      <c r="D14" s="20">
        <v>352</v>
      </c>
      <c r="E14" s="20">
        <v>323</v>
      </c>
      <c r="F14" s="20">
        <v>342</v>
      </c>
      <c r="G14" s="20">
        <v>359</v>
      </c>
      <c r="H14" s="21">
        <v>357</v>
      </c>
      <c r="I14" s="21">
        <v>331</v>
      </c>
      <c r="J14" s="21">
        <v>314</v>
      </c>
      <c r="K14" s="21">
        <v>347</v>
      </c>
      <c r="L14" s="21">
        <v>357</v>
      </c>
      <c r="M14" s="21">
        <v>336</v>
      </c>
      <c r="N14" s="21">
        <v>334</v>
      </c>
      <c r="Q14" s="22"/>
      <c r="R14" s="22"/>
    </row>
    <row r="15" spans="2:18" x14ac:dyDescent="0.2">
      <c r="B15" s="23" t="s">
        <v>21</v>
      </c>
      <c r="C15" s="19" t="s">
        <v>57</v>
      </c>
      <c r="D15" s="24"/>
      <c r="E15" s="20"/>
      <c r="F15" s="20"/>
      <c r="G15" s="20"/>
      <c r="H15" s="20"/>
      <c r="I15" s="21"/>
      <c r="J15" s="21"/>
      <c r="K15" s="21"/>
      <c r="L15" s="21"/>
      <c r="M15" s="21">
        <v>493</v>
      </c>
      <c r="N15" s="21">
        <v>438</v>
      </c>
      <c r="Q15" s="22"/>
      <c r="R15" s="22"/>
    </row>
    <row r="16" spans="2:18" ht="15" x14ac:dyDescent="0.25">
      <c r="B16" s="19" t="s">
        <v>21</v>
      </c>
      <c r="C16" s="19" t="s">
        <v>27</v>
      </c>
      <c r="D16" s="24"/>
      <c r="E16" s="24"/>
      <c r="F16" s="20">
        <v>482</v>
      </c>
      <c r="G16" s="20">
        <v>495</v>
      </c>
      <c r="H16" s="21">
        <v>499</v>
      </c>
      <c r="I16" s="21">
        <v>472</v>
      </c>
      <c r="J16" s="21">
        <v>443</v>
      </c>
      <c r="K16" s="21">
        <v>539</v>
      </c>
      <c r="L16" s="21">
        <v>663</v>
      </c>
      <c r="M16" s="21">
        <v>618</v>
      </c>
      <c r="N16" s="21">
        <v>603</v>
      </c>
      <c r="Q16"/>
      <c r="R16"/>
    </row>
    <row r="17" spans="2:18" ht="15" x14ac:dyDescent="0.25">
      <c r="B17" s="19" t="s">
        <v>28</v>
      </c>
      <c r="C17" s="19" t="s">
        <v>29</v>
      </c>
      <c r="D17" s="24"/>
      <c r="E17" s="24"/>
      <c r="F17" s="24">
        <v>353</v>
      </c>
      <c r="G17" s="24">
        <v>365</v>
      </c>
      <c r="H17" s="24">
        <v>340</v>
      </c>
      <c r="I17" s="21">
        <v>320</v>
      </c>
      <c r="J17" s="21">
        <v>294</v>
      </c>
      <c r="K17" s="21">
        <v>351</v>
      </c>
      <c r="L17" s="21">
        <v>356</v>
      </c>
      <c r="M17" s="21">
        <v>320</v>
      </c>
      <c r="N17" s="21">
        <v>317</v>
      </c>
      <c r="Q17"/>
      <c r="R17"/>
    </row>
    <row r="18" spans="2:18" ht="15" customHeight="1" x14ac:dyDescent="0.2">
      <c r="B18" s="18" t="s">
        <v>28</v>
      </c>
      <c r="C18" s="19" t="s">
        <v>30</v>
      </c>
      <c r="D18" s="20">
        <v>124</v>
      </c>
      <c r="E18" s="20">
        <v>156</v>
      </c>
      <c r="F18" s="20">
        <v>165</v>
      </c>
      <c r="G18" s="20">
        <v>165</v>
      </c>
      <c r="H18" s="21">
        <v>158</v>
      </c>
      <c r="I18" s="21">
        <v>145</v>
      </c>
      <c r="J18" s="21">
        <v>129</v>
      </c>
      <c r="K18" s="21">
        <v>138</v>
      </c>
      <c r="L18" s="21">
        <v>141</v>
      </c>
      <c r="M18" s="21">
        <v>109</v>
      </c>
      <c r="N18" s="21">
        <v>99</v>
      </c>
      <c r="Q18" s="22"/>
      <c r="R18" s="19"/>
    </row>
    <row r="19" spans="2:18" ht="15" x14ac:dyDescent="0.25">
      <c r="B19" s="18" t="s">
        <v>28</v>
      </c>
      <c r="C19" s="19" t="s">
        <v>31</v>
      </c>
      <c r="D19" s="20">
        <v>86</v>
      </c>
      <c r="E19" s="20">
        <v>95</v>
      </c>
      <c r="F19" s="20">
        <v>115</v>
      </c>
      <c r="G19" s="20">
        <v>112</v>
      </c>
      <c r="H19" s="21">
        <v>106</v>
      </c>
      <c r="I19" s="21">
        <v>102</v>
      </c>
      <c r="J19" s="21">
        <v>97</v>
      </c>
      <c r="K19" s="21">
        <v>99</v>
      </c>
      <c r="L19" s="21">
        <v>96</v>
      </c>
      <c r="M19" s="21">
        <v>86</v>
      </c>
      <c r="N19" s="21">
        <v>95</v>
      </c>
      <c r="Q19"/>
      <c r="R19"/>
    </row>
    <row r="20" spans="2:18" ht="15" customHeight="1" x14ac:dyDescent="0.25">
      <c r="B20" s="25" t="s">
        <v>28</v>
      </c>
      <c r="C20" s="25" t="s">
        <v>158</v>
      </c>
      <c r="D20" s="24"/>
      <c r="E20" s="24"/>
      <c r="F20" s="24"/>
      <c r="G20" s="24">
        <v>144</v>
      </c>
      <c r="H20" s="24">
        <v>138</v>
      </c>
      <c r="I20" s="21">
        <v>128</v>
      </c>
      <c r="J20" s="21">
        <v>122</v>
      </c>
      <c r="K20" s="21">
        <v>135</v>
      </c>
      <c r="L20" s="21">
        <v>144</v>
      </c>
      <c r="M20" s="21">
        <v>138</v>
      </c>
      <c r="N20" s="21">
        <v>138</v>
      </c>
      <c r="Q20"/>
      <c r="R20"/>
    </row>
    <row r="21" spans="2:18" ht="15" x14ac:dyDescent="0.25">
      <c r="B21" s="18" t="s">
        <v>28</v>
      </c>
      <c r="C21" s="19" t="s">
        <v>35</v>
      </c>
      <c r="D21" s="24">
        <v>232</v>
      </c>
      <c r="E21" s="24">
        <v>228</v>
      </c>
      <c r="F21" s="24">
        <v>243</v>
      </c>
      <c r="G21" s="24">
        <v>236</v>
      </c>
      <c r="H21" s="24">
        <v>233</v>
      </c>
      <c r="I21" s="21">
        <v>223</v>
      </c>
      <c r="J21" s="21">
        <v>202</v>
      </c>
      <c r="K21" s="21">
        <v>203</v>
      </c>
      <c r="L21" s="21">
        <v>208</v>
      </c>
      <c r="M21" s="21">
        <v>191</v>
      </c>
      <c r="N21" s="21">
        <v>193</v>
      </c>
      <c r="Q21"/>
      <c r="R21"/>
    </row>
    <row r="22" spans="2:18" ht="15" customHeight="1" x14ac:dyDescent="0.2">
      <c r="B22" s="19" t="s">
        <v>28</v>
      </c>
      <c r="C22" s="19" t="s">
        <v>36</v>
      </c>
      <c r="D22" s="24"/>
      <c r="E22" s="24"/>
      <c r="F22" s="20">
        <v>43</v>
      </c>
      <c r="G22" s="20">
        <v>47</v>
      </c>
      <c r="H22" s="21">
        <v>48</v>
      </c>
      <c r="I22" s="21">
        <v>42</v>
      </c>
      <c r="J22" s="21">
        <v>40</v>
      </c>
      <c r="K22" s="21">
        <v>51</v>
      </c>
      <c r="L22" s="21">
        <v>50</v>
      </c>
      <c r="M22" s="21">
        <v>46</v>
      </c>
      <c r="N22" s="21">
        <v>46</v>
      </c>
      <c r="Q22" s="22"/>
      <c r="R22" s="19"/>
    </row>
    <row r="23" spans="2:18" ht="15" customHeight="1" x14ac:dyDescent="0.25">
      <c r="B23" s="18" t="s">
        <v>28</v>
      </c>
      <c r="C23" s="19" t="s">
        <v>159</v>
      </c>
      <c r="D23" s="24">
        <v>87</v>
      </c>
      <c r="E23" s="20">
        <v>92</v>
      </c>
      <c r="F23" s="20">
        <v>99</v>
      </c>
      <c r="G23" s="20">
        <v>100</v>
      </c>
      <c r="H23" s="20">
        <v>99</v>
      </c>
      <c r="I23" s="21">
        <v>91</v>
      </c>
      <c r="J23" s="21">
        <v>89</v>
      </c>
      <c r="K23" s="21">
        <v>84</v>
      </c>
      <c r="L23" s="21">
        <v>81</v>
      </c>
      <c r="M23" s="21">
        <v>35</v>
      </c>
      <c r="N23" s="21">
        <v>41</v>
      </c>
      <c r="Q23"/>
      <c r="R23" s="19"/>
    </row>
    <row r="24" spans="2:18" ht="15" customHeight="1" x14ac:dyDescent="0.2">
      <c r="B24" s="25" t="s">
        <v>28</v>
      </c>
      <c r="C24" s="25" t="s">
        <v>38</v>
      </c>
      <c r="D24" s="24"/>
      <c r="E24" s="24"/>
      <c r="F24" s="24"/>
      <c r="G24" s="24">
        <v>177</v>
      </c>
      <c r="H24" s="24">
        <v>183</v>
      </c>
      <c r="I24" s="21">
        <v>176</v>
      </c>
      <c r="J24" s="21">
        <v>159</v>
      </c>
      <c r="K24" s="21">
        <v>205</v>
      </c>
      <c r="L24" s="21">
        <v>203</v>
      </c>
      <c r="M24" s="21">
        <v>204</v>
      </c>
      <c r="N24" s="21">
        <v>202</v>
      </c>
      <c r="Q24" s="22"/>
      <c r="R24" s="22"/>
    </row>
    <row r="25" spans="2:18" ht="15" customHeight="1" x14ac:dyDescent="0.25">
      <c r="B25" s="18" t="s">
        <v>28</v>
      </c>
      <c r="C25" s="19" t="s">
        <v>39</v>
      </c>
      <c r="D25" s="24"/>
      <c r="E25" s="20">
        <v>80</v>
      </c>
      <c r="F25" s="20">
        <v>93</v>
      </c>
      <c r="G25" s="20">
        <v>101</v>
      </c>
      <c r="H25" s="20">
        <v>93</v>
      </c>
      <c r="I25" s="21">
        <v>88</v>
      </c>
      <c r="J25" s="21">
        <v>81</v>
      </c>
      <c r="K25" s="21">
        <v>88</v>
      </c>
      <c r="L25" s="21">
        <v>94</v>
      </c>
      <c r="M25" s="21">
        <v>77</v>
      </c>
      <c r="N25" s="21">
        <v>75</v>
      </c>
      <c r="Q25"/>
      <c r="R25"/>
    </row>
    <row r="26" spans="2:18" ht="15" customHeight="1" x14ac:dyDescent="0.25">
      <c r="B26" s="18" t="s">
        <v>28</v>
      </c>
      <c r="C26" s="19" t="s">
        <v>40</v>
      </c>
      <c r="D26" s="20">
        <v>164</v>
      </c>
      <c r="E26" s="20">
        <v>164</v>
      </c>
      <c r="F26" s="20">
        <v>172</v>
      </c>
      <c r="G26" s="20">
        <v>177</v>
      </c>
      <c r="H26" s="20">
        <v>184</v>
      </c>
      <c r="I26" s="21">
        <v>167</v>
      </c>
      <c r="J26" s="21">
        <v>155</v>
      </c>
      <c r="K26" s="21">
        <v>166</v>
      </c>
      <c r="L26" s="21">
        <v>179</v>
      </c>
      <c r="M26" s="21">
        <v>150</v>
      </c>
      <c r="N26" s="21">
        <v>156</v>
      </c>
      <c r="Q26"/>
      <c r="R26"/>
    </row>
    <row r="27" spans="2:18" ht="15" customHeight="1" x14ac:dyDescent="0.2">
      <c r="B27" s="18" t="s">
        <v>28</v>
      </c>
      <c r="C27" s="19" t="s">
        <v>160</v>
      </c>
      <c r="D27" s="24">
        <v>149</v>
      </c>
      <c r="E27" s="20">
        <v>141</v>
      </c>
      <c r="F27" s="20">
        <v>146</v>
      </c>
      <c r="G27" s="20">
        <v>151</v>
      </c>
      <c r="H27" s="20">
        <v>146</v>
      </c>
      <c r="I27" s="21">
        <v>136</v>
      </c>
      <c r="J27" s="21">
        <v>127</v>
      </c>
      <c r="K27" s="21">
        <v>125</v>
      </c>
      <c r="L27" s="21">
        <v>130</v>
      </c>
      <c r="M27" s="21">
        <v>111</v>
      </c>
      <c r="N27" s="21">
        <v>117</v>
      </c>
      <c r="Q27" s="22"/>
      <c r="R27" s="19"/>
    </row>
    <row r="28" spans="2:18" ht="15" customHeight="1" x14ac:dyDescent="0.25">
      <c r="B28" s="19" t="s">
        <v>28</v>
      </c>
      <c r="C28" t="s">
        <v>42</v>
      </c>
      <c r="D28" s="24"/>
      <c r="E28" s="24"/>
      <c r="F28" s="20">
        <v>36</v>
      </c>
      <c r="G28" s="20">
        <v>41</v>
      </c>
      <c r="H28" s="21">
        <v>37</v>
      </c>
      <c r="I28" s="21">
        <v>35</v>
      </c>
      <c r="J28" s="21">
        <v>36</v>
      </c>
      <c r="K28" s="21">
        <v>44</v>
      </c>
      <c r="L28" s="21">
        <v>42</v>
      </c>
      <c r="M28" s="21">
        <v>35</v>
      </c>
      <c r="N28" s="21">
        <v>36</v>
      </c>
      <c r="Q28"/>
      <c r="R28"/>
    </row>
    <row r="29" spans="2:18" ht="15" customHeight="1" x14ac:dyDescent="0.2">
      <c r="B29" s="18" t="s">
        <v>28</v>
      </c>
      <c r="C29" s="19" t="s">
        <v>161</v>
      </c>
      <c r="D29" s="20">
        <v>60</v>
      </c>
      <c r="E29" s="20">
        <v>57</v>
      </c>
      <c r="F29" s="20">
        <v>61</v>
      </c>
      <c r="G29" s="20">
        <v>56</v>
      </c>
      <c r="H29" s="20">
        <v>54</v>
      </c>
      <c r="I29" s="21">
        <v>51</v>
      </c>
      <c r="J29" s="21">
        <v>44</v>
      </c>
      <c r="K29" s="21">
        <v>45</v>
      </c>
      <c r="L29" s="21">
        <v>40</v>
      </c>
      <c r="M29" s="21">
        <v>30</v>
      </c>
      <c r="N29" s="21">
        <v>30</v>
      </c>
      <c r="Q29" s="22"/>
      <c r="R29" s="22"/>
    </row>
    <row r="30" spans="2:18" ht="15" customHeight="1" x14ac:dyDescent="0.2">
      <c r="B30" s="18" t="s">
        <v>28</v>
      </c>
      <c r="C30" s="19" t="s">
        <v>44</v>
      </c>
      <c r="D30" s="20">
        <v>99</v>
      </c>
      <c r="E30" s="20">
        <v>98</v>
      </c>
      <c r="F30" s="20">
        <v>95</v>
      </c>
      <c r="G30" s="20">
        <v>96</v>
      </c>
      <c r="H30" s="21">
        <v>98</v>
      </c>
      <c r="I30" s="21">
        <v>96</v>
      </c>
      <c r="J30" s="21">
        <v>101</v>
      </c>
      <c r="K30" s="21">
        <v>101</v>
      </c>
      <c r="L30" s="21">
        <v>92</v>
      </c>
      <c r="M30" s="21">
        <v>79</v>
      </c>
      <c r="N30" s="21">
        <v>82</v>
      </c>
      <c r="Q30" s="22"/>
      <c r="R30" s="22"/>
    </row>
    <row r="31" spans="2:18" ht="15" customHeight="1" x14ac:dyDescent="0.25">
      <c r="B31" s="18" t="s">
        <v>28</v>
      </c>
      <c r="C31" s="19" t="s">
        <v>46</v>
      </c>
      <c r="D31" s="20">
        <v>154</v>
      </c>
      <c r="E31" s="20">
        <v>151</v>
      </c>
      <c r="F31" s="20">
        <v>167</v>
      </c>
      <c r="G31" s="20">
        <v>173</v>
      </c>
      <c r="H31" s="20">
        <v>174</v>
      </c>
      <c r="I31" s="21">
        <v>159</v>
      </c>
      <c r="J31" s="21">
        <v>145</v>
      </c>
      <c r="K31" s="21">
        <v>151</v>
      </c>
      <c r="L31" s="21">
        <v>182</v>
      </c>
      <c r="M31" s="21">
        <v>139</v>
      </c>
      <c r="N31" s="21">
        <v>146</v>
      </c>
      <c r="Q31"/>
      <c r="R31"/>
    </row>
    <row r="32" spans="2:18" ht="15" customHeight="1" x14ac:dyDescent="0.2">
      <c r="B32" s="18" t="s">
        <v>28</v>
      </c>
      <c r="C32" s="19" t="s">
        <v>47</v>
      </c>
      <c r="D32" s="20">
        <v>30</v>
      </c>
      <c r="E32" s="20">
        <v>28</v>
      </c>
      <c r="F32" s="20">
        <v>30</v>
      </c>
      <c r="G32" s="20">
        <v>27</v>
      </c>
      <c r="H32" s="20">
        <v>26</v>
      </c>
      <c r="I32" s="21">
        <v>25</v>
      </c>
      <c r="J32" s="21">
        <v>22</v>
      </c>
      <c r="K32" s="21">
        <v>21</v>
      </c>
      <c r="L32" s="21">
        <v>20</v>
      </c>
      <c r="M32" s="21">
        <v>8</v>
      </c>
      <c r="N32" s="21">
        <v>9</v>
      </c>
      <c r="Q32" s="22"/>
      <c r="R32" s="22"/>
    </row>
    <row r="33" spans="1:18" ht="15" customHeight="1" x14ac:dyDescent="0.2">
      <c r="B33" s="17" t="s">
        <v>50</v>
      </c>
      <c r="C33" s="17" t="s">
        <v>51</v>
      </c>
      <c r="D33" s="24"/>
      <c r="E33" s="20"/>
      <c r="F33" s="20"/>
      <c r="G33" s="20"/>
      <c r="H33" s="21"/>
      <c r="I33" s="21"/>
      <c r="J33" s="21"/>
      <c r="K33" s="21"/>
      <c r="L33" s="21"/>
      <c r="M33" s="21">
        <v>337</v>
      </c>
      <c r="N33" s="21">
        <v>332</v>
      </c>
      <c r="Q33" s="22"/>
      <c r="R33" s="22"/>
    </row>
    <row r="34" spans="1:18" x14ac:dyDescent="0.2">
      <c r="B34" s="25" t="s">
        <v>50</v>
      </c>
      <c r="C34" s="25" t="s">
        <v>52</v>
      </c>
      <c r="D34" s="24"/>
      <c r="E34" s="24"/>
      <c r="F34" s="24"/>
      <c r="G34" s="24"/>
      <c r="H34" s="24"/>
      <c r="I34" s="21"/>
      <c r="J34" s="21"/>
      <c r="K34" s="21">
        <v>113</v>
      </c>
      <c r="L34" s="21">
        <v>120</v>
      </c>
      <c r="M34" s="21">
        <v>112</v>
      </c>
      <c r="N34" s="21">
        <v>112</v>
      </c>
      <c r="Q34" s="22"/>
      <c r="R34" s="22"/>
    </row>
    <row r="35" spans="1:18" ht="15" customHeight="1" x14ac:dyDescent="0.2">
      <c r="B35" s="23" t="s">
        <v>50</v>
      </c>
      <c r="C35" s="19" t="s">
        <v>53</v>
      </c>
      <c r="D35" s="24"/>
      <c r="E35" s="20">
        <v>396</v>
      </c>
      <c r="F35" s="20">
        <v>456</v>
      </c>
      <c r="G35" s="20">
        <v>475</v>
      </c>
      <c r="H35" s="20">
        <v>492</v>
      </c>
      <c r="I35" s="21">
        <v>463</v>
      </c>
      <c r="J35" s="21">
        <v>432</v>
      </c>
      <c r="K35" s="21">
        <v>489</v>
      </c>
      <c r="L35" s="21">
        <v>512</v>
      </c>
      <c r="M35" s="21">
        <v>520</v>
      </c>
      <c r="N35" s="21">
        <v>552</v>
      </c>
      <c r="Q35" s="22"/>
      <c r="R35" s="22"/>
    </row>
    <row r="36" spans="1:18" x14ac:dyDescent="0.2">
      <c r="B36" s="18" t="s">
        <v>50</v>
      </c>
      <c r="C36" s="19" t="s">
        <v>54</v>
      </c>
      <c r="D36" s="20"/>
      <c r="E36" s="20"/>
      <c r="F36" s="20"/>
      <c r="G36" s="20"/>
      <c r="H36" s="20"/>
      <c r="I36" s="21"/>
      <c r="J36" s="21"/>
      <c r="K36" s="21"/>
      <c r="L36" s="21"/>
      <c r="M36" s="21">
        <v>59</v>
      </c>
      <c r="N36" s="21">
        <v>61</v>
      </c>
      <c r="Q36" s="22"/>
      <c r="R36" s="19"/>
    </row>
    <row r="37" spans="1:18" ht="15" customHeight="1" x14ac:dyDescent="0.2">
      <c r="B37" s="19" t="s">
        <v>50</v>
      </c>
      <c r="C37" s="19" t="s">
        <v>55</v>
      </c>
      <c r="D37" s="24"/>
      <c r="E37" s="24"/>
      <c r="F37" s="20">
        <v>308</v>
      </c>
      <c r="G37" s="20">
        <v>348</v>
      </c>
      <c r="H37" s="21">
        <v>372</v>
      </c>
      <c r="I37" s="21">
        <v>353</v>
      </c>
      <c r="J37" s="21">
        <v>330</v>
      </c>
      <c r="K37" s="21">
        <v>359</v>
      </c>
      <c r="L37" s="21">
        <v>379</v>
      </c>
      <c r="M37" s="21">
        <v>356</v>
      </c>
      <c r="N37" s="21">
        <v>331</v>
      </c>
      <c r="Q37" s="22"/>
      <c r="R37" s="22"/>
    </row>
    <row r="38" spans="1:18" x14ac:dyDescent="0.2">
      <c r="B38" s="18" t="s">
        <v>50</v>
      </c>
      <c r="C38" s="19" t="s">
        <v>56</v>
      </c>
      <c r="D38" s="20"/>
      <c r="E38" s="20"/>
      <c r="F38" s="20"/>
      <c r="G38" s="20"/>
      <c r="H38" s="20"/>
      <c r="I38" s="21"/>
      <c r="J38" s="21"/>
      <c r="K38" s="21"/>
      <c r="L38" s="21"/>
      <c r="M38" s="21">
        <v>0</v>
      </c>
      <c r="N38" s="21">
        <v>52</v>
      </c>
      <c r="Q38" s="22"/>
      <c r="R38" s="22"/>
    </row>
    <row r="39" spans="1:18" ht="12.75" customHeight="1" x14ac:dyDescent="0.2">
      <c r="B39" s="19" t="s">
        <v>59</v>
      </c>
      <c r="C39" s="19" t="s">
        <v>60</v>
      </c>
      <c r="D39" s="24"/>
      <c r="E39" s="24"/>
      <c r="F39" s="24">
        <v>295</v>
      </c>
      <c r="G39" s="24">
        <v>312</v>
      </c>
      <c r="H39" s="24">
        <v>310</v>
      </c>
      <c r="I39" s="21">
        <v>290</v>
      </c>
      <c r="J39" s="21">
        <v>290</v>
      </c>
      <c r="K39" s="21">
        <v>352</v>
      </c>
      <c r="L39" s="21">
        <v>424</v>
      </c>
      <c r="M39" s="21">
        <v>410</v>
      </c>
      <c r="N39" s="21">
        <v>395</v>
      </c>
      <c r="Q39" s="22"/>
      <c r="R39" s="22"/>
    </row>
    <row r="40" spans="1:18" ht="15" customHeight="1" x14ac:dyDescent="0.25">
      <c r="B40" s="19" t="s">
        <v>59</v>
      </c>
      <c r="C40" s="19" t="s">
        <v>61</v>
      </c>
      <c r="D40" s="24"/>
      <c r="E40" s="24"/>
      <c r="F40" s="24">
        <v>400</v>
      </c>
      <c r="G40" s="24">
        <v>429</v>
      </c>
      <c r="H40" s="24">
        <v>403</v>
      </c>
      <c r="I40" s="21">
        <v>378</v>
      </c>
      <c r="J40" s="21">
        <v>350</v>
      </c>
      <c r="K40" s="21">
        <v>419</v>
      </c>
      <c r="L40" s="21">
        <v>512</v>
      </c>
      <c r="M40" s="21">
        <v>510</v>
      </c>
      <c r="N40" s="21">
        <v>490</v>
      </c>
      <c r="Q40"/>
      <c r="R40"/>
    </row>
    <row r="41" spans="1:18" ht="15" customHeight="1" x14ac:dyDescent="0.2">
      <c r="B41" s="17" t="s">
        <v>59</v>
      </c>
      <c r="C41" s="17" t="s">
        <v>62</v>
      </c>
      <c r="D41" s="20"/>
      <c r="E41" s="20"/>
      <c r="F41" s="20"/>
      <c r="G41" s="20"/>
      <c r="H41" s="21"/>
      <c r="I41" s="21"/>
      <c r="J41" s="21"/>
      <c r="K41" s="21"/>
      <c r="L41" s="21"/>
      <c r="M41" s="21">
        <v>266</v>
      </c>
      <c r="N41" s="21">
        <v>265</v>
      </c>
      <c r="Q41" s="22"/>
      <c r="R41" s="22"/>
    </row>
    <row r="42" spans="1:18" s="11" customFormat="1" ht="15" customHeight="1" x14ac:dyDescent="0.2">
      <c r="A42" s="3"/>
      <c r="B42" s="18" t="s">
        <v>59</v>
      </c>
      <c r="C42" s="19" t="s">
        <v>63</v>
      </c>
      <c r="D42" s="24"/>
      <c r="E42" s="20">
        <v>195</v>
      </c>
      <c r="F42" s="20">
        <v>251</v>
      </c>
      <c r="G42" s="20">
        <v>252</v>
      </c>
      <c r="H42" s="21">
        <v>248</v>
      </c>
      <c r="I42" s="21">
        <v>227</v>
      </c>
      <c r="J42" s="21">
        <v>217</v>
      </c>
      <c r="K42" s="21">
        <v>209</v>
      </c>
      <c r="L42" s="21">
        <v>228</v>
      </c>
      <c r="M42" s="21">
        <v>199</v>
      </c>
      <c r="N42" s="21">
        <v>197</v>
      </c>
      <c r="Q42" s="22"/>
      <c r="R42" s="22"/>
    </row>
    <row r="43" spans="1:18" s="11" customFormat="1" ht="15" customHeight="1" x14ac:dyDescent="0.2">
      <c r="A43" s="3"/>
      <c r="B43" s="18" t="s">
        <v>59</v>
      </c>
      <c r="C43" s="19" t="s">
        <v>64</v>
      </c>
      <c r="D43" s="24"/>
      <c r="E43" s="20">
        <v>295</v>
      </c>
      <c r="F43" s="20">
        <v>268</v>
      </c>
      <c r="G43" s="20">
        <v>366</v>
      </c>
      <c r="H43" s="21">
        <v>380</v>
      </c>
      <c r="I43" s="21">
        <v>386</v>
      </c>
      <c r="J43" s="21">
        <v>354</v>
      </c>
      <c r="K43" s="21">
        <v>332</v>
      </c>
      <c r="L43" s="21">
        <v>417</v>
      </c>
      <c r="M43" s="21">
        <v>381</v>
      </c>
      <c r="N43" s="21">
        <v>351</v>
      </c>
      <c r="Q43" s="22"/>
      <c r="R43" s="22"/>
    </row>
    <row r="44" spans="1:18" s="11" customFormat="1" ht="15" customHeight="1" x14ac:dyDescent="0.25">
      <c r="A44" s="3"/>
      <c r="B44" s="17" t="s">
        <v>65</v>
      </c>
      <c r="C44" s="17" t="s">
        <v>66</v>
      </c>
      <c r="D44" s="20"/>
      <c r="E44" s="20"/>
      <c r="F44" s="20"/>
      <c r="G44" s="20"/>
      <c r="H44" s="21"/>
      <c r="I44" s="21"/>
      <c r="J44" s="21"/>
      <c r="K44" s="21"/>
      <c r="L44" s="21"/>
      <c r="M44" s="21">
        <v>36</v>
      </c>
      <c r="N44" s="21">
        <v>35</v>
      </c>
      <c r="Q44"/>
      <c r="R44"/>
    </row>
    <row r="45" spans="1:18" s="11" customFormat="1" ht="15" customHeight="1" x14ac:dyDescent="0.2">
      <c r="A45" s="3"/>
      <c r="B45" s="25" t="s">
        <v>65</v>
      </c>
      <c r="C45" s="25" t="s">
        <v>162</v>
      </c>
      <c r="D45" s="24"/>
      <c r="E45" s="24"/>
      <c r="F45" s="24"/>
      <c r="G45" s="24"/>
      <c r="H45" s="24"/>
      <c r="I45" s="21"/>
      <c r="J45" s="21"/>
      <c r="K45" s="21"/>
      <c r="L45" s="21">
        <v>9</v>
      </c>
      <c r="M45" s="21">
        <v>9</v>
      </c>
      <c r="N45" s="21">
        <v>9</v>
      </c>
      <c r="Q45" s="22"/>
      <c r="R45" s="22"/>
    </row>
    <row r="46" spans="1:18" s="11" customFormat="1" ht="15" customHeight="1" x14ac:dyDescent="0.2">
      <c r="A46" s="3"/>
      <c r="B46" s="18" t="s">
        <v>65</v>
      </c>
      <c r="C46" s="19" t="s">
        <v>68</v>
      </c>
      <c r="D46" s="20">
        <v>193</v>
      </c>
      <c r="E46" s="20">
        <v>187</v>
      </c>
      <c r="F46" s="20">
        <v>187</v>
      </c>
      <c r="G46" s="20">
        <v>190</v>
      </c>
      <c r="H46" s="20">
        <v>188</v>
      </c>
      <c r="I46" s="21">
        <v>161</v>
      </c>
      <c r="J46" s="21">
        <v>160</v>
      </c>
      <c r="K46" s="21">
        <v>158</v>
      </c>
      <c r="L46" s="21">
        <v>166</v>
      </c>
      <c r="M46" s="21">
        <v>129</v>
      </c>
      <c r="N46" s="21">
        <v>126</v>
      </c>
      <c r="Q46" s="22"/>
      <c r="R46" s="22"/>
    </row>
    <row r="47" spans="1:18" s="11" customFormat="1" ht="15" customHeight="1" x14ac:dyDescent="0.2">
      <c r="A47" s="3"/>
      <c r="B47" s="18" t="s">
        <v>65</v>
      </c>
      <c r="C47" s="19" t="s">
        <v>69</v>
      </c>
      <c r="D47" s="20"/>
      <c r="E47" s="20"/>
      <c r="F47" s="20"/>
      <c r="G47" s="20"/>
      <c r="H47" s="20"/>
      <c r="I47" s="21"/>
      <c r="J47" s="21"/>
      <c r="K47" s="21"/>
      <c r="L47" s="21"/>
      <c r="M47" s="21">
        <v>94</v>
      </c>
      <c r="N47" s="21">
        <v>94</v>
      </c>
      <c r="Q47" s="22"/>
      <c r="R47" s="22"/>
    </row>
    <row r="48" spans="1:18" s="11" customFormat="1" ht="15" customHeight="1" x14ac:dyDescent="0.2">
      <c r="A48" s="3"/>
      <c r="B48" s="19" t="s">
        <v>65</v>
      </c>
      <c r="C48" s="19" t="s">
        <v>163</v>
      </c>
      <c r="D48" s="24"/>
      <c r="E48" s="24"/>
      <c r="F48" s="20">
        <v>128</v>
      </c>
      <c r="G48" s="20">
        <v>133</v>
      </c>
      <c r="H48" s="21">
        <v>126</v>
      </c>
      <c r="I48" s="21">
        <v>118</v>
      </c>
      <c r="J48" s="21">
        <v>110</v>
      </c>
      <c r="K48" s="21">
        <v>132</v>
      </c>
      <c r="L48" s="21">
        <v>146</v>
      </c>
      <c r="M48" s="21">
        <v>140</v>
      </c>
      <c r="N48" s="21">
        <v>140</v>
      </c>
      <c r="Q48" s="22"/>
      <c r="R48" s="22"/>
    </row>
    <row r="49" spans="1:18" s="11" customFormat="1" ht="15" customHeight="1" x14ac:dyDescent="0.2">
      <c r="A49" s="3"/>
      <c r="B49" s="23" t="s">
        <v>65</v>
      </c>
      <c r="C49" s="19" t="s">
        <v>71</v>
      </c>
      <c r="D49" s="24"/>
      <c r="E49" s="20"/>
      <c r="F49" s="20"/>
      <c r="G49" s="20"/>
      <c r="H49" s="21"/>
      <c r="I49" s="21"/>
      <c r="J49" s="21"/>
      <c r="K49" s="21"/>
      <c r="L49" s="21"/>
      <c r="M49" s="21">
        <v>210</v>
      </c>
      <c r="N49" s="21">
        <v>206</v>
      </c>
      <c r="Q49" s="22"/>
      <c r="R49" s="22"/>
    </row>
    <row r="50" spans="1:18" s="11" customFormat="1" ht="15" customHeight="1" x14ac:dyDescent="0.2">
      <c r="A50" s="3"/>
      <c r="B50" s="25" t="s">
        <v>65</v>
      </c>
      <c r="C50" s="25" t="s">
        <v>72</v>
      </c>
      <c r="D50" s="24"/>
      <c r="E50" s="24"/>
      <c r="F50" s="24"/>
      <c r="G50" s="24">
        <v>150</v>
      </c>
      <c r="H50" s="24">
        <v>164</v>
      </c>
      <c r="I50" s="21">
        <v>152</v>
      </c>
      <c r="J50" s="21">
        <v>148</v>
      </c>
      <c r="K50" s="21">
        <v>180</v>
      </c>
      <c r="L50" s="21">
        <v>191</v>
      </c>
      <c r="M50" s="21">
        <v>192</v>
      </c>
      <c r="N50" s="21">
        <v>191</v>
      </c>
      <c r="Q50" s="22"/>
      <c r="R50" s="19"/>
    </row>
    <row r="51" spans="1:18" s="11" customFormat="1" ht="15" customHeight="1" x14ac:dyDescent="0.2">
      <c r="A51" s="3"/>
      <c r="B51" s="19" t="s">
        <v>65</v>
      </c>
      <c r="C51" s="19" t="s">
        <v>73</v>
      </c>
      <c r="D51" s="24"/>
      <c r="E51" s="24"/>
      <c r="F51" s="24">
        <v>226</v>
      </c>
      <c r="G51" s="24">
        <v>229</v>
      </c>
      <c r="H51" s="24">
        <v>232</v>
      </c>
      <c r="I51" s="21">
        <v>217</v>
      </c>
      <c r="J51" s="21">
        <v>209</v>
      </c>
      <c r="K51" s="21">
        <v>221</v>
      </c>
      <c r="L51" s="21">
        <v>227</v>
      </c>
      <c r="M51" s="21">
        <v>201</v>
      </c>
      <c r="N51" s="21">
        <v>201</v>
      </c>
      <c r="Q51" s="22"/>
      <c r="R51" s="22"/>
    </row>
    <row r="52" spans="1:18" s="11" customFormat="1" ht="15" customHeight="1" x14ac:dyDescent="0.2">
      <c r="A52" s="3"/>
      <c r="B52" s="19" t="s">
        <v>65</v>
      </c>
      <c r="C52" s="19" t="s">
        <v>74</v>
      </c>
      <c r="D52" s="24"/>
      <c r="E52" s="24"/>
      <c r="F52" s="24"/>
      <c r="G52" s="24"/>
      <c r="H52" s="24"/>
      <c r="I52" s="21"/>
      <c r="J52" s="21"/>
      <c r="K52" s="21"/>
      <c r="L52" s="21"/>
      <c r="M52" s="21">
        <v>205</v>
      </c>
      <c r="N52" s="21">
        <v>205</v>
      </c>
      <c r="Q52" s="22"/>
      <c r="R52" s="22"/>
    </row>
    <row r="53" spans="1:18" s="11" customFormat="1" ht="15" customHeight="1" x14ac:dyDescent="0.2">
      <c r="A53" s="3"/>
      <c r="B53" s="19" t="s">
        <v>65</v>
      </c>
      <c r="C53" s="19" t="s">
        <v>75</v>
      </c>
      <c r="D53" s="24"/>
      <c r="E53" s="24"/>
      <c r="F53" s="24">
        <v>242</v>
      </c>
      <c r="G53" s="24">
        <v>255</v>
      </c>
      <c r="H53" s="24">
        <v>242</v>
      </c>
      <c r="I53" s="21">
        <v>246</v>
      </c>
      <c r="J53" s="21">
        <v>231</v>
      </c>
      <c r="K53" s="21">
        <v>279</v>
      </c>
      <c r="L53" s="21">
        <v>301</v>
      </c>
      <c r="M53" s="21">
        <v>331</v>
      </c>
      <c r="N53" s="21">
        <v>324</v>
      </c>
      <c r="Q53" s="22"/>
      <c r="R53" s="22"/>
    </row>
    <row r="54" spans="1:18" s="11" customFormat="1" ht="15" customHeight="1" x14ac:dyDescent="0.2">
      <c r="A54" s="3"/>
      <c r="B54" s="23" t="s">
        <v>65</v>
      </c>
      <c r="C54" s="19" t="s">
        <v>76</v>
      </c>
      <c r="D54" s="24"/>
      <c r="E54" s="20"/>
      <c r="F54" s="20"/>
      <c r="G54" s="20"/>
      <c r="H54" s="21"/>
      <c r="I54" s="21"/>
      <c r="J54" s="21"/>
      <c r="K54" s="21"/>
      <c r="L54" s="21"/>
      <c r="M54" s="21">
        <v>65</v>
      </c>
      <c r="N54" s="21">
        <v>64</v>
      </c>
      <c r="Q54" s="22"/>
      <c r="R54" s="22"/>
    </row>
    <row r="55" spans="1:18" s="11" customFormat="1" x14ac:dyDescent="0.2">
      <c r="A55" s="3"/>
      <c r="B55" s="18" t="s">
        <v>77</v>
      </c>
      <c r="C55" s="19" t="s">
        <v>78</v>
      </c>
      <c r="D55" s="24"/>
      <c r="E55" s="20">
        <v>409</v>
      </c>
      <c r="F55" s="20">
        <v>483</v>
      </c>
      <c r="G55" s="20">
        <v>471</v>
      </c>
      <c r="H55" s="21">
        <v>514</v>
      </c>
      <c r="I55" s="21">
        <v>453</v>
      </c>
      <c r="J55" s="21">
        <v>437</v>
      </c>
      <c r="K55" s="21">
        <v>551</v>
      </c>
      <c r="L55" s="21">
        <v>577</v>
      </c>
      <c r="M55" s="21">
        <v>550</v>
      </c>
      <c r="N55" s="21">
        <v>541</v>
      </c>
      <c r="Q55" s="22"/>
      <c r="R55" s="22"/>
    </row>
    <row r="56" spans="1:18" s="11" customFormat="1" ht="15" x14ac:dyDescent="0.25">
      <c r="A56" s="3"/>
      <c r="B56" s="19" t="s">
        <v>77</v>
      </c>
      <c r="C56" s="19" t="s">
        <v>164</v>
      </c>
      <c r="D56" s="24"/>
      <c r="E56" s="24"/>
      <c r="F56" s="24">
        <v>231</v>
      </c>
      <c r="G56" s="24">
        <v>253</v>
      </c>
      <c r="H56" s="24">
        <v>247</v>
      </c>
      <c r="I56" s="21">
        <v>228</v>
      </c>
      <c r="J56" s="21">
        <v>204</v>
      </c>
      <c r="K56" s="21">
        <v>203</v>
      </c>
      <c r="L56" s="21">
        <v>193</v>
      </c>
      <c r="M56" s="21">
        <v>195</v>
      </c>
      <c r="N56" s="21">
        <v>191</v>
      </c>
      <c r="Q56"/>
      <c r="R56"/>
    </row>
    <row r="57" spans="1:18" s="11" customFormat="1" x14ac:dyDescent="0.2">
      <c r="A57" s="3"/>
      <c r="B57" s="19" t="s">
        <v>77</v>
      </c>
      <c r="C57" s="19" t="s">
        <v>81</v>
      </c>
      <c r="D57" s="26"/>
      <c r="E57" s="26"/>
      <c r="F57" s="26"/>
      <c r="G57" s="26"/>
      <c r="H57" s="26"/>
      <c r="I57" s="26"/>
      <c r="J57" s="26"/>
      <c r="K57" s="26"/>
      <c r="L57" s="26"/>
      <c r="M57" s="20">
        <v>188</v>
      </c>
      <c r="N57" s="21">
        <v>188</v>
      </c>
      <c r="Q57" s="22"/>
      <c r="R57" s="22"/>
    </row>
    <row r="58" spans="1:18" s="11" customFormat="1" ht="15.75" customHeight="1" x14ac:dyDescent="0.2">
      <c r="A58" s="3"/>
      <c r="B58" s="23" t="s">
        <v>82</v>
      </c>
      <c r="C58" s="19" t="s">
        <v>83</v>
      </c>
      <c r="D58" s="24"/>
      <c r="E58" s="20">
        <v>112</v>
      </c>
      <c r="F58" s="20">
        <v>169</v>
      </c>
      <c r="G58" s="20">
        <v>171</v>
      </c>
      <c r="H58" s="20">
        <v>151</v>
      </c>
      <c r="I58" s="21">
        <v>144</v>
      </c>
      <c r="J58" s="21">
        <v>138</v>
      </c>
      <c r="K58" s="21">
        <v>139</v>
      </c>
      <c r="L58" s="21">
        <v>286</v>
      </c>
      <c r="M58" s="21">
        <v>137</v>
      </c>
      <c r="N58" s="21">
        <v>133</v>
      </c>
      <c r="Q58" s="22"/>
      <c r="R58" s="22"/>
    </row>
    <row r="59" spans="1:18" x14ac:dyDescent="0.2">
      <c r="B59" s="23" t="s">
        <v>82</v>
      </c>
      <c r="C59" s="19" t="s">
        <v>84</v>
      </c>
      <c r="D59" s="24"/>
      <c r="E59" s="20">
        <v>473</v>
      </c>
      <c r="F59" s="20">
        <v>572</v>
      </c>
      <c r="G59" s="20">
        <v>575</v>
      </c>
      <c r="H59" s="20">
        <v>590</v>
      </c>
      <c r="I59" s="21">
        <v>573</v>
      </c>
      <c r="J59" s="21">
        <v>510</v>
      </c>
      <c r="K59" s="21">
        <v>566</v>
      </c>
      <c r="L59" s="21">
        <v>574</v>
      </c>
      <c r="M59" s="21">
        <v>471</v>
      </c>
      <c r="N59" s="21">
        <v>466</v>
      </c>
      <c r="Q59" s="22"/>
      <c r="R59" s="22"/>
    </row>
    <row r="60" spans="1:18" x14ac:dyDescent="0.2">
      <c r="B60" s="23" t="s">
        <v>82</v>
      </c>
      <c r="C60" s="19" t="s">
        <v>85</v>
      </c>
      <c r="D60" s="24"/>
      <c r="E60" s="20">
        <v>303</v>
      </c>
      <c r="F60" s="20">
        <v>454</v>
      </c>
      <c r="G60" s="20">
        <v>447</v>
      </c>
      <c r="H60" s="20">
        <v>440</v>
      </c>
      <c r="I60" s="21">
        <v>416</v>
      </c>
      <c r="J60" s="21">
        <v>390</v>
      </c>
      <c r="K60" s="21">
        <v>435</v>
      </c>
      <c r="L60" s="21">
        <v>509</v>
      </c>
      <c r="M60" s="21">
        <v>455</v>
      </c>
      <c r="N60" s="21">
        <v>465</v>
      </c>
      <c r="Q60" s="22"/>
      <c r="R60" s="22"/>
    </row>
    <row r="61" spans="1:18" x14ac:dyDescent="0.2">
      <c r="B61" s="23" t="s">
        <v>82</v>
      </c>
      <c r="C61" s="19" t="s">
        <v>86</v>
      </c>
      <c r="D61" s="24"/>
      <c r="E61" s="20">
        <v>537</v>
      </c>
      <c r="F61" s="20">
        <v>774</v>
      </c>
      <c r="G61" s="20">
        <v>756</v>
      </c>
      <c r="H61" s="21">
        <v>772</v>
      </c>
      <c r="I61" s="21">
        <v>697</v>
      </c>
      <c r="J61" s="21">
        <v>661</v>
      </c>
      <c r="K61" s="21">
        <v>666</v>
      </c>
      <c r="L61" s="21">
        <v>752</v>
      </c>
      <c r="M61" s="21">
        <v>651</v>
      </c>
      <c r="N61" s="21">
        <v>646</v>
      </c>
      <c r="Q61" s="22"/>
      <c r="R61" s="22"/>
    </row>
    <row r="62" spans="1:18" x14ac:dyDescent="0.2">
      <c r="B62" s="17" t="s">
        <v>82</v>
      </c>
      <c r="C62" s="17" t="s">
        <v>52</v>
      </c>
      <c r="D62" s="24"/>
      <c r="E62" s="24"/>
      <c r="F62" s="24"/>
      <c r="G62" s="24"/>
      <c r="H62" s="24"/>
      <c r="I62" s="21"/>
      <c r="J62" s="21"/>
      <c r="K62" s="21"/>
      <c r="L62" s="21"/>
      <c r="M62" s="21">
        <v>62</v>
      </c>
      <c r="N62" s="21">
        <v>60</v>
      </c>
      <c r="Q62" s="22"/>
      <c r="R62" s="22"/>
    </row>
    <row r="63" spans="1:18" x14ac:dyDescent="0.2">
      <c r="B63" s="18" t="s">
        <v>82</v>
      </c>
      <c r="C63" s="19" t="s">
        <v>88</v>
      </c>
      <c r="D63" s="20">
        <v>213</v>
      </c>
      <c r="E63" s="20">
        <v>215</v>
      </c>
      <c r="F63" s="20">
        <v>226</v>
      </c>
      <c r="G63" s="20">
        <v>222</v>
      </c>
      <c r="H63" s="21">
        <v>223</v>
      </c>
      <c r="I63" s="21">
        <v>211</v>
      </c>
      <c r="J63" s="21">
        <v>197</v>
      </c>
      <c r="K63" s="21">
        <v>212</v>
      </c>
      <c r="L63" s="21">
        <v>225</v>
      </c>
      <c r="M63" s="21">
        <v>224</v>
      </c>
      <c r="N63" s="21">
        <v>220</v>
      </c>
      <c r="Q63" s="22"/>
      <c r="R63" s="22"/>
    </row>
    <row r="64" spans="1:18" x14ac:dyDescent="0.2">
      <c r="B64" s="18" t="s">
        <v>82</v>
      </c>
      <c r="C64" s="19" t="s">
        <v>89</v>
      </c>
      <c r="D64" s="20">
        <v>568</v>
      </c>
      <c r="E64" s="20">
        <v>549</v>
      </c>
      <c r="F64" s="20">
        <v>513</v>
      </c>
      <c r="G64" s="20">
        <v>524</v>
      </c>
      <c r="H64" s="21">
        <v>513</v>
      </c>
      <c r="I64" s="21">
        <v>494</v>
      </c>
      <c r="J64" s="21">
        <v>462</v>
      </c>
      <c r="K64" s="21">
        <v>434</v>
      </c>
      <c r="L64" s="21">
        <v>542</v>
      </c>
      <c r="M64" s="21">
        <v>503</v>
      </c>
      <c r="N64" s="21">
        <v>508</v>
      </c>
      <c r="Q64" s="22"/>
      <c r="R64" s="22"/>
    </row>
    <row r="65" spans="2:18" x14ac:dyDescent="0.2">
      <c r="B65" s="18" t="s">
        <v>82</v>
      </c>
      <c r="C65" s="19" t="s">
        <v>90</v>
      </c>
      <c r="D65" s="20">
        <v>228</v>
      </c>
      <c r="E65" s="20">
        <v>248</v>
      </c>
      <c r="F65" s="20">
        <v>251</v>
      </c>
      <c r="G65" s="20">
        <v>258</v>
      </c>
      <c r="H65" s="21">
        <v>258</v>
      </c>
      <c r="I65" s="21">
        <v>234</v>
      </c>
      <c r="J65" s="21">
        <v>210</v>
      </c>
      <c r="K65" s="21">
        <v>242</v>
      </c>
      <c r="L65" s="21">
        <v>250</v>
      </c>
      <c r="M65" s="21">
        <v>225</v>
      </c>
      <c r="N65" s="21">
        <v>224</v>
      </c>
      <c r="Q65" s="22"/>
      <c r="R65" s="22"/>
    </row>
    <row r="66" spans="2:18" x14ac:dyDescent="0.2">
      <c r="B66" s="25" t="s">
        <v>82</v>
      </c>
      <c r="C66" s="25" t="s">
        <v>91</v>
      </c>
      <c r="D66" s="24"/>
      <c r="E66" s="24"/>
      <c r="F66" s="24"/>
      <c r="G66" s="24"/>
      <c r="H66" s="24"/>
      <c r="I66" s="21"/>
      <c r="J66" s="21"/>
      <c r="K66" s="21"/>
      <c r="L66" s="21">
        <v>71</v>
      </c>
      <c r="M66" s="21">
        <v>88</v>
      </c>
      <c r="N66" s="21">
        <v>81</v>
      </c>
      <c r="Q66" s="22"/>
      <c r="R66" s="22"/>
    </row>
    <row r="67" spans="2:18" x14ac:dyDescent="0.2">
      <c r="B67" s="19" t="s">
        <v>82</v>
      </c>
      <c r="C67" s="19" t="s">
        <v>92</v>
      </c>
      <c r="D67" s="24"/>
      <c r="E67" s="24"/>
      <c r="F67" s="20">
        <v>195</v>
      </c>
      <c r="G67" s="20">
        <v>199</v>
      </c>
      <c r="H67" s="21">
        <v>246</v>
      </c>
      <c r="I67" s="21">
        <v>219</v>
      </c>
      <c r="J67" s="21">
        <v>207</v>
      </c>
      <c r="K67" s="21">
        <v>250</v>
      </c>
      <c r="L67" s="21">
        <v>277</v>
      </c>
      <c r="M67" s="21">
        <v>249</v>
      </c>
      <c r="N67" s="21">
        <v>248</v>
      </c>
      <c r="Q67" s="22"/>
      <c r="R67" s="22"/>
    </row>
    <row r="68" spans="2:18" x14ac:dyDescent="0.2">
      <c r="B68" s="17" t="s">
        <v>82</v>
      </c>
      <c r="C68" s="17" t="s">
        <v>93</v>
      </c>
      <c r="D68" s="20"/>
      <c r="E68" s="20"/>
      <c r="F68" s="20"/>
      <c r="G68" s="20"/>
      <c r="H68" s="20"/>
      <c r="I68" s="21"/>
      <c r="J68" s="21"/>
      <c r="K68" s="21"/>
      <c r="L68" s="21"/>
      <c r="M68" s="21">
        <v>190</v>
      </c>
      <c r="N68" s="21">
        <v>188</v>
      </c>
      <c r="Q68" s="22"/>
      <c r="R68" s="22"/>
    </row>
    <row r="69" spans="2:18" x14ac:dyDescent="0.2">
      <c r="B69" s="25" t="s">
        <v>82</v>
      </c>
      <c r="C69" s="25" t="s">
        <v>94</v>
      </c>
      <c r="D69" s="24"/>
      <c r="E69" s="24"/>
      <c r="F69" s="24"/>
      <c r="G69" s="24"/>
      <c r="H69" s="24"/>
      <c r="I69" s="21"/>
      <c r="J69" s="21"/>
      <c r="K69" s="21"/>
      <c r="L69" s="21">
        <v>38</v>
      </c>
      <c r="M69" s="21">
        <v>37</v>
      </c>
      <c r="N69" s="21">
        <v>36</v>
      </c>
      <c r="Q69" s="22"/>
      <c r="R69" s="22"/>
    </row>
    <row r="70" spans="2:18" x14ac:dyDescent="0.2">
      <c r="B70" s="23" t="s">
        <v>82</v>
      </c>
      <c r="C70" s="19" t="s">
        <v>44</v>
      </c>
      <c r="D70" s="24"/>
      <c r="E70" s="20">
        <v>125</v>
      </c>
      <c r="F70" s="20">
        <v>135</v>
      </c>
      <c r="G70" s="20">
        <v>132</v>
      </c>
      <c r="H70" s="21">
        <v>134</v>
      </c>
      <c r="I70" s="21">
        <v>126</v>
      </c>
      <c r="J70" s="21">
        <v>115</v>
      </c>
      <c r="K70" s="21">
        <v>122</v>
      </c>
      <c r="L70" s="21">
        <v>120</v>
      </c>
      <c r="M70" s="21">
        <v>116</v>
      </c>
      <c r="N70" s="21">
        <v>116</v>
      </c>
      <c r="Q70" s="22"/>
      <c r="R70" s="22"/>
    </row>
    <row r="71" spans="2:18" x14ac:dyDescent="0.2">
      <c r="B71" s="18" t="s">
        <v>82</v>
      </c>
      <c r="C71" s="19" t="s">
        <v>95</v>
      </c>
      <c r="D71" s="20">
        <v>160</v>
      </c>
      <c r="E71" s="20">
        <v>162</v>
      </c>
      <c r="F71" s="20">
        <v>164</v>
      </c>
      <c r="G71" s="20">
        <v>163</v>
      </c>
      <c r="H71" s="21">
        <v>157</v>
      </c>
      <c r="I71" s="21">
        <v>151</v>
      </c>
      <c r="J71" s="21">
        <v>138</v>
      </c>
      <c r="K71" s="21">
        <v>154</v>
      </c>
      <c r="L71" s="21">
        <v>162</v>
      </c>
      <c r="M71" s="21">
        <v>154</v>
      </c>
      <c r="N71" s="21">
        <v>153</v>
      </c>
      <c r="Q71" s="22"/>
      <c r="R71" s="22"/>
    </row>
    <row r="72" spans="2:18" x14ac:dyDescent="0.2">
      <c r="B72" s="18" t="s">
        <v>82</v>
      </c>
      <c r="C72" s="19" t="s">
        <v>96</v>
      </c>
      <c r="D72" s="20">
        <v>409</v>
      </c>
      <c r="E72" s="20">
        <v>400</v>
      </c>
      <c r="F72" s="20">
        <v>415</v>
      </c>
      <c r="G72" s="20">
        <v>432</v>
      </c>
      <c r="H72" s="20">
        <v>448</v>
      </c>
      <c r="I72" s="21">
        <v>422</v>
      </c>
      <c r="J72" s="21">
        <v>391</v>
      </c>
      <c r="K72" s="21">
        <v>447</v>
      </c>
      <c r="L72" s="21">
        <v>475</v>
      </c>
      <c r="M72" s="21">
        <v>465</v>
      </c>
      <c r="N72" s="21">
        <v>454</v>
      </c>
      <c r="Q72" s="22"/>
      <c r="R72" s="22"/>
    </row>
    <row r="73" spans="2:18" x14ac:dyDescent="0.2">
      <c r="B73" s="23" t="s">
        <v>82</v>
      </c>
      <c r="C73" s="19" t="s">
        <v>97</v>
      </c>
      <c r="D73" s="24"/>
      <c r="E73" s="20">
        <v>143</v>
      </c>
      <c r="F73" s="20">
        <v>153</v>
      </c>
      <c r="G73" s="20">
        <v>152</v>
      </c>
      <c r="H73" s="21">
        <v>149</v>
      </c>
      <c r="I73" s="21">
        <v>131</v>
      </c>
      <c r="J73" s="21">
        <v>125</v>
      </c>
      <c r="K73" s="21">
        <v>136</v>
      </c>
      <c r="L73" s="21">
        <v>147</v>
      </c>
      <c r="M73" s="21">
        <v>130</v>
      </c>
      <c r="N73" s="21">
        <v>127</v>
      </c>
      <c r="Q73" s="22"/>
      <c r="R73" s="22"/>
    </row>
    <row r="74" spans="2:18" x14ac:dyDescent="0.2">
      <c r="B74" s="18" t="s">
        <v>82</v>
      </c>
      <c r="C74" s="19" t="s">
        <v>98</v>
      </c>
      <c r="D74" s="20">
        <v>155</v>
      </c>
      <c r="E74" s="20">
        <v>150</v>
      </c>
      <c r="F74" s="20">
        <v>149</v>
      </c>
      <c r="G74" s="20">
        <v>150</v>
      </c>
      <c r="H74" s="21">
        <v>145</v>
      </c>
      <c r="I74" s="21">
        <v>140</v>
      </c>
      <c r="J74" s="21">
        <v>121</v>
      </c>
      <c r="K74" s="21">
        <v>121</v>
      </c>
      <c r="L74" s="21">
        <v>143</v>
      </c>
      <c r="M74" s="21">
        <v>136</v>
      </c>
      <c r="N74" s="21">
        <v>128</v>
      </c>
      <c r="Q74" s="22"/>
      <c r="R74" s="22"/>
    </row>
    <row r="75" spans="2:18" x14ac:dyDescent="0.2">
      <c r="B75" s="23" t="s">
        <v>82</v>
      </c>
      <c r="C75" s="19" t="s">
        <v>99</v>
      </c>
      <c r="D75" s="24"/>
      <c r="E75" s="20">
        <v>178</v>
      </c>
      <c r="F75" s="20">
        <v>221</v>
      </c>
      <c r="G75" s="20">
        <v>213</v>
      </c>
      <c r="H75" s="20">
        <v>211</v>
      </c>
      <c r="I75" s="21">
        <v>188</v>
      </c>
      <c r="J75" s="21">
        <v>174</v>
      </c>
      <c r="K75" s="21">
        <v>206</v>
      </c>
      <c r="L75" s="21">
        <v>213</v>
      </c>
      <c r="M75" s="21">
        <v>209</v>
      </c>
      <c r="N75" s="21">
        <v>205</v>
      </c>
      <c r="Q75" s="22"/>
      <c r="R75" s="22"/>
    </row>
    <row r="76" spans="2:18" x14ac:dyDescent="0.2">
      <c r="B76" s="18" t="s">
        <v>100</v>
      </c>
      <c r="C76" s="19" t="s">
        <v>101</v>
      </c>
      <c r="D76" s="20">
        <v>282</v>
      </c>
      <c r="E76" s="20">
        <v>411</v>
      </c>
      <c r="F76" s="20">
        <v>379</v>
      </c>
      <c r="G76" s="20">
        <v>404</v>
      </c>
      <c r="H76" s="21">
        <v>405</v>
      </c>
      <c r="I76" s="21">
        <v>384</v>
      </c>
      <c r="J76" s="21">
        <v>361</v>
      </c>
      <c r="K76" s="21">
        <v>386</v>
      </c>
      <c r="L76" s="21">
        <v>462</v>
      </c>
      <c r="M76" s="21">
        <v>485</v>
      </c>
      <c r="N76" s="21">
        <v>483</v>
      </c>
      <c r="Q76" s="22"/>
      <c r="R76" s="22"/>
    </row>
    <row r="77" spans="2:18" ht="15" x14ac:dyDescent="0.25">
      <c r="B77" s="19" t="s">
        <v>100</v>
      </c>
      <c r="C77" s="19" t="s">
        <v>102</v>
      </c>
      <c r="D77" s="24"/>
      <c r="E77" s="24"/>
      <c r="F77" s="24">
        <v>785</v>
      </c>
      <c r="G77" s="24">
        <v>850</v>
      </c>
      <c r="H77" s="24">
        <v>820</v>
      </c>
      <c r="I77" s="21">
        <v>783</v>
      </c>
      <c r="J77" s="21">
        <v>719</v>
      </c>
      <c r="K77" s="21">
        <v>893</v>
      </c>
      <c r="L77" s="21">
        <v>858</v>
      </c>
      <c r="M77" s="21">
        <v>837</v>
      </c>
      <c r="N77" s="21">
        <v>802</v>
      </c>
      <c r="Q77"/>
      <c r="R77"/>
    </row>
    <row r="78" spans="2:18" x14ac:dyDescent="0.2">
      <c r="B78" s="17" t="s">
        <v>100</v>
      </c>
      <c r="C78" s="17" t="s">
        <v>103</v>
      </c>
      <c r="D78" s="24"/>
      <c r="E78" s="20"/>
      <c r="F78" s="20"/>
      <c r="G78" s="20"/>
      <c r="H78" s="21"/>
      <c r="I78" s="21"/>
      <c r="J78" s="21"/>
      <c r="K78" s="21"/>
      <c r="L78" s="21"/>
      <c r="M78" s="21">
        <v>356</v>
      </c>
      <c r="N78" s="21">
        <v>398</v>
      </c>
      <c r="Q78" s="22"/>
      <c r="R78" s="22"/>
    </row>
    <row r="79" spans="2:18" x14ac:dyDescent="0.2">
      <c r="B79" s="18" t="s">
        <v>100</v>
      </c>
      <c r="C79" s="19" t="s">
        <v>104</v>
      </c>
      <c r="D79" s="24"/>
      <c r="E79" s="20">
        <v>200</v>
      </c>
      <c r="F79" s="20">
        <v>215</v>
      </c>
      <c r="G79" s="20">
        <v>212</v>
      </c>
      <c r="H79" s="21">
        <v>218</v>
      </c>
      <c r="I79" s="21">
        <v>208</v>
      </c>
      <c r="J79" s="21">
        <v>191</v>
      </c>
      <c r="K79" s="21">
        <v>205</v>
      </c>
      <c r="L79" s="21">
        <v>219</v>
      </c>
      <c r="M79" s="21">
        <v>193</v>
      </c>
      <c r="N79" s="21">
        <v>192</v>
      </c>
      <c r="Q79" s="22"/>
      <c r="R79" s="22"/>
    </row>
    <row r="80" spans="2:18" x14ac:dyDescent="0.2">
      <c r="B80" s="18" t="s">
        <v>100</v>
      </c>
      <c r="C80" s="19" t="s">
        <v>105</v>
      </c>
      <c r="D80" s="20">
        <v>290</v>
      </c>
      <c r="E80" s="20">
        <v>317</v>
      </c>
      <c r="F80" s="20">
        <v>327</v>
      </c>
      <c r="G80" s="20">
        <v>324</v>
      </c>
      <c r="H80" s="21">
        <v>309</v>
      </c>
      <c r="I80" s="21">
        <v>297</v>
      </c>
      <c r="J80" s="21">
        <v>275</v>
      </c>
      <c r="K80" s="21">
        <v>299</v>
      </c>
      <c r="L80" s="21">
        <v>317</v>
      </c>
      <c r="M80" s="21">
        <v>328</v>
      </c>
      <c r="N80" s="21">
        <v>317</v>
      </c>
      <c r="Q80" s="22"/>
      <c r="R80" s="22"/>
    </row>
    <row r="81" spans="2:18" x14ac:dyDescent="0.2">
      <c r="B81" s="18" t="s">
        <v>100</v>
      </c>
      <c r="C81" s="19" t="s">
        <v>106</v>
      </c>
      <c r="D81" s="24"/>
      <c r="E81" s="20">
        <v>265</v>
      </c>
      <c r="F81" s="20">
        <v>308</v>
      </c>
      <c r="G81" s="20">
        <v>326</v>
      </c>
      <c r="H81" s="20">
        <v>338</v>
      </c>
      <c r="I81" s="21">
        <v>331</v>
      </c>
      <c r="J81" s="21">
        <v>313</v>
      </c>
      <c r="K81" s="21">
        <v>353</v>
      </c>
      <c r="L81" s="21">
        <v>420</v>
      </c>
      <c r="M81" s="21">
        <v>403</v>
      </c>
      <c r="N81" s="21">
        <v>396</v>
      </c>
      <c r="Q81" s="22"/>
      <c r="R81" s="22"/>
    </row>
    <row r="82" spans="2:18" x14ac:dyDescent="0.2">
      <c r="B82" s="19" t="s">
        <v>100</v>
      </c>
      <c r="C82" s="19" t="s">
        <v>107</v>
      </c>
      <c r="D82" s="24"/>
      <c r="E82" s="24"/>
      <c r="F82" s="20">
        <v>409</v>
      </c>
      <c r="G82" s="20">
        <v>403</v>
      </c>
      <c r="H82" s="21">
        <v>389</v>
      </c>
      <c r="I82" s="21">
        <v>365</v>
      </c>
      <c r="J82" s="21">
        <v>372</v>
      </c>
      <c r="K82" s="21">
        <v>468</v>
      </c>
      <c r="L82" s="21">
        <v>504</v>
      </c>
      <c r="M82" s="21">
        <v>595</v>
      </c>
      <c r="N82" s="21">
        <v>603</v>
      </c>
      <c r="Q82" s="22"/>
      <c r="R82" s="22"/>
    </row>
    <row r="83" spans="2:18" ht="15" x14ac:dyDescent="0.25">
      <c r="B83" s="19" t="s">
        <v>100</v>
      </c>
      <c r="C83" s="19" t="s">
        <v>108</v>
      </c>
      <c r="D83" s="24"/>
      <c r="E83" s="24"/>
      <c r="F83" s="24"/>
      <c r="G83" s="24"/>
      <c r="H83" s="24"/>
      <c r="I83" s="21"/>
      <c r="J83" s="21"/>
      <c r="K83" s="21"/>
      <c r="L83" s="21"/>
      <c r="M83" s="21">
        <v>322</v>
      </c>
      <c r="N83" s="21">
        <v>330</v>
      </c>
      <c r="Q83"/>
      <c r="R83"/>
    </row>
    <row r="84" spans="2:18" x14ac:dyDescent="0.2">
      <c r="B84" s="23" t="s">
        <v>100</v>
      </c>
      <c r="C84" s="19" t="s">
        <v>109</v>
      </c>
      <c r="D84" s="24"/>
      <c r="E84" s="20">
        <v>413</v>
      </c>
      <c r="F84" s="20">
        <v>565</v>
      </c>
      <c r="G84" s="20">
        <v>571</v>
      </c>
      <c r="H84" s="20">
        <v>599</v>
      </c>
      <c r="I84" s="21">
        <v>563</v>
      </c>
      <c r="J84" s="21">
        <v>530</v>
      </c>
      <c r="K84" s="21">
        <v>579</v>
      </c>
      <c r="L84" s="21">
        <v>594</v>
      </c>
      <c r="M84" s="21">
        <v>625</v>
      </c>
      <c r="N84" s="21">
        <v>617</v>
      </c>
      <c r="Q84" s="22"/>
      <c r="R84" s="22"/>
    </row>
    <row r="85" spans="2:18" x14ac:dyDescent="0.2">
      <c r="B85" s="17" t="s">
        <v>165</v>
      </c>
      <c r="C85" s="17" t="s">
        <v>111</v>
      </c>
      <c r="D85" s="24"/>
      <c r="E85" s="20"/>
      <c r="F85" s="20"/>
      <c r="G85" s="20"/>
      <c r="H85" s="20"/>
      <c r="I85" s="21"/>
      <c r="J85" s="21"/>
      <c r="K85" s="21"/>
      <c r="L85" s="21"/>
      <c r="M85" s="21">
        <v>0</v>
      </c>
      <c r="N85" s="21">
        <v>59</v>
      </c>
      <c r="Q85" s="22"/>
      <c r="R85" s="22"/>
    </row>
    <row r="86" spans="2:18" ht="15" x14ac:dyDescent="0.25">
      <c r="B86" s="25" t="s">
        <v>112</v>
      </c>
      <c r="C86" s="25" t="s">
        <v>113</v>
      </c>
      <c r="D86" s="24"/>
      <c r="E86" s="24"/>
      <c r="F86" s="24"/>
      <c r="G86" s="24">
        <v>690</v>
      </c>
      <c r="H86" s="24">
        <v>702</v>
      </c>
      <c r="I86" s="21">
        <v>651</v>
      </c>
      <c r="J86" s="21">
        <v>626</v>
      </c>
      <c r="K86" s="21">
        <v>688</v>
      </c>
      <c r="L86" s="21">
        <v>740</v>
      </c>
      <c r="M86" s="21">
        <v>663</v>
      </c>
      <c r="N86" s="21">
        <v>681</v>
      </c>
      <c r="Q86"/>
      <c r="R86"/>
    </row>
    <row r="87" spans="2:18" ht="15" x14ac:dyDescent="0.25">
      <c r="B87" s="18" t="s">
        <v>112</v>
      </c>
      <c r="C87" s="19" t="s">
        <v>114</v>
      </c>
      <c r="D87" s="24">
        <v>333</v>
      </c>
      <c r="E87" s="24">
        <v>324</v>
      </c>
      <c r="F87" s="24">
        <v>366</v>
      </c>
      <c r="G87" s="24">
        <v>370</v>
      </c>
      <c r="H87" s="24">
        <v>363</v>
      </c>
      <c r="I87" s="21">
        <v>328</v>
      </c>
      <c r="J87" s="21">
        <v>324</v>
      </c>
      <c r="K87" s="21">
        <v>301</v>
      </c>
      <c r="L87" s="21">
        <v>308</v>
      </c>
      <c r="M87" s="21">
        <v>209</v>
      </c>
      <c r="N87" s="21">
        <v>221</v>
      </c>
      <c r="Q87"/>
      <c r="R87"/>
    </row>
    <row r="88" spans="2:18" ht="15" x14ac:dyDescent="0.25">
      <c r="B88" s="19" t="s">
        <v>112</v>
      </c>
      <c r="C88" s="19" t="s">
        <v>115</v>
      </c>
      <c r="D88" s="24"/>
      <c r="E88" s="24"/>
      <c r="F88" s="20">
        <v>340</v>
      </c>
      <c r="G88" s="20">
        <v>367</v>
      </c>
      <c r="H88" s="21">
        <v>406</v>
      </c>
      <c r="I88" s="21">
        <v>364</v>
      </c>
      <c r="J88" s="21">
        <v>329</v>
      </c>
      <c r="K88" s="21">
        <v>362</v>
      </c>
      <c r="L88" s="21">
        <v>423</v>
      </c>
      <c r="M88" s="21">
        <v>368</v>
      </c>
      <c r="N88" s="21">
        <v>377</v>
      </c>
      <c r="Q88"/>
      <c r="R88"/>
    </row>
    <row r="89" spans="2:18" ht="15" x14ac:dyDescent="0.25">
      <c r="B89" s="25" t="s">
        <v>112</v>
      </c>
      <c r="C89" s="25" t="s">
        <v>18</v>
      </c>
      <c r="D89" s="24"/>
      <c r="E89" s="24"/>
      <c r="F89" s="24"/>
      <c r="G89" s="20">
        <v>320</v>
      </c>
      <c r="H89" s="21">
        <v>346</v>
      </c>
      <c r="I89" s="21">
        <v>324</v>
      </c>
      <c r="J89" s="21">
        <v>306</v>
      </c>
      <c r="K89" s="21">
        <v>350</v>
      </c>
      <c r="L89" s="21">
        <v>360</v>
      </c>
      <c r="M89" s="21">
        <v>258</v>
      </c>
      <c r="N89" s="21">
        <v>311</v>
      </c>
      <c r="Q89"/>
      <c r="R89"/>
    </row>
    <row r="90" spans="2:18" x14ac:dyDescent="0.2">
      <c r="B90" s="18" t="s">
        <v>112</v>
      </c>
      <c r="C90" s="19" t="s">
        <v>116</v>
      </c>
      <c r="D90" s="20">
        <v>283</v>
      </c>
      <c r="E90" s="20">
        <v>277</v>
      </c>
      <c r="F90" s="20">
        <v>307</v>
      </c>
      <c r="G90" s="20">
        <v>302</v>
      </c>
      <c r="H90" s="20">
        <v>303</v>
      </c>
      <c r="I90" s="21">
        <v>275</v>
      </c>
      <c r="J90" s="21">
        <v>246</v>
      </c>
      <c r="K90" s="21">
        <v>226</v>
      </c>
      <c r="L90" s="21">
        <v>251</v>
      </c>
      <c r="M90" s="21">
        <v>208</v>
      </c>
      <c r="N90" s="21">
        <v>192</v>
      </c>
      <c r="Q90" s="22"/>
      <c r="R90" s="22"/>
    </row>
    <row r="91" spans="2:18" ht="15" x14ac:dyDescent="0.25">
      <c r="B91" s="19" t="s">
        <v>112</v>
      </c>
      <c r="C91" s="19" t="s">
        <v>117</v>
      </c>
      <c r="D91" s="24"/>
      <c r="E91" s="24"/>
      <c r="F91" s="20"/>
      <c r="G91" s="20"/>
      <c r="H91" s="21"/>
      <c r="I91" s="21"/>
      <c r="J91" s="21"/>
      <c r="K91" s="21"/>
      <c r="L91" s="21"/>
      <c r="M91" s="21">
        <v>278</v>
      </c>
      <c r="N91" s="21">
        <v>277</v>
      </c>
      <c r="Q91"/>
      <c r="R91"/>
    </row>
    <row r="92" spans="2:18" ht="15" x14ac:dyDescent="0.25">
      <c r="B92" s="17" t="s">
        <v>119</v>
      </c>
      <c r="C92" s="17" t="s">
        <v>120</v>
      </c>
      <c r="D92" s="24"/>
      <c r="E92" s="24"/>
      <c r="F92" s="24"/>
      <c r="G92" s="24"/>
      <c r="H92" s="24"/>
      <c r="I92" s="21"/>
      <c r="J92" s="21"/>
      <c r="K92" s="21"/>
      <c r="L92" s="21"/>
      <c r="M92" s="21">
        <v>216</v>
      </c>
      <c r="N92" s="21">
        <v>215</v>
      </c>
      <c r="Q92"/>
      <c r="R92"/>
    </row>
    <row r="93" spans="2:18" ht="15" x14ac:dyDescent="0.25">
      <c r="B93" s="18" t="s">
        <v>119</v>
      </c>
      <c r="C93" s="19" t="s">
        <v>121</v>
      </c>
      <c r="D93" s="20">
        <v>132</v>
      </c>
      <c r="E93" s="20">
        <v>120</v>
      </c>
      <c r="F93" s="20">
        <v>159</v>
      </c>
      <c r="G93" s="20">
        <v>159</v>
      </c>
      <c r="H93" s="20">
        <v>175</v>
      </c>
      <c r="I93" s="21">
        <v>155</v>
      </c>
      <c r="J93" s="21">
        <v>139</v>
      </c>
      <c r="K93" s="21">
        <v>157</v>
      </c>
      <c r="L93" s="21">
        <v>172</v>
      </c>
      <c r="M93" s="21">
        <v>144</v>
      </c>
      <c r="N93" s="21">
        <v>150</v>
      </c>
      <c r="Q93"/>
      <c r="R93"/>
    </row>
    <row r="94" spans="2:18" ht="15" x14ac:dyDescent="0.25">
      <c r="B94" s="18" t="s">
        <v>119</v>
      </c>
      <c r="C94" s="19" t="s">
        <v>123</v>
      </c>
      <c r="D94" s="20">
        <v>239</v>
      </c>
      <c r="E94" s="20">
        <v>242</v>
      </c>
      <c r="F94" s="20">
        <v>327</v>
      </c>
      <c r="G94" s="20">
        <v>341</v>
      </c>
      <c r="H94" s="20">
        <v>324</v>
      </c>
      <c r="I94" s="21">
        <v>301</v>
      </c>
      <c r="J94" s="21">
        <v>279</v>
      </c>
      <c r="K94" s="21">
        <v>302</v>
      </c>
      <c r="L94" s="21">
        <v>308</v>
      </c>
      <c r="M94" s="21">
        <v>283</v>
      </c>
      <c r="N94" s="21">
        <v>283</v>
      </c>
      <c r="Q94"/>
      <c r="R94"/>
    </row>
    <row r="95" spans="2:18" ht="15" x14ac:dyDescent="0.25">
      <c r="B95" s="18" t="s">
        <v>124</v>
      </c>
      <c r="C95" s="19" t="s">
        <v>125</v>
      </c>
      <c r="D95" s="24">
        <v>324</v>
      </c>
      <c r="E95" s="24">
        <v>319</v>
      </c>
      <c r="F95" s="24">
        <v>396</v>
      </c>
      <c r="G95" s="24">
        <v>391</v>
      </c>
      <c r="H95" s="27">
        <v>397</v>
      </c>
      <c r="I95" s="21">
        <v>381</v>
      </c>
      <c r="J95" s="21">
        <v>328</v>
      </c>
      <c r="K95" s="21">
        <v>390</v>
      </c>
      <c r="L95" s="21">
        <v>399</v>
      </c>
      <c r="M95" s="21">
        <v>393</v>
      </c>
      <c r="N95" s="21">
        <v>406</v>
      </c>
      <c r="Q95"/>
      <c r="R95"/>
    </row>
    <row r="96" spans="2:18" x14ac:dyDescent="0.2">
      <c r="B96" s="18" t="s">
        <v>124</v>
      </c>
      <c r="C96" s="19" t="s">
        <v>126</v>
      </c>
      <c r="D96" s="20">
        <v>522</v>
      </c>
      <c r="E96" s="20">
        <v>519</v>
      </c>
      <c r="F96" s="20">
        <v>515</v>
      </c>
      <c r="G96" s="20">
        <v>546</v>
      </c>
      <c r="H96" s="21">
        <v>540</v>
      </c>
      <c r="I96" s="21">
        <v>523</v>
      </c>
      <c r="J96" s="21">
        <v>473</v>
      </c>
      <c r="K96" s="21">
        <v>514</v>
      </c>
      <c r="L96" s="21">
        <v>516</v>
      </c>
      <c r="M96" s="21">
        <v>487</v>
      </c>
      <c r="N96" s="21">
        <v>477</v>
      </c>
      <c r="Q96" s="22"/>
      <c r="R96" s="22"/>
    </row>
    <row r="97" spans="2:18" x14ac:dyDescent="0.2">
      <c r="B97" s="23" t="s">
        <v>124</v>
      </c>
      <c r="C97" s="19" t="s">
        <v>127</v>
      </c>
      <c r="D97" s="24"/>
      <c r="E97" s="20">
        <v>330</v>
      </c>
      <c r="F97" s="20">
        <v>399</v>
      </c>
      <c r="G97" s="20">
        <v>429</v>
      </c>
      <c r="H97" s="20">
        <v>421</v>
      </c>
      <c r="I97" s="21">
        <v>381</v>
      </c>
      <c r="J97" s="21">
        <v>356</v>
      </c>
      <c r="K97" s="21">
        <v>416</v>
      </c>
      <c r="L97" s="21">
        <v>414</v>
      </c>
      <c r="M97" s="21">
        <v>408</v>
      </c>
      <c r="N97" s="21">
        <v>400</v>
      </c>
      <c r="Q97" s="22"/>
      <c r="R97" s="22"/>
    </row>
    <row r="98" spans="2:18" ht="15" x14ac:dyDescent="0.25">
      <c r="B98" s="23" t="s">
        <v>124</v>
      </c>
      <c r="C98" s="19" t="s">
        <v>128</v>
      </c>
      <c r="D98" s="24"/>
      <c r="E98" s="20">
        <v>341</v>
      </c>
      <c r="F98" s="20">
        <v>426</v>
      </c>
      <c r="G98" s="20">
        <v>460</v>
      </c>
      <c r="H98" s="20">
        <v>483</v>
      </c>
      <c r="I98" s="21">
        <v>457</v>
      </c>
      <c r="J98" s="21">
        <v>430</v>
      </c>
      <c r="K98" s="21">
        <v>482</v>
      </c>
      <c r="L98" s="21">
        <v>493</v>
      </c>
      <c r="M98" s="21">
        <v>487</v>
      </c>
      <c r="N98" s="21">
        <v>455</v>
      </c>
      <c r="Q98"/>
      <c r="R98"/>
    </row>
    <row r="99" spans="2:18" ht="15" x14ac:dyDescent="0.25">
      <c r="B99" s="18" t="s">
        <v>124</v>
      </c>
      <c r="C99" s="19" t="s">
        <v>129</v>
      </c>
      <c r="D99" s="24">
        <v>244</v>
      </c>
      <c r="E99" s="24">
        <v>251</v>
      </c>
      <c r="F99" s="24">
        <v>247</v>
      </c>
      <c r="G99" s="24">
        <v>250</v>
      </c>
      <c r="H99" s="24">
        <v>279</v>
      </c>
      <c r="I99" s="21">
        <v>256</v>
      </c>
      <c r="J99" s="21">
        <v>241</v>
      </c>
      <c r="K99" s="21">
        <v>266</v>
      </c>
      <c r="L99" s="21">
        <v>287</v>
      </c>
      <c r="M99" s="21">
        <v>258</v>
      </c>
      <c r="N99" s="21">
        <v>257</v>
      </c>
      <c r="Q99"/>
      <c r="R99"/>
    </row>
    <row r="100" spans="2:18" x14ac:dyDescent="0.2">
      <c r="B100" s="19" t="s">
        <v>130</v>
      </c>
      <c r="C100" s="19" t="s">
        <v>131</v>
      </c>
      <c r="D100" s="24"/>
      <c r="E100" s="24"/>
      <c r="F100" s="20">
        <v>611</v>
      </c>
      <c r="G100" s="20">
        <v>607</v>
      </c>
      <c r="H100" s="21">
        <v>577</v>
      </c>
      <c r="I100" s="21">
        <v>545</v>
      </c>
      <c r="J100" s="21">
        <v>505</v>
      </c>
      <c r="K100" s="21">
        <v>580</v>
      </c>
      <c r="L100" s="21">
        <v>686</v>
      </c>
      <c r="M100" s="21">
        <v>635</v>
      </c>
      <c r="N100" s="21">
        <v>629</v>
      </c>
      <c r="Q100" s="22"/>
      <c r="R100" s="22"/>
    </row>
    <row r="101" spans="2:18" x14ac:dyDescent="0.2">
      <c r="B101" s="19" t="s">
        <v>130</v>
      </c>
      <c r="C101" s="19" t="s">
        <v>132</v>
      </c>
      <c r="D101" s="24"/>
      <c r="E101" s="24"/>
      <c r="F101" s="24">
        <v>682</v>
      </c>
      <c r="G101" s="24">
        <v>689</v>
      </c>
      <c r="H101" s="24">
        <v>662</v>
      </c>
      <c r="I101" s="21">
        <v>625</v>
      </c>
      <c r="J101" s="21">
        <v>578</v>
      </c>
      <c r="K101" s="21">
        <v>651</v>
      </c>
      <c r="L101" s="21">
        <v>673</v>
      </c>
      <c r="M101" s="21">
        <v>635</v>
      </c>
      <c r="N101" s="21">
        <v>631</v>
      </c>
      <c r="Q101" s="22"/>
      <c r="R101" s="22"/>
    </row>
    <row r="102" spans="2:18" x14ac:dyDescent="0.2">
      <c r="B102" s="19" t="s">
        <v>130</v>
      </c>
      <c r="C102" s="19" t="s">
        <v>133</v>
      </c>
      <c r="D102" s="24"/>
      <c r="E102" s="24"/>
      <c r="F102" s="24">
        <v>650</v>
      </c>
      <c r="G102" s="24">
        <v>639</v>
      </c>
      <c r="H102" s="24">
        <v>685</v>
      </c>
      <c r="I102" s="21">
        <v>613</v>
      </c>
      <c r="J102" s="21">
        <v>588</v>
      </c>
      <c r="K102" s="21">
        <v>722</v>
      </c>
      <c r="L102" s="21">
        <v>770</v>
      </c>
      <c r="M102" s="21">
        <v>730</v>
      </c>
      <c r="N102" s="21">
        <v>729</v>
      </c>
      <c r="Q102" s="22"/>
      <c r="R102" s="22"/>
    </row>
    <row r="103" spans="2:18" x14ac:dyDescent="0.2">
      <c r="B103" s="18" t="s">
        <v>130</v>
      </c>
      <c r="C103" s="19" t="s">
        <v>134</v>
      </c>
      <c r="D103" s="20">
        <v>456</v>
      </c>
      <c r="E103" s="20">
        <v>592</v>
      </c>
      <c r="F103" s="20">
        <v>639</v>
      </c>
      <c r="G103" s="20">
        <v>602</v>
      </c>
      <c r="H103" s="20">
        <v>588</v>
      </c>
      <c r="I103" s="21">
        <v>545</v>
      </c>
      <c r="J103" s="21">
        <v>507</v>
      </c>
      <c r="K103" s="21">
        <v>531</v>
      </c>
      <c r="L103" s="21">
        <v>562</v>
      </c>
      <c r="M103" s="21">
        <v>551</v>
      </c>
      <c r="N103" s="21">
        <v>532</v>
      </c>
      <c r="Q103" s="22"/>
      <c r="R103" s="22"/>
    </row>
    <row r="104" spans="2:18" ht="15" x14ac:dyDescent="0.25">
      <c r="B104" s="17" t="s">
        <v>130</v>
      </c>
      <c r="C104" s="17" t="s">
        <v>135</v>
      </c>
      <c r="D104" s="24"/>
      <c r="E104" s="20"/>
      <c r="F104" s="20"/>
      <c r="G104" s="20"/>
      <c r="H104" s="21"/>
      <c r="I104" s="21"/>
      <c r="J104" s="21"/>
      <c r="K104" s="21"/>
      <c r="L104" s="21"/>
      <c r="M104" s="21">
        <v>642</v>
      </c>
      <c r="N104" s="21">
        <v>630</v>
      </c>
      <c r="Q104"/>
      <c r="R104"/>
    </row>
    <row r="105" spans="2:18" ht="15" x14ac:dyDescent="0.25">
      <c r="B105" s="25" t="s">
        <v>130</v>
      </c>
      <c r="C105" s="25" t="s">
        <v>136</v>
      </c>
      <c r="D105" s="24"/>
      <c r="E105" s="24"/>
      <c r="F105" s="24"/>
      <c r="G105" s="24">
        <v>578</v>
      </c>
      <c r="H105" s="24">
        <v>553</v>
      </c>
      <c r="I105" s="21">
        <v>521</v>
      </c>
      <c r="J105" s="21">
        <v>482</v>
      </c>
      <c r="K105" s="21">
        <v>677</v>
      </c>
      <c r="L105" s="21">
        <v>714</v>
      </c>
      <c r="M105" s="21">
        <v>679</v>
      </c>
      <c r="N105" s="21">
        <v>678</v>
      </c>
      <c r="Q105"/>
      <c r="R105"/>
    </row>
    <row r="106" spans="2:18" x14ac:dyDescent="0.2">
      <c r="B106" s="19" t="s">
        <v>130</v>
      </c>
      <c r="C106" s="22" t="s">
        <v>137</v>
      </c>
      <c r="D106" s="24"/>
      <c r="E106" s="24"/>
      <c r="F106" s="20">
        <v>668</v>
      </c>
      <c r="G106" s="20">
        <v>676</v>
      </c>
      <c r="H106" s="21">
        <v>659</v>
      </c>
      <c r="I106" s="21">
        <v>592</v>
      </c>
      <c r="J106" s="21">
        <v>568</v>
      </c>
      <c r="K106" s="21">
        <v>636</v>
      </c>
      <c r="L106" s="21">
        <v>653</v>
      </c>
      <c r="M106" s="21">
        <v>659</v>
      </c>
      <c r="N106" s="21">
        <v>651</v>
      </c>
      <c r="Q106" s="22"/>
      <c r="R106" s="22"/>
    </row>
    <row r="107" spans="2:18" x14ac:dyDescent="0.2">
      <c r="B107" s="18" t="s">
        <v>130</v>
      </c>
      <c r="C107" s="19" t="s">
        <v>138</v>
      </c>
      <c r="D107" s="20">
        <v>358</v>
      </c>
      <c r="E107" s="20">
        <v>432</v>
      </c>
      <c r="F107" s="20">
        <v>477</v>
      </c>
      <c r="G107" s="20">
        <v>470</v>
      </c>
      <c r="H107" s="21">
        <v>452</v>
      </c>
      <c r="I107" s="21">
        <v>420</v>
      </c>
      <c r="J107" s="21">
        <v>388</v>
      </c>
      <c r="K107" s="21">
        <v>411</v>
      </c>
      <c r="L107" s="21">
        <v>453</v>
      </c>
      <c r="M107" s="21">
        <v>407</v>
      </c>
      <c r="N107" s="21">
        <v>396</v>
      </c>
      <c r="Q107" s="22"/>
      <c r="R107" s="22"/>
    </row>
    <row r="108" spans="2:18" x14ac:dyDescent="0.2">
      <c r="B108" s="19" t="s">
        <v>130</v>
      </c>
      <c r="C108" s="19" t="s">
        <v>139</v>
      </c>
      <c r="D108" s="24"/>
      <c r="E108" s="24"/>
      <c r="F108" s="20">
        <v>564</v>
      </c>
      <c r="G108" s="20">
        <v>578</v>
      </c>
      <c r="H108" s="21">
        <v>546</v>
      </c>
      <c r="I108" s="21">
        <v>499</v>
      </c>
      <c r="J108" s="21">
        <v>474</v>
      </c>
      <c r="K108" s="21">
        <v>597</v>
      </c>
      <c r="L108" s="21">
        <v>628</v>
      </c>
      <c r="M108" s="21">
        <v>685</v>
      </c>
      <c r="N108" s="21">
        <v>689</v>
      </c>
      <c r="Q108" s="22"/>
      <c r="R108" s="22"/>
    </row>
    <row r="109" spans="2:18" x14ac:dyDescent="0.2">
      <c r="B109" s="18" t="s">
        <v>130</v>
      </c>
      <c r="C109" s="19" t="s">
        <v>140</v>
      </c>
      <c r="D109" s="20">
        <v>224</v>
      </c>
      <c r="E109" s="20">
        <v>300</v>
      </c>
      <c r="F109" s="20">
        <v>334</v>
      </c>
      <c r="G109" s="20">
        <v>337</v>
      </c>
      <c r="H109" s="20">
        <v>322</v>
      </c>
      <c r="I109" s="21">
        <v>312</v>
      </c>
      <c r="J109" s="21">
        <v>287</v>
      </c>
      <c r="K109" s="21">
        <v>295</v>
      </c>
      <c r="L109" s="21">
        <v>301</v>
      </c>
      <c r="M109" s="21">
        <v>271</v>
      </c>
      <c r="N109" s="21">
        <v>262</v>
      </c>
      <c r="Q109" s="22"/>
      <c r="R109" s="22"/>
    </row>
    <row r="110" spans="2:18" x14ac:dyDescent="0.2">
      <c r="B110" s="19" t="s">
        <v>130</v>
      </c>
      <c r="C110" s="19" t="s">
        <v>141</v>
      </c>
      <c r="D110" s="24"/>
      <c r="E110" s="24"/>
      <c r="F110" s="20"/>
      <c r="G110" s="20"/>
      <c r="H110" s="21"/>
      <c r="I110" s="21"/>
      <c r="J110" s="21"/>
      <c r="K110" s="21"/>
      <c r="L110" s="21"/>
      <c r="M110" s="21">
        <v>165</v>
      </c>
      <c r="N110" s="21">
        <v>161</v>
      </c>
      <c r="Q110" s="22"/>
      <c r="R110" s="22"/>
    </row>
    <row r="111" spans="2:18" x14ac:dyDescent="0.2">
      <c r="B111" s="23" t="s">
        <v>130</v>
      </c>
      <c r="C111" s="19" t="s">
        <v>142</v>
      </c>
      <c r="D111" s="24"/>
      <c r="E111" s="20">
        <v>350</v>
      </c>
      <c r="F111" s="20">
        <v>346</v>
      </c>
      <c r="G111" s="20">
        <v>344</v>
      </c>
      <c r="H111" s="21">
        <v>342</v>
      </c>
      <c r="I111" s="21">
        <v>315</v>
      </c>
      <c r="J111" s="21">
        <v>295</v>
      </c>
      <c r="K111" s="21">
        <v>321</v>
      </c>
      <c r="L111" s="21">
        <v>332</v>
      </c>
      <c r="M111" s="21">
        <v>307</v>
      </c>
      <c r="N111" s="21">
        <v>296</v>
      </c>
      <c r="Q111" s="22"/>
      <c r="R111" s="22"/>
    </row>
    <row r="112" spans="2:18" ht="15" x14ac:dyDescent="0.25">
      <c r="B112" s="19" t="s">
        <v>130</v>
      </c>
      <c r="C112" s="19" t="s">
        <v>144</v>
      </c>
      <c r="D112" s="24"/>
      <c r="E112" s="24"/>
      <c r="F112" s="20">
        <v>428</v>
      </c>
      <c r="G112" s="20">
        <v>439</v>
      </c>
      <c r="H112" s="21">
        <v>422</v>
      </c>
      <c r="I112" s="21">
        <v>388</v>
      </c>
      <c r="J112" s="21">
        <v>373</v>
      </c>
      <c r="K112" s="21">
        <v>447</v>
      </c>
      <c r="L112" s="21">
        <v>471</v>
      </c>
      <c r="M112" s="21">
        <v>490</v>
      </c>
      <c r="N112" s="21">
        <v>482</v>
      </c>
      <c r="Q112"/>
      <c r="R112"/>
    </row>
    <row r="113" spans="4:18" ht="15" x14ac:dyDescent="0.25">
      <c r="D113" s="26">
        <f t="shared" ref="D113:N113" si="0">SUM(D7:D112)</f>
        <v>8019</v>
      </c>
      <c r="E113" s="26">
        <f t="shared" si="0"/>
        <v>15300</v>
      </c>
      <c r="F113" s="26">
        <f t="shared" si="0"/>
        <v>25511</v>
      </c>
      <c r="G113" s="26">
        <f t="shared" si="0"/>
        <v>28395</v>
      </c>
      <c r="H113" s="26">
        <f t="shared" si="0"/>
        <v>28532</v>
      </c>
      <c r="I113" s="26">
        <f t="shared" si="0"/>
        <v>26627</v>
      </c>
      <c r="J113" s="26">
        <f t="shared" si="0"/>
        <v>24889</v>
      </c>
      <c r="K113" s="26">
        <f t="shared" si="0"/>
        <v>27990</v>
      </c>
      <c r="L113" s="26">
        <f t="shared" si="0"/>
        <v>30444</v>
      </c>
      <c r="M113" s="26">
        <f t="shared" si="0"/>
        <v>33097</v>
      </c>
      <c r="N113" s="26">
        <f t="shared" si="0"/>
        <v>32867</v>
      </c>
      <c r="Q113"/>
      <c r="R113"/>
    </row>
    <row r="114" spans="4:18" x14ac:dyDescent="0.2">
      <c r="Q114" s="22"/>
      <c r="R114" s="22"/>
    </row>
    <row r="115" spans="4:18" x14ac:dyDescent="0.2">
      <c r="Q115" s="22"/>
      <c r="R115" s="22"/>
    </row>
    <row r="116" spans="4:18" x14ac:dyDescent="0.2">
      <c r="Q116" s="22"/>
      <c r="R116" s="22"/>
    </row>
    <row r="117" spans="4:18" x14ac:dyDescent="0.2">
      <c r="Q117" s="22"/>
      <c r="R117" s="22"/>
    </row>
    <row r="118" spans="4:18" x14ac:dyDescent="0.2">
      <c r="Q118" s="22"/>
      <c r="R118" s="22"/>
    </row>
    <row r="119" spans="4:18" x14ac:dyDescent="0.2">
      <c r="Q119" s="22"/>
      <c r="R119" s="22"/>
    </row>
    <row r="120" spans="4:18" ht="15" x14ac:dyDescent="0.25">
      <c r="Q120"/>
      <c r="R120"/>
    </row>
    <row r="121" spans="4:18" x14ac:dyDescent="0.2">
      <c r="Q121" s="22"/>
      <c r="R121" s="22"/>
    </row>
  </sheetData>
  <sheetProtection algorithmName="SHA-512" hashValue="8Q02l742BSVb3S0UDrMWCH6jQrauDCtvTNx9N7TmhouNvDeBDF9R8iYkYrC/PJQfn/c7vhFzTQNU59o7GhS5yg==" saltValue="2cry+yvC9fEcOmvqOmWe0w==" spinCount="100000" sheet="1" objects="1" scenarios="1"/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01024-6CF2-4485-BFEB-7BE60E3C16E7}">
  <dimension ref="B3:J33"/>
  <sheetViews>
    <sheetView workbookViewId="0">
      <selection activeCell="E11" sqref="E11"/>
    </sheetView>
  </sheetViews>
  <sheetFormatPr baseColWidth="10" defaultRowHeight="15" x14ac:dyDescent="0.25"/>
  <cols>
    <col min="2" max="2" width="13.42578125" bestFit="1" customWidth="1"/>
    <col min="3" max="3" width="23.42578125" bestFit="1" customWidth="1"/>
    <col min="4" max="6" width="12.7109375" bestFit="1" customWidth="1"/>
  </cols>
  <sheetData>
    <row r="3" spans="2:10" ht="38.25" x14ac:dyDescent="0.25">
      <c r="B3" s="28" t="s">
        <v>4</v>
      </c>
      <c r="C3" s="28" t="s">
        <v>5</v>
      </c>
      <c r="D3" s="28" t="s">
        <v>166</v>
      </c>
      <c r="E3" s="28" t="s">
        <v>167</v>
      </c>
      <c r="F3" s="28" t="s">
        <v>168</v>
      </c>
      <c r="I3" s="22"/>
      <c r="J3" s="22"/>
    </row>
    <row r="4" spans="2:10" x14ac:dyDescent="0.25">
      <c r="B4" s="29" t="s">
        <v>157</v>
      </c>
      <c r="C4" s="29" t="s">
        <v>19</v>
      </c>
      <c r="D4" s="30">
        <v>49</v>
      </c>
      <c r="E4" s="30">
        <v>47</v>
      </c>
      <c r="F4" s="30">
        <v>47</v>
      </c>
      <c r="I4" s="22"/>
      <c r="J4" s="22"/>
    </row>
    <row r="5" spans="2:10" x14ac:dyDescent="0.25">
      <c r="B5" s="29" t="s">
        <v>157</v>
      </c>
      <c r="C5" s="29" t="s">
        <v>20</v>
      </c>
      <c r="D5" s="30">
        <v>125</v>
      </c>
      <c r="E5" s="30">
        <v>124</v>
      </c>
      <c r="F5" s="30">
        <v>122</v>
      </c>
      <c r="I5" s="22"/>
      <c r="J5" s="22"/>
    </row>
    <row r="6" spans="2:10" x14ac:dyDescent="0.25">
      <c r="B6" s="29" t="s">
        <v>21</v>
      </c>
      <c r="C6" s="29" t="s">
        <v>25</v>
      </c>
      <c r="D6" s="30">
        <v>44</v>
      </c>
      <c r="E6" s="30">
        <v>44</v>
      </c>
      <c r="F6" s="30">
        <v>43</v>
      </c>
      <c r="I6" s="22"/>
      <c r="J6" s="22"/>
    </row>
    <row r="7" spans="2:10" x14ac:dyDescent="0.25">
      <c r="B7" s="29" t="s">
        <v>28</v>
      </c>
      <c r="C7" s="29" t="s">
        <v>31</v>
      </c>
      <c r="D7" s="30">
        <v>0</v>
      </c>
      <c r="E7" s="30">
        <v>11</v>
      </c>
      <c r="F7" s="30">
        <v>11</v>
      </c>
      <c r="I7" s="22"/>
      <c r="J7" s="22"/>
    </row>
    <row r="8" spans="2:10" x14ac:dyDescent="0.25">
      <c r="B8" s="29" t="s">
        <v>28</v>
      </c>
      <c r="C8" s="29" t="s">
        <v>169</v>
      </c>
      <c r="D8" s="30">
        <v>4</v>
      </c>
      <c r="E8" s="30">
        <v>3</v>
      </c>
      <c r="F8" s="30">
        <v>3</v>
      </c>
      <c r="I8" s="22"/>
      <c r="J8" s="22"/>
    </row>
    <row r="9" spans="2:10" x14ac:dyDescent="0.25">
      <c r="B9" s="29" t="s">
        <v>28</v>
      </c>
      <c r="C9" s="29" t="s">
        <v>44</v>
      </c>
      <c r="D9" s="30">
        <v>2</v>
      </c>
      <c r="E9" s="30">
        <v>2</v>
      </c>
      <c r="F9" s="30">
        <v>2</v>
      </c>
      <c r="I9" s="22"/>
      <c r="J9" s="22"/>
    </row>
    <row r="10" spans="2:10" x14ac:dyDescent="0.25">
      <c r="B10" s="29" t="s">
        <v>50</v>
      </c>
      <c r="C10" s="29" t="s">
        <v>52</v>
      </c>
      <c r="D10" s="30">
        <v>11</v>
      </c>
      <c r="E10" s="30">
        <v>11</v>
      </c>
      <c r="F10" s="30">
        <v>11</v>
      </c>
      <c r="I10" s="22"/>
      <c r="J10" s="22"/>
    </row>
    <row r="11" spans="2:10" x14ac:dyDescent="0.25">
      <c r="B11" s="29" t="s">
        <v>50</v>
      </c>
      <c r="C11" s="29" t="s">
        <v>53</v>
      </c>
      <c r="D11" s="30">
        <v>46</v>
      </c>
      <c r="E11" s="30">
        <v>46</v>
      </c>
      <c r="F11" s="30">
        <v>44</v>
      </c>
      <c r="I11" s="22"/>
      <c r="J11" s="22"/>
    </row>
    <row r="12" spans="2:10" x14ac:dyDescent="0.25">
      <c r="B12" s="29" t="s">
        <v>50</v>
      </c>
      <c r="C12" s="29" t="s">
        <v>55</v>
      </c>
      <c r="D12" s="30">
        <v>24</v>
      </c>
      <c r="E12" s="30">
        <v>23</v>
      </c>
      <c r="F12" s="30">
        <v>24</v>
      </c>
      <c r="I12" s="22"/>
      <c r="J12" s="22"/>
    </row>
    <row r="13" spans="2:10" x14ac:dyDescent="0.25">
      <c r="B13" s="29" t="s">
        <v>59</v>
      </c>
      <c r="C13" s="29" t="s">
        <v>63</v>
      </c>
      <c r="D13" s="30">
        <v>19</v>
      </c>
      <c r="E13" s="30">
        <v>20</v>
      </c>
      <c r="F13" s="30">
        <v>20</v>
      </c>
      <c r="I13" s="22"/>
      <c r="J13" s="22"/>
    </row>
    <row r="14" spans="2:10" x14ac:dyDescent="0.25">
      <c r="B14" s="29" t="s">
        <v>59</v>
      </c>
      <c r="C14" s="29" t="s">
        <v>64</v>
      </c>
      <c r="D14" s="30">
        <v>35</v>
      </c>
      <c r="E14" s="30">
        <v>34</v>
      </c>
      <c r="F14" s="30">
        <v>33</v>
      </c>
      <c r="I14" s="22"/>
      <c r="J14" s="22"/>
    </row>
    <row r="15" spans="2:10" x14ac:dyDescent="0.25">
      <c r="B15" s="29" t="s">
        <v>77</v>
      </c>
      <c r="C15" s="29" t="s">
        <v>78</v>
      </c>
      <c r="D15" s="30">
        <v>134</v>
      </c>
      <c r="E15" s="30">
        <v>141</v>
      </c>
      <c r="F15" s="30">
        <v>137</v>
      </c>
      <c r="I15" s="22"/>
      <c r="J15" s="22"/>
    </row>
    <row r="16" spans="2:10" x14ac:dyDescent="0.25">
      <c r="B16" s="29" t="s">
        <v>82</v>
      </c>
      <c r="C16" s="29" t="s">
        <v>84</v>
      </c>
      <c r="D16" s="30">
        <v>0</v>
      </c>
      <c r="E16" s="30">
        <v>39</v>
      </c>
      <c r="F16" s="30">
        <v>37</v>
      </c>
      <c r="I16" s="22"/>
      <c r="J16" s="22"/>
    </row>
    <row r="17" spans="2:10" x14ac:dyDescent="0.25">
      <c r="B17" s="29" t="s">
        <v>82</v>
      </c>
      <c r="C17" s="29" t="s">
        <v>88</v>
      </c>
      <c r="D17" s="30">
        <v>0</v>
      </c>
      <c r="E17" s="30">
        <v>22</v>
      </c>
      <c r="F17" s="30">
        <v>22</v>
      </c>
      <c r="I17" s="22"/>
      <c r="J17" s="22"/>
    </row>
    <row r="18" spans="2:10" x14ac:dyDescent="0.25">
      <c r="B18" s="29" t="s">
        <v>82</v>
      </c>
      <c r="C18" s="29" t="s">
        <v>89</v>
      </c>
      <c r="D18" s="30">
        <v>0</v>
      </c>
      <c r="E18" s="30">
        <v>45</v>
      </c>
      <c r="F18" s="30">
        <v>45</v>
      </c>
      <c r="I18" s="22"/>
      <c r="J18" s="22"/>
    </row>
    <row r="19" spans="2:10" x14ac:dyDescent="0.25">
      <c r="B19" s="29" t="s">
        <v>82</v>
      </c>
      <c r="C19" s="29" t="s">
        <v>90</v>
      </c>
      <c r="D19" s="30">
        <v>20</v>
      </c>
      <c r="E19" s="30">
        <v>20</v>
      </c>
      <c r="F19" s="30">
        <v>20</v>
      </c>
      <c r="I19" s="22"/>
      <c r="J19" s="22"/>
    </row>
    <row r="20" spans="2:10" x14ac:dyDescent="0.25">
      <c r="B20" s="29" t="s">
        <v>82</v>
      </c>
      <c r="C20" s="29" t="s">
        <v>44</v>
      </c>
      <c r="D20" s="30">
        <v>0</v>
      </c>
      <c r="E20" s="30">
        <v>16</v>
      </c>
      <c r="F20" s="30">
        <v>16</v>
      </c>
      <c r="I20" s="22"/>
      <c r="J20" s="22"/>
    </row>
    <row r="21" spans="2:10" x14ac:dyDescent="0.25">
      <c r="B21" s="29" t="s">
        <v>82</v>
      </c>
      <c r="C21" s="29" t="s">
        <v>95</v>
      </c>
      <c r="D21" s="30">
        <v>0</v>
      </c>
      <c r="E21" s="30">
        <v>21</v>
      </c>
      <c r="F21" s="30">
        <v>21</v>
      </c>
      <c r="I21" s="22"/>
      <c r="J21" s="22"/>
    </row>
    <row r="22" spans="2:10" x14ac:dyDescent="0.25">
      <c r="B22" s="29" t="s">
        <v>82</v>
      </c>
      <c r="C22" s="29" t="s">
        <v>96</v>
      </c>
      <c r="D22" s="30">
        <v>0</v>
      </c>
      <c r="E22" s="30">
        <v>66</v>
      </c>
      <c r="F22" s="30">
        <v>66</v>
      </c>
      <c r="I22" s="22"/>
      <c r="J22" s="22"/>
    </row>
    <row r="23" spans="2:10" x14ac:dyDescent="0.25">
      <c r="B23" s="29" t="s">
        <v>82</v>
      </c>
      <c r="C23" s="29" t="s">
        <v>98</v>
      </c>
      <c r="D23" s="30">
        <v>27</v>
      </c>
      <c r="E23" s="30">
        <v>27</v>
      </c>
      <c r="F23" s="30">
        <v>27</v>
      </c>
      <c r="I23" s="22"/>
      <c r="J23" s="22"/>
    </row>
    <row r="24" spans="2:10" x14ac:dyDescent="0.25">
      <c r="B24" s="29" t="s">
        <v>82</v>
      </c>
      <c r="C24" s="29" t="s">
        <v>99</v>
      </c>
      <c r="D24" s="30">
        <v>21</v>
      </c>
      <c r="E24" s="30">
        <v>22</v>
      </c>
      <c r="F24" s="30">
        <v>22</v>
      </c>
      <c r="I24" s="22"/>
      <c r="J24" s="22"/>
    </row>
    <row r="25" spans="2:10" x14ac:dyDescent="0.25">
      <c r="B25" s="29" t="s">
        <v>100</v>
      </c>
      <c r="C25" s="29" t="s">
        <v>104</v>
      </c>
      <c r="D25" s="30">
        <v>28</v>
      </c>
      <c r="E25" s="30">
        <v>26</v>
      </c>
      <c r="F25" s="30">
        <v>26</v>
      </c>
      <c r="I25" s="22"/>
      <c r="J25" s="22"/>
    </row>
    <row r="26" spans="2:10" x14ac:dyDescent="0.25">
      <c r="B26" s="29" t="s">
        <v>100</v>
      </c>
      <c r="C26" s="29" t="s">
        <v>105</v>
      </c>
      <c r="D26" s="30">
        <v>0</v>
      </c>
      <c r="E26" s="30">
        <v>68</v>
      </c>
      <c r="F26" s="30">
        <v>68</v>
      </c>
      <c r="I26" s="22"/>
      <c r="J26" s="22"/>
    </row>
    <row r="27" spans="2:10" x14ac:dyDescent="0.25">
      <c r="B27" s="29" t="s">
        <v>112</v>
      </c>
      <c r="C27" s="29" t="s">
        <v>116</v>
      </c>
      <c r="D27" s="30">
        <v>24</v>
      </c>
      <c r="E27" s="30">
        <v>24</v>
      </c>
      <c r="F27" s="30">
        <v>24</v>
      </c>
      <c r="I27" s="22"/>
      <c r="J27" s="22"/>
    </row>
    <row r="28" spans="2:10" x14ac:dyDescent="0.25">
      <c r="B28" s="29" t="s">
        <v>124</v>
      </c>
      <c r="C28" s="29" t="s">
        <v>125</v>
      </c>
      <c r="D28" s="30">
        <v>54</v>
      </c>
      <c r="E28" s="30">
        <v>59</v>
      </c>
      <c r="F28" s="30">
        <v>61</v>
      </c>
      <c r="I28" s="22"/>
      <c r="J28" s="22"/>
    </row>
    <row r="29" spans="2:10" x14ac:dyDescent="0.25">
      <c r="B29" s="29" t="s">
        <v>124</v>
      </c>
      <c r="C29" s="29" t="s">
        <v>126</v>
      </c>
      <c r="D29" s="30">
        <v>0</v>
      </c>
      <c r="E29" s="30">
        <v>33</v>
      </c>
      <c r="F29" s="30">
        <v>33</v>
      </c>
      <c r="I29" s="22"/>
      <c r="J29" s="22"/>
    </row>
    <row r="30" spans="2:10" x14ac:dyDescent="0.25">
      <c r="B30" s="29" t="s">
        <v>124</v>
      </c>
      <c r="C30" s="29" t="s">
        <v>128</v>
      </c>
      <c r="D30" s="30">
        <v>0</v>
      </c>
      <c r="E30" s="30">
        <v>35</v>
      </c>
      <c r="F30" s="30">
        <v>34</v>
      </c>
      <c r="I30" s="22"/>
      <c r="J30" s="22"/>
    </row>
    <row r="31" spans="2:10" x14ac:dyDescent="0.25">
      <c r="B31" s="29" t="s">
        <v>130</v>
      </c>
      <c r="C31" s="29" t="s">
        <v>136</v>
      </c>
      <c r="D31" s="30">
        <v>0</v>
      </c>
      <c r="E31" s="30">
        <v>96</v>
      </c>
      <c r="F31" s="30">
        <v>95</v>
      </c>
      <c r="I31" s="22"/>
      <c r="J31" s="22"/>
    </row>
    <row r="32" spans="2:10" x14ac:dyDescent="0.25">
      <c r="B32" s="29" t="s">
        <v>130</v>
      </c>
      <c r="C32" s="29" t="s">
        <v>142</v>
      </c>
      <c r="D32" s="30">
        <v>0</v>
      </c>
      <c r="E32" s="30">
        <v>18</v>
      </c>
      <c r="F32" s="30">
        <v>18</v>
      </c>
      <c r="I32" s="22"/>
      <c r="J32" s="22"/>
    </row>
    <row r="33" spans="4:6" x14ac:dyDescent="0.25">
      <c r="D33" s="31">
        <f>SUM(D4:D32)</f>
        <v>667</v>
      </c>
      <c r="E33" s="31">
        <f>SUM(E4:E32)</f>
        <v>1143</v>
      </c>
      <c r="F33" s="31">
        <f>SUM(F4:F32)</f>
        <v>1132</v>
      </c>
    </row>
  </sheetData>
  <sheetProtection algorithmName="SHA-512" hashValue="JhCgOT320Kh/FkoS9V5nbWdnjNquRphSvhF+zITapEpgddzGVRvQ2YAxvpvkAQiIEYKwDmOSZzQ9KSPnl/kYOQ==" saltValue="7h64NybadcPRP8izE04xY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33BC-07D3-4C99-97B1-FD9B785A04DC}">
  <dimension ref="B3:N23"/>
  <sheetViews>
    <sheetView topLeftCell="A4" workbookViewId="0">
      <selection activeCell="I15" sqref="I15"/>
    </sheetView>
  </sheetViews>
  <sheetFormatPr baseColWidth="10" defaultRowHeight="13.5" x14ac:dyDescent="0.25"/>
  <cols>
    <col min="1" max="1" width="13.7109375" style="34" customWidth="1"/>
    <col min="2" max="2" width="24" style="33" customWidth="1"/>
    <col min="3" max="3" width="12.85546875" style="33" bestFit="1" customWidth="1"/>
    <col min="4" max="4" width="8.28515625" style="33" customWidth="1"/>
    <col min="5" max="5" width="8.5703125" style="1" customWidth="1"/>
    <col min="6" max="6" width="9" style="1" customWidth="1"/>
    <col min="7" max="10" width="7.85546875" style="1" bestFit="1" customWidth="1"/>
    <col min="11" max="11" width="7.85546875" style="1" customWidth="1"/>
    <col min="12" max="14" width="11.42578125" style="1"/>
    <col min="15" max="16384" width="11.42578125" style="34"/>
  </cols>
  <sheetData>
    <row r="3" spans="2:14" ht="15" x14ac:dyDescent="0.25">
      <c r="B3" s="32" t="s">
        <v>170</v>
      </c>
    </row>
    <row r="5" spans="2:14" s="36" customFormat="1" ht="40.5" customHeight="1" x14ac:dyDescent="0.25">
      <c r="B5" s="161" t="s">
        <v>4</v>
      </c>
      <c r="C5" s="161" t="s">
        <v>5</v>
      </c>
      <c r="D5" s="161" t="s">
        <v>171</v>
      </c>
      <c r="E5" s="161" t="s">
        <v>9</v>
      </c>
      <c r="F5" s="161" t="s">
        <v>10</v>
      </c>
      <c r="G5" s="161" t="s">
        <v>11</v>
      </c>
      <c r="H5" s="161" t="s">
        <v>12</v>
      </c>
      <c r="I5" s="161" t="s">
        <v>0</v>
      </c>
      <c r="J5" s="161" t="s">
        <v>1</v>
      </c>
      <c r="K5" s="161" t="s">
        <v>2</v>
      </c>
      <c r="L5" s="35"/>
      <c r="M5" s="35"/>
      <c r="N5" s="35"/>
    </row>
    <row r="6" spans="2:14" x14ac:dyDescent="0.25">
      <c r="B6" s="37" t="s">
        <v>174</v>
      </c>
      <c r="C6" s="37" t="s">
        <v>174</v>
      </c>
      <c r="D6" s="38">
        <v>1226</v>
      </c>
      <c r="E6" s="38">
        <v>1641</v>
      </c>
      <c r="F6" s="38">
        <v>1546</v>
      </c>
      <c r="G6" s="38">
        <v>1562</v>
      </c>
      <c r="H6" s="38">
        <v>1463</v>
      </c>
      <c r="I6" s="38">
        <v>1267</v>
      </c>
      <c r="J6" s="38">
        <v>1045</v>
      </c>
      <c r="K6" s="38">
        <v>758</v>
      </c>
    </row>
    <row r="7" spans="2:14" x14ac:dyDescent="0.25">
      <c r="B7" s="37" t="s">
        <v>165</v>
      </c>
      <c r="C7" s="37" t="s">
        <v>175</v>
      </c>
      <c r="D7" s="40"/>
      <c r="E7" s="39"/>
      <c r="F7" s="38">
        <v>194</v>
      </c>
      <c r="G7" s="38">
        <v>239</v>
      </c>
      <c r="H7" s="38">
        <v>268</v>
      </c>
      <c r="I7" s="38">
        <v>245</v>
      </c>
      <c r="J7" s="38">
        <v>211</v>
      </c>
      <c r="K7" s="38">
        <v>153</v>
      </c>
    </row>
    <row r="8" spans="2:14" x14ac:dyDescent="0.25">
      <c r="B8" s="37" t="s">
        <v>176</v>
      </c>
      <c r="C8" s="37" t="s">
        <v>177</v>
      </c>
      <c r="D8" s="38">
        <v>523</v>
      </c>
      <c r="E8" s="38">
        <v>605</v>
      </c>
      <c r="F8" s="38">
        <v>568</v>
      </c>
      <c r="G8" s="38">
        <v>604</v>
      </c>
      <c r="H8" s="38">
        <v>655</v>
      </c>
      <c r="I8" s="38">
        <v>590</v>
      </c>
      <c r="J8" s="38">
        <v>517</v>
      </c>
      <c r="K8" s="38">
        <v>394</v>
      </c>
    </row>
    <row r="9" spans="2:14" x14ac:dyDescent="0.25">
      <c r="B9" s="37" t="s">
        <v>165</v>
      </c>
      <c r="C9" s="37" t="s">
        <v>178</v>
      </c>
      <c r="D9" s="40"/>
      <c r="E9" s="39"/>
      <c r="F9" s="38">
        <v>58</v>
      </c>
      <c r="G9" s="38">
        <v>52</v>
      </c>
      <c r="H9" s="38">
        <v>52</v>
      </c>
      <c r="I9" s="38">
        <v>40</v>
      </c>
      <c r="J9" s="38">
        <v>33</v>
      </c>
      <c r="K9" s="38">
        <v>52</v>
      </c>
    </row>
    <row r="10" spans="2:14" x14ac:dyDescent="0.25">
      <c r="B10" s="37" t="s">
        <v>165</v>
      </c>
      <c r="C10" s="37" t="s">
        <v>179</v>
      </c>
      <c r="D10" s="40"/>
      <c r="E10" s="39"/>
      <c r="F10" s="38">
        <v>175</v>
      </c>
      <c r="G10" s="38">
        <v>186</v>
      </c>
      <c r="H10" s="38">
        <v>184</v>
      </c>
      <c r="I10" s="38">
        <v>165</v>
      </c>
      <c r="J10" s="38">
        <v>158</v>
      </c>
      <c r="K10" s="38">
        <v>115</v>
      </c>
    </row>
    <row r="11" spans="2:14" x14ac:dyDescent="0.25">
      <c r="B11" s="37" t="s">
        <v>165</v>
      </c>
      <c r="C11" s="37" t="s">
        <v>180</v>
      </c>
      <c r="D11" s="40"/>
      <c r="E11" s="39"/>
      <c r="F11" s="38">
        <v>43</v>
      </c>
      <c r="G11" s="38">
        <v>53</v>
      </c>
      <c r="H11" s="38">
        <v>57</v>
      </c>
      <c r="I11" s="38">
        <v>61</v>
      </c>
      <c r="J11" s="38">
        <v>54</v>
      </c>
      <c r="K11" s="38">
        <v>48</v>
      </c>
    </row>
    <row r="12" spans="2:14" x14ac:dyDescent="0.25">
      <c r="B12" s="37" t="s">
        <v>176</v>
      </c>
      <c r="C12" s="37" t="s">
        <v>181</v>
      </c>
      <c r="D12" s="40"/>
      <c r="E12" s="39"/>
      <c r="F12" s="38">
        <v>177</v>
      </c>
      <c r="G12" s="38">
        <v>198</v>
      </c>
      <c r="H12" s="38">
        <v>206</v>
      </c>
      <c r="I12" s="38">
        <v>186</v>
      </c>
      <c r="J12" s="38">
        <v>153</v>
      </c>
      <c r="K12" s="38">
        <v>125</v>
      </c>
    </row>
    <row r="13" spans="2:14" x14ac:dyDescent="0.25">
      <c r="B13" s="37" t="s">
        <v>165</v>
      </c>
      <c r="C13" s="37" t="s">
        <v>182</v>
      </c>
      <c r="D13" s="40"/>
      <c r="E13" s="39"/>
      <c r="F13" s="38">
        <v>191</v>
      </c>
      <c r="G13" s="38">
        <v>212</v>
      </c>
      <c r="H13" s="38">
        <v>232</v>
      </c>
      <c r="I13" s="38">
        <v>209</v>
      </c>
      <c r="J13" s="38">
        <v>196</v>
      </c>
      <c r="K13" s="38">
        <v>151</v>
      </c>
    </row>
    <row r="14" spans="2:14" x14ac:dyDescent="0.25">
      <c r="B14" s="37" t="s">
        <v>165</v>
      </c>
      <c r="C14" s="37" t="s">
        <v>183</v>
      </c>
      <c r="D14" s="38">
        <v>460</v>
      </c>
      <c r="E14" s="38">
        <v>580</v>
      </c>
      <c r="F14" s="38">
        <v>560</v>
      </c>
      <c r="G14" s="38">
        <v>554</v>
      </c>
      <c r="H14" s="38">
        <v>570</v>
      </c>
      <c r="I14" s="38">
        <v>511</v>
      </c>
      <c r="J14" s="38">
        <v>439</v>
      </c>
      <c r="K14" s="38">
        <v>347</v>
      </c>
    </row>
    <row r="15" spans="2:14" x14ac:dyDescent="0.25">
      <c r="B15" s="37" t="s">
        <v>184</v>
      </c>
      <c r="C15" s="41" t="s">
        <v>184</v>
      </c>
      <c r="D15" s="38">
        <v>482</v>
      </c>
      <c r="E15" s="38">
        <v>860</v>
      </c>
      <c r="F15" s="38">
        <v>815</v>
      </c>
      <c r="G15" s="38">
        <v>819</v>
      </c>
      <c r="H15" s="38">
        <v>802</v>
      </c>
      <c r="I15" s="38">
        <v>735</v>
      </c>
      <c r="J15" s="38">
        <v>565</v>
      </c>
      <c r="K15" s="38">
        <v>421</v>
      </c>
    </row>
    <row r="16" spans="2:14" x14ac:dyDescent="0.25">
      <c r="B16" s="40" t="s">
        <v>165</v>
      </c>
      <c r="C16" s="40" t="s">
        <v>165</v>
      </c>
      <c r="D16" s="40"/>
      <c r="E16" s="39"/>
      <c r="F16" s="38">
        <v>71</v>
      </c>
      <c r="G16" s="38">
        <v>98</v>
      </c>
      <c r="H16" s="38">
        <v>99</v>
      </c>
      <c r="I16" s="38">
        <v>94</v>
      </c>
      <c r="J16" s="38">
        <v>79</v>
      </c>
      <c r="K16" s="38">
        <v>61</v>
      </c>
    </row>
    <row r="17" spans="2:11" x14ac:dyDescent="0.25">
      <c r="B17" s="37" t="s">
        <v>185</v>
      </c>
      <c r="C17" s="37" t="s">
        <v>185</v>
      </c>
      <c r="D17" s="42"/>
      <c r="E17" s="38"/>
      <c r="F17" s="38">
        <v>199</v>
      </c>
      <c r="G17" s="38">
        <v>201</v>
      </c>
      <c r="H17" s="38">
        <v>207</v>
      </c>
      <c r="I17" s="38">
        <v>191</v>
      </c>
      <c r="J17" s="38">
        <v>170</v>
      </c>
      <c r="K17" s="38">
        <v>84</v>
      </c>
    </row>
    <row r="18" spans="2:11" x14ac:dyDescent="0.25">
      <c r="B18" s="37" t="s">
        <v>186</v>
      </c>
      <c r="C18" s="37" t="s">
        <v>186</v>
      </c>
      <c r="D18" s="43">
        <v>0</v>
      </c>
      <c r="E18" s="42">
        <v>1188</v>
      </c>
      <c r="F18" s="38">
        <v>1134</v>
      </c>
      <c r="G18" s="38">
        <v>1216</v>
      </c>
      <c r="H18" s="38">
        <v>1247</v>
      </c>
      <c r="I18" s="38">
        <v>1082</v>
      </c>
      <c r="J18" s="38">
        <v>911</v>
      </c>
      <c r="K18" s="38">
        <v>722</v>
      </c>
    </row>
    <row r="19" spans="2:11" x14ac:dyDescent="0.25">
      <c r="B19" s="37" t="s">
        <v>165</v>
      </c>
      <c r="C19" s="37" t="s">
        <v>187</v>
      </c>
      <c r="D19" s="40"/>
      <c r="E19" s="39"/>
      <c r="F19" s="38">
        <v>129</v>
      </c>
      <c r="G19" s="38">
        <v>143</v>
      </c>
      <c r="H19" s="38">
        <v>133</v>
      </c>
      <c r="I19" s="38">
        <v>126</v>
      </c>
      <c r="J19" s="38">
        <v>111</v>
      </c>
      <c r="K19" s="38">
        <v>102</v>
      </c>
    </row>
    <row r="20" spans="2:11" x14ac:dyDescent="0.25">
      <c r="B20" s="37" t="s">
        <v>165</v>
      </c>
      <c r="C20" s="37" t="s">
        <v>188</v>
      </c>
      <c r="D20" s="162"/>
      <c r="E20" s="163"/>
      <c r="F20" s="164">
        <v>101</v>
      </c>
      <c r="G20" s="164">
        <v>107</v>
      </c>
      <c r="H20" s="164">
        <v>101</v>
      </c>
      <c r="I20" s="164">
        <v>89</v>
      </c>
      <c r="J20" s="164">
        <v>91</v>
      </c>
      <c r="K20" s="164">
        <v>67</v>
      </c>
    </row>
    <row r="21" spans="2:11" x14ac:dyDescent="0.25">
      <c r="D21" s="43">
        <f t="shared" ref="D21:J21" si="0">SUM(D6:D20)</f>
        <v>2691</v>
      </c>
      <c r="E21" s="43">
        <f t="shared" si="0"/>
        <v>4874</v>
      </c>
      <c r="F21" s="43">
        <f t="shared" si="0"/>
        <v>5961</v>
      </c>
      <c r="G21" s="43">
        <f t="shared" si="0"/>
        <v>6244</v>
      </c>
      <c r="H21" s="43">
        <f t="shared" si="0"/>
        <v>6276</v>
      </c>
      <c r="I21" s="43">
        <f t="shared" si="0"/>
        <v>5591</v>
      </c>
      <c r="J21" s="43">
        <f t="shared" si="0"/>
        <v>4733</v>
      </c>
      <c r="K21" s="43">
        <f t="shared" ref="K21" si="1">SUM(K6:K20)</f>
        <v>3600</v>
      </c>
    </row>
    <row r="23" spans="2:11" x14ac:dyDescent="0.25">
      <c r="B23" s="165" t="s">
        <v>269</v>
      </c>
    </row>
  </sheetData>
  <sheetProtection algorithmName="SHA-512" hashValue="KQVNGL2KmhXndgd46raGGGC3asj7HYOTaJu6Dpbi6VBlM+JBpArmkb+o1fh5bLMLFQh7wJJ5ZXDn+enzHXk1Yw==" saltValue="8C6iFZtYokHd8TXr1ha/Fw==" spinCount="100000" sheet="1" objects="1" scenarios="1"/>
  <pageMargins left="0.75" right="0.75" top="1" bottom="1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26F97-6EAC-483D-A684-BD59E9437749}">
  <dimension ref="B4:O20"/>
  <sheetViews>
    <sheetView topLeftCell="A2" workbookViewId="0">
      <selection activeCell="G11" sqref="G11"/>
    </sheetView>
  </sheetViews>
  <sheetFormatPr baseColWidth="10" defaultRowHeight="13.5" x14ac:dyDescent="0.25"/>
  <cols>
    <col min="1" max="1" width="6.28515625" style="34" customWidth="1"/>
    <col min="2" max="2" width="17.42578125" style="175" bestFit="1" customWidth="1"/>
    <col min="3" max="3" width="12.5703125" style="175" bestFit="1" customWidth="1"/>
    <col min="4" max="4" width="12.42578125" style="175" customWidth="1"/>
    <col min="5" max="11" width="12.42578125" style="167" customWidth="1"/>
    <col min="12" max="15" width="11.42578125" style="167"/>
    <col min="16" max="16384" width="11.42578125" style="34"/>
  </cols>
  <sheetData>
    <row r="4" spans="2:15" s="36" customFormat="1" ht="25.5" x14ac:dyDescent="0.25">
      <c r="B4" s="168" t="s">
        <v>4</v>
      </c>
      <c r="C4" s="168" t="s">
        <v>5</v>
      </c>
      <c r="D4" s="168" t="s">
        <v>189</v>
      </c>
      <c r="E4" s="168" t="s">
        <v>190</v>
      </c>
      <c r="F4" s="168" t="s">
        <v>191</v>
      </c>
      <c r="G4" s="168" t="s">
        <v>192</v>
      </c>
      <c r="H4" s="168" t="s">
        <v>193</v>
      </c>
      <c r="I4" s="168" t="s">
        <v>194</v>
      </c>
      <c r="J4" s="168" t="s">
        <v>195</v>
      </c>
      <c r="K4" s="168" t="s">
        <v>196</v>
      </c>
      <c r="L4" s="166"/>
      <c r="M4" s="166"/>
      <c r="N4" s="166"/>
      <c r="O4" s="166"/>
    </row>
    <row r="5" spans="2:15" x14ac:dyDescent="0.25">
      <c r="B5" s="176" t="s">
        <v>174</v>
      </c>
      <c r="C5" s="176" t="s">
        <v>174</v>
      </c>
      <c r="D5" s="169"/>
      <c r="E5" s="170">
        <v>814</v>
      </c>
      <c r="F5" s="170">
        <v>860</v>
      </c>
      <c r="G5" s="170">
        <v>807</v>
      </c>
      <c r="H5" s="170">
        <v>725</v>
      </c>
      <c r="I5" s="170">
        <v>726</v>
      </c>
      <c r="J5" s="170">
        <v>949</v>
      </c>
      <c r="K5" s="170">
        <v>830</v>
      </c>
    </row>
    <row r="6" spans="2:15" x14ac:dyDescent="0.25">
      <c r="B6" s="176" t="s">
        <v>165</v>
      </c>
      <c r="C6" s="176" t="s">
        <v>175</v>
      </c>
      <c r="D6" s="169"/>
      <c r="E6" s="170">
        <v>159</v>
      </c>
      <c r="F6" s="170">
        <v>165</v>
      </c>
      <c r="G6" s="170">
        <v>157</v>
      </c>
      <c r="H6" s="170">
        <v>134</v>
      </c>
      <c r="I6" s="170">
        <v>127</v>
      </c>
      <c r="J6" s="170">
        <v>154</v>
      </c>
      <c r="K6" s="170">
        <v>133</v>
      </c>
    </row>
    <row r="7" spans="2:15" x14ac:dyDescent="0.25">
      <c r="B7" s="176" t="s">
        <v>176</v>
      </c>
      <c r="C7" s="176" t="s">
        <v>177</v>
      </c>
      <c r="D7" s="171">
        <v>293</v>
      </c>
      <c r="E7" s="170">
        <v>282</v>
      </c>
      <c r="F7" s="170">
        <v>302</v>
      </c>
      <c r="G7" s="170">
        <v>288</v>
      </c>
      <c r="H7" s="170">
        <v>252</v>
      </c>
      <c r="I7" s="170">
        <v>272</v>
      </c>
      <c r="J7" s="170">
        <v>293</v>
      </c>
      <c r="K7" s="170">
        <v>277</v>
      </c>
    </row>
    <row r="8" spans="2:15" x14ac:dyDescent="0.25">
      <c r="B8" s="176" t="s">
        <v>165</v>
      </c>
      <c r="C8" s="176" t="s">
        <v>178</v>
      </c>
      <c r="D8" s="169"/>
      <c r="E8" s="170">
        <v>46</v>
      </c>
      <c r="F8" s="170">
        <v>43</v>
      </c>
      <c r="G8" s="170">
        <v>41</v>
      </c>
      <c r="H8" s="170">
        <v>37</v>
      </c>
      <c r="I8" s="170">
        <v>36</v>
      </c>
      <c r="J8" s="170">
        <v>52</v>
      </c>
      <c r="K8" s="170">
        <v>45</v>
      </c>
    </row>
    <row r="9" spans="2:15" x14ac:dyDescent="0.25">
      <c r="B9" s="176" t="s">
        <v>165</v>
      </c>
      <c r="C9" s="176" t="s">
        <v>179</v>
      </c>
      <c r="D9" s="169"/>
      <c r="E9" s="170">
        <v>98</v>
      </c>
      <c r="F9" s="170">
        <v>100</v>
      </c>
      <c r="G9" s="170">
        <v>93</v>
      </c>
      <c r="H9" s="170">
        <v>70</v>
      </c>
      <c r="I9" s="170">
        <v>69</v>
      </c>
      <c r="J9" s="170">
        <v>77</v>
      </c>
      <c r="K9" s="170">
        <v>74</v>
      </c>
    </row>
    <row r="10" spans="2:15" x14ac:dyDescent="0.25">
      <c r="B10" s="176" t="s">
        <v>165</v>
      </c>
      <c r="C10" s="176" t="s">
        <v>180</v>
      </c>
      <c r="D10" s="169"/>
      <c r="E10" s="170">
        <v>31</v>
      </c>
      <c r="F10" s="170">
        <v>34</v>
      </c>
      <c r="G10" s="170">
        <v>32</v>
      </c>
      <c r="H10" s="170">
        <v>27</v>
      </c>
      <c r="I10" s="170">
        <v>24</v>
      </c>
      <c r="J10" s="170">
        <v>29</v>
      </c>
      <c r="K10" s="170">
        <v>27</v>
      </c>
    </row>
    <row r="11" spans="2:15" x14ac:dyDescent="0.25">
      <c r="B11" s="176" t="s">
        <v>176</v>
      </c>
      <c r="C11" s="176" t="s">
        <v>181</v>
      </c>
      <c r="D11" s="169"/>
      <c r="E11" s="170">
        <v>105</v>
      </c>
      <c r="F11" s="170">
        <v>127</v>
      </c>
      <c r="G11" s="170">
        <v>123</v>
      </c>
      <c r="H11" s="170">
        <v>111</v>
      </c>
      <c r="I11" s="170">
        <v>105</v>
      </c>
      <c r="J11" s="170">
        <v>122</v>
      </c>
      <c r="K11" s="170">
        <v>109</v>
      </c>
    </row>
    <row r="12" spans="2:15" x14ac:dyDescent="0.25">
      <c r="B12" s="176" t="s">
        <v>165</v>
      </c>
      <c r="C12" s="176" t="s">
        <v>182</v>
      </c>
      <c r="D12" s="169"/>
      <c r="E12" s="170">
        <v>139</v>
      </c>
      <c r="F12" s="170">
        <v>148</v>
      </c>
      <c r="G12" s="170">
        <v>134</v>
      </c>
      <c r="H12" s="170">
        <v>118</v>
      </c>
      <c r="I12" s="170">
        <v>115</v>
      </c>
      <c r="J12" s="170">
        <v>109</v>
      </c>
      <c r="K12" s="170">
        <v>94</v>
      </c>
    </row>
    <row r="13" spans="2:15" x14ac:dyDescent="0.25">
      <c r="B13" s="176" t="s">
        <v>165</v>
      </c>
      <c r="C13" s="176" t="s">
        <v>183</v>
      </c>
      <c r="D13" s="169"/>
      <c r="E13" s="170">
        <v>376</v>
      </c>
      <c r="F13" s="170">
        <v>369</v>
      </c>
      <c r="G13" s="170">
        <v>339</v>
      </c>
      <c r="H13" s="170">
        <v>300</v>
      </c>
      <c r="I13" s="170">
        <v>291</v>
      </c>
      <c r="J13" s="170">
        <v>337</v>
      </c>
      <c r="K13" s="170">
        <v>298</v>
      </c>
    </row>
    <row r="14" spans="2:15" x14ac:dyDescent="0.25">
      <c r="B14" s="176" t="s">
        <v>184</v>
      </c>
      <c r="C14" s="177" t="s">
        <v>184</v>
      </c>
      <c r="D14" s="172"/>
      <c r="E14" s="170">
        <v>644</v>
      </c>
      <c r="F14" s="170">
        <v>661</v>
      </c>
      <c r="G14" s="170">
        <v>614</v>
      </c>
      <c r="H14" s="170">
        <v>544</v>
      </c>
      <c r="I14" s="170">
        <v>532</v>
      </c>
      <c r="J14" s="170">
        <v>602</v>
      </c>
      <c r="K14" s="170">
        <v>541</v>
      </c>
    </row>
    <row r="15" spans="2:15" x14ac:dyDescent="0.25">
      <c r="B15" s="176" t="s">
        <v>165</v>
      </c>
      <c r="C15" s="176" t="s">
        <v>165</v>
      </c>
      <c r="D15" s="169"/>
      <c r="E15" s="170">
        <v>0</v>
      </c>
      <c r="F15" s="170">
        <v>62</v>
      </c>
      <c r="G15" s="170">
        <v>60</v>
      </c>
      <c r="H15" s="170">
        <v>58</v>
      </c>
      <c r="I15" s="170">
        <v>55</v>
      </c>
      <c r="J15" s="170">
        <v>66</v>
      </c>
      <c r="K15" s="170">
        <v>61</v>
      </c>
    </row>
    <row r="16" spans="2:15" x14ac:dyDescent="0.25">
      <c r="B16" s="176" t="s">
        <v>185</v>
      </c>
      <c r="C16" s="176" t="s">
        <v>185</v>
      </c>
      <c r="D16" s="169"/>
      <c r="E16" s="170">
        <v>144</v>
      </c>
      <c r="F16" s="170">
        <v>139</v>
      </c>
      <c r="G16" s="170">
        <v>125</v>
      </c>
      <c r="H16" s="170">
        <v>117</v>
      </c>
      <c r="I16" s="170">
        <v>106</v>
      </c>
      <c r="J16" s="170">
        <v>129</v>
      </c>
      <c r="K16" s="170">
        <v>121</v>
      </c>
    </row>
    <row r="17" spans="2:11" x14ac:dyDescent="0.25">
      <c r="B17" s="176" t="s">
        <v>186</v>
      </c>
      <c r="C17" s="176" t="s">
        <v>186</v>
      </c>
      <c r="D17" s="169"/>
      <c r="E17" s="170">
        <v>1684</v>
      </c>
      <c r="F17" s="170">
        <v>1709</v>
      </c>
      <c r="G17" s="170">
        <v>1578</v>
      </c>
      <c r="H17" s="170">
        <v>1414</v>
      </c>
      <c r="I17" s="170">
        <v>1418</v>
      </c>
      <c r="J17" s="170">
        <v>1647</v>
      </c>
      <c r="K17" s="170">
        <v>1480</v>
      </c>
    </row>
    <row r="18" spans="2:11" x14ac:dyDescent="0.25">
      <c r="B18" s="176" t="s">
        <v>165</v>
      </c>
      <c r="C18" s="176" t="s">
        <v>187</v>
      </c>
      <c r="D18" s="169"/>
      <c r="E18" s="170">
        <v>63</v>
      </c>
      <c r="F18" s="170">
        <v>68</v>
      </c>
      <c r="G18" s="170">
        <v>64</v>
      </c>
      <c r="H18" s="170">
        <v>59</v>
      </c>
      <c r="I18" s="170">
        <v>55</v>
      </c>
      <c r="J18" s="170">
        <v>81</v>
      </c>
      <c r="K18" s="170">
        <v>81</v>
      </c>
    </row>
    <row r="19" spans="2:11" x14ac:dyDescent="0.25">
      <c r="B19" s="176" t="s">
        <v>165</v>
      </c>
      <c r="C19" s="176" t="s">
        <v>188</v>
      </c>
      <c r="D19" s="169"/>
      <c r="E19" s="170">
        <v>53</v>
      </c>
      <c r="F19" s="170">
        <v>61</v>
      </c>
      <c r="G19" s="170">
        <v>55</v>
      </c>
      <c r="H19" s="170">
        <v>52</v>
      </c>
      <c r="I19" s="170">
        <v>50</v>
      </c>
      <c r="J19" s="170">
        <v>62</v>
      </c>
      <c r="K19" s="170">
        <v>54</v>
      </c>
    </row>
    <row r="20" spans="2:11" x14ac:dyDescent="0.25">
      <c r="B20" s="173"/>
      <c r="C20" s="173"/>
      <c r="D20" s="174">
        <f t="shared" ref="D20:K20" si="0">SUM(D5:D19)</f>
        <v>293</v>
      </c>
      <c r="E20" s="174">
        <f t="shared" si="0"/>
        <v>4638</v>
      </c>
      <c r="F20" s="174">
        <f t="shared" si="0"/>
        <v>4848</v>
      </c>
      <c r="G20" s="174">
        <f t="shared" si="0"/>
        <v>4510</v>
      </c>
      <c r="H20" s="174">
        <f t="shared" si="0"/>
        <v>4018</v>
      </c>
      <c r="I20" s="174">
        <f t="shared" si="0"/>
        <v>3981</v>
      </c>
      <c r="J20" s="174">
        <f t="shared" si="0"/>
        <v>4709</v>
      </c>
      <c r="K20" s="174">
        <f t="shared" si="0"/>
        <v>4225</v>
      </c>
    </row>
  </sheetData>
  <sheetProtection algorithmName="SHA-512" hashValue="6e2q5BMDx45bL7U+SiP7WrwbOtCKv2CJZQk0yEZ17q/Kv4TMEuKqHu/cIoL7x81m15oL4E2EWGs776jyFwatLw==" saltValue="+tiZ89xUn+0RhVeRJIYGew==" spinCount="100000" sheet="1" objects="1" scenarios="1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92421-B6A3-4A71-AB59-FDB392225ECC}">
  <dimension ref="B2:BH43"/>
  <sheetViews>
    <sheetView topLeftCell="A7" zoomScaleNormal="100" workbookViewId="0">
      <selection activeCell="A15" sqref="A15:XFD15"/>
    </sheetView>
  </sheetViews>
  <sheetFormatPr baseColWidth="10" defaultRowHeight="13.5" x14ac:dyDescent="0.25"/>
  <cols>
    <col min="1" max="1" width="6.42578125" style="34" customWidth="1"/>
    <col min="2" max="2" width="11.42578125" style="50" hidden="1" customWidth="1"/>
    <col min="3" max="3" width="12.140625" style="45" bestFit="1" customWidth="1"/>
    <col min="4" max="4" width="12.42578125" style="45" bestFit="1" customWidth="1"/>
    <col min="5" max="5" width="6.28515625" style="46" customWidth="1"/>
    <col min="6" max="6" width="6" style="46" bestFit="1" customWidth="1"/>
    <col min="7" max="8" width="5.42578125" style="46" customWidth="1"/>
    <col min="9" max="9" width="7" style="46" bestFit="1" customWidth="1"/>
    <col min="10" max="11" width="5.42578125" style="46" customWidth="1"/>
    <col min="12" max="12" width="6.42578125" style="46" customWidth="1"/>
    <col min="13" max="14" width="5.42578125" style="46" customWidth="1"/>
    <col min="15" max="15" width="5.85546875" style="46" customWidth="1"/>
    <col min="16" max="18" width="5.42578125" style="46" customWidth="1"/>
    <col min="19" max="19" width="6.28515625" style="46" bestFit="1" customWidth="1"/>
    <col min="20" max="21" width="5.42578125" style="46" customWidth="1"/>
    <col min="22" max="24" width="5.5703125" style="46" customWidth="1"/>
    <col min="25" max="46" width="5.42578125" style="46" customWidth="1"/>
    <col min="47" max="47" width="7" style="46" customWidth="1"/>
    <col min="48" max="60" width="6.28515625" style="52" customWidth="1"/>
    <col min="61" max="16384" width="11.42578125" style="34"/>
  </cols>
  <sheetData>
    <row r="2" spans="2:60" ht="15.75" thickBot="1" x14ac:dyDescent="0.3">
      <c r="C2" s="51" t="s">
        <v>197</v>
      </c>
      <c r="E2" s="181">
        <v>2011</v>
      </c>
      <c r="F2" s="181"/>
      <c r="G2" s="181"/>
      <c r="H2" s="181"/>
      <c r="I2" s="181"/>
      <c r="J2" s="181"/>
      <c r="K2" s="181"/>
      <c r="L2" s="181" t="s">
        <v>198</v>
      </c>
      <c r="M2" s="181"/>
      <c r="N2" s="181"/>
      <c r="O2" s="181"/>
      <c r="P2" s="181"/>
      <c r="Q2" s="181"/>
      <c r="R2" s="181"/>
      <c r="S2" s="181">
        <v>2012</v>
      </c>
      <c r="T2" s="181"/>
      <c r="U2" s="181"/>
      <c r="V2" s="181"/>
      <c r="W2" s="181"/>
      <c r="X2" s="181"/>
      <c r="Y2" s="181"/>
      <c r="Z2" s="181">
        <v>2013</v>
      </c>
      <c r="AA2" s="181"/>
      <c r="AB2" s="181"/>
      <c r="AC2" s="181"/>
      <c r="AD2" s="181"/>
      <c r="AE2" s="181"/>
      <c r="AF2" s="181"/>
      <c r="AG2" s="181">
        <v>2014</v>
      </c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</row>
    <row r="3" spans="2:60" ht="15.75" customHeight="1" thickBot="1" x14ac:dyDescent="0.3">
      <c r="C3" s="182"/>
      <c r="D3" s="182"/>
      <c r="E3" s="183" t="s">
        <v>199</v>
      </c>
      <c r="F3" s="184"/>
      <c r="G3" s="184"/>
      <c r="H3" s="184"/>
      <c r="I3" s="184"/>
      <c r="J3" s="184"/>
      <c r="K3" s="185"/>
      <c r="L3" s="186" t="s">
        <v>200</v>
      </c>
      <c r="M3" s="187"/>
      <c r="N3" s="187"/>
      <c r="O3" s="187"/>
      <c r="P3" s="187"/>
      <c r="Q3" s="187"/>
      <c r="R3" s="188"/>
      <c r="S3" s="186" t="s">
        <v>201</v>
      </c>
      <c r="T3" s="187"/>
      <c r="U3" s="187"/>
      <c r="V3" s="187"/>
      <c r="W3" s="187"/>
      <c r="X3" s="187"/>
      <c r="Y3" s="189"/>
      <c r="Z3" s="186" t="s">
        <v>202</v>
      </c>
      <c r="AA3" s="187"/>
      <c r="AB3" s="187"/>
      <c r="AC3" s="187"/>
      <c r="AD3" s="187"/>
      <c r="AE3" s="187"/>
      <c r="AF3" s="189"/>
      <c r="AG3" s="192" t="s">
        <v>203</v>
      </c>
      <c r="AH3" s="193"/>
      <c r="AI3" s="193"/>
      <c r="AJ3" s="193"/>
      <c r="AK3" s="193"/>
      <c r="AL3" s="193"/>
      <c r="AM3" s="194"/>
      <c r="AN3" s="186" t="s">
        <v>204</v>
      </c>
      <c r="AO3" s="187"/>
      <c r="AP3" s="187"/>
      <c r="AQ3" s="187"/>
      <c r="AR3" s="187"/>
      <c r="AS3" s="187"/>
      <c r="AT3" s="188"/>
      <c r="AU3" s="186" t="s">
        <v>205</v>
      </c>
      <c r="AV3" s="187"/>
      <c r="AW3" s="187"/>
      <c r="AX3" s="187"/>
      <c r="AY3" s="187"/>
      <c r="AZ3" s="187"/>
      <c r="BA3" s="189"/>
      <c r="BB3" s="190" t="s">
        <v>206</v>
      </c>
      <c r="BC3" s="187"/>
      <c r="BD3" s="187"/>
      <c r="BE3" s="187"/>
      <c r="BF3" s="187"/>
      <c r="BG3" s="187"/>
      <c r="BH3" s="189"/>
    </row>
    <row r="4" spans="2:60" ht="59.25" customHeight="1" thickBot="1" x14ac:dyDescent="0.3">
      <c r="B4" s="53" t="s">
        <v>207</v>
      </c>
      <c r="C4" s="54" t="s">
        <v>4</v>
      </c>
      <c r="D4" s="54" t="s">
        <v>5</v>
      </c>
      <c r="E4" s="55" t="s">
        <v>208</v>
      </c>
      <c r="F4" s="56" t="s">
        <v>173</v>
      </c>
      <c r="G4" s="56" t="s">
        <v>172</v>
      </c>
      <c r="H4" s="57" t="s">
        <v>209</v>
      </c>
      <c r="I4" s="57" t="s">
        <v>210</v>
      </c>
      <c r="J4" s="57" t="s">
        <v>211</v>
      </c>
      <c r="K4" s="58" t="s">
        <v>212</v>
      </c>
      <c r="L4" s="55" t="s">
        <v>208</v>
      </c>
      <c r="M4" s="56" t="s">
        <v>173</v>
      </c>
      <c r="N4" s="56" t="s">
        <v>172</v>
      </c>
      <c r="O4" s="57" t="s">
        <v>209</v>
      </c>
      <c r="P4" s="57" t="s">
        <v>210</v>
      </c>
      <c r="Q4" s="57" t="s">
        <v>211</v>
      </c>
      <c r="R4" s="58" t="s">
        <v>212</v>
      </c>
      <c r="S4" s="55" t="s">
        <v>208</v>
      </c>
      <c r="T4" s="56" t="s">
        <v>173</v>
      </c>
      <c r="U4" s="56" t="s">
        <v>172</v>
      </c>
      <c r="V4" s="57" t="s">
        <v>209</v>
      </c>
      <c r="W4" s="57" t="s">
        <v>210</v>
      </c>
      <c r="X4" s="57" t="s">
        <v>211</v>
      </c>
      <c r="Y4" s="59" t="s">
        <v>212</v>
      </c>
      <c r="Z4" s="55" t="s">
        <v>208</v>
      </c>
      <c r="AA4" s="56" t="s">
        <v>173</v>
      </c>
      <c r="AB4" s="56" t="s">
        <v>172</v>
      </c>
      <c r="AC4" s="57" t="s">
        <v>209</v>
      </c>
      <c r="AD4" s="57" t="s">
        <v>210</v>
      </c>
      <c r="AE4" s="57" t="s">
        <v>211</v>
      </c>
      <c r="AF4" s="59" t="s">
        <v>212</v>
      </c>
      <c r="AG4" s="60" t="s">
        <v>208</v>
      </c>
      <c r="AH4" s="61" t="s">
        <v>173</v>
      </c>
      <c r="AI4" s="61" t="s">
        <v>172</v>
      </c>
      <c r="AJ4" s="62" t="s">
        <v>209</v>
      </c>
      <c r="AK4" s="62" t="s">
        <v>210</v>
      </c>
      <c r="AL4" s="62" t="s">
        <v>211</v>
      </c>
      <c r="AM4" s="63" t="s">
        <v>212</v>
      </c>
      <c r="AN4" s="64" t="s">
        <v>208</v>
      </c>
      <c r="AO4" s="56" t="s">
        <v>173</v>
      </c>
      <c r="AP4" s="56" t="s">
        <v>172</v>
      </c>
      <c r="AQ4" s="57" t="s">
        <v>213</v>
      </c>
      <c r="AR4" s="57" t="s">
        <v>214</v>
      </c>
      <c r="AS4" s="57" t="s">
        <v>215</v>
      </c>
      <c r="AT4" s="58" t="s">
        <v>216</v>
      </c>
      <c r="AU4" s="55" t="s">
        <v>208</v>
      </c>
      <c r="AV4" s="56" t="s">
        <v>173</v>
      </c>
      <c r="AW4" s="56" t="s">
        <v>172</v>
      </c>
      <c r="AX4" s="57" t="s">
        <v>213</v>
      </c>
      <c r="AY4" s="57" t="s">
        <v>214</v>
      </c>
      <c r="AZ4" s="57" t="s">
        <v>215</v>
      </c>
      <c r="BA4" s="59" t="s">
        <v>216</v>
      </c>
      <c r="BB4" s="65" t="s">
        <v>208</v>
      </c>
      <c r="BC4" s="56" t="s">
        <v>173</v>
      </c>
      <c r="BD4" s="56" t="s">
        <v>172</v>
      </c>
      <c r="BE4" s="57" t="s">
        <v>213</v>
      </c>
      <c r="BF4" s="57" t="s">
        <v>214</v>
      </c>
      <c r="BG4" s="57" t="s">
        <v>215</v>
      </c>
      <c r="BH4" s="57" t="s">
        <v>216</v>
      </c>
    </row>
    <row r="5" spans="2:60" x14ac:dyDescent="0.25">
      <c r="B5" s="66">
        <v>40669</v>
      </c>
      <c r="C5" s="67" t="s">
        <v>217</v>
      </c>
      <c r="D5" s="68" t="s">
        <v>218</v>
      </c>
      <c r="E5" s="47">
        <v>238</v>
      </c>
      <c r="F5" s="47">
        <v>53</v>
      </c>
      <c r="G5" s="47">
        <v>185</v>
      </c>
      <c r="H5" s="47">
        <v>89</v>
      </c>
      <c r="I5" s="47">
        <v>59</v>
      </c>
      <c r="J5" s="47">
        <v>48</v>
      </c>
      <c r="K5" s="47">
        <v>42</v>
      </c>
      <c r="L5" s="47">
        <f>M5+N5</f>
        <v>581</v>
      </c>
      <c r="M5" s="47">
        <v>179</v>
      </c>
      <c r="N5" s="47">
        <v>402</v>
      </c>
      <c r="O5" s="47">
        <v>189</v>
      </c>
      <c r="P5" s="47">
        <v>149</v>
      </c>
      <c r="Q5" s="47">
        <v>144</v>
      </c>
      <c r="R5" s="47">
        <v>99</v>
      </c>
      <c r="S5" s="47">
        <f>+T5+U5</f>
        <v>0</v>
      </c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>
        <v>80</v>
      </c>
      <c r="AH5" s="69">
        <v>30</v>
      </c>
      <c r="AI5" s="69">
        <v>50</v>
      </c>
      <c r="AJ5" s="69">
        <v>33</v>
      </c>
      <c r="AK5" s="69">
        <v>25</v>
      </c>
      <c r="AL5" s="69">
        <v>13</v>
      </c>
      <c r="AM5" s="69">
        <v>9</v>
      </c>
      <c r="AN5" s="70"/>
      <c r="AO5" s="70"/>
      <c r="AP5" s="70"/>
      <c r="AQ5" s="70"/>
      <c r="AR5" s="70"/>
      <c r="AS5" s="70"/>
      <c r="AT5" s="71"/>
      <c r="AU5" s="72"/>
      <c r="AV5" s="73"/>
      <c r="AW5" s="73"/>
      <c r="AX5" s="73"/>
      <c r="AY5" s="73"/>
      <c r="AZ5" s="73"/>
      <c r="BA5" s="74"/>
      <c r="BB5" s="75"/>
      <c r="BC5" s="73"/>
      <c r="BD5" s="73"/>
      <c r="BE5" s="73"/>
      <c r="BF5" s="73"/>
      <c r="BG5" s="73"/>
      <c r="BH5" s="73"/>
    </row>
    <row r="6" spans="2:60" x14ac:dyDescent="0.25">
      <c r="B6" s="76">
        <v>40626</v>
      </c>
      <c r="C6" s="77" t="s">
        <v>165</v>
      </c>
      <c r="D6" s="78" t="s">
        <v>219</v>
      </c>
      <c r="E6" s="47"/>
      <c r="F6" s="47"/>
      <c r="G6" s="47"/>
      <c r="H6" s="47"/>
      <c r="I6" s="47"/>
      <c r="J6" s="47"/>
      <c r="K6" s="47"/>
      <c r="L6" s="47">
        <f t="shared" ref="L6:L36" si="0">M6+N6</f>
        <v>0</v>
      </c>
      <c r="M6" s="47"/>
      <c r="N6" s="47"/>
      <c r="O6" s="47"/>
      <c r="P6" s="47"/>
      <c r="Q6" s="47"/>
      <c r="R6" s="47"/>
      <c r="S6" s="47">
        <f t="shared" ref="S6:S37" si="1">+T6+U6</f>
        <v>0</v>
      </c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77"/>
      <c r="AI6" s="77"/>
      <c r="AJ6" s="77"/>
      <c r="AK6" s="77"/>
      <c r="AL6" s="77"/>
      <c r="AM6" s="77"/>
      <c r="AN6" s="73">
        <v>234</v>
      </c>
      <c r="AO6" s="73">
        <v>56</v>
      </c>
      <c r="AP6" s="73">
        <v>178</v>
      </c>
      <c r="AQ6" s="73">
        <v>104</v>
      </c>
      <c r="AR6" s="73">
        <v>63</v>
      </c>
      <c r="AS6" s="73">
        <v>45</v>
      </c>
      <c r="AT6" s="79">
        <v>22</v>
      </c>
      <c r="AU6" s="80"/>
      <c r="AV6" s="81"/>
      <c r="AW6" s="81"/>
      <c r="AX6" s="81"/>
      <c r="AY6" s="81"/>
      <c r="AZ6" s="81"/>
      <c r="BA6" s="82"/>
      <c r="BB6" s="83"/>
      <c r="BC6" s="81"/>
      <c r="BD6" s="81"/>
      <c r="BE6" s="81"/>
      <c r="BF6" s="81"/>
      <c r="BG6" s="81"/>
      <c r="BH6" s="81"/>
    </row>
    <row r="7" spans="2:60" x14ac:dyDescent="0.25">
      <c r="B7" s="76">
        <v>40626</v>
      </c>
      <c r="C7" s="67" t="s">
        <v>174</v>
      </c>
      <c r="D7" s="68" t="s">
        <v>174</v>
      </c>
      <c r="E7" s="47">
        <v>648</v>
      </c>
      <c r="F7" s="47">
        <v>163</v>
      </c>
      <c r="G7" s="47">
        <v>485</v>
      </c>
      <c r="H7" s="47">
        <v>210</v>
      </c>
      <c r="I7" s="47">
        <v>183</v>
      </c>
      <c r="J7" s="47">
        <v>151</v>
      </c>
      <c r="K7" s="47">
        <v>104</v>
      </c>
      <c r="L7" s="47">
        <f t="shared" si="0"/>
        <v>947</v>
      </c>
      <c r="M7" s="47">
        <v>262</v>
      </c>
      <c r="N7" s="47">
        <v>685</v>
      </c>
      <c r="O7" s="47">
        <v>365</v>
      </c>
      <c r="P7" s="47">
        <v>205</v>
      </c>
      <c r="Q7" s="47">
        <v>235</v>
      </c>
      <c r="R7" s="47">
        <v>142</v>
      </c>
      <c r="S7" s="47">
        <f t="shared" si="1"/>
        <v>593</v>
      </c>
      <c r="T7" s="48">
        <v>193</v>
      </c>
      <c r="U7" s="48">
        <v>400</v>
      </c>
      <c r="V7" s="48">
        <v>243</v>
      </c>
      <c r="W7" s="48">
        <v>138</v>
      </c>
      <c r="X7" s="48">
        <v>119</v>
      </c>
      <c r="Y7" s="48">
        <v>93</v>
      </c>
      <c r="Z7" s="48">
        <v>625</v>
      </c>
      <c r="AA7" s="48">
        <v>221</v>
      </c>
      <c r="AB7" s="48">
        <v>404</v>
      </c>
      <c r="AC7" s="48">
        <v>185</v>
      </c>
      <c r="AD7" s="48">
        <v>151</v>
      </c>
      <c r="AE7" s="48">
        <v>148</v>
      </c>
      <c r="AF7" s="48">
        <v>141</v>
      </c>
      <c r="AG7" s="48">
        <v>640</v>
      </c>
      <c r="AH7" s="48">
        <v>201</v>
      </c>
      <c r="AI7" s="48">
        <v>439</v>
      </c>
      <c r="AJ7" s="48">
        <v>185</v>
      </c>
      <c r="AK7" s="48">
        <v>148</v>
      </c>
      <c r="AL7" s="48">
        <v>172</v>
      </c>
      <c r="AM7" s="48">
        <v>135</v>
      </c>
      <c r="AN7" s="81">
        <v>480</v>
      </c>
      <c r="AO7" s="81">
        <v>178</v>
      </c>
      <c r="AP7" s="81">
        <v>302</v>
      </c>
      <c r="AQ7" s="81">
        <v>175</v>
      </c>
      <c r="AR7" s="81">
        <v>100</v>
      </c>
      <c r="AS7" s="81">
        <v>110</v>
      </c>
      <c r="AT7" s="84">
        <v>95</v>
      </c>
      <c r="AU7" s="72"/>
      <c r="AV7" s="73"/>
      <c r="AW7" s="73"/>
      <c r="AX7" s="73"/>
      <c r="AY7" s="73"/>
      <c r="AZ7" s="73"/>
      <c r="BA7" s="74"/>
      <c r="BB7" s="75"/>
      <c r="BC7" s="73"/>
      <c r="BD7" s="73"/>
      <c r="BE7" s="73"/>
      <c r="BF7" s="73"/>
      <c r="BG7" s="73"/>
      <c r="BH7" s="73"/>
    </row>
    <row r="8" spans="2:60" x14ac:dyDescent="0.25">
      <c r="B8" s="76">
        <v>40676</v>
      </c>
      <c r="C8" s="67" t="s">
        <v>165</v>
      </c>
      <c r="D8" s="68" t="s">
        <v>175</v>
      </c>
      <c r="E8" s="47">
        <v>233</v>
      </c>
      <c r="F8" s="47">
        <v>62</v>
      </c>
      <c r="G8" s="47">
        <v>171</v>
      </c>
      <c r="H8" s="47">
        <v>115</v>
      </c>
      <c r="I8" s="47">
        <v>65</v>
      </c>
      <c r="J8" s="47">
        <v>34</v>
      </c>
      <c r="K8" s="47">
        <v>19</v>
      </c>
      <c r="L8" s="47">
        <f t="shared" si="0"/>
        <v>391</v>
      </c>
      <c r="M8" s="47">
        <v>102</v>
      </c>
      <c r="N8" s="47">
        <v>289</v>
      </c>
      <c r="O8" s="47">
        <v>186</v>
      </c>
      <c r="P8" s="47">
        <v>103</v>
      </c>
      <c r="Q8" s="47">
        <v>74</v>
      </c>
      <c r="R8" s="47">
        <v>28</v>
      </c>
      <c r="S8" s="47">
        <f t="shared" si="1"/>
        <v>416</v>
      </c>
      <c r="T8" s="69">
        <v>153</v>
      </c>
      <c r="U8" s="69">
        <v>263</v>
      </c>
      <c r="V8" s="69">
        <v>170</v>
      </c>
      <c r="W8" s="69">
        <v>110</v>
      </c>
      <c r="X8" s="69">
        <v>82</v>
      </c>
      <c r="Y8" s="69">
        <v>54</v>
      </c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0">
        <v>408</v>
      </c>
      <c r="AO8" s="70">
        <v>126</v>
      </c>
      <c r="AP8" s="70">
        <v>282</v>
      </c>
      <c r="AQ8" s="70">
        <v>168</v>
      </c>
      <c r="AR8" s="70">
        <v>105</v>
      </c>
      <c r="AS8" s="70">
        <v>81</v>
      </c>
      <c r="AT8" s="71">
        <v>54</v>
      </c>
      <c r="AU8" s="80"/>
      <c r="AV8" s="81"/>
      <c r="AW8" s="81"/>
      <c r="AX8" s="81"/>
      <c r="AY8" s="81"/>
      <c r="AZ8" s="81"/>
      <c r="BA8" s="82"/>
      <c r="BB8" s="83"/>
      <c r="BC8" s="81"/>
      <c r="BD8" s="81"/>
      <c r="BE8" s="81"/>
      <c r="BF8" s="81"/>
      <c r="BG8" s="81"/>
      <c r="BH8" s="81"/>
    </row>
    <row r="9" spans="2:60" x14ac:dyDescent="0.25">
      <c r="B9" s="76"/>
      <c r="C9" s="77" t="s">
        <v>217</v>
      </c>
      <c r="D9" s="78" t="s">
        <v>220</v>
      </c>
      <c r="E9" s="47"/>
      <c r="F9" s="47"/>
      <c r="G9" s="47"/>
      <c r="H9" s="47"/>
      <c r="I9" s="47"/>
      <c r="J9" s="47"/>
      <c r="K9" s="47"/>
      <c r="L9" s="47">
        <f t="shared" si="0"/>
        <v>0</v>
      </c>
      <c r="M9" s="47"/>
      <c r="N9" s="47"/>
      <c r="O9" s="47"/>
      <c r="P9" s="47"/>
      <c r="Q9" s="47"/>
      <c r="R9" s="47"/>
      <c r="S9" s="47">
        <f t="shared" si="1"/>
        <v>0</v>
      </c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77"/>
      <c r="AI9" s="77"/>
      <c r="AJ9" s="77"/>
      <c r="AK9" s="77"/>
      <c r="AL9" s="77"/>
      <c r="AM9" s="77"/>
      <c r="AN9" s="73"/>
      <c r="AO9" s="67"/>
      <c r="AP9" s="67"/>
      <c r="AQ9" s="67"/>
      <c r="AR9" s="67"/>
      <c r="AS9" s="67"/>
      <c r="AT9" s="85"/>
      <c r="AU9" s="72">
        <v>320</v>
      </c>
      <c r="AV9" s="73"/>
      <c r="AW9" s="73"/>
      <c r="AX9" s="73"/>
      <c r="AY9" s="73"/>
      <c r="AZ9" s="73"/>
      <c r="BA9" s="74"/>
      <c r="BB9" s="75"/>
      <c r="BC9" s="73"/>
      <c r="BD9" s="73"/>
      <c r="BE9" s="73"/>
      <c r="BF9" s="73"/>
      <c r="BG9" s="73"/>
      <c r="BH9" s="73"/>
    </row>
    <row r="10" spans="2:60" x14ac:dyDescent="0.25">
      <c r="B10" s="76">
        <v>40665</v>
      </c>
      <c r="C10" s="77" t="s">
        <v>174</v>
      </c>
      <c r="D10" s="78" t="s">
        <v>221</v>
      </c>
      <c r="E10" s="47"/>
      <c r="F10" s="47"/>
      <c r="G10" s="47"/>
      <c r="H10" s="47"/>
      <c r="I10" s="47"/>
      <c r="J10" s="47"/>
      <c r="K10" s="47"/>
      <c r="L10" s="47">
        <f t="shared" si="0"/>
        <v>0</v>
      </c>
      <c r="M10" s="47"/>
      <c r="N10" s="47"/>
      <c r="O10" s="47"/>
      <c r="P10" s="47"/>
      <c r="Q10" s="47"/>
      <c r="R10" s="47"/>
      <c r="S10" s="47">
        <f t="shared" si="1"/>
        <v>0</v>
      </c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77"/>
      <c r="AI10" s="77"/>
      <c r="AJ10" s="77"/>
      <c r="AK10" s="77"/>
      <c r="AL10" s="77"/>
      <c r="AM10" s="77"/>
      <c r="AN10" s="73">
        <v>357</v>
      </c>
      <c r="AO10" s="73">
        <v>83</v>
      </c>
      <c r="AP10" s="73">
        <v>274</v>
      </c>
      <c r="AQ10" s="73">
        <v>149</v>
      </c>
      <c r="AR10" s="73">
        <v>79</v>
      </c>
      <c r="AS10" s="73">
        <v>71</v>
      </c>
      <c r="AT10" s="79">
        <v>58</v>
      </c>
      <c r="AU10" s="80"/>
      <c r="AV10" s="81"/>
      <c r="AW10" s="81"/>
      <c r="AX10" s="81"/>
      <c r="AY10" s="81"/>
      <c r="AZ10" s="81"/>
      <c r="BA10" s="82"/>
      <c r="BB10" s="83"/>
      <c r="BC10" s="81"/>
      <c r="BD10" s="81"/>
      <c r="BE10" s="81"/>
      <c r="BF10" s="81"/>
      <c r="BG10" s="81"/>
      <c r="BH10" s="81"/>
    </row>
    <row r="11" spans="2:60" x14ac:dyDescent="0.25">
      <c r="B11" s="76">
        <v>40675</v>
      </c>
      <c r="C11" s="77" t="s">
        <v>174</v>
      </c>
      <c r="D11" s="78" t="s">
        <v>222</v>
      </c>
      <c r="E11" s="47"/>
      <c r="F11" s="47"/>
      <c r="G11" s="47"/>
      <c r="H11" s="47"/>
      <c r="I11" s="47"/>
      <c r="J11" s="47"/>
      <c r="K11" s="47"/>
      <c r="L11" s="47">
        <f t="shared" si="0"/>
        <v>0</v>
      </c>
      <c r="M11" s="47"/>
      <c r="N11" s="47"/>
      <c r="O11" s="47"/>
      <c r="P11" s="47"/>
      <c r="Q11" s="47"/>
      <c r="R11" s="47"/>
      <c r="S11" s="47">
        <f t="shared" si="1"/>
        <v>0</v>
      </c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77"/>
      <c r="AI11" s="77"/>
      <c r="AJ11" s="77"/>
      <c r="AK11" s="77"/>
      <c r="AL11" s="77"/>
      <c r="AM11" s="77"/>
      <c r="AN11" s="73"/>
      <c r="AO11" s="73"/>
      <c r="AP11" s="73"/>
      <c r="AQ11" s="73"/>
      <c r="AR11" s="73"/>
      <c r="AS11" s="73"/>
      <c r="AT11" s="79"/>
      <c r="AU11" s="72">
        <v>415</v>
      </c>
      <c r="AV11" s="73"/>
      <c r="AW11" s="73"/>
      <c r="AX11" s="73"/>
      <c r="AY11" s="73"/>
      <c r="AZ11" s="73"/>
      <c r="BA11" s="74"/>
      <c r="BB11" s="75"/>
      <c r="BC11" s="73"/>
      <c r="BD11" s="73"/>
      <c r="BE11" s="73"/>
      <c r="BF11" s="73"/>
      <c r="BG11" s="73"/>
      <c r="BH11" s="73"/>
    </row>
    <row r="12" spans="2:60" x14ac:dyDescent="0.25">
      <c r="B12" s="76">
        <v>40674</v>
      </c>
      <c r="C12" s="67" t="s">
        <v>176</v>
      </c>
      <c r="D12" s="68" t="s">
        <v>223</v>
      </c>
      <c r="E12" s="47">
        <v>307</v>
      </c>
      <c r="F12" s="47">
        <v>57</v>
      </c>
      <c r="G12" s="47">
        <v>250</v>
      </c>
      <c r="H12" s="47">
        <v>140</v>
      </c>
      <c r="I12" s="47">
        <v>75</v>
      </c>
      <c r="J12" s="47">
        <v>52</v>
      </c>
      <c r="K12" s="47">
        <v>40</v>
      </c>
      <c r="L12" s="47">
        <f t="shared" si="0"/>
        <v>543</v>
      </c>
      <c r="M12" s="47">
        <v>128</v>
      </c>
      <c r="N12" s="47">
        <v>415</v>
      </c>
      <c r="O12" s="47">
        <v>190</v>
      </c>
      <c r="P12" s="47">
        <v>138</v>
      </c>
      <c r="Q12" s="47">
        <v>131</v>
      </c>
      <c r="R12" s="47">
        <v>84</v>
      </c>
      <c r="S12" s="47">
        <f t="shared" si="1"/>
        <v>556</v>
      </c>
      <c r="T12" s="48">
        <v>174</v>
      </c>
      <c r="U12" s="48">
        <v>382</v>
      </c>
      <c r="V12" s="48">
        <v>162</v>
      </c>
      <c r="W12" s="48">
        <v>142</v>
      </c>
      <c r="X12" s="48">
        <v>130</v>
      </c>
      <c r="Y12" s="48">
        <v>122</v>
      </c>
      <c r="Z12" s="48">
        <v>624</v>
      </c>
      <c r="AA12" s="48">
        <v>180</v>
      </c>
      <c r="AB12" s="48">
        <v>444</v>
      </c>
      <c r="AC12" s="48">
        <v>184</v>
      </c>
      <c r="AD12" s="48">
        <v>150</v>
      </c>
      <c r="AE12" s="48">
        <v>165</v>
      </c>
      <c r="AF12" s="48">
        <v>125</v>
      </c>
      <c r="AG12" s="48">
        <v>1103</v>
      </c>
      <c r="AH12" s="48">
        <v>372</v>
      </c>
      <c r="AI12" s="48">
        <v>731</v>
      </c>
      <c r="AJ12" s="48">
        <v>427</v>
      </c>
      <c r="AK12" s="48">
        <v>227</v>
      </c>
      <c r="AL12" s="48">
        <v>247</v>
      </c>
      <c r="AM12" s="48">
        <v>202</v>
      </c>
      <c r="AN12" s="81"/>
      <c r="AO12" s="81"/>
      <c r="AP12" s="81"/>
      <c r="AQ12" s="81"/>
      <c r="AR12" s="81"/>
      <c r="AS12" s="81"/>
      <c r="AT12" s="84"/>
      <c r="AU12" s="80"/>
      <c r="AV12" s="81"/>
      <c r="AW12" s="81"/>
      <c r="AX12" s="81"/>
      <c r="AY12" s="81"/>
      <c r="AZ12" s="81"/>
      <c r="BA12" s="82"/>
      <c r="BB12" s="83"/>
      <c r="BC12" s="81"/>
      <c r="BD12" s="81"/>
      <c r="BE12" s="81"/>
      <c r="BF12" s="81"/>
      <c r="BG12" s="81"/>
      <c r="BH12" s="81"/>
    </row>
    <row r="13" spans="2:60" x14ac:dyDescent="0.25">
      <c r="B13" s="76">
        <v>40662</v>
      </c>
      <c r="C13" s="67" t="s">
        <v>176</v>
      </c>
      <c r="D13" s="68" t="s">
        <v>177</v>
      </c>
      <c r="E13" s="47">
        <v>89</v>
      </c>
      <c r="F13" s="47">
        <v>25</v>
      </c>
      <c r="G13" s="47">
        <v>64</v>
      </c>
      <c r="H13" s="47">
        <v>33</v>
      </c>
      <c r="I13" s="47">
        <v>19</v>
      </c>
      <c r="J13" s="47">
        <v>17</v>
      </c>
      <c r="K13" s="47">
        <v>20</v>
      </c>
      <c r="L13" s="47">
        <f t="shared" si="0"/>
        <v>357</v>
      </c>
      <c r="M13" s="47">
        <v>73</v>
      </c>
      <c r="N13" s="47">
        <v>284</v>
      </c>
      <c r="O13" s="47">
        <v>112</v>
      </c>
      <c r="P13" s="47">
        <v>94</v>
      </c>
      <c r="Q13" s="47">
        <v>91</v>
      </c>
      <c r="R13" s="47">
        <v>60</v>
      </c>
      <c r="S13" s="47">
        <f t="shared" si="1"/>
        <v>523</v>
      </c>
      <c r="T13" s="48">
        <v>136</v>
      </c>
      <c r="U13" s="48">
        <v>387</v>
      </c>
      <c r="V13" s="48">
        <v>163</v>
      </c>
      <c r="W13" s="48">
        <v>112</v>
      </c>
      <c r="X13" s="48">
        <v>196</v>
      </c>
      <c r="Y13" s="48">
        <v>52</v>
      </c>
      <c r="Z13" s="48">
        <v>543</v>
      </c>
      <c r="AA13" s="48">
        <v>158</v>
      </c>
      <c r="AB13" s="48">
        <v>385</v>
      </c>
      <c r="AC13" s="48">
        <v>163</v>
      </c>
      <c r="AD13" s="48">
        <v>106</v>
      </c>
      <c r="AE13" s="48">
        <v>122</v>
      </c>
      <c r="AF13" s="48">
        <v>152</v>
      </c>
      <c r="AG13" s="48">
        <v>268</v>
      </c>
      <c r="AH13" s="48">
        <v>108</v>
      </c>
      <c r="AI13" s="48">
        <v>160</v>
      </c>
      <c r="AJ13" s="48">
        <v>76</v>
      </c>
      <c r="AK13" s="48">
        <v>53</v>
      </c>
      <c r="AL13" s="48">
        <v>48</v>
      </c>
      <c r="AM13" s="48">
        <v>91</v>
      </c>
      <c r="AN13" s="81"/>
      <c r="AO13" s="81"/>
      <c r="AP13" s="81"/>
      <c r="AQ13" s="81"/>
      <c r="AR13" s="81"/>
      <c r="AS13" s="81"/>
      <c r="AT13" s="84"/>
      <c r="AU13" s="72"/>
      <c r="AV13" s="73"/>
      <c r="AW13" s="73"/>
      <c r="AX13" s="73"/>
      <c r="AY13" s="73"/>
      <c r="AZ13" s="73"/>
      <c r="BA13" s="74"/>
      <c r="BB13" s="75"/>
      <c r="BC13" s="73"/>
      <c r="BD13" s="73"/>
      <c r="BE13" s="73"/>
      <c r="BF13" s="73"/>
      <c r="BG13" s="73"/>
      <c r="BH13" s="73"/>
    </row>
    <row r="14" spans="2:60" x14ac:dyDescent="0.25">
      <c r="B14" s="76">
        <v>40675</v>
      </c>
      <c r="C14" s="67" t="s">
        <v>165</v>
      </c>
      <c r="D14" s="68" t="s">
        <v>178</v>
      </c>
      <c r="E14" s="47">
        <v>171</v>
      </c>
      <c r="F14" s="47">
        <v>45</v>
      </c>
      <c r="G14" s="47">
        <v>126</v>
      </c>
      <c r="H14" s="47">
        <v>66</v>
      </c>
      <c r="I14" s="47">
        <v>42</v>
      </c>
      <c r="J14" s="47">
        <v>43</v>
      </c>
      <c r="K14" s="47">
        <v>20</v>
      </c>
      <c r="L14" s="47">
        <f t="shared" si="0"/>
        <v>67</v>
      </c>
      <c r="M14" s="47">
        <v>12</v>
      </c>
      <c r="N14" s="47">
        <v>55</v>
      </c>
      <c r="O14" s="47">
        <v>16</v>
      </c>
      <c r="P14" s="47">
        <v>23</v>
      </c>
      <c r="Q14" s="47">
        <v>21</v>
      </c>
      <c r="R14" s="47">
        <v>7</v>
      </c>
      <c r="S14" s="47">
        <f t="shared" si="1"/>
        <v>0</v>
      </c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>
        <v>68</v>
      </c>
      <c r="AH14" s="69">
        <v>18</v>
      </c>
      <c r="AI14" s="69">
        <v>50</v>
      </c>
      <c r="AJ14" s="69">
        <v>36</v>
      </c>
      <c r="AK14" s="69">
        <v>16</v>
      </c>
      <c r="AL14" s="69">
        <v>13</v>
      </c>
      <c r="AM14" s="69">
        <v>3</v>
      </c>
      <c r="AN14" s="70"/>
      <c r="AO14" s="70"/>
      <c r="AP14" s="70"/>
      <c r="AQ14" s="70"/>
      <c r="AR14" s="70"/>
      <c r="AS14" s="70"/>
      <c r="AT14" s="71"/>
      <c r="AU14" s="80"/>
      <c r="AV14" s="81"/>
      <c r="AW14" s="81"/>
      <c r="AX14" s="81"/>
      <c r="AY14" s="81"/>
      <c r="AZ14" s="81"/>
      <c r="BA14" s="82"/>
      <c r="BB14" s="83"/>
      <c r="BC14" s="81"/>
      <c r="BD14" s="81"/>
      <c r="BE14" s="81"/>
      <c r="BF14" s="81"/>
      <c r="BG14" s="81"/>
      <c r="BH14" s="81"/>
    </row>
    <row r="15" spans="2:60" x14ac:dyDescent="0.25">
      <c r="B15" s="76">
        <v>40638</v>
      </c>
      <c r="C15" s="67" t="s">
        <v>165</v>
      </c>
      <c r="D15" s="68" t="s">
        <v>224</v>
      </c>
      <c r="E15" s="47"/>
      <c r="F15" s="47"/>
      <c r="G15" s="47"/>
      <c r="H15" s="47"/>
      <c r="I15" s="47"/>
      <c r="J15" s="47"/>
      <c r="K15" s="47"/>
      <c r="L15" s="47">
        <f t="shared" si="0"/>
        <v>0</v>
      </c>
      <c r="M15" s="47"/>
      <c r="N15" s="47"/>
      <c r="O15" s="47"/>
      <c r="P15" s="47"/>
      <c r="Q15" s="47"/>
      <c r="R15" s="47"/>
      <c r="S15" s="47">
        <f t="shared" si="1"/>
        <v>0</v>
      </c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70"/>
      <c r="AO15" s="70"/>
      <c r="AP15" s="70"/>
      <c r="AQ15" s="70"/>
      <c r="AR15" s="70"/>
      <c r="AS15" s="70"/>
      <c r="AT15" s="71"/>
      <c r="AU15" s="72"/>
      <c r="AV15" s="73"/>
      <c r="AW15" s="73"/>
      <c r="AX15" s="73"/>
      <c r="AY15" s="73"/>
      <c r="AZ15" s="73"/>
      <c r="BA15" s="74"/>
      <c r="BB15" s="75">
        <v>426</v>
      </c>
      <c r="BC15" s="73"/>
      <c r="BD15" s="73"/>
      <c r="BE15" s="73"/>
      <c r="BF15" s="73"/>
      <c r="BG15" s="73"/>
      <c r="BH15" s="73"/>
    </row>
    <row r="16" spans="2:60" x14ac:dyDescent="0.25">
      <c r="B16" s="76">
        <v>40647</v>
      </c>
      <c r="C16" s="67" t="s">
        <v>165</v>
      </c>
      <c r="D16" s="68" t="s">
        <v>179</v>
      </c>
      <c r="E16" s="47">
        <v>304</v>
      </c>
      <c r="F16" s="47">
        <v>69</v>
      </c>
      <c r="G16" s="47">
        <v>235</v>
      </c>
      <c r="H16" s="47">
        <v>140</v>
      </c>
      <c r="I16" s="47">
        <v>84</v>
      </c>
      <c r="J16" s="47">
        <v>54</v>
      </c>
      <c r="K16" s="47">
        <v>26</v>
      </c>
      <c r="L16" s="47">
        <f t="shared" si="0"/>
        <v>371</v>
      </c>
      <c r="M16" s="47">
        <v>97</v>
      </c>
      <c r="N16" s="47">
        <v>274</v>
      </c>
      <c r="O16" s="47">
        <v>127</v>
      </c>
      <c r="P16" s="47">
        <v>92</v>
      </c>
      <c r="Q16" s="47">
        <v>89</v>
      </c>
      <c r="R16" s="47">
        <v>63</v>
      </c>
      <c r="S16" s="47">
        <f t="shared" si="1"/>
        <v>0</v>
      </c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81"/>
      <c r="AO16" s="81"/>
      <c r="AP16" s="81"/>
      <c r="AQ16" s="81"/>
      <c r="AR16" s="81"/>
      <c r="AS16" s="81"/>
      <c r="AT16" s="84"/>
      <c r="AU16" s="80"/>
      <c r="AV16" s="81"/>
      <c r="AW16" s="81"/>
      <c r="AX16" s="81"/>
      <c r="AY16" s="81"/>
      <c r="AZ16" s="81"/>
      <c r="BA16" s="82"/>
      <c r="BB16" s="83"/>
      <c r="BC16" s="81"/>
      <c r="BD16" s="81"/>
      <c r="BE16" s="81"/>
      <c r="BF16" s="81"/>
      <c r="BG16" s="81"/>
      <c r="BH16" s="81"/>
    </row>
    <row r="17" spans="2:60" x14ac:dyDescent="0.25">
      <c r="B17" s="76">
        <v>40627</v>
      </c>
      <c r="C17" s="67" t="s">
        <v>217</v>
      </c>
      <c r="D17" s="68" t="s">
        <v>225</v>
      </c>
      <c r="E17" s="47">
        <v>367</v>
      </c>
      <c r="F17" s="47">
        <v>88</v>
      </c>
      <c r="G17" s="47">
        <v>279</v>
      </c>
      <c r="H17" s="47">
        <v>172</v>
      </c>
      <c r="I17" s="47">
        <v>82</v>
      </c>
      <c r="J17" s="47">
        <v>68</v>
      </c>
      <c r="K17" s="47">
        <v>45</v>
      </c>
      <c r="L17" s="47">
        <f t="shared" si="0"/>
        <v>681</v>
      </c>
      <c r="M17" s="47">
        <v>190</v>
      </c>
      <c r="N17" s="47">
        <v>491</v>
      </c>
      <c r="O17" s="47">
        <v>219</v>
      </c>
      <c r="P17" s="47">
        <v>183</v>
      </c>
      <c r="Q17" s="47">
        <v>167</v>
      </c>
      <c r="R17" s="47">
        <v>112</v>
      </c>
      <c r="S17" s="47">
        <f t="shared" si="1"/>
        <v>441</v>
      </c>
      <c r="T17" s="69">
        <v>133</v>
      </c>
      <c r="U17" s="69">
        <v>308</v>
      </c>
      <c r="V17" s="69">
        <v>139</v>
      </c>
      <c r="W17" s="69">
        <v>106</v>
      </c>
      <c r="X17" s="69">
        <v>107</v>
      </c>
      <c r="Y17" s="69">
        <v>89</v>
      </c>
      <c r="Z17" s="69">
        <v>443</v>
      </c>
      <c r="AA17" s="69">
        <v>116</v>
      </c>
      <c r="AB17" s="69">
        <v>327</v>
      </c>
      <c r="AC17" s="69">
        <v>121</v>
      </c>
      <c r="AD17" s="69">
        <v>136</v>
      </c>
      <c r="AE17" s="69">
        <v>94</v>
      </c>
      <c r="AF17" s="69">
        <v>92</v>
      </c>
      <c r="AG17" s="69">
        <v>555</v>
      </c>
      <c r="AH17" s="69">
        <v>204</v>
      </c>
      <c r="AI17" s="69">
        <v>351</v>
      </c>
      <c r="AJ17" s="69">
        <v>180</v>
      </c>
      <c r="AK17" s="69">
        <v>146</v>
      </c>
      <c r="AL17" s="69">
        <v>133</v>
      </c>
      <c r="AM17" s="69">
        <v>96</v>
      </c>
      <c r="AN17" s="70"/>
      <c r="AO17" s="67"/>
      <c r="AP17" s="67"/>
      <c r="AQ17" s="67"/>
      <c r="AR17" s="67"/>
      <c r="AS17" s="67"/>
      <c r="AT17" s="85"/>
      <c r="AU17" s="72"/>
      <c r="AV17" s="73"/>
      <c r="AW17" s="73"/>
      <c r="AX17" s="73"/>
      <c r="AY17" s="73"/>
      <c r="AZ17" s="73"/>
      <c r="BA17" s="74"/>
      <c r="BB17" s="75"/>
      <c r="BC17" s="73"/>
      <c r="BD17" s="73"/>
      <c r="BE17" s="73"/>
      <c r="BF17" s="73"/>
      <c r="BG17" s="73"/>
      <c r="BH17" s="73"/>
    </row>
    <row r="18" spans="2:60" x14ac:dyDescent="0.25">
      <c r="B18" s="76">
        <v>40676</v>
      </c>
      <c r="C18" s="67" t="s">
        <v>226</v>
      </c>
      <c r="D18" s="68" t="s">
        <v>227</v>
      </c>
      <c r="E18" s="47">
        <v>371</v>
      </c>
      <c r="F18" s="47">
        <v>67</v>
      </c>
      <c r="G18" s="47">
        <v>304</v>
      </c>
      <c r="H18" s="47">
        <v>142</v>
      </c>
      <c r="I18" s="47">
        <v>120</v>
      </c>
      <c r="J18" s="47">
        <v>58</v>
      </c>
      <c r="K18" s="47">
        <v>51</v>
      </c>
      <c r="L18" s="47">
        <f t="shared" si="0"/>
        <v>439</v>
      </c>
      <c r="M18" s="47">
        <v>156</v>
      </c>
      <c r="N18" s="47">
        <v>283</v>
      </c>
      <c r="O18" s="47">
        <v>187</v>
      </c>
      <c r="P18" s="47">
        <v>106</v>
      </c>
      <c r="Q18" s="47">
        <v>89</v>
      </c>
      <c r="R18" s="47">
        <v>57</v>
      </c>
      <c r="S18" s="47">
        <f t="shared" si="1"/>
        <v>477</v>
      </c>
      <c r="T18" s="69">
        <v>125</v>
      </c>
      <c r="U18" s="69">
        <v>352</v>
      </c>
      <c r="V18" s="69">
        <v>157</v>
      </c>
      <c r="W18" s="69">
        <v>137</v>
      </c>
      <c r="X18" s="69">
        <v>99</v>
      </c>
      <c r="Y18" s="69">
        <v>84</v>
      </c>
      <c r="Z18" s="69">
        <v>376</v>
      </c>
      <c r="AA18" s="69">
        <v>148</v>
      </c>
      <c r="AB18" s="69">
        <v>228</v>
      </c>
      <c r="AC18" s="69">
        <v>149</v>
      </c>
      <c r="AD18" s="69">
        <v>79</v>
      </c>
      <c r="AE18" s="69">
        <v>87</v>
      </c>
      <c r="AF18" s="69">
        <v>61</v>
      </c>
      <c r="AG18" s="69">
        <v>388</v>
      </c>
      <c r="AH18" s="69">
        <v>157</v>
      </c>
      <c r="AI18" s="69">
        <v>231</v>
      </c>
      <c r="AJ18" s="69">
        <v>158</v>
      </c>
      <c r="AK18" s="69">
        <v>111</v>
      </c>
      <c r="AL18" s="69">
        <v>80</v>
      </c>
      <c r="AM18" s="69">
        <v>39</v>
      </c>
      <c r="AN18" s="70"/>
      <c r="AO18" s="67"/>
      <c r="AP18" s="67"/>
      <c r="AQ18" s="67"/>
      <c r="AR18" s="67"/>
      <c r="AS18" s="67"/>
      <c r="AT18" s="85"/>
      <c r="AU18" s="80"/>
      <c r="AV18" s="81"/>
      <c r="AW18" s="81"/>
      <c r="AX18" s="81"/>
      <c r="AY18" s="81"/>
      <c r="AZ18" s="81"/>
      <c r="BA18" s="82"/>
      <c r="BB18" s="83"/>
      <c r="BC18" s="81"/>
      <c r="BD18" s="81"/>
      <c r="BE18" s="81"/>
      <c r="BF18" s="81"/>
      <c r="BG18" s="81"/>
      <c r="BH18" s="81"/>
    </row>
    <row r="19" spans="2:60" x14ac:dyDescent="0.25">
      <c r="B19" s="76">
        <v>40675</v>
      </c>
      <c r="C19" s="77" t="s">
        <v>228</v>
      </c>
      <c r="D19" s="78" t="s">
        <v>228</v>
      </c>
      <c r="E19" s="47"/>
      <c r="F19" s="47"/>
      <c r="G19" s="47"/>
      <c r="H19" s="47"/>
      <c r="I19" s="47"/>
      <c r="J19" s="47"/>
      <c r="K19" s="47"/>
      <c r="L19" s="47">
        <f t="shared" si="0"/>
        <v>0</v>
      </c>
      <c r="M19" s="47"/>
      <c r="N19" s="47"/>
      <c r="O19" s="47"/>
      <c r="P19" s="47"/>
      <c r="Q19" s="47"/>
      <c r="R19" s="47"/>
      <c r="S19" s="47">
        <f t="shared" si="1"/>
        <v>0</v>
      </c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77"/>
      <c r="AI19" s="77"/>
      <c r="AJ19" s="77"/>
      <c r="AK19" s="77"/>
      <c r="AL19" s="77"/>
      <c r="AM19" s="77"/>
      <c r="AN19" s="73">
        <v>223</v>
      </c>
      <c r="AO19" s="70">
        <v>70</v>
      </c>
      <c r="AP19" s="70">
        <v>153</v>
      </c>
      <c r="AQ19" s="70">
        <v>92</v>
      </c>
      <c r="AR19" s="70">
        <v>58</v>
      </c>
      <c r="AS19" s="70">
        <v>53</v>
      </c>
      <c r="AT19" s="71">
        <v>20</v>
      </c>
      <c r="AU19" s="72"/>
      <c r="AV19" s="73"/>
      <c r="AW19" s="73"/>
      <c r="AX19" s="73"/>
      <c r="AY19" s="73"/>
      <c r="AZ19" s="73"/>
      <c r="BA19" s="74"/>
      <c r="BB19" s="75"/>
      <c r="BC19" s="73"/>
      <c r="BD19" s="73"/>
      <c r="BE19" s="73"/>
      <c r="BF19" s="73"/>
      <c r="BG19" s="73"/>
      <c r="BH19" s="73"/>
    </row>
    <row r="20" spans="2:60" x14ac:dyDescent="0.25">
      <c r="B20" s="76">
        <v>40669</v>
      </c>
      <c r="C20" s="67" t="s">
        <v>165</v>
      </c>
      <c r="D20" s="68" t="s">
        <v>180</v>
      </c>
      <c r="E20" s="47">
        <v>132</v>
      </c>
      <c r="F20" s="47">
        <v>36</v>
      </c>
      <c r="G20" s="47">
        <v>96</v>
      </c>
      <c r="H20" s="47">
        <v>63</v>
      </c>
      <c r="I20" s="47">
        <v>37</v>
      </c>
      <c r="J20" s="47">
        <v>22</v>
      </c>
      <c r="K20" s="47">
        <v>10</v>
      </c>
      <c r="L20" s="47">
        <f t="shared" si="0"/>
        <v>132</v>
      </c>
      <c r="M20" s="47">
        <v>44</v>
      </c>
      <c r="N20" s="47">
        <v>88</v>
      </c>
      <c r="O20" s="47">
        <v>51</v>
      </c>
      <c r="P20" s="47">
        <v>24</v>
      </c>
      <c r="Q20" s="47">
        <v>38</v>
      </c>
      <c r="R20" s="47">
        <v>19</v>
      </c>
      <c r="S20" s="47">
        <f t="shared" si="1"/>
        <v>0</v>
      </c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81"/>
      <c r="AO20" s="70"/>
      <c r="AP20" s="70"/>
      <c r="AQ20" s="70"/>
      <c r="AR20" s="70"/>
      <c r="AS20" s="70"/>
      <c r="AT20" s="71"/>
      <c r="AU20" s="80"/>
      <c r="AV20" s="81"/>
      <c r="AW20" s="81"/>
      <c r="AX20" s="81"/>
      <c r="AY20" s="81"/>
      <c r="AZ20" s="81"/>
      <c r="BA20" s="82"/>
      <c r="BB20" s="83">
        <v>317</v>
      </c>
      <c r="BC20" s="81"/>
      <c r="BD20" s="81"/>
      <c r="BE20" s="81"/>
      <c r="BF20" s="81"/>
      <c r="BG20" s="81"/>
      <c r="BH20" s="81"/>
    </row>
    <row r="21" spans="2:60" x14ac:dyDescent="0.25">
      <c r="B21" s="76">
        <v>40661</v>
      </c>
      <c r="C21" s="67" t="s">
        <v>217</v>
      </c>
      <c r="D21" s="68" t="s">
        <v>229</v>
      </c>
      <c r="E21" s="47">
        <v>500</v>
      </c>
      <c r="F21" s="47">
        <v>128</v>
      </c>
      <c r="G21" s="47">
        <v>372</v>
      </c>
      <c r="H21" s="47">
        <v>218</v>
      </c>
      <c r="I21" s="47">
        <v>135</v>
      </c>
      <c r="J21" s="47">
        <v>98</v>
      </c>
      <c r="K21" s="47">
        <v>49</v>
      </c>
      <c r="L21" s="47">
        <f t="shared" si="0"/>
        <v>1044</v>
      </c>
      <c r="M21" s="47">
        <v>384</v>
      </c>
      <c r="N21" s="47">
        <v>660</v>
      </c>
      <c r="O21" s="47">
        <v>268</v>
      </c>
      <c r="P21" s="47">
        <v>303</v>
      </c>
      <c r="Q21" s="47">
        <v>271</v>
      </c>
      <c r="R21" s="47">
        <v>202</v>
      </c>
      <c r="S21" s="47">
        <f t="shared" si="1"/>
        <v>681</v>
      </c>
      <c r="T21" s="48">
        <v>230</v>
      </c>
      <c r="U21" s="48">
        <v>451</v>
      </c>
      <c r="V21" s="48">
        <v>214</v>
      </c>
      <c r="W21" s="48">
        <v>177</v>
      </c>
      <c r="X21" s="48">
        <v>172</v>
      </c>
      <c r="Y21" s="48">
        <v>118</v>
      </c>
      <c r="Z21" s="48">
        <v>379</v>
      </c>
      <c r="AA21" s="48">
        <v>84</v>
      </c>
      <c r="AB21" s="48">
        <v>295</v>
      </c>
      <c r="AC21" s="48">
        <v>86</v>
      </c>
      <c r="AD21" s="48">
        <v>94</v>
      </c>
      <c r="AE21" s="48">
        <v>97</v>
      </c>
      <c r="AF21" s="48">
        <v>102</v>
      </c>
      <c r="AG21" s="48">
        <v>442</v>
      </c>
      <c r="AH21" s="48">
        <v>117</v>
      </c>
      <c r="AI21" s="48">
        <v>325</v>
      </c>
      <c r="AJ21" s="48">
        <v>140</v>
      </c>
      <c r="AK21" s="48">
        <v>110</v>
      </c>
      <c r="AL21" s="48">
        <v>112</v>
      </c>
      <c r="AM21" s="48">
        <v>80</v>
      </c>
      <c r="AN21" s="81"/>
      <c r="AO21" s="73"/>
      <c r="AP21" s="73"/>
      <c r="AQ21" s="73"/>
      <c r="AR21" s="73"/>
      <c r="AS21" s="73"/>
      <c r="AT21" s="79"/>
      <c r="AU21" s="72"/>
      <c r="AV21" s="73"/>
      <c r="AW21" s="73"/>
      <c r="AX21" s="73"/>
      <c r="AY21" s="73"/>
      <c r="AZ21" s="73"/>
      <c r="BA21" s="74"/>
      <c r="BB21" s="75"/>
      <c r="BC21" s="73"/>
      <c r="BD21" s="73"/>
      <c r="BE21" s="73"/>
      <c r="BF21" s="73"/>
      <c r="BG21" s="73"/>
      <c r="BH21" s="73"/>
    </row>
    <row r="22" spans="2:60" x14ac:dyDescent="0.25">
      <c r="B22" s="76">
        <v>40715</v>
      </c>
      <c r="C22" s="77" t="s">
        <v>165</v>
      </c>
      <c r="D22" s="78" t="s">
        <v>230</v>
      </c>
      <c r="E22" s="47"/>
      <c r="F22" s="47"/>
      <c r="G22" s="47"/>
      <c r="H22" s="47"/>
      <c r="I22" s="47"/>
      <c r="J22" s="47"/>
      <c r="K22" s="47"/>
      <c r="L22" s="47">
        <f t="shared" si="0"/>
        <v>0</v>
      </c>
      <c r="M22" s="47"/>
      <c r="N22" s="47"/>
      <c r="O22" s="47"/>
      <c r="P22" s="47"/>
      <c r="Q22" s="47"/>
      <c r="R22" s="47"/>
      <c r="S22" s="47">
        <f t="shared" si="1"/>
        <v>0</v>
      </c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77"/>
      <c r="AI22" s="77"/>
      <c r="AJ22" s="77"/>
      <c r="AK22" s="77"/>
      <c r="AL22" s="77"/>
      <c r="AM22" s="77"/>
      <c r="AN22" s="73">
        <v>328</v>
      </c>
      <c r="AO22" s="81">
        <v>69</v>
      </c>
      <c r="AP22" s="81">
        <v>259</v>
      </c>
      <c r="AQ22" s="81">
        <v>125</v>
      </c>
      <c r="AR22" s="81">
        <v>83</v>
      </c>
      <c r="AS22" s="81">
        <v>78</v>
      </c>
      <c r="AT22" s="84">
        <v>42</v>
      </c>
      <c r="AU22" s="80">
        <v>122</v>
      </c>
      <c r="AV22" s="81"/>
      <c r="AW22" s="81"/>
      <c r="AX22" s="81"/>
      <c r="AY22" s="81"/>
      <c r="AZ22" s="81"/>
      <c r="BA22" s="82"/>
      <c r="BB22" s="83"/>
      <c r="BC22" s="81"/>
      <c r="BD22" s="81"/>
      <c r="BE22" s="81"/>
      <c r="BF22" s="81"/>
      <c r="BG22" s="81"/>
      <c r="BH22" s="81"/>
    </row>
    <row r="23" spans="2:60" x14ac:dyDescent="0.25">
      <c r="B23" s="76">
        <v>40669</v>
      </c>
      <c r="C23" s="67" t="s">
        <v>165</v>
      </c>
      <c r="D23" s="68" t="s">
        <v>231</v>
      </c>
      <c r="E23" s="47">
        <v>206</v>
      </c>
      <c r="F23" s="47">
        <v>71</v>
      </c>
      <c r="G23" s="47">
        <v>135</v>
      </c>
      <c r="H23" s="47">
        <v>132</v>
      </c>
      <c r="I23" s="47">
        <v>40</v>
      </c>
      <c r="J23" s="47">
        <v>25</v>
      </c>
      <c r="K23" s="47">
        <v>9</v>
      </c>
      <c r="L23" s="47">
        <f t="shared" si="0"/>
        <v>502</v>
      </c>
      <c r="M23" s="47">
        <v>161</v>
      </c>
      <c r="N23" s="47">
        <v>341</v>
      </c>
      <c r="O23" s="47">
        <v>186</v>
      </c>
      <c r="P23" s="47">
        <v>144</v>
      </c>
      <c r="Q23" s="47">
        <v>120</v>
      </c>
      <c r="R23" s="47">
        <v>52</v>
      </c>
      <c r="S23" s="47">
        <f t="shared" si="1"/>
        <v>251</v>
      </c>
      <c r="T23" s="48">
        <v>93</v>
      </c>
      <c r="U23" s="48">
        <v>158</v>
      </c>
      <c r="V23" s="48">
        <v>104</v>
      </c>
      <c r="W23" s="48">
        <v>54</v>
      </c>
      <c r="X23" s="48">
        <v>49</v>
      </c>
      <c r="Y23" s="48">
        <v>44</v>
      </c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81"/>
      <c r="AO23" s="81"/>
      <c r="AP23" s="81"/>
      <c r="AQ23" s="81"/>
      <c r="AR23" s="81"/>
      <c r="AS23" s="81"/>
      <c r="AT23" s="84"/>
      <c r="AU23" s="72"/>
      <c r="AV23" s="73"/>
      <c r="AW23" s="73"/>
      <c r="AX23" s="73"/>
      <c r="AY23" s="73"/>
      <c r="AZ23" s="73"/>
      <c r="BA23" s="74"/>
      <c r="BB23" s="75"/>
      <c r="BC23" s="73"/>
      <c r="BD23" s="73"/>
      <c r="BE23" s="73"/>
      <c r="BF23" s="73"/>
      <c r="BG23" s="73"/>
      <c r="BH23" s="73"/>
    </row>
    <row r="24" spans="2:60" x14ac:dyDescent="0.25">
      <c r="B24" s="76">
        <v>40638</v>
      </c>
      <c r="C24" s="67" t="s">
        <v>176</v>
      </c>
      <c r="D24" s="68" t="s">
        <v>181</v>
      </c>
      <c r="E24" s="47">
        <v>211</v>
      </c>
      <c r="F24" s="47">
        <v>67</v>
      </c>
      <c r="G24" s="47">
        <v>144</v>
      </c>
      <c r="H24" s="47">
        <v>137</v>
      </c>
      <c r="I24" s="47">
        <v>37</v>
      </c>
      <c r="J24" s="47">
        <v>29</v>
      </c>
      <c r="K24" s="47">
        <v>8</v>
      </c>
      <c r="L24" s="47">
        <f t="shared" si="0"/>
        <v>345</v>
      </c>
      <c r="M24" s="47">
        <v>74</v>
      </c>
      <c r="N24" s="47">
        <v>271</v>
      </c>
      <c r="O24" s="47">
        <v>118</v>
      </c>
      <c r="P24" s="47">
        <v>99</v>
      </c>
      <c r="Q24" s="47">
        <v>73</v>
      </c>
      <c r="R24" s="47">
        <v>55</v>
      </c>
      <c r="S24" s="47">
        <f t="shared" si="1"/>
        <v>0</v>
      </c>
      <c r="T24" s="86"/>
      <c r="U24" s="86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81"/>
      <c r="AO24" s="73"/>
      <c r="AP24" s="73"/>
      <c r="AQ24" s="73"/>
      <c r="AR24" s="73"/>
      <c r="AS24" s="73"/>
      <c r="AT24" s="79"/>
      <c r="AU24" s="80"/>
      <c r="AV24" s="81"/>
      <c r="AW24" s="81"/>
      <c r="AX24" s="81"/>
      <c r="AY24" s="81"/>
      <c r="AZ24" s="81"/>
      <c r="BA24" s="82"/>
      <c r="BB24" s="83"/>
      <c r="BC24" s="81"/>
      <c r="BD24" s="81"/>
      <c r="BE24" s="81"/>
      <c r="BF24" s="81"/>
      <c r="BG24" s="81"/>
      <c r="BH24" s="81"/>
    </row>
    <row r="25" spans="2:60" x14ac:dyDescent="0.25">
      <c r="B25" s="76">
        <v>40675</v>
      </c>
      <c r="C25" s="67" t="s">
        <v>176</v>
      </c>
      <c r="D25" s="68" t="s">
        <v>232</v>
      </c>
      <c r="E25" s="47">
        <v>315</v>
      </c>
      <c r="F25" s="47">
        <v>96</v>
      </c>
      <c r="G25" s="47">
        <v>219</v>
      </c>
      <c r="H25" s="47">
        <v>157</v>
      </c>
      <c r="I25" s="47">
        <v>58</v>
      </c>
      <c r="J25" s="47">
        <v>59</v>
      </c>
      <c r="K25" s="47">
        <v>41</v>
      </c>
      <c r="L25" s="47">
        <f t="shared" si="0"/>
        <v>539</v>
      </c>
      <c r="M25" s="47">
        <v>183</v>
      </c>
      <c r="N25" s="47">
        <v>356</v>
      </c>
      <c r="O25" s="47">
        <v>149</v>
      </c>
      <c r="P25" s="47">
        <v>111</v>
      </c>
      <c r="Q25" s="47">
        <v>146</v>
      </c>
      <c r="R25" s="47">
        <v>133</v>
      </c>
      <c r="S25" s="47">
        <f t="shared" si="1"/>
        <v>600</v>
      </c>
      <c r="T25" s="47">
        <v>214</v>
      </c>
      <c r="U25" s="47">
        <v>386</v>
      </c>
      <c r="V25" s="47">
        <v>206</v>
      </c>
      <c r="W25" s="47">
        <v>113</v>
      </c>
      <c r="X25" s="47">
        <v>134</v>
      </c>
      <c r="Y25" s="47">
        <v>147</v>
      </c>
      <c r="Z25" s="47">
        <v>569</v>
      </c>
      <c r="AA25" s="47">
        <v>200</v>
      </c>
      <c r="AB25" s="47">
        <v>369</v>
      </c>
      <c r="AC25" s="47">
        <v>199</v>
      </c>
      <c r="AD25" s="47">
        <v>98</v>
      </c>
      <c r="AE25" s="47">
        <v>141</v>
      </c>
      <c r="AF25" s="47">
        <v>131</v>
      </c>
      <c r="AG25" s="47">
        <v>536</v>
      </c>
      <c r="AH25" s="47">
        <v>200</v>
      </c>
      <c r="AI25" s="47">
        <v>336</v>
      </c>
      <c r="AJ25" s="47">
        <v>200</v>
      </c>
      <c r="AK25" s="47">
        <v>92</v>
      </c>
      <c r="AL25" s="47">
        <v>122</v>
      </c>
      <c r="AM25" s="47">
        <v>122</v>
      </c>
      <c r="AN25" s="87"/>
      <c r="AO25" s="81"/>
      <c r="AP25" s="81"/>
      <c r="AQ25" s="81"/>
      <c r="AR25" s="81"/>
      <c r="AS25" s="81"/>
      <c r="AT25" s="84"/>
      <c r="AU25" s="72"/>
      <c r="AV25" s="73"/>
      <c r="AW25" s="73"/>
      <c r="AX25" s="73"/>
      <c r="AY25" s="73"/>
      <c r="AZ25" s="73"/>
      <c r="BA25" s="74"/>
      <c r="BB25" s="75"/>
      <c r="BC25" s="73"/>
      <c r="BD25" s="73"/>
      <c r="BE25" s="73"/>
      <c r="BF25" s="73"/>
      <c r="BG25" s="73"/>
      <c r="BH25" s="73"/>
    </row>
    <row r="26" spans="2:60" x14ac:dyDescent="0.25">
      <c r="B26" s="76">
        <v>40676</v>
      </c>
      <c r="C26" s="67" t="s">
        <v>165</v>
      </c>
      <c r="D26" s="68" t="s">
        <v>182</v>
      </c>
      <c r="E26" s="47">
        <v>207</v>
      </c>
      <c r="F26" s="47">
        <v>45</v>
      </c>
      <c r="G26" s="47">
        <v>162</v>
      </c>
      <c r="H26" s="47">
        <v>123</v>
      </c>
      <c r="I26" s="47">
        <v>48</v>
      </c>
      <c r="J26" s="47">
        <v>26</v>
      </c>
      <c r="K26" s="47">
        <v>10</v>
      </c>
      <c r="L26" s="47">
        <f t="shared" si="0"/>
        <v>484</v>
      </c>
      <c r="M26" s="47">
        <v>114</v>
      </c>
      <c r="N26" s="47">
        <v>370</v>
      </c>
      <c r="O26" s="47">
        <v>174</v>
      </c>
      <c r="P26" s="47">
        <v>162</v>
      </c>
      <c r="Q26" s="47">
        <v>108</v>
      </c>
      <c r="R26" s="47">
        <v>40</v>
      </c>
      <c r="S26" s="47">
        <f t="shared" si="1"/>
        <v>0</v>
      </c>
      <c r="T26" s="86"/>
      <c r="U26" s="86"/>
      <c r="V26" s="86"/>
      <c r="W26" s="86"/>
      <c r="X26" s="86"/>
      <c r="Y26" s="86"/>
      <c r="Z26" s="48"/>
      <c r="AA26" s="86"/>
      <c r="AB26" s="86"/>
      <c r="AC26" s="86"/>
      <c r="AD26" s="86"/>
      <c r="AE26" s="86"/>
      <c r="AF26" s="86"/>
      <c r="AG26" s="86"/>
      <c r="AH26" s="48"/>
      <c r="AI26" s="48"/>
      <c r="AJ26" s="48"/>
      <c r="AK26" s="48"/>
      <c r="AL26" s="48"/>
      <c r="AM26" s="48"/>
      <c r="AN26" s="81"/>
      <c r="AO26" s="81"/>
      <c r="AP26" s="81"/>
      <c r="AQ26" s="81"/>
      <c r="AR26" s="81"/>
      <c r="AS26" s="81"/>
      <c r="AT26" s="84"/>
      <c r="AU26" s="80"/>
      <c r="AV26" s="81"/>
      <c r="AW26" s="81"/>
      <c r="AX26" s="81"/>
      <c r="AY26" s="81"/>
      <c r="AZ26" s="81"/>
      <c r="BA26" s="82"/>
      <c r="BB26" s="83"/>
      <c r="BC26" s="81"/>
      <c r="BD26" s="81"/>
      <c r="BE26" s="81"/>
      <c r="BF26" s="81"/>
      <c r="BG26" s="81"/>
      <c r="BH26" s="81"/>
    </row>
    <row r="27" spans="2:60" x14ac:dyDescent="0.25">
      <c r="B27" s="76">
        <v>40674</v>
      </c>
      <c r="C27" s="67" t="s">
        <v>165</v>
      </c>
      <c r="D27" s="68" t="s">
        <v>183</v>
      </c>
      <c r="E27" s="47">
        <v>327</v>
      </c>
      <c r="F27" s="47">
        <v>63</v>
      </c>
      <c r="G27" s="47">
        <v>264</v>
      </c>
      <c r="H27" s="47">
        <v>144</v>
      </c>
      <c r="I27" s="47">
        <v>88</v>
      </c>
      <c r="J27" s="47">
        <v>69</v>
      </c>
      <c r="K27" s="47">
        <v>26</v>
      </c>
      <c r="L27" s="47">
        <f t="shared" si="0"/>
        <v>602</v>
      </c>
      <c r="M27" s="47">
        <v>148</v>
      </c>
      <c r="N27" s="47">
        <v>454</v>
      </c>
      <c r="O27" s="47">
        <v>190</v>
      </c>
      <c r="P27" s="47">
        <v>171</v>
      </c>
      <c r="Q27" s="47">
        <v>156</v>
      </c>
      <c r="R27" s="47">
        <v>85</v>
      </c>
      <c r="S27" s="47">
        <f t="shared" si="1"/>
        <v>363</v>
      </c>
      <c r="T27" s="86">
        <v>72</v>
      </c>
      <c r="U27" s="86">
        <v>291</v>
      </c>
      <c r="V27" s="48">
        <v>133</v>
      </c>
      <c r="W27" s="48">
        <v>81</v>
      </c>
      <c r="X27" s="48">
        <v>95</v>
      </c>
      <c r="Y27" s="48">
        <v>54</v>
      </c>
      <c r="Z27" s="48">
        <v>438</v>
      </c>
      <c r="AA27" s="48">
        <v>107</v>
      </c>
      <c r="AB27" s="48">
        <v>331</v>
      </c>
      <c r="AC27" s="48">
        <v>156</v>
      </c>
      <c r="AD27" s="48">
        <v>102</v>
      </c>
      <c r="AE27" s="48">
        <v>89</v>
      </c>
      <c r="AF27" s="48">
        <v>91</v>
      </c>
      <c r="AG27" s="48">
        <v>238</v>
      </c>
      <c r="AH27" s="48">
        <v>71</v>
      </c>
      <c r="AI27" s="48">
        <v>167</v>
      </c>
      <c r="AJ27" s="48">
        <v>101</v>
      </c>
      <c r="AK27" s="48">
        <v>47</v>
      </c>
      <c r="AL27" s="48">
        <v>49</v>
      </c>
      <c r="AM27" s="48">
        <v>41</v>
      </c>
      <c r="AN27" s="81"/>
      <c r="AO27" s="87"/>
      <c r="AP27" s="87"/>
      <c r="AQ27" s="87"/>
      <c r="AR27" s="87"/>
      <c r="AS27" s="87"/>
      <c r="AT27" s="88"/>
      <c r="AU27" s="72"/>
      <c r="AV27" s="73"/>
      <c r="AW27" s="73"/>
      <c r="AX27" s="73"/>
      <c r="AY27" s="73"/>
      <c r="AZ27" s="73"/>
      <c r="BA27" s="74"/>
      <c r="BB27" s="75"/>
      <c r="BC27" s="73"/>
      <c r="BD27" s="73"/>
      <c r="BE27" s="73"/>
      <c r="BF27" s="73"/>
      <c r="BG27" s="73"/>
      <c r="BH27" s="73"/>
    </row>
    <row r="28" spans="2:60" x14ac:dyDescent="0.25">
      <c r="B28" s="76">
        <v>40627</v>
      </c>
      <c r="C28" s="67" t="s">
        <v>184</v>
      </c>
      <c r="D28" s="68" t="s">
        <v>184</v>
      </c>
      <c r="E28" s="47">
        <v>315</v>
      </c>
      <c r="F28" s="47">
        <v>92</v>
      </c>
      <c r="G28" s="47">
        <v>223</v>
      </c>
      <c r="H28" s="47">
        <v>153</v>
      </c>
      <c r="I28" s="47">
        <v>64</v>
      </c>
      <c r="J28" s="47">
        <v>64</v>
      </c>
      <c r="K28" s="47">
        <v>34</v>
      </c>
      <c r="L28" s="47">
        <f t="shared" si="0"/>
        <v>797</v>
      </c>
      <c r="M28" s="47">
        <v>266</v>
      </c>
      <c r="N28" s="47">
        <v>531</v>
      </c>
      <c r="O28" s="47">
        <v>279</v>
      </c>
      <c r="P28" s="47">
        <v>203</v>
      </c>
      <c r="Q28" s="47">
        <v>185</v>
      </c>
      <c r="R28" s="47">
        <v>130</v>
      </c>
      <c r="S28" s="47">
        <f t="shared" si="1"/>
        <v>597</v>
      </c>
      <c r="T28" s="69">
        <v>222</v>
      </c>
      <c r="U28" s="69">
        <v>375</v>
      </c>
      <c r="V28" s="69">
        <v>183</v>
      </c>
      <c r="W28" s="69">
        <v>130</v>
      </c>
      <c r="X28" s="69">
        <v>127</v>
      </c>
      <c r="Y28" s="69">
        <v>157</v>
      </c>
      <c r="Z28" s="69">
        <v>479</v>
      </c>
      <c r="AA28" s="69">
        <v>167</v>
      </c>
      <c r="AB28" s="69">
        <v>312</v>
      </c>
      <c r="AC28" s="69">
        <v>110</v>
      </c>
      <c r="AD28" s="69">
        <v>109</v>
      </c>
      <c r="AE28" s="69">
        <v>125</v>
      </c>
      <c r="AF28" s="69">
        <v>135</v>
      </c>
      <c r="AG28" s="69">
        <v>636</v>
      </c>
      <c r="AH28" s="69">
        <v>242</v>
      </c>
      <c r="AI28" s="69">
        <v>394</v>
      </c>
      <c r="AJ28" s="69">
        <v>192</v>
      </c>
      <c r="AK28" s="69">
        <v>164</v>
      </c>
      <c r="AL28" s="69">
        <v>143</v>
      </c>
      <c r="AM28" s="69">
        <v>137</v>
      </c>
      <c r="AN28" s="70">
        <v>620</v>
      </c>
      <c r="AO28" s="81">
        <v>210</v>
      </c>
      <c r="AP28" s="81">
        <v>410</v>
      </c>
      <c r="AQ28" s="81">
        <v>216</v>
      </c>
      <c r="AR28" s="81">
        <v>131</v>
      </c>
      <c r="AS28" s="81">
        <v>152</v>
      </c>
      <c r="AT28" s="84">
        <v>121</v>
      </c>
      <c r="AU28" s="80"/>
      <c r="AV28" s="81"/>
      <c r="AW28" s="81"/>
      <c r="AX28" s="81"/>
      <c r="AY28" s="81"/>
      <c r="AZ28" s="81"/>
      <c r="BA28" s="82"/>
      <c r="BB28" s="83"/>
      <c r="BC28" s="81"/>
      <c r="BD28" s="81"/>
      <c r="BE28" s="81"/>
      <c r="BF28" s="81"/>
      <c r="BG28" s="81"/>
      <c r="BH28" s="81"/>
    </row>
    <row r="29" spans="2:60" x14ac:dyDescent="0.25">
      <c r="B29" s="76">
        <v>40676</v>
      </c>
      <c r="C29" s="67" t="s">
        <v>165</v>
      </c>
      <c r="D29" s="68" t="s">
        <v>165</v>
      </c>
      <c r="E29" s="47">
        <v>155</v>
      </c>
      <c r="F29" s="47">
        <v>48</v>
      </c>
      <c r="G29" s="47">
        <v>107</v>
      </c>
      <c r="H29" s="47">
        <v>83</v>
      </c>
      <c r="I29" s="47">
        <v>29</v>
      </c>
      <c r="J29" s="47">
        <v>30</v>
      </c>
      <c r="K29" s="47">
        <v>13</v>
      </c>
      <c r="L29" s="47">
        <f t="shared" si="0"/>
        <v>124</v>
      </c>
      <c r="M29" s="47">
        <v>48</v>
      </c>
      <c r="N29" s="47">
        <v>76</v>
      </c>
      <c r="O29" s="47">
        <v>45</v>
      </c>
      <c r="P29" s="47">
        <v>24</v>
      </c>
      <c r="Q29" s="47">
        <v>29</v>
      </c>
      <c r="R29" s="47">
        <v>26</v>
      </c>
      <c r="S29" s="47">
        <f t="shared" si="1"/>
        <v>0</v>
      </c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>
        <v>134</v>
      </c>
      <c r="AH29" s="69">
        <v>59</v>
      </c>
      <c r="AI29" s="69">
        <v>75</v>
      </c>
      <c r="AJ29" s="69">
        <v>46</v>
      </c>
      <c r="AK29" s="69">
        <v>30</v>
      </c>
      <c r="AL29" s="69">
        <v>31</v>
      </c>
      <c r="AM29" s="69">
        <v>27</v>
      </c>
      <c r="AN29" s="70"/>
      <c r="AO29" s="81"/>
      <c r="AP29" s="81"/>
      <c r="AQ29" s="81"/>
      <c r="AR29" s="81"/>
      <c r="AS29" s="81"/>
      <c r="AT29" s="84"/>
      <c r="AU29" s="72"/>
      <c r="AV29" s="73"/>
      <c r="AW29" s="73"/>
      <c r="AX29" s="73"/>
      <c r="AY29" s="73"/>
      <c r="AZ29" s="73"/>
      <c r="BA29" s="74"/>
      <c r="BB29" s="75">
        <v>677</v>
      </c>
      <c r="BC29" s="73"/>
      <c r="BD29" s="73"/>
      <c r="BE29" s="73"/>
      <c r="BF29" s="73"/>
      <c r="BG29" s="73"/>
      <c r="BH29" s="73"/>
    </row>
    <row r="30" spans="2:60" x14ac:dyDescent="0.25">
      <c r="B30" s="89"/>
      <c r="C30" s="67" t="s">
        <v>185</v>
      </c>
      <c r="D30" s="68" t="s">
        <v>185</v>
      </c>
      <c r="E30" s="47">
        <v>128</v>
      </c>
      <c r="F30" s="47">
        <v>25</v>
      </c>
      <c r="G30" s="47">
        <v>103</v>
      </c>
      <c r="H30" s="47">
        <v>46</v>
      </c>
      <c r="I30" s="47">
        <v>38</v>
      </c>
      <c r="J30" s="47">
        <v>32</v>
      </c>
      <c r="K30" s="47">
        <v>12</v>
      </c>
      <c r="L30" s="47">
        <f t="shared" si="0"/>
        <v>558</v>
      </c>
      <c r="M30" s="47">
        <v>143</v>
      </c>
      <c r="N30" s="47">
        <v>415</v>
      </c>
      <c r="O30" s="47">
        <v>169</v>
      </c>
      <c r="P30" s="47">
        <v>161</v>
      </c>
      <c r="Q30" s="47">
        <v>142</v>
      </c>
      <c r="R30" s="47">
        <v>86</v>
      </c>
      <c r="S30" s="47">
        <f t="shared" si="1"/>
        <v>0</v>
      </c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>
        <v>169</v>
      </c>
      <c r="AH30" s="47">
        <v>79</v>
      </c>
      <c r="AI30" s="47">
        <v>90</v>
      </c>
      <c r="AJ30" s="47">
        <v>82</v>
      </c>
      <c r="AK30" s="47">
        <v>39</v>
      </c>
      <c r="AL30" s="47">
        <v>28</v>
      </c>
      <c r="AM30" s="47">
        <v>20</v>
      </c>
      <c r="AN30" s="87"/>
      <c r="AO30" s="70"/>
      <c r="AP30" s="70"/>
      <c r="AQ30" s="70"/>
      <c r="AR30" s="70"/>
      <c r="AS30" s="70"/>
      <c r="AT30" s="71"/>
      <c r="AU30" s="80"/>
      <c r="AV30" s="81"/>
      <c r="AW30" s="81"/>
      <c r="AX30" s="81"/>
      <c r="AY30" s="81"/>
      <c r="AZ30" s="81"/>
      <c r="BA30" s="82"/>
      <c r="BB30" s="83"/>
      <c r="BC30" s="81"/>
      <c r="BD30" s="81"/>
      <c r="BE30" s="81"/>
      <c r="BF30" s="81"/>
      <c r="BG30" s="81"/>
      <c r="BH30" s="81"/>
    </row>
    <row r="31" spans="2:60" x14ac:dyDescent="0.25">
      <c r="B31" s="89"/>
      <c r="C31" s="67" t="s">
        <v>186</v>
      </c>
      <c r="D31" s="90" t="s">
        <v>186</v>
      </c>
      <c r="E31" s="47">
        <v>694</v>
      </c>
      <c r="F31" s="47">
        <v>130</v>
      </c>
      <c r="G31" s="47">
        <v>564</v>
      </c>
      <c r="H31" s="47">
        <v>301</v>
      </c>
      <c r="I31" s="47">
        <v>195</v>
      </c>
      <c r="J31" s="47">
        <v>138</v>
      </c>
      <c r="K31" s="47">
        <v>60</v>
      </c>
      <c r="L31" s="47">
        <f t="shared" si="0"/>
        <v>1740</v>
      </c>
      <c r="M31" s="47">
        <v>403</v>
      </c>
      <c r="N31" s="47">
        <v>1337</v>
      </c>
      <c r="O31" s="47">
        <v>504</v>
      </c>
      <c r="P31" s="47">
        <v>416</v>
      </c>
      <c r="Q31" s="47">
        <v>446</v>
      </c>
      <c r="R31" s="47">
        <v>374</v>
      </c>
      <c r="S31" s="47">
        <f t="shared" si="1"/>
        <v>1014</v>
      </c>
      <c r="T31" s="86">
        <v>171</v>
      </c>
      <c r="U31" s="86">
        <v>843</v>
      </c>
      <c r="V31" s="48">
        <v>334</v>
      </c>
      <c r="W31" s="48">
        <v>274</v>
      </c>
      <c r="X31" s="48">
        <v>253</v>
      </c>
      <c r="Y31" s="48">
        <v>153</v>
      </c>
      <c r="Z31" s="48">
        <v>1029</v>
      </c>
      <c r="AA31" s="48">
        <v>240</v>
      </c>
      <c r="AB31" s="48">
        <v>789</v>
      </c>
      <c r="AC31" s="48">
        <v>314</v>
      </c>
      <c r="AD31" s="48">
        <v>217</v>
      </c>
      <c r="AE31" s="48">
        <v>285</v>
      </c>
      <c r="AF31" s="48">
        <v>213</v>
      </c>
      <c r="AG31" s="48">
        <v>1180</v>
      </c>
      <c r="AH31" s="48">
        <v>294</v>
      </c>
      <c r="AI31" s="48">
        <v>886</v>
      </c>
      <c r="AJ31" s="48">
        <v>408</v>
      </c>
      <c r="AK31" s="48">
        <v>236</v>
      </c>
      <c r="AL31" s="48">
        <v>294</v>
      </c>
      <c r="AM31" s="48">
        <v>242</v>
      </c>
      <c r="AN31" s="81">
        <v>1087</v>
      </c>
      <c r="AO31" s="70">
        <v>327</v>
      </c>
      <c r="AP31" s="70">
        <v>760</v>
      </c>
      <c r="AQ31" s="70">
        <v>366</v>
      </c>
      <c r="AR31" s="70">
        <v>250</v>
      </c>
      <c r="AS31" s="70">
        <v>244</v>
      </c>
      <c r="AT31" s="71">
        <v>227</v>
      </c>
      <c r="AU31" s="72"/>
      <c r="AV31" s="73"/>
      <c r="AW31" s="73"/>
      <c r="AX31" s="73"/>
      <c r="AY31" s="73"/>
      <c r="AZ31" s="73"/>
      <c r="BA31" s="74"/>
      <c r="BB31" s="75">
        <v>545</v>
      </c>
      <c r="BC31" s="73"/>
      <c r="BD31" s="73"/>
      <c r="BE31" s="73"/>
      <c r="BF31" s="73"/>
      <c r="BG31" s="73"/>
      <c r="BH31" s="73"/>
    </row>
    <row r="32" spans="2:60" x14ac:dyDescent="0.25">
      <c r="B32" s="89"/>
      <c r="C32" s="67" t="s">
        <v>226</v>
      </c>
      <c r="D32" s="68" t="s">
        <v>233</v>
      </c>
      <c r="E32" s="47">
        <v>75</v>
      </c>
      <c r="F32" s="47">
        <v>17</v>
      </c>
      <c r="G32" s="47">
        <v>58</v>
      </c>
      <c r="H32" s="47">
        <v>46</v>
      </c>
      <c r="I32" s="47">
        <v>18</v>
      </c>
      <c r="J32" s="47">
        <v>9</v>
      </c>
      <c r="K32" s="47">
        <v>2</v>
      </c>
      <c r="L32" s="47">
        <f t="shared" si="0"/>
        <v>97</v>
      </c>
      <c r="M32" s="47">
        <v>33</v>
      </c>
      <c r="N32" s="47">
        <v>64</v>
      </c>
      <c r="O32" s="47">
        <v>37</v>
      </c>
      <c r="P32" s="47">
        <v>27</v>
      </c>
      <c r="Q32" s="47">
        <v>13</v>
      </c>
      <c r="R32" s="47">
        <v>20</v>
      </c>
      <c r="S32" s="47">
        <f t="shared" si="1"/>
        <v>198</v>
      </c>
      <c r="T32" s="48">
        <v>71</v>
      </c>
      <c r="U32" s="48">
        <v>127</v>
      </c>
      <c r="V32" s="48">
        <v>60</v>
      </c>
      <c r="W32" s="48">
        <v>53</v>
      </c>
      <c r="X32" s="48">
        <v>45</v>
      </c>
      <c r="Y32" s="48">
        <v>40</v>
      </c>
      <c r="Z32" s="48">
        <v>121</v>
      </c>
      <c r="AA32" s="48">
        <v>62</v>
      </c>
      <c r="AB32" s="48">
        <v>59</v>
      </c>
      <c r="AC32" s="48">
        <v>50</v>
      </c>
      <c r="AD32" s="48">
        <v>20</v>
      </c>
      <c r="AE32" s="48">
        <v>30</v>
      </c>
      <c r="AF32" s="48">
        <v>21</v>
      </c>
      <c r="AG32" s="48"/>
      <c r="AH32" s="48"/>
      <c r="AI32" s="48"/>
      <c r="AJ32" s="48"/>
      <c r="AK32" s="48"/>
      <c r="AL32" s="48"/>
      <c r="AM32" s="48"/>
      <c r="AN32" s="81"/>
      <c r="AO32" s="81"/>
      <c r="AP32" s="81"/>
      <c r="AQ32" s="81"/>
      <c r="AR32" s="81"/>
      <c r="AS32" s="81"/>
      <c r="AT32" s="84"/>
      <c r="AU32" s="80"/>
      <c r="AV32" s="81"/>
      <c r="AW32" s="81"/>
      <c r="AX32" s="81"/>
      <c r="AY32" s="81"/>
      <c r="AZ32" s="81"/>
      <c r="BA32" s="82"/>
      <c r="BB32" s="83"/>
      <c r="BC32" s="81"/>
      <c r="BD32" s="81"/>
      <c r="BE32" s="81"/>
      <c r="BF32" s="81"/>
      <c r="BG32" s="81"/>
      <c r="BH32" s="81"/>
    </row>
    <row r="33" spans="2:60" x14ac:dyDescent="0.25">
      <c r="B33" s="89"/>
      <c r="C33" s="67" t="s">
        <v>217</v>
      </c>
      <c r="D33" s="68" t="s">
        <v>217</v>
      </c>
      <c r="E33" s="47">
        <v>320</v>
      </c>
      <c r="F33" s="47">
        <v>53</v>
      </c>
      <c r="G33" s="47">
        <v>267</v>
      </c>
      <c r="H33" s="47">
        <v>127</v>
      </c>
      <c r="I33" s="47">
        <v>87</v>
      </c>
      <c r="J33" s="47">
        <v>63</v>
      </c>
      <c r="K33" s="47">
        <v>43</v>
      </c>
      <c r="L33" s="47">
        <f t="shared" si="0"/>
        <v>238</v>
      </c>
      <c r="M33" s="47">
        <v>58</v>
      </c>
      <c r="N33" s="47">
        <v>180</v>
      </c>
      <c r="O33" s="47">
        <v>85</v>
      </c>
      <c r="P33" s="47">
        <v>64</v>
      </c>
      <c r="Q33" s="47">
        <v>60</v>
      </c>
      <c r="R33" s="47">
        <v>29</v>
      </c>
      <c r="S33" s="47">
        <f t="shared" si="1"/>
        <v>0</v>
      </c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81"/>
      <c r="AO33" s="81"/>
      <c r="AP33" s="81"/>
      <c r="AQ33" s="81"/>
      <c r="AR33" s="81"/>
      <c r="AS33" s="81"/>
      <c r="AT33" s="84"/>
      <c r="AU33" s="72"/>
      <c r="AV33" s="73"/>
      <c r="AW33" s="73"/>
      <c r="AX33" s="73"/>
      <c r="AY33" s="73"/>
      <c r="AZ33" s="73"/>
      <c r="BA33" s="74"/>
      <c r="BB33" s="75"/>
      <c r="BC33" s="73"/>
      <c r="BD33" s="73"/>
      <c r="BE33" s="73"/>
      <c r="BF33" s="73"/>
      <c r="BG33" s="73"/>
      <c r="BH33" s="73"/>
    </row>
    <row r="34" spans="2:60" x14ac:dyDescent="0.25">
      <c r="B34" s="89"/>
      <c r="C34" s="67" t="s">
        <v>165</v>
      </c>
      <c r="D34" s="68" t="s">
        <v>187</v>
      </c>
      <c r="E34" s="47">
        <v>166</v>
      </c>
      <c r="F34" s="47">
        <v>35</v>
      </c>
      <c r="G34" s="47">
        <v>131</v>
      </c>
      <c r="H34" s="47">
        <v>68</v>
      </c>
      <c r="I34" s="47">
        <v>49</v>
      </c>
      <c r="J34" s="47">
        <v>32</v>
      </c>
      <c r="K34" s="47">
        <v>17</v>
      </c>
      <c r="L34" s="47">
        <f t="shared" si="0"/>
        <v>295</v>
      </c>
      <c r="M34" s="47">
        <v>73</v>
      </c>
      <c r="N34" s="47">
        <v>222</v>
      </c>
      <c r="O34" s="47">
        <v>109</v>
      </c>
      <c r="P34" s="47">
        <v>75</v>
      </c>
      <c r="Q34" s="47">
        <v>76</v>
      </c>
      <c r="R34" s="47">
        <v>35</v>
      </c>
      <c r="S34" s="47">
        <f t="shared" si="1"/>
        <v>141</v>
      </c>
      <c r="T34" s="48">
        <v>43</v>
      </c>
      <c r="U34" s="48">
        <v>98</v>
      </c>
      <c r="V34" s="48">
        <v>77</v>
      </c>
      <c r="W34" s="48">
        <v>18</v>
      </c>
      <c r="X34" s="48">
        <v>24</v>
      </c>
      <c r="Y34" s="48">
        <v>22</v>
      </c>
      <c r="Z34" s="48"/>
      <c r="AA34" s="91"/>
      <c r="AB34" s="91"/>
      <c r="AC34" s="91"/>
      <c r="AD34" s="91"/>
      <c r="AE34" s="91"/>
      <c r="AF34" s="91"/>
      <c r="AG34" s="91"/>
      <c r="AH34" s="48"/>
      <c r="AI34" s="48"/>
      <c r="AJ34" s="48"/>
      <c r="AK34" s="48"/>
      <c r="AL34" s="48"/>
      <c r="AM34" s="48"/>
      <c r="AN34" s="81"/>
      <c r="AO34" s="81"/>
      <c r="AP34" s="81"/>
      <c r="AQ34" s="81"/>
      <c r="AR34" s="81"/>
      <c r="AS34" s="81"/>
      <c r="AT34" s="84"/>
      <c r="AU34" s="80"/>
      <c r="AV34" s="81"/>
      <c r="AW34" s="81"/>
      <c r="AX34" s="81"/>
      <c r="AY34" s="81"/>
      <c r="AZ34" s="81"/>
      <c r="BA34" s="82"/>
      <c r="BB34" s="83">
        <v>199</v>
      </c>
      <c r="BC34" s="81"/>
      <c r="BD34" s="81"/>
      <c r="BE34" s="81"/>
      <c r="BF34" s="81"/>
      <c r="BG34" s="81"/>
      <c r="BH34" s="81"/>
    </row>
    <row r="35" spans="2:60" x14ac:dyDescent="0.25">
      <c r="B35" s="89"/>
      <c r="C35" s="67" t="s">
        <v>165</v>
      </c>
      <c r="D35" s="68" t="s">
        <v>188</v>
      </c>
      <c r="E35" s="47">
        <v>227</v>
      </c>
      <c r="F35" s="47">
        <v>51</v>
      </c>
      <c r="G35" s="47">
        <v>176</v>
      </c>
      <c r="H35" s="47">
        <v>75</v>
      </c>
      <c r="I35" s="47">
        <v>54</v>
      </c>
      <c r="J35" s="47">
        <v>64</v>
      </c>
      <c r="K35" s="47">
        <v>34</v>
      </c>
      <c r="L35" s="47">
        <f t="shared" si="0"/>
        <v>311</v>
      </c>
      <c r="M35" s="47">
        <v>91</v>
      </c>
      <c r="N35" s="47">
        <v>220</v>
      </c>
      <c r="O35" s="47">
        <v>100</v>
      </c>
      <c r="P35" s="47">
        <v>84</v>
      </c>
      <c r="Q35" s="47">
        <v>87</v>
      </c>
      <c r="R35" s="47">
        <v>40</v>
      </c>
      <c r="S35" s="47">
        <f t="shared" si="1"/>
        <v>0</v>
      </c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>
        <v>89</v>
      </c>
      <c r="AH35" s="77">
        <v>28</v>
      </c>
      <c r="AI35" s="77">
        <v>61</v>
      </c>
      <c r="AJ35" s="77">
        <v>37</v>
      </c>
      <c r="AK35" s="77">
        <v>25</v>
      </c>
      <c r="AL35" s="77">
        <v>24</v>
      </c>
      <c r="AM35" s="77">
        <v>3</v>
      </c>
      <c r="AN35" s="73"/>
      <c r="AO35" s="73"/>
      <c r="AP35" s="73"/>
      <c r="AQ35" s="73"/>
      <c r="AR35" s="73"/>
      <c r="AS35" s="73"/>
      <c r="AT35" s="79"/>
      <c r="AU35" s="72"/>
      <c r="AV35" s="73"/>
      <c r="AW35" s="73"/>
      <c r="AX35" s="73"/>
      <c r="AY35" s="73"/>
      <c r="AZ35" s="73"/>
      <c r="BA35" s="74"/>
      <c r="BB35" s="75"/>
      <c r="BC35" s="73"/>
      <c r="BD35" s="73"/>
      <c r="BE35" s="73"/>
      <c r="BF35" s="73"/>
      <c r="BG35" s="73"/>
      <c r="BH35" s="73"/>
    </row>
    <row r="36" spans="2:60" x14ac:dyDescent="0.25">
      <c r="B36" s="89"/>
      <c r="C36" s="77" t="s">
        <v>226</v>
      </c>
      <c r="D36" s="78" t="s">
        <v>226</v>
      </c>
      <c r="E36" s="47"/>
      <c r="F36" s="47"/>
      <c r="G36" s="47"/>
      <c r="H36" s="47"/>
      <c r="I36" s="47"/>
      <c r="J36" s="47"/>
      <c r="K36" s="47"/>
      <c r="L36" s="47">
        <f t="shared" si="0"/>
        <v>0</v>
      </c>
      <c r="M36" s="47"/>
      <c r="N36" s="47"/>
      <c r="O36" s="47"/>
      <c r="P36" s="47"/>
      <c r="Q36" s="47"/>
      <c r="R36" s="47"/>
      <c r="S36" s="47">
        <f t="shared" si="1"/>
        <v>0</v>
      </c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77"/>
      <c r="AI36" s="77"/>
      <c r="AJ36" s="77"/>
      <c r="AK36" s="77"/>
      <c r="AL36" s="77"/>
      <c r="AM36" s="77"/>
      <c r="AN36" s="73">
        <v>536</v>
      </c>
      <c r="AO36" s="73">
        <v>219</v>
      </c>
      <c r="AP36" s="73">
        <v>317</v>
      </c>
      <c r="AQ36" s="73">
        <v>172</v>
      </c>
      <c r="AR36" s="73">
        <v>141</v>
      </c>
      <c r="AS36" s="73">
        <v>120</v>
      </c>
      <c r="AT36" s="79">
        <v>103</v>
      </c>
      <c r="AU36" s="80">
        <v>245</v>
      </c>
      <c r="AV36" s="81"/>
      <c r="AW36" s="81"/>
      <c r="AX36" s="81"/>
      <c r="AY36" s="81"/>
      <c r="AZ36" s="81"/>
      <c r="BA36" s="82"/>
      <c r="BB36" s="83"/>
      <c r="BC36" s="81"/>
      <c r="BD36" s="81"/>
      <c r="BE36" s="81"/>
      <c r="BF36" s="81"/>
      <c r="BG36" s="81"/>
      <c r="BH36" s="81"/>
    </row>
    <row r="37" spans="2:60" x14ac:dyDescent="0.25">
      <c r="C37" s="67" t="s">
        <v>234</v>
      </c>
      <c r="D37" s="68" t="s">
        <v>235</v>
      </c>
      <c r="E37" s="47">
        <v>183</v>
      </c>
      <c r="F37" s="47">
        <v>40</v>
      </c>
      <c r="G37" s="47">
        <v>143</v>
      </c>
      <c r="H37" s="47">
        <v>76</v>
      </c>
      <c r="I37" s="47">
        <v>51</v>
      </c>
      <c r="J37" s="47">
        <v>43</v>
      </c>
      <c r="K37" s="47">
        <v>13</v>
      </c>
      <c r="L37" s="47">
        <v>520</v>
      </c>
      <c r="M37" s="47">
        <v>96</v>
      </c>
      <c r="N37" s="47">
        <v>424</v>
      </c>
      <c r="O37" s="47">
        <v>189</v>
      </c>
      <c r="P37" s="47">
        <v>129</v>
      </c>
      <c r="Q37" s="47">
        <v>124</v>
      </c>
      <c r="R37" s="47">
        <v>78</v>
      </c>
      <c r="S37" s="47">
        <f t="shared" si="1"/>
        <v>539</v>
      </c>
      <c r="T37" s="48">
        <v>155</v>
      </c>
      <c r="U37" s="48">
        <v>384</v>
      </c>
      <c r="V37" s="48">
        <v>212</v>
      </c>
      <c r="W37" s="48">
        <v>110</v>
      </c>
      <c r="X37" s="48">
        <v>114</v>
      </c>
      <c r="Y37" s="48">
        <v>103</v>
      </c>
      <c r="Z37" s="48">
        <v>341</v>
      </c>
      <c r="AA37" s="48">
        <v>90</v>
      </c>
      <c r="AB37" s="48">
        <v>251</v>
      </c>
      <c r="AC37" s="48">
        <v>115</v>
      </c>
      <c r="AD37" s="48">
        <v>85</v>
      </c>
      <c r="AE37" s="48">
        <v>89</v>
      </c>
      <c r="AF37" s="48">
        <v>52</v>
      </c>
      <c r="AG37" s="48">
        <v>411</v>
      </c>
      <c r="AH37" s="77">
        <v>138</v>
      </c>
      <c r="AI37" s="77">
        <v>273</v>
      </c>
      <c r="AJ37" s="77">
        <v>211</v>
      </c>
      <c r="AK37" s="77">
        <v>67</v>
      </c>
      <c r="AL37" s="77">
        <v>73</v>
      </c>
      <c r="AM37" s="77">
        <v>60</v>
      </c>
      <c r="AN37" s="73"/>
      <c r="AO37" s="73"/>
      <c r="AP37" s="73"/>
      <c r="AQ37" s="73"/>
      <c r="AR37" s="73"/>
      <c r="AS37" s="73"/>
      <c r="AT37" s="79"/>
      <c r="AU37" s="72"/>
      <c r="AV37" s="73"/>
      <c r="AW37" s="73"/>
      <c r="AX37" s="73"/>
      <c r="AY37" s="73"/>
      <c r="AZ37" s="73"/>
      <c r="BA37" s="74"/>
      <c r="BB37" s="75">
        <v>189</v>
      </c>
      <c r="BC37" s="73"/>
      <c r="BD37" s="73"/>
      <c r="BE37" s="73"/>
      <c r="BF37" s="73"/>
      <c r="BG37" s="73"/>
      <c r="BH37" s="73"/>
    </row>
    <row r="38" spans="2:60" ht="14.25" thickBot="1" x14ac:dyDescent="0.3">
      <c r="E38" s="49">
        <f t="shared" ref="E38:AM38" si="2">SUM(E5:E30)</f>
        <v>5224</v>
      </c>
      <c r="F38" s="49">
        <f t="shared" si="2"/>
        <v>1300</v>
      </c>
      <c r="G38" s="49">
        <f t="shared" si="2"/>
        <v>3924</v>
      </c>
      <c r="H38" s="49">
        <f t="shared" si="2"/>
        <v>2363</v>
      </c>
      <c r="I38" s="49">
        <f t="shared" si="2"/>
        <v>1303</v>
      </c>
      <c r="J38" s="49">
        <f t="shared" si="2"/>
        <v>979</v>
      </c>
      <c r="K38" s="49">
        <f t="shared" si="2"/>
        <v>579</v>
      </c>
      <c r="L38" s="92">
        <f t="shared" si="2"/>
        <v>9504</v>
      </c>
      <c r="M38" s="92">
        <f t="shared" si="2"/>
        <v>2764</v>
      </c>
      <c r="N38" s="92">
        <f t="shared" si="2"/>
        <v>6740</v>
      </c>
      <c r="O38" s="92">
        <f t="shared" si="2"/>
        <v>3220</v>
      </c>
      <c r="P38" s="92">
        <f t="shared" si="2"/>
        <v>2495</v>
      </c>
      <c r="Q38" s="92">
        <f t="shared" si="2"/>
        <v>2309</v>
      </c>
      <c r="R38" s="92">
        <f t="shared" si="2"/>
        <v>1480</v>
      </c>
      <c r="S38" s="92">
        <f t="shared" si="2"/>
        <v>5498</v>
      </c>
      <c r="T38" s="92">
        <f t="shared" si="2"/>
        <v>1745</v>
      </c>
      <c r="U38" s="92">
        <f t="shared" si="2"/>
        <v>3753</v>
      </c>
      <c r="V38" s="92">
        <f t="shared" si="2"/>
        <v>1874</v>
      </c>
      <c r="W38" s="92">
        <f t="shared" si="2"/>
        <v>1300</v>
      </c>
      <c r="X38" s="92">
        <f t="shared" si="2"/>
        <v>1310</v>
      </c>
      <c r="Y38" s="92">
        <f t="shared" si="2"/>
        <v>1014</v>
      </c>
      <c r="Z38" s="92">
        <f t="shared" si="2"/>
        <v>4476</v>
      </c>
      <c r="AA38" s="92">
        <f t="shared" si="2"/>
        <v>1381</v>
      </c>
      <c r="AB38" s="92">
        <f t="shared" si="2"/>
        <v>3095</v>
      </c>
      <c r="AC38" s="92">
        <f t="shared" si="2"/>
        <v>1353</v>
      </c>
      <c r="AD38" s="92">
        <f t="shared" si="2"/>
        <v>1025</v>
      </c>
      <c r="AE38" s="92">
        <f t="shared" si="2"/>
        <v>1068</v>
      </c>
      <c r="AF38" s="92">
        <f t="shared" si="2"/>
        <v>1030</v>
      </c>
      <c r="AG38" s="92">
        <f t="shared" si="2"/>
        <v>5257</v>
      </c>
      <c r="AH38" s="92">
        <f t="shared" si="2"/>
        <v>1858</v>
      </c>
      <c r="AI38" s="92">
        <f t="shared" si="2"/>
        <v>3399</v>
      </c>
      <c r="AJ38" s="92">
        <f t="shared" si="2"/>
        <v>1856</v>
      </c>
      <c r="AK38" s="92">
        <f t="shared" si="2"/>
        <v>1208</v>
      </c>
      <c r="AL38" s="92">
        <f t="shared" si="2"/>
        <v>1191</v>
      </c>
      <c r="AM38" s="92">
        <f t="shared" si="2"/>
        <v>1002</v>
      </c>
      <c r="AN38" s="92">
        <f t="shared" ref="AN38:AT38" si="3">SUM(AN5:AN37)</f>
        <v>4273</v>
      </c>
      <c r="AO38" s="92">
        <f t="shared" si="3"/>
        <v>1338</v>
      </c>
      <c r="AP38" s="92">
        <f t="shared" si="3"/>
        <v>2935</v>
      </c>
      <c r="AQ38" s="92">
        <f t="shared" si="3"/>
        <v>1567</v>
      </c>
      <c r="AR38" s="92">
        <f t="shared" si="3"/>
        <v>1010</v>
      </c>
      <c r="AS38" s="92">
        <f t="shared" si="3"/>
        <v>954</v>
      </c>
      <c r="AT38" s="93">
        <f t="shared" si="3"/>
        <v>742</v>
      </c>
      <c r="AU38" s="94">
        <v>1102</v>
      </c>
      <c r="AV38" s="95"/>
      <c r="AW38" s="95"/>
      <c r="AX38" s="95"/>
      <c r="AY38" s="95"/>
      <c r="AZ38" s="95"/>
      <c r="BA38" s="96"/>
      <c r="BB38" s="97">
        <v>2353</v>
      </c>
      <c r="BC38" s="92"/>
      <c r="BD38" s="92"/>
      <c r="BE38" s="92"/>
      <c r="BF38" s="92"/>
      <c r="BG38" s="92"/>
      <c r="BH38" s="92"/>
    </row>
    <row r="39" spans="2:60" x14ac:dyDescent="0.25">
      <c r="AA39" s="98"/>
      <c r="AB39" s="98"/>
      <c r="AC39" s="99"/>
      <c r="AD39" s="99"/>
      <c r="AE39" s="99"/>
      <c r="AF39" s="99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</row>
    <row r="40" spans="2:60" x14ac:dyDescent="0.25">
      <c r="AA40" s="101"/>
      <c r="AB40" s="101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</row>
    <row r="41" spans="2:60" x14ac:dyDescent="0.25">
      <c r="E41" s="102"/>
      <c r="G41" s="191"/>
      <c r="H41" s="191"/>
      <c r="I41" s="191"/>
      <c r="J41" s="191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</row>
    <row r="43" spans="2:60" x14ac:dyDescent="0.25">
      <c r="O43" s="103"/>
    </row>
  </sheetData>
  <sheetProtection algorithmName="SHA-512" hashValue="4OUI64uthmXGdkw3y0TX5InVMeJI2Ir6Q9/BzKzCCLks0FAYSYmdqpO7EJfAQhouqrAUFFX29S7ASIII5rWvzQ==" saltValue="BbgKcur0qDP9u2m59y1Zxg==" spinCount="100000" sheet="1" objects="1" scenarios="1"/>
  <mergeCells count="17">
    <mergeCell ref="AN3:AT3"/>
    <mergeCell ref="AU3:BA3"/>
    <mergeCell ref="BB3:BH3"/>
    <mergeCell ref="G41:H41"/>
    <mergeCell ref="I41:J41"/>
    <mergeCell ref="AG3:AM3"/>
    <mergeCell ref="C3:D3"/>
    <mergeCell ref="E3:K3"/>
    <mergeCell ref="L3:R3"/>
    <mergeCell ref="S3:Y3"/>
    <mergeCell ref="Z3:AF3"/>
    <mergeCell ref="AN2:AT2"/>
    <mergeCell ref="E2:K2"/>
    <mergeCell ref="L2:R2"/>
    <mergeCell ref="S2:Y2"/>
    <mergeCell ref="Z2:AF2"/>
    <mergeCell ref="AG2:AM2"/>
  </mergeCells>
  <pageMargins left="0.75" right="0.75" top="1" bottom="1" header="0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07500-B5CF-4FC8-BA65-39790C556612}">
  <dimension ref="B2:BA1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M11" sqref="AM11"/>
    </sheetView>
  </sheetViews>
  <sheetFormatPr baseColWidth="10" defaultRowHeight="13.5" x14ac:dyDescent="0.25"/>
  <cols>
    <col min="1" max="1" width="3.85546875" style="34" customWidth="1"/>
    <col min="2" max="2" width="12.140625" style="45" bestFit="1" customWidth="1"/>
    <col min="3" max="3" width="19.42578125" style="45" bestFit="1" customWidth="1"/>
    <col min="4" max="6" width="5.42578125" style="45" customWidth="1"/>
    <col min="7" max="9" width="5.5703125" style="45" customWidth="1"/>
    <col min="10" max="10" width="4.42578125" style="45" customWidth="1"/>
    <col min="11" max="11" width="6.28515625" style="45" customWidth="1"/>
    <col min="12" max="13" width="5.42578125" style="45" customWidth="1"/>
    <col min="14" max="16" width="5.5703125" style="45" customWidth="1"/>
    <col min="17" max="17" width="4.42578125" style="45" customWidth="1"/>
    <col min="18" max="20" width="5.42578125" style="45" customWidth="1"/>
    <col min="21" max="23" width="5.5703125" style="45" customWidth="1"/>
    <col min="24" max="24" width="4.42578125" style="45" customWidth="1"/>
    <col min="25" max="25" width="6.28515625" style="45" customWidth="1"/>
    <col min="26" max="27" width="5.42578125" style="45" customWidth="1"/>
    <col min="28" max="30" width="5.5703125" style="45" customWidth="1"/>
    <col min="31" max="31" width="4.42578125" style="45" customWidth="1"/>
    <col min="32" max="33" width="5.7109375" style="45" customWidth="1"/>
    <col min="34" max="34" width="5.42578125" style="45" customWidth="1"/>
    <col min="35" max="52" width="5.7109375" style="45" customWidth="1"/>
    <col min="53" max="53" width="7" style="45" customWidth="1"/>
    <col min="54" max="246" width="11.42578125" style="34"/>
    <col min="247" max="247" width="3.85546875" style="34" customWidth="1"/>
    <col min="248" max="248" width="12.140625" style="34" bestFit="1" customWidth="1"/>
    <col min="249" max="249" width="19.42578125" style="34" bestFit="1" customWidth="1"/>
    <col min="250" max="252" width="5.42578125" style="34" customWidth="1"/>
    <col min="253" max="255" width="5.5703125" style="34" customWidth="1"/>
    <col min="256" max="256" width="4.42578125" style="34" customWidth="1"/>
    <col min="257" max="257" width="6.28515625" style="34" customWidth="1"/>
    <col min="258" max="259" width="5.42578125" style="34" customWidth="1"/>
    <col min="260" max="262" width="5.5703125" style="34" customWidth="1"/>
    <col min="263" max="263" width="4.42578125" style="34" customWidth="1"/>
    <col min="264" max="266" width="5.42578125" style="34" customWidth="1"/>
    <col min="267" max="269" width="5.5703125" style="34" customWidth="1"/>
    <col min="270" max="270" width="4.42578125" style="34" customWidth="1"/>
    <col min="271" max="271" width="6.28515625" style="34" customWidth="1"/>
    <col min="272" max="273" width="5.42578125" style="34" customWidth="1"/>
    <col min="274" max="276" width="5.5703125" style="34" customWidth="1"/>
    <col min="277" max="277" width="4.42578125" style="34" customWidth="1"/>
    <col min="278" max="279" width="5.7109375" style="34" customWidth="1"/>
    <col min="280" max="280" width="5.42578125" style="34" customWidth="1"/>
    <col min="281" max="298" width="5.7109375" style="34" customWidth="1"/>
    <col min="299" max="299" width="7" style="34" customWidth="1"/>
    <col min="300" max="301" width="12" style="34" bestFit="1" customWidth="1"/>
    <col min="302" max="302" width="13.28515625" style="34" bestFit="1" customWidth="1"/>
    <col min="303" max="303" width="12.42578125" style="34" bestFit="1" customWidth="1"/>
    <col min="304" max="304" width="12.42578125" style="34" customWidth="1"/>
    <col min="305" max="305" width="10.42578125" style="34" bestFit="1" customWidth="1"/>
    <col min="306" max="502" width="11.42578125" style="34"/>
    <col min="503" max="503" width="3.85546875" style="34" customWidth="1"/>
    <col min="504" max="504" width="12.140625" style="34" bestFit="1" customWidth="1"/>
    <col min="505" max="505" width="19.42578125" style="34" bestFit="1" customWidth="1"/>
    <col min="506" max="508" width="5.42578125" style="34" customWidth="1"/>
    <col min="509" max="511" width="5.5703125" style="34" customWidth="1"/>
    <col min="512" max="512" width="4.42578125" style="34" customWidth="1"/>
    <col min="513" max="513" width="6.28515625" style="34" customWidth="1"/>
    <col min="514" max="515" width="5.42578125" style="34" customWidth="1"/>
    <col min="516" max="518" width="5.5703125" style="34" customWidth="1"/>
    <col min="519" max="519" width="4.42578125" style="34" customWidth="1"/>
    <col min="520" max="522" width="5.42578125" style="34" customWidth="1"/>
    <col min="523" max="525" width="5.5703125" style="34" customWidth="1"/>
    <col min="526" max="526" width="4.42578125" style="34" customWidth="1"/>
    <col min="527" max="527" width="6.28515625" style="34" customWidth="1"/>
    <col min="528" max="529" width="5.42578125" style="34" customWidth="1"/>
    <col min="530" max="532" width="5.5703125" style="34" customWidth="1"/>
    <col min="533" max="533" width="4.42578125" style="34" customWidth="1"/>
    <col min="534" max="535" width="5.7109375" style="34" customWidth="1"/>
    <col min="536" max="536" width="5.42578125" style="34" customWidth="1"/>
    <col min="537" max="554" width="5.7109375" style="34" customWidth="1"/>
    <col min="555" max="555" width="7" style="34" customWidth="1"/>
    <col min="556" max="557" width="12" style="34" bestFit="1" customWidth="1"/>
    <col min="558" max="558" width="13.28515625" style="34" bestFit="1" customWidth="1"/>
    <col min="559" max="559" width="12.42578125" style="34" bestFit="1" customWidth="1"/>
    <col min="560" max="560" width="12.42578125" style="34" customWidth="1"/>
    <col min="561" max="561" width="10.42578125" style="34" bestFit="1" customWidth="1"/>
    <col min="562" max="758" width="11.42578125" style="34"/>
    <col min="759" max="759" width="3.85546875" style="34" customWidth="1"/>
    <col min="760" max="760" width="12.140625" style="34" bestFit="1" customWidth="1"/>
    <col min="761" max="761" width="19.42578125" style="34" bestFit="1" customWidth="1"/>
    <col min="762" max="764" width="5.42578125" style="34" customWidth="1"/>
    <col min="765" max="767" width="5.5703125" style="34" customWidth="1"/>
    <col min="768" max="768" width="4.42578125" style="34" customWidth="1"/>
    <col min="769" max="769" width="6.28515625" style="34" customWidth="1"/>
    <col min="770" max="771" width="5.42578125" style="34" customWidth="1"/>
    <col min="772" max="774" width="5.5703125" style="34" customWidth="1"/>
    <col min="775" max="775" width="4.42578125" style="34" customWidth="1"/>
    <col min="776" max="778" width="5.42578125" style="34" customWidth="1"/>
    <col min="779" max="781" width="5.5703125" style="34" customWidth="1"/>
    <col min="782" max="782" width="4.42578125" style="34" customWidth="1"/>
    <col min="783" max="783" width="6.28515625" style="34" customWidth="1"/>
    <col min="784" max="785" width="5.42578125" style="34" customWidth="1"/>
    <col min="786" max="788" width="5.5703125" style="34" customWidth="1"/>
    <col min="789" max="789" width="4.42578125" style="34" customWidth="1"/>
    <col min="790" max="791" width="5.7109375" style="34" customWidth="1"/>
    <col min="792" max="792" width="5.42578125" style="34" customWidth="1"/>
    <col min="793" max="810" width="5.7109375" style="34" customWidth="1"/>
    <col min="811" max="811" width="7" style="34" customWidth="1"/>
    <col min="812" max="813" width="12" style="34" bestFit="1" customWidth="1"/>
    <col min="814" max="814" width="13.28515625" style="34" bestFit="1" customWidth="1"/>
    <col min="815" max="815" width="12.42578125" style="34" bestFit="1" customWidth="1"/>
    <col min="816" max="816" width="12.42578125" style="34" customWidth="1"/>
    <col min="817" max="817" width="10.42578125" style="34" bestFit="1" customWidth="1"/>
    <col min="818" max="1014" width="11.42578125" style="34"/>
    <col min="1015" max="1015" width="3.85546875" style="34" customWidth="1"/>
    <col min="1016" max="1016" width="12.140625" style="34" bestFit="1" customWidth="1"/>
    <col min="1017" max="1017" width="19.42578125" style="34" bestFit="1" customWidth="1"/>
    <col min="1018" max="1020" width="5.42578125" style="34" customWidth="1"/>
    <col min="1021" max="1023" width="5.5703125" style="34" customWidth="1"/>
    <col min="1024" max="1024" width="4.42578125" style="34" customWidth="1"/>
    <col min="1025" max="1025" width="6.28515625" style="34" customWidth="1"/>
    <col min="1026" max="1027" width="5.42578125" style="34" customWidth="1"/>
    <col min="1028" max="1030" width="5.5703125" style="34" customWidth="1"/>
    <col min="1031" max="1031" width="4.42578125" style="34" customWidth="1"/>
    <col min="1032" max="1034" width="5.42578125" style="34" customWidth="1"/>
    <col min="1035" max="1037" width="5.5703125" style="34" customWidth="1"/>
    <col min="1038" max="1038" width="4.42578125" style="34" customWidth="1"/>
    <col min="1039" max="1039" width="6.28515625" style="34" customWidth="1"/>
    <col min="1040" max="1041" width="5.42578125" style="34" customWidth="1"/>
    <col min="1042" max="1044" width="5.5703125" style="34" customWidth="1"/>
    <col min="1045" max="1045" width="4.42578125" style="34" customWidth="1"/>
    <col min="1046" max="1047" width="5.7109375" style="34" customWidth="1"/>
    <col min="1048" max="1048" width="5.42578125" style="34" customWidth="1"/>
    <col min="1049" max="1066" width="5.7109375" style="34" customWidth="1"/>
    <col min="1067" max="1067" width="7" style="34" customWidth="1"/>
    <col min="1068" max="1069" width="12" style="34" bestFit="1" customWidth="1"/>
    <col min="1070" max="1070" width="13.28515625" style="34" bestFit="1" customWidth="1"/>
    <col min="1071" max="1071" width="12.42578125" style="34" bestFit="1" customWidth="1"/>
    <col min="1072" max="1072" width="12.42578125" style="34" customWidth="1"/>
    <col min="1073" max="1073" width="10.42578125" style="34" bestFit="1" customWidth="1"/>
    <col min="1074" max="1270" width="11.42578125" style="34"/>
    <col min="1271" max="1271" width="3.85546875" style="34" customWidth="1"/>
    <col min="1272" max="1272" width="12.140625" style="34" bestFit="1" customWidth="1"/>
    <col min="1273" max="1273" width="19.42578125" style="34" bestFit="1" customWidth="1"/>
    <col min="1274" max="1276" width="5.42578125" style="34" customWidth="1"/>
    <col min="1277" max="1279" width="5.5703125" style="34" customWidth="1"/>
    <col min="1280" max="1280" width="4.42578125" style="34" customWidth="1"/>
    <col min="1281" max="1281" width="6.28515625" style="34" customWidth="1"/>
    <col min="1282" max="1283" width="5.42578125" style="34" customWidth="1"/>
    <col min="1284" max="1286" width="5.5703125" style="34" customWidth="1"/>
    <col min="1287" max="1287" width="4.42578125" style="34" customWidth="1"/>
    <col min="1288" max="1290" width="5.42578125" style="34" customWidth="1"/>
    <col min="1291" max="1293" width="5.5703125" style="34" customWidth="1"/>
    <col min="1294" max="1294" width="4.42578125" style="34" customWidth="1"/>
    <col min="1295" max="1295" width="6.28515625" style="34" customWidth="1"/>
    <col min="1296" max="1297" width="5.42578125" style="34" customWidth="1"/>
    <col min="1298" max="1300" width="5.5703125" style="34" customWidth="1"/>
    <col min="1301" max="1301" width="4.42578125" style="34" customWidth="1"/>
    <col min="1302" max="1303" width="5.7109375" style="34" customWidth="1"/>
    <col min="1304" max="1304" width="5.42578125" style="34" customWidth="1"/>
    <col min="1305" max="1322" width="5.7109375" style="34" customWidth="1"/>
    <col min="1323" max="1323" width="7" style="34" customWidth="1"/>
    <col min="1324" max="1325" width="12" style="34" bestFit="1" customWidth="1"/>
    <col min="1326" max="1326" width="13.28515625" style="34" bestFit="1" customWidth="1"/>
    <col min="1327" max="1327" width="12.42578125" style="34" bestFit="1" customWidth="1"/>
    <col min="1328" max="1328" width="12.42578125" style="34" customWidth="1"/>
    <col min="1329" max="1329" width="10.42578125" style="34" bestFit="1" customWidth="1"/>
    <col min="1330" max="1526" width="11.42578125" style="34"/>
    <col min="1527" max="1527" width="3.85546875" style="34" customWidth="1"/>
    <col min="1528" max="1528" width="12.140625" style="34" bestFit="1" customWidth="1"/>
    <col min="1529" max="1529" width="19.42578125" style="34" bestFit="1" customWidth="1"/>
    <col min="1530" max="1532" width="5.42578125" style="34" customWidth="1"/>
    <col min="1533" max="1535" width="5.5703125" style="34" customWidth="1"/>
    <col min="1536" max="1536" width="4.42578125" style="34" customWidth="1"/>
    <col min="1537" max="1537" width="6.28515625" style="34" customWidth="1"/>
    <col min="1538" max="1539" width="5.42578125" style="34" customWidth="1"/>
    <col min="1540" max="1542" width="5.5703125" style="34" customWidth="1"/>
    <col min="1543" max="1543" width="4.42578125" style="34" customWidth="1"/>
    <col min="1544" max="1546" width="5.42578125" style="34" customWidth="1"/>
    <col min="1547" max="1549" width="5.5703125" style="34" customWidth="1"/>
    <col min="1550" max="1550" width="4.42578125" style="34" customWidth="1"/>
    <col min="1551" max="1551" width="6.28515625" style="34" customWidth="1"/>
    <col min="1552" max="1553" width="5.42578125" style="34" customWidth="1"/>
    <col min="1554" max="1556" width="5.5703125" style="34" customWidth="1"/>
    <col min="1557" max="1557" width="4.42578125" style="34" customWidth="1"/>
    <col min="1558" max="1559" width="5.7109375" style="34" customWidth="1"/>
    <col min="1560" max="1560" width="5.42578125" style="34" customWidth="1"/>
    <col min="1561" max="1578" width="5.7109375" style="34" customWidth="1"/>
    <col min="1579" max="1579" width="7" style="34" customWidth="1"/>
    <col min="1580" max="1581" width="12" style="34" bestFit="1" customWidth="1"/>
    <col min="1582" max="1582" width="13.28515625" style="34" bestFit="1" customWidth="1"/>
    <col min="1583" max="1583" width="12.42578125" style="34" bestFit="1" customWidth="1"/>
    <col min="1584" max="1584" width="12.42578125" style="34" customWidth="1"/>
    <col min="1585" max="1585" width="10.42578125" style="34" bestFit="1" customWidth="1"/>
    <col min="1586" max="1782" width="11.42578125" style="34"/>
    <col min="1783" max="1783" width="3.85546875" style="34" customWidth="1"/>
    <col min="1784" max="1784" width="12.140625" style="34" bestFit="1" customWidth="1"/>
    <col min="1785" max="1785" width="19.42578125" style="34" bestFit="1" customWidth="1"/>
    <col min="1786" max="1788" width="5.42578125" style="34" customWidth="1"/>
    <col min="1789" max="1791" width="5.5703125" style="34" customWidth="1"/>
    <col min="1792" max="1792" width="4.42578125" style="34" customWidth="1"/>
    <col min="1793" max="1793" width="6.28515625" style="34" customWidth="1"/>
    <col min="1794" max="1795" width="5.42578125" style="34" customWidth="1"/>
    <col min="1796" max="1798" width="5.5703125" style="34" customWidth="1"/>
    <col min="1799" max="1799" width="4.42578125" style="34" customWidth="1"/>
    <col min="1800" max="1802" width="5.42578125" style="34" customWidth="1"/>
    <col min="1803" max="1805" width="5.5703125" style="34" customWidth="1"/>
    <col min="1806" max="1806" width="4.42578125" style="34" customWidth="1"/>
    <col min="1807" max="1807" width="6.28515625" style="34" customWidth="1"/>
    <col min="1808" max="1809" width="5.42578125" style="34" customWidth="1"/>
    <col min="1810" max="1812" width="5.5703125" style="34" customWidth="1"/>
    <col min="1813" max="1813" width="4.42578125" style="34" customWidth="1"/>
    <col min="1814" max="1815" width="5.7109375" style="34" customWidth="1"/>
    <col min="1816" max="1816" width="5.42578125" style="34" customWidth="1"/>
    <col min="1817" max="1834" width="5.7109375" style="34" customWidth="1"/>
    <col min="1835" max="1835" width="7" style="34" customWidth="1"/>
    <col min="1836" max="1837" width="12" style="34" bestFit="1" customWidth="1"/>
    <col min="1838" max="1838" width="13.28515625" style="34" bestFit="1" customWidth="1"/>
    <col min="1839" max="1839" width="12.42578125" style="34" bestFit="1" customWidth="1"/>
    <col min="1840" max="1840" width="12.42578125" style="34" customWidth="1"/>
    <col min="1841" max="1841" width="10.42578125" style="34" bestFit="1" customWidth="1"/>
    <col min="1842" max="2038" width="11.42578125" style="34"/>
    <col min="2039" max="2039" width="3.85546875" style="34" customWidth="1"/>
    <col min="2040" max="2040" width="12.140625" style="34" bestFit="1" customWidth="1"/>
    <col min="2041" max="2041" width="19.42578125" style="34" bestFit="1" customWidth="1"/>
    <col min="2042" max="2044" width="5.42578125" style="34" customWidth="1"/>
    <col min="2045" max="2047" width="5.5703125" style="34" customWidth="1"/>
    <col min="2048" max="2048" width="4.42578125" style="34" customWidth="1"/>
    <col min="2049" max="2049" width="6.28515625" style="34" customWidth="1"/>
    <col min="2050" max="2051" width="5.42578125" style="34" customWidth="1"/>
    <col min="2052" max="2054" width="5.5703125" style="34" customWidth="1"/>
    <col min="2055" max="2055" width="4.42578125" style="34" customWidth="1"/>
    <col min="2056" max="2058" width="5.42578125" style="34" customWidth="1"/>
    <col min="2059" max="2061" width="5.5703125" style="34" customWidth="1"/>
    <col min="2062" max="2062" width="4.42578125" style="34" customWidth="1"/>
    <col min="2063" max="2063" width="6.28515625" style="34" customWidth="1"/>
    <col min="2064" max="2065" width="5.42578125" style="34" customWidth="1"/>
    <col min="2066" max="2068" width="5.5703125" style="34" customWidth="1"/>
    <col min="2069" max="2069" width="4.42578125" style="34" customWidth="1"/>
    <col min="2070" max="2071" width="5.7109375" style="34" customWidth="1"/>
    <col min="2072" max="2072" width="5.42578125" style="34" customWidth="1"/>
    <col min="2073" max="2090" width="5.7109375" style="34" customWidth="1"/>
    <col min="2091" max="2091" width="7" style="34" customWidth="1"/>
    <col min="2092" max="2093" width="12" style="34" bestFit="1" customWidth="1"/>
    <col min="2094" max="2094" width="13.28515625" style="34" bestFit="1" customWidth="1"/>
    <col min="2095" max="2095" width="12.42578125" style="34" bestFit="1" customWidth="1"/>
    <col min="2096" max="2096" width="12.42578125" style="34" customWidth="1"/>
    <col min="2097" max="2097" width="10.42578125" style="34" bestFit="1" customWidth="1"/>
    <col min="2098" max="2294" width="11.42578125" style="34"/>
    <col min="2295" max="2295" width="3.85546875" style="34" customWidth="1"/>
    <col min="2296" max="2296" width="12.140625" style="34" bestFit="1" customWidth="1"/>
    <col min="2297" max="2297" width="19.42578125" style="34" bestFit="1" customWidth="1"/>
    <col min="2298" max="2300" width="5.42578125" style="34" customWidth="1"/>
    <col min="2301" max="2303" width="5.5703125" style="34" customWidth="1"/>
    <col min="2304" max="2304" width="4.42578125" style="34" customWidth="1"/>
    <col min="2305" max="2305" width="6.28515625" style="34" customWidth="1"/>
    <col min="2306" max="2307" width="5.42578125" style="34" customWidth="1"/>
    <col min="2308" max="2310" width="5.5703125" style="34" customWidth="1"/>
    <col min="2311" max="2311" width="4.42578125" style="34" customWidth="1"/>
    <col min="2312" max="2314" width="5.42578125" style="34" customWidth="1"/>
    <col min="2315" max="2317" width="5.5703125" style="34" customWidth="1"/>
    <col min="2318" max="2318" width="4.42578125" style="34" customWidth="1"/>
    <col min="2319" max="2319" width="6.28515625" style="34" customWidth="1"/>
    <col min="2320" max="2321" width="5.42578125" style="34" customWidth="1"/>
    <col min="2322" max="2324" width="5.5703125" style="34" customWidth="1"/>
    <col min="2325" max="2325" width="4.42578125" style="34" customWidth="1"/>
    <col min="2326" max="2327" width="5.7109375" style="34" customWidth="1"/>
    <col min="2328" max="2328" width="5.42578125" style="34" customWidth="1"/>
    <col min="2329" max="2346" width="5.7109375" style="34" customWidth="1"/>
    <col min="2347" max="2347" width="7" style="34" customWidth="1"/>
    <col min="2348" max="2349" width="12" style="34" bestFit="1" customWidth="1"/>
    <col min="2350" max="2350" width="13.28515625" style="34" bestFit="1" customWidth="1"/>
    <col min="2351" max="2351" width="12.42578125" style="34" bestFit="1" customWidth="1"/>
    <col min="2352" max="2352" width="12.42578125" style="34" customWidth="1"/>
    <col min="2353" max="2353" width="10.42578125" style="34" bestFit="1" customWidth="1"/>
    <col min="2354" max="2550" width="11.42578125" style="34"/>
    <col min="2551" max="2551" width="3.85546875" style="34" customWidth="1"/>
    <col min="2552" max="2552" width="12.140625" style="34" bestFit="1" customWidth="1"/>
    <col min="2553" max="2553" width="19.42578125" style="34" bestFit="1" customWidth="1"/>
    <col min="2554" max="2556" width="5.42578125" style="34" customWidth="1"/>
    <col min="2557" max="2559" width="5.5703125" style="34" customWidth="1"/>
    <col min="2560" max="2560" width="4.42578125" style="34" customWidth="1"/>
    <col min="2561" max="2561" width="6.28515625" style="34" customWidth="1"/>
    <col min="2562" max="2563" width="5.42578125" style="34" customWidth="1"/>
    <col min="2564" max="2566" width="5.5703125" style="34" customWidth="1"/>
    <col min="2567" max="2567" width="4.42578125" style="34" customWidth="1"/>
    <col min="2568" max="2570" width="5.42578125" style="34" customWidth="1"/>
    <col min="2571" max="2573" width="5.5703125" style="34" customWidth="1"/>
    <col min="2574" max="2574" width="4.42578125" style="34" customWidth="1"/>
    <col min="2575" max="2575" width="6.28515625" style="34" customWidth="1"/>
    <col min="2576" max="2577" width="5.42578125" style="34" customWidth="1"/>
    <col min="2578" max="2580" width="5.5703125" style="34" customWidth="1"/>
    <col min="2581" max="2581" width="4.42578125" style="34" customWidth="1"/>
    <col min="2582" max="2583" width="5.7109375" style="34" customWidth="1"/>
    <col min="2584" max="2584" width="5.42578125" style="34" customWidth="1"/>
    <col min="2585" max="2602" width="5.7109375" style="34" customWidth="1"/>
    <col min="2603" max="2603" width="7" style="34" customWidth="1"/>
    <col min="2604" max="2605" width="12" style="34" bestFit="1" customWidth="1"/>
    <col min="2606" max="2606" width="13.28515625" style="34" bestFit="1" customWidth="1"/>
    <col min="2607" max="2607" width="12.42578125" style="34" bestFit="1" customWidth="1"/>
    <col min="2608" max="2608" width="12.42578125" style="34" customWidth="1"/>
    <col min="2609" max="2609" width="10.42578125" style="34" bestFit="1" customWidth="1"/>
    <col min="2610" max="2806" width="11.42578125" style="34"/>
    <col min="2807" max="2807" width="3.85546875" style="34" customWidth="1"/>
    <col min="2808" max="2808" width="12.140625" style="34" bestFit="1" customWidth="1"/>
    <col min="2809" max="2809" width="19.42578125" style="34" bestFit="1" customWidth="1"/>
    <col min="2810" max="2812" width="5.42578125" style="34" customWidth="1"/>
    <col min="2813" max="2815" width="5.5703125" style="34" customWidth="1"/>
    <col min="2816" max="2816" width="4.42578125" style="34" customWidth="1"/>
    <col min="2817" max="2817" width="6.28515625" style="34" customWidth="1"/>
    <col min="2818" max="2819" width="5.42578125" style="34" customWidth="1"/>
    <col min="2820" max="2822" width="5.5703125" style="34" customWidth="1"/>
    <col min="2823" max="2823" width="4.42578125" style="34" customWidth="1"/>
    <col min="2824" max="2826" width="5.42578125" style="34" customWidth="1"/>
    <col min="2827" max="2829" width="5.5703125" style="34" customWidth="1"/>
    <col min="2830" max="2830" width="4.42578125" style="34" customWidth="1"/>
    <col min="2831" max="2831" width="6.28515625" style="34" customWidth="1"/>
    <col min="2832" max="2833" width="5.42578125" style="34" customWidth="1"/>
    <col min="2834" max="2836" width="5.5703125" style="34" customWidth="1"/>
    <col min="2837" max="2837" width="4.42578125" style="34" customWidth="1"/>
    <col min="2838" max="2839" width="5.7109375" style="34" customWidth="1"/>
    <col min="2840" max="2840" width="5.42578125" style="34" customWidth="1"/>
    <col min="2841" max="2858" width="5.7109375" style="34" customWidth="1"/>
    <col min="2859" max="2859" width="7" style="34" customWidth="1"/>
    <col min="2860" max="2861" width="12" style="34" bestFit="1" customWidth="1"/>
    <col min="2862" max="2862" width="13.28515625" style="34" bestFit="1" customWidth="1"/>
    <col min="2863" max="2863" width="12.42578125" style="34" bestFit="1" customWidth="1"/>
    <col min="2864" max="2864" width="12.42578125" style="34" customWidth="1"/>
    <col min="2865" max="2865" width="10.42578125" style="34" bestFit="1" customWidth="1"/>
    <col min="2866" max="3062" width="11.42578125" style="34"/>
    <col min="3063" max="3063" width="3.85546875" style="34" customWidth="1"/>
    <col min="3064" max="3064" width="12.140625" style="34" bestFit="1" customWidth="1"/>
    <col min="3065" max="3065" width="19.42578125" style="34" bestFit="1" customWidth="1"/>
    <col min="3066" max="3068" width="5.42578125" style="34" customWidth="1"/>
    <col min="3069" max="3071" width="5.5703125" style="34" customWidth="1"/>
    <col min="3072" max="3072" width="4.42578125" style="34" customWidth="1"/>
    <col min="3073" max="3073" width="6.28515625" style="34" customWidth="1"/>
    <col min="3074" max="3075" width="5.42578125" style="34" customWidth="1"/>
    <col min="3076" max="3078" width="5.5703125" style="34" customWidth="1"/>
    <col min="3079" max="3079" width="4.42578125" style="34" customWidth="1"/>
    <col min="3080" max="3082" width="5.42578125" style="34" customWidth="1"/>
    <col min="3083" max="3085" width="5.5703125" style="34" customWidth="1"/>
    <col min="3086" max="3086" width="4.42578125" style="34" customWidth="1"/>
    <col min="3087" max="3087" width="6.28515625" style="34" customWidth="1"/>
    <col min="3088" max="3089" width="5.42578125" style="34" customWidth="1"/>
    <col min="3090" max="3092" width="5.5703125" style="34" customWidth="1"/>
    <col min="3093" max="3093" width="4.42578125" style="34" customWidth="1"/>
    <col min="3094" max="3095" width="5.7109375" style="34" customWidth="1"/>
    <col min="3096" max="3096" width="5.42578125" style="34" customWidth="1"/>
    <col min="3097" max="3114" width="5.7109375" style="34" customWidth="1"/>
    <col min="3115" max="3115" width="7" style="34" customWidth="1"/>
    <col min="3116" max="3117" width="12" style="34" bestFit="1" customWidth="1"/>
    <col min="3118" max="3118" width="13.28515625" style="34" bestFit="1" customWidth="1"/>
    <col min="3119" max="3119" width="12.42578125" style="34" bestFit="1" customWidth="1"/>
    <col min="3120" max="3120" width="12.42578125" style="34" customWidth="1"/>
    <col min="3121" max="3121" width="10.42578125" style="34" bestFit="1" customWidth="1"/>
    <col min="3122" max="3318" width="11.42578125" style="34"/>
    <col min="3319" max="3319" width="3.85546875" style="34" customWidth="1"/>
    <col min="3320" max="3320" width="12.140625" style="34" bestFit="1" customWidth="1"/>
    <col min="3321" max="3321" width="19.42578125" style="34" bestFit="1" customWidth="1"/>
    <col min="3322" max="3324" width="5.42578125" style="34" customWidth="1"/>
    <col min="3325" max="3327" width="5.5703125" style="34" customWidth="1"/>
    <col min="3328" max="3328" width="4.42578125" style="34" customWidth="1"/>
    <col min="3329" max="3329" width="6.28515625" style="34" customWidth="1"/>
    <col min="3330" max="3331" width="5.42578125" style="34" customWidth="1"/>
    <col min="3332" max="3334" width="5.5703125" style="34" customWidth="1"/>
    <col min="3335" max="3335" width="4.42578125" style="34" customWidth="1"/>
    <col min="3336" max="3338" width="5.42578125" style="34" customWidth="1"/>
    <col min="3339" max="3341" width="5.5703125" style="34" customWidth="1"/>
    <col min="3342" max="3342" width="4.42578125" style="34" customWidth="1"/>
    <col min="3343" max="3343" width="6.28515625" style="34" customWidth="1"/>
    <col min="3344" max="3345" width="5.42578125" style="34" customWidth="1"/>
    <col min="3346" max="3348" width="5.5703125" style="34" customWidth="1"/>
    <col min="3349" max="3349" width="4.42578125" style="34" customWidth="1"/>
    <col min="3350" max="3351" width="5.7109375" style="34" customWidth="1"/>
    <col min="3352" max="3352" width="5.42578125" style="34" customWidth="1"/>
    <col min="3353" max="3370" width="5.7109375" style="34" customWidth="1"/>
    <col min="3371" max="3371" width="7" style="34" customWidth="1"/>
    <col min="3372" max="3373" width="12" style="34" bestFit="1" customWidth="1"/>
    <col min="3374" max="3374" width="13.28515625" style="34" bestFit="1" customWidth="1"/>
    <col min="3375" max="3375" width="12.42578125" style="34" bestFit="1" customWidth="1"/>
    <col min="3376" max="3376" width="12.42578125" style="34" customWidth="1"/>
    <col min="3377" max="3377" width="10.42578125" style="34" bestFit="1" customWidth="1"/>
    <col min="3378" max="3574" width="11.42578125" style="34"/>
    <col min="3575" max="3575" width="3.85546875" style="34" customWidth="1"/>
    <col min="3576" max="3576" width="12.140625" style="34" bestFit="1" customWidth="1"/>
    <col min="3577" max="3577" width="19.42578125" style="34" bestFit="1" customWidth="1"/>
    <col min="3578" max="3580" width="5.42578125" style="34" customWidth="1"/>
    <col min="3581" max="3583" width="5.5703125" style="34" customWidth="1"/>
    <col min="3584" max="3584" width="4.42578125" style="34" customWidth="1"/>
    <col min="3585" max="3585" width="6.28515625" style="34" customWidth="1"/>
    <col min="3586" max="3587" width="5.42578125" style="34" customWidth="1"/>
    <col min="3588" max="3590" width="5.5703125" style="34" customWidth="1"/>
    <col min="3591" max="3591" width="4.42578125" style="34" customWidth="1"/>
    <col min="3592" max="3594" width="5.42578125" style="34" customWidth="1"/>
    <col min="3595" max="3597" width="5.5703125" style="34" customWidth="1"/>
    <col min="3598" max="3598" width="4.42578125" style="34" customWidth="1"/>
    <col min="3599" max="3599" width="6.28515625" style="34" customWidth="1"/>
    <col min="3600" max="3601" width="5.42578125" style="34" customWidth="1"/>
    <col min="3602" max="3604" width="5.5703125" style="34" customWidth="1"/>
    <col min="3605" max="3605" width="4.42578125" style="34" customWidth="1"/>
    <col min="3606" max="3607" width="5.7109375" style="34" customWidth="1"/>
    <col min="3608" max="3608" width="5.42578125" style="34" customWidth="1"/>
    <col min="3609" max="3626" width="5.7109375" style="34" customWidth="1"/>
    <col min="3627" max="3627" width="7" style="34" customWidth="1"/>
    <col min="3628" max="3629" width="12" style="34" bestFit="1" customWidth="1"/>
    <col min="3630" max="3630" width="13.28515625" style="34" bestFit="1" customWidth="1"/>
    <col min="3631" max="3631" width="12.42578125" style="34" bestFit="1" customWidth="1"/>
    <col min="3632" max="3632" width="12.42578125" style="34" customWidth="1"/>
    <col min="3633" max="3633" width="10.42578125" style="34" bestFit="1" customWidth="1"/>
    <col min="3634" max="3830" width="11.42578125" style="34"/>
    <col min="3831" max="3831" width="3.85546875" style="34" customWidth="1"/>
    <col min="3832" max="3832" width="12.140625" style="34" bestFit="1" customWidth="1"/>
    <col min="3833" max="3833" width="19.42578125" style="34" bestFit="1" customWidth="1"/>
    <col min="3834" max="3836" width="5.42578125" style="34" customWidth="1"/>
    <col min="3837" max="3839" width="5.5703125" style="34" customWidth="1"/>
    <col min="3840" max="3840" width="4.42578125" style="34" customWidth="1"/>
    <col min="3841" max="3841" width="6.28515625" style="34" customWidth="1"/>
    <col min="3842" max="3843" width="5.42578125" style="34" customWidth="1"/>
    <col min="3844" max="3846" width="5.5703125" style="34" customWidth="1"/>
    <col min="3847" max="3847" width="4.42578125" style="34" customWidth="1"/>
    <col min="3848" max="3850" width="5.42578125" style="34" customWidth="1"/>
    <col min="3851" max="3853" width="5.5703125" style="34" customWidth="1"/>
    <col min="3854" max="3854" width="4.42578125" style="34" customWidth="1"/>
    <col min="3855" max="3855" width="6.28515625" style="34" customWidth="1"/>
    <col min="3856" max="3857" width="5.42578125" style="34" customWidth="1"/>
    <col min="3858" max="3860" width="5.5703125" style="34" customWidth="1"/>
    <col min="3861" max="3861" width="4.42578125" style="34" customWidth="1"/>
    <col min="3862" max="3863" width="5.7109375" style="34" customWidth="1"/>
    <col min="3864" max="3864" width="5.42578125" style="34" customWidth="1"/>
    <col min="3865" max="3882" width="5.7109375" style="34" customWidth="1"/>
    <col min="3883" max="3883" width="7" style="34" customWidth="1"/>
    <col min="3884" max="3885" width="12" style="34" bestFit="1" customWidth="1"/>
    <col min="3886" max="3886" width="13.28515625" style="34" bestFit="1" customWidth="1"/>
    <col min="3887" max="3887" width="12.42578125" style="34" bestFit="1" customWidth="1"/>
    <col min="3888" max="3888" width="12.42578125" style="34" customWidth="1"/>
    <col min="3889" max="3889" width="10.42578125" style="34" bestFit="1" customWidth="1"/>
    <col min="3890" max="4086" width="11.42578125" style="34"/>
    <col min="4087" max="4087" width="3.85546875" style="34" customWidth="1"/>
    <col min="4088" max="4088" width="12.140625" style="34" bestFit="1" customWidth="1"/>
    <col min="4089" max="4089" width="19.42578125" style="34" bestFit="1" customWidth="1"/>
    <col min="4090" max="4092" width="5.42578125" style="34" customWidth="1"/>
    <col min="4093" max="4095" width="5.5703125" style="34" customWidth="1"/>
    <col min="4096" max="4096" width="4.42578125" style="34" customWidth="1"/>
    <col min="4097" max="4097" width="6.28515625" style="34" customWidth="1"/>
    <col min="4098" max="4099" width="5.42578125" style="34" customWidth="1"/>
    <col min="4100" max="4102" width="5.5703125" style="34" customWidth="1"/>
    <col min="4103" max="4103" width="4.42578125" style="34" customWidth="1"/>
    <col min="4104" max="4106" width="5.42578125" style="34" customWidth="1"/>
    <col min="4107" max="4109" width="5.5703125" style="34" customWidth="1"/>
    <col min="4110" max="4110" width="4.42578125" style="34" customWidth="1"/>
    <col min="4111" max="4111" width="6.28515625" style="34" customWidth="1"/>
    <col min="4112" max="4113" width="5.42578125" style="34" customWidth="1"/>
    <col min="4114" max="4116" width="5.5703125" style="34" customWidth="1"/>
    <col min="4117" max="4117" width="4.42578125" style="34" customWidth="1"/>
    <col min="4118" max="4119" width="5.7109375" style="34" customWidth="1"/>
    <col min="4120" max="4120" width="5.42578125" style="34" customWidth="1"/>
    <col min="4121" max="4138" width="5.7109375" style="34" customWidth="1"/>
    <col min="4139" max="4139" width="7" style="34" customWidth="1"/>
    <col min="4140" max="4141" width="12" style="34" bestFit="1" customWidth="1"/>
    <col min="4142" max="4142" width="13.28515625" style="34" bestFit="1" customWidth="1"/>
    <col min="4143" max="4143" width="12.42578125" style="34" bestFit="1" customWidth="1"/>
    <col min="4144" max="4144" width="12.42578125" style="34" customWidth="1"/>
    <col min="4145" max="4145" width="10.42578125" style="34" bestFit="1" customWidth="1"/>
    <col min="4146" max="4342" width="11.42578125" style="34"/>
    <col min="4343" max="4343" width="3.85546875" style="34" customWidth="1"/>
    <col min="4344" max="4344" width="12.140625" style="34" bestFit="1" customWidth="1"/>
    <col min="4345" max="4345" width="19.42578125" style="34" bestFit="1" customWidth="1"/>
    <col min="4346" max="4348" width="5.42578125" style="34" customWidth="1"/>
    <col min="4349" max="4351" width="5.5703125" style="34" customWidth="1"/>
    <col min="4352" max="4352" width="4.42578125" style="34" customWidth="1"/>
    <col min="4353" max="4353" width="6.28515625" style="34" customWidth="1"/>
    <col min="4354" max="4355" width="5.42578125" style="34" customWidth="1"/>
    <col min="4356" max="4358" width="5.5703125" style="34" customWidth="1"/>
    <col min="4359" max="4359" width="4.42578125" style="34" customWidth="1"/>
    <col min="4360" max="4362" width="5.42578125" style="34" customWidth="1"/>
    <col min="4363" max="4365" width="5.5703125" style="34" customWidth="1"/>
    <col min="4366" max="4366" width="4.42578125" style="34" customWidth="1"/>
    <col min="4367" max="4367" width="6.28515625" style="34" customWidth="1"/>
    <col min="4368" max="4369" width="5.42578125" style="34" customWidth="1"/>
    <col min="4370" max="4372" width="5.5703125" style="34" customWidth="1"/>
    <col min="4373" max="4373" width="4.42578125" style="34" customWidth="1"/>
    <col min="4374" max="4375" width="5.7109375" style="34" customWidth="1"/>
    <col min="4376" max="4376" width="5.42578125" style="34" customWidth="1"/>
    <col min="4377" max="4394" width="5.7109375" style="34" customWidth="1"/>
    <col min="4395" max="4395" width="7" style="34" customWidth="1"/>
    <col min="4396" max="4397" width="12" style="34" bestFit="1" customWidth="1"/>
    <col min="4398" max="4398" width="13.28515625" style="34" bestFit="1" customWidth="1"/>
    <col min="4399" max="4399" width="12.42578125" style="34" bestFit="1" customWidth="1"/>
    <col min="4400" max="4400" width="12.42578125" style="34" customWidth="1"/>
    <col min="4401" max="4401" width="10.42578125" style="34" bestFit="1" customWidth="1"/>
    <col min="4402" max="4598" width="11.42578125" style="34"/>
    <col min="4599" max="4599" width="3.85546875" style="34" customWidth="1"/>
    <col min="4600" max="4600" width="12.140625" style="34" bestFit="1" customWidth="1"/>
    <col min="4601" max="4601" width="19.42578125" style="34" bestFit="1" customWidth="1"/>
    <col min="4602" max="4604" width="5.42578125" style="34" customWidth="1"/>
    <col min="4605" max="4607" width="5.5703125" style="34" customWidth="1"/>
    <col min="4608" max="4608" width="4.42578125" style="34" customWidth="1"/>
    <col min="4609" max="4609" width="6.28515625" style="34" customWidth="1"/>
    <col min="4610" max="4611" width="5.42578125" style="34" customWidth="1"/>
    <col min="4612" max="4614" width="5.5703125" style="34" customWidth="1"/>
    <col min="4615" max="4615" width="4.42578125" style="34" customWidth="1"/>
    <col min="4616" max="4618" width="5.42578125" style="34" customWidth="1"/>
    <col min="4619" max="4621" width="5.5703125" style="34" customWidth="1"/>
    <col min="4622" max="4622" width="4.42578125" style="34" customWidth="1"/>
    <col min="4623" max="4623" width="6.28515625" style="34" customWidth="1"/>
    <col min="4624" max="4625" width="5.42578125" style="34" customWidth="1"/>
    <col min="4626" max="4628" width="5.5703125" style="34" customWidth="1"/>
    <col min="4629" max="4629" width="4.42578125" style="34" customWidth="1"/>
    <col min="4630" max="4631" width="5.7109375" style="34" customWidth="1"/>
    <col min="4632" max="4632" width="5.42578125" style="34" customWidth="1"/>
    <col min="4633" max="4650" width="5.7109375" style="34" customWidth="1"/>
    <col min="4651" max="4651" width="7" style="34" customWidth="1"/>
    <col min="4652" max="4653" width="12" style="34" bestFit="1" customWidth="1"/>
    <col min="4654" max="4654" width="13.28515625" style="34" bestFit="1" customWidth="1"/>
    <col min="4655" max="4655" width="12.42578125" style="34" bestFit="1" customWidth="1"/>
    <col min="4656" max="4656" width="12.42578125" style="34" customWidth="1"/>
    <col min="4657" max="4657" width="10.42578125" style="34" bestFit="1" customWidth="1"/>
    <col min="4658" max="4854" width="11.42578125" style="34"/>
    <col min="4855" max="4855" width="3.85546875" style="34" customWidth="1"/>
    <col min="4856" max="4856" width="12.140625" style="34" bestFit="1" customWidth="1"/>
    <col min="4857" max="4857" width="19.42578125" style="34" bestFit="1" customWidth="1"/>
    <col min="4858" max="4860" width="5.42578125" style="34" customWidth="1"/>
    <col min="4861" max="4863" width="5.5703125" style="34" customWidth="1"/>
    <col min="4864" max="4864" width="4.42578125" style="34" customWidth="1"/>
    <col min="4865" max="4865" width="6.28515625" style="34" customWidth="1"/>
    <col min="4866" max="4867" width="5.42578125" style="34" customWidth="1"/>
    <col min="4868" max="4870" width="5.5703125" style="34" customWidth="1"/>
    <col min="4871" max="4871" width="4.42578125" style="34" customWidth="1"/>
    <col min="4872" max="4874" width="5.42578125" style="34" customWidth="1"/>
    <col min="4875" max="4877" width="5.5703125" style="34" customWidth="1"/>
    <col min="4878" max="4878" width="4.42578125" style="34" customWidth="1"/>
    <col min="4879" max="4879" width="6.28515625" style="34" customWidth="1"/>
    <col min="4880" max="4881" width="5.42578125" style="34" customWidth="1"/>
    <col min="4882" max="4884" width="5.5703125" style="34" customWidth="1"/>
    <col min="4885" max="4885" width="4.42578125" style="34" customWidth="1"/>
    <col min="4886" max="4887" width="5.7109375" style="34" customWidth="1"/>
    <col min="4888" max="4888" width="5.42578125" style="34" customWidth="1"/>
    <col min="4889" max="4906" width="5.7109375" style="34" customWidth="1"/>
    <col min="4907" max="4907" width="7" style="34" customWidth="1"/>
    <col min="4908" max="4909" width="12" style="34" bestFit="1" customWidth="1"/>
    <col min="4910" max="4910" width="13.28515625" style="34" bestFit="1" customWidth="1"/>
    <col min="4911" max="4911" width="12.42578125" style="34" bestFit="1" customWidth="1"/>
    <col min="4912" max="4912" width="12.42578125" style="34" customWidth="1"/>
    <col min="4913" max="4913" width="10.42578125" style="34" bestFit="1" customWidth="1"/>
    <col min="4914" max="5110" width="11.42578125" style="34"/>
    <col min="5111" max="5111" width="3.85546875" style="34" customWidth="1"/>
    <col min="5112" max="5112" width="12.140625" style="34" bestFit="1" customWidth="1"/>
    <col min="5113" max="5113" width="19.42578125" style="34" bestFit="1" customWidth="1"/>
    <col min="5114" max="5116" width="5.42578125" style="34" customWidth="1"/>
    <col min="5117" max="5119" width="5.5703125" style="34" customWidth="1"/>
    <col min="5120" max="5120" width="4.42578125" style="34" customWidth="1"/>
    <col min="5121" max="5121" width="6.28515625" style="34" customWidth="1"/>
    <col min="5122" max="5123" width="5.42578125" style="34" customWidth="1"/>
    <col min="5124" max="5126" width="5.5703125" style="34" customWidth="1"/>
    <col min="5127" max="5127" width="4.42578125" style="34" customWidth="1"/>
    <col min="5128" max="5130" width="5.42578125" style="34" customWidth="1"/>
    <col min="5131" max="5133" width="5.5703125" style="34" customWidth="1"/>
    <col min="5134" max="5134" width="4.42578125" style="34" customWidth="1"/>
    <col min="5135" max="5135" width="6.28515625" style="34" customWidth="1"/>
    <col min="5136" max="5137" width="5.42578125" style="34" customWidth="1"/>
    <col min="5138" max="5140" width="5.5703125" style="34" customWidth="1"/>
    <col min="5141" max="5141" width="4.42578125" style="34" customWidth="1"/>
    <col min="5142" max="5143" width="5.7109375" style="34" customWidth="1"/>
    <col min="5144" max="5144" width="5.42578125" style="34" customWidth="1"/>
    <col min="5145" max="5162" width="5.7109375" style="34" customWidth="1"/>
    <col min="5163" max="5163" width="7" style="34" customWidth="1"/>
    <col min="5164" max="5165" width="12" style="34" bestFit="1" customWidth="1"/>
    <col min="5166" max="5166" width="13.28515625" style="34" bestFit="1" customWidth="1"/>
    <col min="5167" max="5167" width="12.42578125" style="34" bestFit="1" customWidth="1"/>
    <col min="5168" max="5168" width="12.42578125" style="34" customWidth="1"/>
    <col min="5169" max="5169" width="10.42578125" style="34" bestFit="1" customWidth="1"/>
    <col min="5170" max="5366" width="11.42578125" style="34"/>
    <col min="5367" max="5367" width="3.85546875" style="34" customWidth="1"/>
    <col min="5368" max="5368" width="12.140625" style="34" bestFit="1" customWidth="1"/>
    <col min="5369" max="5369" width="19.42578125" style="34" bestFit="1" customWidth="1"/>
    <col min="5370" max="5372" width="5.42578125" style="34" customWidth="1"/>
    <col min="5373" max="5375" width="5.5703125" style="34" customWidth="1"/>
    <col min="5376" max="5376" width="4.42578125" style="34" customWidth="1"/>
    <col min="5377" max="5377" width="6.28515625" style="34" customWidth="1"/>
    <col min="5378" max="5379" width="5.42578125" style="34" customWidth="1"/>
    <col min="5380" max="5382" width="5.5703125" style="34" customWidth="1"/>
    <col min="5383" max="5383" width="4.42578125" style="34" customWidth="1"/>
    <col min="5384" max="5386" width="5.42578125" style="34" customWidth="1"/>
    <col min="5387" max="5389" width="5.5703125" style="34" customWidth="1"/>
    <col min="5390" max="5390" width="4.42578125" style="34" customWidth="1"/>
    <col min="5391" max="5391" width="6.28515625" style="34" customWidth="1"/>
    <col min="5392" max="5393" width="5.42578125" style="34" customWidth="1"/>
    <col min="5394" max="5396" width="5.5703125" style="34" customWidth="1"/>
    <col min="5397" max="5397" width="4.42578125" style="34" customWidth="1"/>
    <col min="5398" max="5399" width="5.7109375" style="34" customWidth="1"/>
    <col min="5400" max="5400" width="5.42578125" style="34" customWidth="1"/>
    <col min="5401" max="5418" width="5.7109375" style="34" customWidth="1"/>
    <col min="5419" max="5419" width="7" style="34" customWidth="1"/>
    <col min="5420" max="5421" width="12" style="34" bestFit="1" customWidth="1"/>
    <col min="5422" max="5422" width="13.28515625" style="34" bestFit="1" customWidth="1"/>
    <col min="5423" max="5423" width="12.42578125" style="34" bestFit="1" customWidth="1"/>
    <col min="5424" max="5424" width="12.42578125" style="34" customWidth="1"/>
    <col min="5425" max="5425" width="10.42578125" style="34" bestFit="1" customWidth="1"/>
    <col min="5426" max="5622" width="11.42578125" style="34"/>
    <col min="5623" max="5623" width="3.85546875" style="34" customWidth="1"/>
    <col min="5624" max="5624" width="12.140625" style="34" bestFit="1" customWidth="1"/>
    <col min="5625" max="5625" width="19.42578125" style="34" bestFit="1" customWidth="1"/>
    <col min="5626" max="5628" width="5.42578125" style="34" customWidth="1"/>
    <col min="5629" max="5631" width="5.5703125" style="34" customWidth="1"/>
    <col min="5632" max="5632" width="4.42578125" style="34" customWidth="1"/>
    <col min="5633" max="5633" width="6.28515625" style="34" customWidth="1"/>
    <col min="5634" max="5635" width="5.42578125" style="34" customWidth="1"/>
    <col min="5636" max="5638" width="5.5703125" style="34" customWidth="1"/>
    <col min="5639" max="5639" width="4.42578125" style="34" customWidth="1"/>
    <col min="5640" max="5642" width="5.42578125" style="34" customWidth="1"/>
    <col min="5643" max="5645" width="5.5703125" style="34" customWidth="1"/>
    <col min="5646" max="5646" width="4.42578125" style="34" customWidth="1"/>
    <col min="5647" max="5647" width="6.28515625" style="34" customWidth="1"/>
    <col min="5648" max="5649" width="5.42578125" style="34" customWidth="1"/>
    <col min="5650" max="5652" width="5.5703125" style="34" customWidth="1"/>
    <col min="5653" max="5653" width="4.42578125" style="34" customWidth="1"/>
    <col min="5654" max="5655" width="5.7109375" style="34" customWidth="1"/>
    <col min="5656" max="5656" width="5.42578125" style="34" customWidth="1"/>
    <col min="5657" max="5674" width="5.7109375" style="34" customWidth="1"/>
    <col min="5675" max="5675" width="7" style="34" customWidth="1"/>
    <col min="5676" max="5677" width="12" style="34" bestFit="1" customWidth="1"/>
    <col min="5678" max="5678" width="13.28515625" style="34" bestFit="1" customWidth="1"/>
    <col min="5679" max="5679" width="12.42578125" style="34" bestFit="1" customWidth="1"/>
    <col min="5680" max="5680" width="12.42578125" style="34" customWidth="1"/>
    <col min="5681" max="5681" width="10.42578125" style="34" bestFit="1" customWidth="1"/>
    <col min="5682" max="5878" width="11.42578125" style="34"/>
    <col min="5879" max="5879" width="3.85546875" style="34" customWidth="1"/>
    <col min="5880" max="5880" width="12.140625" style="34" bestFit="1" customWidth="1"/>
    <col min="5881" max="5881" width="19.42578125" style="34" bestFit="1" customWidth="1"/>
    <col min="5882" max="5884" width="5.42578125" style="34" customWidth="1"/>
    <col min="5885" max="5887" width="5.5703125" style="34" customWidth="1"/>
    <col min="5888" max="5888" width="4.42578125" style="34" customWidth="1"/>
    <col min="5889" max="5889" width="6.28515625" style="34" customWidth="1"/>
    <col min="5890" max="5891" width="5.42578125" style="34" customWidth="1"/>
    <col min="5892" max="5894" width="5.5703125" style="34" customWidth="1"/>
    <col min="5895" max="5895" width="4.42578125" style="34" customWidth="1"/>
    <col min="5896" max="5898" width="5.42578125" style="34" customWidth="1"/>
    <col min="5899" max="5901" width="5.5703125" style="34" customWidth="1"/>
    <col min="5902" max="5902" width="4.42578125" style="34" customWidth="1"/>
    <col min="5903" max="5903" width="6.28515625" style="34" customWidth="1"/>
    <col min="5904" max="5905" width="5.42578125" style="34" customWidth="1"/>
    <col min="5906" max="5908" width="5.5703125" style="34" customWidth="1"/>
    <col min="5909" max="5909" width="4.42578125" style="34" customWidth="1"/>
    <col min="5910" max="5911" width="5.7109375" style="34" customWidth="1"/>
    <col min="5912" max="5912" width="5.42578125" style="34" customWidth="1"/>
    <col min="5913" max="5930" width="5.7109375" style="34" customWidth="1"/>
    <col min="5931" max="5931" width="7" style="34" customWidth="1"/>
    <col min="5932" max="5933" width="12" style="34" bestFit="1" customWidth="1"/>
    <col min="5934" max="5934" width="13.28515625" style="34" bestFit="1" customWidth="1"/>
    <col min="5935" max="5935" width="12.42578125" style="34" bestFit="1" customWidth="1"/>
    <col min="5936" max="5936" width="12.42578125" style="34" customWidth="1"/>
    <col min="5937" max="5937" width="10.42578125" style="34" bestFit="1" customWidth="1"/>
    <col min="5938" max="6134" width="11.42578125" style="34"/>
    <col min="6135" max="6135" width="3.85546875" style="34" customWidth="1"/>
    <col min="6136" max="6136" width="12.140625" style="34" bestFit="1" customWidth="1"/>
    <col min="6137" max="6137" width="19.42578125" style="34" bestFit="1" customWidth="1"/>
    <col min="6138" max="6140" width="5.42578125" style="34" customWidth="1"/>
    <col min="6141" max="6143" width="5.5703125" style="34" customWidth="1"/>
    <col min="6144" max="6144" width="4.42578125" style="34" customWidth="1"/>
    <col min="6145" max="6145" width="6.28515625" style="34" customWidth="1"/>
    <col min="6146" max="6147" width="5.42578125" style="34" customWidth="1"/>
    <col min="6148" max="6150" width="5.5703125" style="34" customWidth="1"/>
    <col min="6151" max="6151" width="4.42578125" style="34" customWidth="1"/>
    <col min="6152" max="6154" width="5.42578125" style="34" customWidth="1"/>
    <col min="6155" max="6157" width="5.5703125" style="34" customWidth="1"/>
    <col min="6158" max="6158" width="4.42578125" style="34" customWidth="1"/>
    <col min="6159" max="6159" width="6.28515625" style="34" customWidth="1"/>
    <col min="6160" max="6161" width="5.42578125" style="34" customWidth="1"/>
    <col min="6162" max="6164" width="5.5703125" style="34" customWidth="1"/>
    <col min="6165" max="6165" width="4.42578125" style="34" customWidth="1"/>
    <col min="6166" max="6167" width="5.7109375" style="34" customWidth="1"/>
    <col min="6168" max="6168" width="5.42578125" style="34" customWidth="1"/>
    <col min="6169" max="6186" width="5.7109375" style="34" customWidth="1"/>
    <col min="6187" max="6187" width="7" style="34" customWidth="1"/>
    <col min="6188" max="6189" width="12" style="34" bestFit="1" customWidth="1"/>
    <col min="6190" max="6190" width="13.28515625" style="34" bestFit="1" customWidth="1"/>
    <col min="6191" max="6191" width="12.42578125" style="34" bestFit="1" customWidth="1"/>
    <col min="6192" max="6192" width="12.42578125" style="34" customWidth="1"/>
    <col min="6193" max="6193" width="10.42578125" style="34" bestFit="1" customWidth="1"/>
    <col min="6194" max="6390" width="11.42578125" style="34"/>
    <col min="6391" max="6391" width="3.85546875" style="34" customWidth="1"/>
    <col min="6392" max="6392" width="12.140625" style="34" bestFit="1" customWidth="1"/>
    <col min="6393" max="6393" width="19.42578125" style="34" bestFit="1" customWidth="1"/>
    <col min="6394" max="6396" width="5.42578125" style="34" customWidth="1"/>
    <col min="6397" max="6399" width="5.5703125" style="34" customWidth="1"/>
    <col min="6400" max="6400" width="4.42578125" style="34" customWidth="1"/>
    <col min="6401" max="6401" width="6.28515625" style="34" customWidth="1"/>
    <col min="6402" max="6403" width="5.42578125" style="34" customWidth="1"/>
    <col min="6404" max="6406" width="5.5703125" style="34" customWidth="1"/>
    <col min="6407" max="6407" width="4.42578125" style="34" customWidth="1"/>
    <col min="6408" max="6410" width="5.42578125" style="34" customWidth="1"/>
    <col min="6411" max="6413" width="5.5703125" style="34" customWidth="1"/>
    <col min="6414" max="6414" width="4.42578125" style="34" customWidth="1"/>
    <col min="6415" max="6415" width="6.28515625" style="34" customWidth="1"/>
    <col min="6416" max="6417" width="5.42578125" style="34" customWidth="1"/>
    <col min="6418" max="6420" width="5.5703125" style="34" customWidth="1"/>
    <col min="6421" max="6421" width="4.42578125" style="34" customWidth="1"/>
    <col min="6422" max="6423" width="5.7109375" style="34" customWidth="1"/>
    <col min="6424" max="6424" width="5.42578125" style="34" customWidth="1"/>
    <col min="6425" max="6442" width="5.7109375" style="34" customWidth="1"/>
    <col min="6443" max="6443" width="7" style="34" customWidth="1"/>
    <col min="6444" max="6445" width="12" style="34" bestFit="1" customWidth="1"/>
    <col min="6446" max="6446" width="13.28515625" style="34" bestFit="1" customWidth="1"/>
    <col min="6447" max="6447" width="12.42578125" style="34" bestFit="1" customWidth="1"/>
    <col min="6448" max="6448" width="12.42578125" style="34" customWidth="1"/>
    <col min="6449" max="6449" width="10.42578125" style="34" bestFit="1" customWidth="1"/>
    <col min="6450" max="6646" width="11.42578125" style="34"/>
    <col min="6647" max="6647" width="3.85546875" style="34" customWidth="1"/>
    <col min="6648" max="6648" width="12.140625" style="34" bestFit="1" customWidth="1"/>
    <col min="6649" max="6649" width="19.42578125" style="34" bestFit="1" customWidth="1"/>
    <col min="6650" max="6652" width="5.42578125" style="34" customWidth="1"/>
    <col min="6653" max="6655" width="5.5703125" style="34" customWidth="1"/>
    <col min="6656" max="6656" width="4.42578125" style="34" customWidth="1"/>
    <col min="6657" max="6657" width="6.28515625" style="34" customWidth="1"/>
    <col min="6658" max="6659" width="5.42578125" style="34" customWidth="1"/>
    <col min="6660" max="6662" width="5.5703125" style="34" customWidth="1"/>
    <col min="6663" max="6663" width="4.42578125" style="34" customWidth="1"/>
    <col min="6664" max="6666" width="5.42578125" style="34" customWidth="1"/>
    <col min="6667" max="6669" width="5.5703125" style="34" customWidth="1"/>
    <col min="6670" max="6670" width="4.42578125" style="34" customWidth="1"/>
    <col min="6671" max="6671" width="6.28515625" style="34" customWidth="1"/>
    <col min="6672" max="6673" width="5.42578125" style="34" customWidth="1"/>
    <col min="6674" max="6676" width="5.5703125" style="34" customWidth="1"/>
    <col min="6677" max="6677" width="4.42578125" style="34" customWidth="1"/>
    <col min="6678" max="6679" width="5.7109375" style="34" customWidth="1"/>
    <col min="6680" max="6680" width="5.42578125" style="34" customWidth="1"/>
    <col min="6681" max="6698" width="5.7109375" style="34" customWidth="1"/>
    <col min="6699" max="6699" width="7" style="34" customWidth="1"/>
    <col min="6700" max="6701" width="12" style="34" bestFit="1" customWidth="1"/>
    <col min="6702" max="6702" width="13.28515625" style="34" bestFit="1" customWidth="1"/>
    <col min="6703" max="6703" width="12.42578125" style="34" bestFit="1" customWidth="1"/>
    <col min="6704" max="6704" width="12.42578125" style="34" customWidth="1"/>
    <col min="6705" max="6705" width="10.42578125" style="34" bestFit="1" customWidth="1"/>
    <col min="6706" max="6902" width="11.42578125" style="34"/>
    <col min="6903" max="6903" width="3.85546875" style="34" customWidth="1"/>
    <col min="6904" max="6904" width="12.140625" style="34" bestFit="1" customWidth="1"/>
    <col min="6905" max="6905" width="19.42578125" style="34" bestFit="1" customWidth="1"/>
    <col min="6906" max="6908" width="5.42578125" style="34" customWidth="1"/>
    <col min="6909" max="6911" width="5.5703125" style="34" customWidth="1"/>
    <col min="6912" max="6912" width="4.42578125" style="34" customWidth="1"/>
    <col min="6913" max="6913" width="6.28515625" style="34" customWidth="1"/>
    <col min="6914" max="6915" width="5.42578125" style="34" customWidth="1"/>
    <col min="6916" max="6918" width="5.5703125" style="34" customWidth="1"/>
    <col min="6919" max="6919" width="4.42578125" style="34" customWidth="1"/>
    <col min="6920" max="6922" width="5.42578125" style="34" customWidth="1"/>
    <col min="6923" max="6925" width="5.5703125" style="34" customWidth="1"/>
    <col min="6926" max="6926" width="4.42578125" style="34" customWidth="1"/>
    <col min="6927" max="6927" width="6.28515625" style="34" customWidth="1"/>
    <col min="6928" max="6929" width="5.42578125" style="34" customWidth="1"/>
    <col min="6930" max="6932" width="5.5703125" style="34" customWidth="1"/>
    <col min="6933" max="6933" width="4.42578125" style="34" customWidth="1"/>
    <col min="6934" max="6935" width="5.7109375" style="34" customWidth="1"/>
    <col min="6936" max="6936" width="5.42578125" style="34" customWidth="1"/>
    <col min="6937" max="6954" width="5.7109375" style="34" customWidth="1"/>
    <col min="6955" max="6955" width="7" style="34" customWidth="1"/>
    <col min="6956" max="6957" width="12" style="34" bestFit="1" customWidth="1"/>
    <col min="6958" max="6958" width="13.28515625" style="34" bestFit="1" customWidth="1"/>
    <col min="6959" max="6959" width="12.42578125" style="34" bestFit="1" customWidth="1"/>
    <col min="6960" max="6960" width="12.42578125" style="34" customWidth="1"/>
    <col min="6961" max="6961" width="10.42578125" style="34" bestFit="1" customWidth="1"/>
    <col min="6962" max="7158" width="11.42578125" style="34"/>
    <col min="7159" max="7159" width="3.85546875" style="34" customWidth="1"/>
    <col min="7160" max="7160" width="12.140625" style="34" bestFit="1" customWidth="1"/>
    <col min="7161" max="7161" width="19.42578125" style="34" bestFit="1" customWidth="1"/>
    <col min="7162" max="7164" width="5.42578125" style="34" customWidth="1"/>
    <col min="7165" max="7167" width="5.5703125" style="34" customWidth="1"/>
    <col min="7168" max="7168" width="4.42578125" style="34" customWidth="1"/>
    <col min="7169" max="7169" width="6.28515625" style="34" customWidth="1"/>
    <col min="7170" max="7171" width="5.42578125" style="34" customWidth="1"/>
    <col min="7172" max="7174" width="5.5703125" style="34" customWidth="1"/>
    <col min="7175" max="7175" width="4.42578125" style="34" customWidth="1"/>
    <col min="7176" max="7178" width="5.42578125" style="34" customWidth="1"/>
    <col min="7179" max="7181" width="5.5703125" style="34" customWidth="1"/>
    <col min="7182" max="7182" width="4.42578125" style="34" customWidth="1"/>
    <col min="7183" max="7183" width="6.28515625" style="34" customWidth="1"/>
    <col min="7184" max="7185" width="5.42578125" style="34" customWidth="1"/>
    <col min="7186" max="7188" width="5.5703125" style="34" customWidth="1"/>
    <col min="7189" max="7189" width="4.42578125" style="34" customWidth="1"/>
    <col min="7190" max="7191" width="5.7109375" style="34" customWidth="1"/>
    <col min="7192" max="7192" width="5.42578125" style="34" customWidth="1"/>
    <col min="7193" max="7210" width="5.7109375" style="34" customWidth="1"/>
    <col min="7211" max="7211" width="7" style="34" customWidth="1"/>
    <col min="7212" max="7213" width="12" style="34" bestFit="1" customWidth="1"/>
    <col min="7214" max="7214" width="13.28515625" style="34" bestFit="1" customWidth="1"/>
    <col min="7215" max="7215" width="12.42578125" style="34" bestFit="1" customWidth="1"/>
    <col min="7216" max="7216" width="12.42578125" style="34" customWidth="1"/>
    <col min="7217" max="7217" width="10.42578125" style="34" bestFit="1" customWidth="1"/>
    <col min="7218" max="7414" width="11.42578125" style="34"/>
    <col min="7415" max="7415" width="3.85546875" style="34" customWidth="1"/>
    <col min="7416" max="7416" width="12.140625" style="34" bestFit="1" customWidth="1"/>
    <col min="7417" max="7417" width="19.42578125" style="34" bestFit="1" customWidth="1"/>
    <col min="7418" max="7420" width="5.42578125" style="34" customWidth="1"/>
    <col min="7421" max="7423" width="5.5703125" style="34" customWidth="1"/>
    <col min="7424" max="7424" width="4.42578125" style="34" customWidth="1"/>
    <col min="7425" max="7425" width="6.28515625" style="34" customWidth="1"/>
    <col min="7426" max="7427" width="5.42578125" style="34" customWidth="1"/>
    <col min="7428" max="7430" width="5.5703125" style="34" customWidth="1"/>
    <col min="7431" max="7431" width="4.42578125" style="34" customWidth="1"/>
    <col min="7432" max="7434" width="5.42578125" style="34" customWidth="1"/>
    <col min="7435" max="7437" width="5.5703125" style="34" customWidth="1"/>
    <col min="7438" max="7438" width="4.42578125" style="34" customWidth="1"/>
    <col min="7439" max="7439" width="6.28515625" style="34" customWidth="1"/>
    <col min="7440" max="7441" width="5.42578125" style="34" customWidth="1"/>
    <col min="7442" max="7444" width="5.5703125" style="34" customWidth="1"/>
    <col min="7445" max="7445" width="4.42578125" style="34" customWidth="1"/>
    <col min="7446" max="7447" width="5.7109375" style="34" customWidth="1"/>
    <col min="7448" max="7448" width="5.42578125" style="34" customWidth="1"/>
    <col min="7449" max="7466" width="5.7109375" style="34" customWidth="1"/>
    <col min="7467" max="7467" width="7" style="34" customWidth="1"/>
    <col min="7468" max="7469" width="12" style="34" bestFit="1" customWidth="1"/>
    <col min="7470" max="7470" width="13.28515625" style="34" bestFit="1" customWidth="1"/>
    <col min="7471" max="7471" width="12.42578125" style="34" bestFit="1" customWidth="1"/>
    <col min="7472" max="7472" width="12.42578125" style="34" customWidth="1"/>
    <col min="7473" max="7473" width="10.42578125" style="34" bestFit="1" customWidth="1"/>
    <col min="7474" max="7670" width="11.42578125" style="34"/>
    <col min="7671" max="7671" width="3.85546875" style="34" customWidth="1"/>
    <col min="7672" max="7672" width="12.140625" style="34" bestFit="1" customWidth="1"/>
    <col min="7673" max="7673" width="19.42578125" style="34" bestFit="1" customWidth="1"/>
    <col min="7674" max="7676" width="5.42578125" style="34" customWidth="1"/>
    <col min="7677" max="7679" width="5.5703125" style="34" customWidth="1"/>
    <col min="7680" max="7680" width="4.42578125" style="34" customWidth="1"/>
    <col min="7681" max="7681" width="6.28515625" style="34" customWidth="1"/>
    <col min="7682" max="7683" width="5.42578125" style="34" customWidth="1"/>
    <col min="7684" max="7686" width="5.5703125" style="34" customWidth="1"/>
    <col min="7687" max="7687" width="4.42578125" style="34" customWidth="1"/>
    <col min="7688" max="7690" width="5.42578125" style="34" customWidth="1"/>
    <col min="7691" max="7693" width="5.5703125" style="34" customWidth="1"/>
    <col min="7694" max="7694" width="4.42578125" style="34" customWidth="1"/>
    <col min="7695" max="7695" width="6.28515625" style="34" customWidth="1"/>
    <col min="7696" max="7697" width="5.42578125" style="34" customWidth="1"/>
    <col min="7698" max="7700" width="5.5703125" style="34" customWidth="1"/>
    <col min="7701" max="7701" width="4.42578125" style="34" customWidth="1"/>
    <col min="7702" max="7703" width="5.7109375" style="34" customWidth="1"/>
    <col min="7704" max="7704" width="5.42578125" style="34" customWidth="1"/>
    <col min="7705" max="7722" width="5.7109375" style="34" customWidth="1"/>
    <col min="7723" max="7723" width="7" style="34" customWidth="1"/>
    <col min="7724" max="7725" width="12" style="34" bestFit="1" customWidth="1"/>
    <col min="7726" max="7726" width="13.28515625" style="34" bestFit="1" customWidth="1"/>
    <col min="7727" max="7727" width="12.42578125" style="34" bestFit="1" customWidth="1"/>
    <col min="7728" max="7728" width="12.42578125" style="34" customWidth="1"/>
    <col min="7729" max="7729" width="10.42578125" style="34" bestFit="1" customWidth="1"/>
    <col min="7730" max="7926" width="11.42578125" style="34"/>
    <col min="7927" max="7927" width="3.85546875" style="34" customWidth="1"/>
    <col min="7928" max="7928" width="12.140625" style="34" bestFit="1" customWidth="1"/>
    <col min="7929" max="7929" width="19.42578125" style="34" bestFit="1" customWidth="1"/>
    <col min="7930" max="7932" width="5.42578125" style="34" customWidth="1"/>
    <col min="7933" max="7935" width="5.5703125" style="34" customWidth="1"/>
    <col min="7936" max="7936" width="4.42578125" style="34" customWidth="1"/>
    <col min="7937" max="7937" width="6.28515625" style="34" customWidth="1"/>
    <col min="7938" max="7939" width="5.42578125" style="34" customWidth="1"/>
    <col min="7940" max="7942" width="5.5703125" style="34" customWidth="1"/>
    <col min="7943" max="7943" width="4.42578125" style="34" customWidth="1"/>
    <col min="7944" max="7946" width="5.42578125" style="34" customWidth="1"/>
    <col min="7947" max="7949" width="5.5703125" style="34" customWidth="1"/>
    <col min="7950" max="7950" width="4.42578125" style="34" customWidth="1"/>
    <col min="7951" max="7951" width="6.28515625" style="34" customWidth="1"/>
    <col min="7952" max="7953" width="5.42578125" style="34" customWidth="1"/>
    <col min="7954" max="7956" width="5.5703125" style="34" customWidth="1"/>
    <col min="7957" max="7957" width="4.42578125" style="34" customWidth="1"/>
    <col min="7958" max="7959" width="5.7109375" style="34" customWidth="1"/>
    <col min="7960" max="7960" width="5.42578125" style="34" customWidth="1"/>
    <col min="7961" max="7978" width="5.7109375" style="34" customWidth="1"/>
    <col min="7979" max="7979" width="7" style="34" customWidth="1"/>
    <col min="7980" max="7981" width="12" style="34" bestFit="1" customWidth="1"/>
    <col min="7982" max="7982" width="13.28515625" style="34" bestFit="1" customWidth="1"/>
    <col min="7983" max="7983" width="12.42578125" style="34" bestFit="1" customWidth="1"/>
    <col min="7984" max="7984" width="12.42578125" style="34" customWidth="1"/>
    <col min="7985" max="7985" width="10.42578125" style="34" bestFit="1" customWidth="1"/>
    <col min="7986" max="8182" width="11.42578125" style="34"/>
    <col min="8183" max="8183" width="3.85546875" style="34" customWidth="1"/>
    <col min="8184" max="8184" width="12.140625" style="34" bestFit="1" customWidth="1"/>
    <col min="8185" max="8185" width="19.42578125" style="34" bestFit="1" customWidth="1"/>
    <col min="8186" max="8188" width="5.42578125" style="34" customWidth="1"/>
    <col min="8189" max="8191" width="5.5703125" style="34" customWidth="1"/>
    <col min="8192" max="8192" width="4.42578125" style="34" customWidth="1"/>
    <col min="8193" max="8193" width="6.28515625" style="34" customWidth="1"/>
    <col min="8194" max="8195" width="5.42578125" style="34" customWidth="1"/>
    <col min="8196" max="8198" width="5.5703125" style="34" customWidth="1"/>
    <col min="8199" max="8199" width="4.42578125" style="34" customWidth="1"/>
    <col min="8200" max="8202" width="5.42578125" style="34" customWidth="1"/>
    <col min="8203" max="8205" width="5.5703125" style="34" customWidth="1"/>
    <col min="8206" max="8206" width="4.42578125" style="34" customWidth="1"/>
    <col min="8207" max="8207" width="6.28515625" style="34" customWidth="1"/>
    <col min="8208" max="8209" width="5.42578125" style="34" customWidth="1"/>
    <col min="8210" max="8212" width="5.5703125" style="34" customWidth="1"/>
    <col min="8213" max="8213" width="4.42578125" style="34" customWidth="1"/>
    <col min="8214" max="8215" width="5.7109375" style="34" customWidth="1"/>
    <col min="8216" max="8216" width="5.42578125" style="34" customWidth="1"/>
    <col min="8217" max="8234" width="5.7109375" style="34" customWidth="1"/>
    <col min="8235" max="8235" width="7" style="34" customWidth="1"/>
    <col min="8236" max="8237" width="12" style="34" bestFit="1" customWidth="1"/>
    <col min="8238" max="8238" width="13.28515625" style="34" bestFit="1" customWidth="1"/>
    <col min="8239" max="8239" width="12.42578125" style="34" bestFit="1" customWidth="1"/>
    <col min="8240" max="8240" width="12.42578125" style="34" customWidth="1"/>
    <col min="8241" max="8241" width="10.42578125" style="34" bestFit="1" customWidth="1"/>
    <col min="8242" max="8438" width="11.42578125" style="34"/>
    <col min="8439" max="8439" width="3.85546875" style="34" customWidth="1"/>
    <col min="8440" max="8440" width="12.140625" style="34" bestFit="1" customWidth="1"/>
    <col min="8441" max="8441" width="19.42578125" style="34" bestFit="1" customWidth="1"/>
    <col min="8442" max="8444" width="5.42578125" style="34" customWidth="1"/>
    <col min="8445" max="8447" width="5.5703125" style="34" customWidth="1"/>
    <col min="8448" max="8448" width="4.42578125" style="34" customWidth="1"/>
    <col min="8449" max="8449" width="6.28515625" style="34" customWidth="1"/>
    <col min="8450" max="8451" width="5.42578125" style="34" customWidth="1"/>
    <col min="8452" max="8454" width="5.5703125" style="34" customWidth="1"/>
    <col min="8455" max="8455" width="4.42578125" style="34" customWidth="1"/>
    <col min="8456" max="8458" width="5.42578125" style="34" customWidth="1"/>
    <col min="8459" max="8461" width="5.5703125" style="34" customWidth="1"/>
    <col min="8462" max="8462" width="4.42578125" style="34" customWidth="1"/>
    <col min="8463" max="8463" width="6.28515625" style="34" customWidth="1"/>
    <col min="8464" max="8465" width="5.42578125" style="34" customWidth="1"/>
    <col min="8466" max="8468" width="5.5703125" style="34" customWidth="1"/>
    <col min="8469" max="8469" width="4.42578125" style="34" customWidth="1"/>
    <col min="8470" max="8471" width="5.7109375" style="34" customWidth="1"/>
    <col min="8472" max="8472" width="5.42578125" style="34" customWidth="1"/>
    <col min="8473" max="8490" width="5.7109375" style="34" customWidth="1"/>
    <col min="8491" max="8491" width="7" style="34" customWidth="1"/>
    <col min="8492" max="8493" width="12" style="34" bestFit="1" customWidth="1"/>
    <col min="8494" max="8494" width="13.28515625" style="34" bestFit="1" customWidth="1"/>
    <col min="8495" max="8495" width="12.42578125" style="34" bestFit="1" customWidth="1"/>
    <col min="8496" max="8496" width="12.42578125" style="34" customWidth="1"/>
    <col min="8497" max="8497" width="10.42578125" style="34" bestFit="1" customWidth="1"/>
    <col min="8498" max="8694" width="11.42578125" style="34"/>
    <col min="8695" max="8695" width="3.85546875" style="34" customWidth="1"/>
    <col min="8696" max="8696" width="12.140625" style="34" bestFit="1" customWidth="1"/>
    <col min="8697" max="8697" width="19.42578125" style="34" bestFit="1" customWidth="1"/>
    <col min="8698" max="8700" width="5.42578125" style="34" customWidth="1"/>
    <col min="8701" max="8703" width="5.5703125" style="34" customWidth="1"/>
    <col min="8704" max="8704" width="4.42578125" style="34" customWidth="1"/>
    <col min="8705" max="8705" width="6.28515625" style="34" customWidth="1"/>
    <col min="8706" max="8707" width="5.42578125" style="34" customWidth="1"/>
    <col min="8708" max="8710" width="5.5703125" style="34" customWidth="1"/>
    <col min="8711" max="8711" width="4.42578125" style="34" customWidth="1"/>
    <col min="8712" max="8714" width="5.42578125" style="34" customWidth="1"/>
    <col min="8715" max="8717" width="5.5703125" style="34" customWidth="1"/>
    <col min="8718" max="8718" width="4.42578125" style="34" customWidth="1"/>
    <col min="8719" max="8719" width="6.28515625" style="34" customWidth="1"/>
    <col min="8720" max="8721" width="5.42578125" style="34" customWidth="1"/>
    <col min="8722" max="8724" width="5.5703125" style="34" customWidth="1"/>
    <col min="8725" max="8725" width="4.42578125" style="34" customWidth="1"/>
    <col min="8726" max="8727" width="5.7109375" style="34" customWidth="1"/>
    <col min="8728" max="8728" width="5.42578125" style="34" customWidth="1"/>
    <col min="8729" max="8746" width="5.7109375" style="34" customWidth="1"/>
    <col min="8747" max="8747" width="7" style="34" customWidth="1"/>
    <col min="8748" max="8749" width="12" style="34" bestFit="1" customWidth="1"/>
    <col min="8750" max="8750" width="13.28515625" style="34" bestFit="1" customWidth="1"/>
    <col min="8751" max="8751" width="12.42578125" style="34" bestFit="1" customWidth="1"/>
    <col min="8752" max="8752" width="12.42578125" style="34" customWidth="1"/>
    <col min="8753" max="8753" width="10.42578125" style="34" bestFit="1" customWidth="1"/>
    <col min="8754" max="8950" width="11.42578125" style="34"/>
    <col min="8951" max="8951" width="3.85546875" style="34" customWidth="1"/>
    <col min="8952" max="8952" width="12.140625" style="34" bestFit="1" customWidth="1"/>
    <col min="8953" max="8953" width="19.42578125" style="34" bestFit="1" customWidth="1"/>
    <col min="8954" max="8956" width="5.42578125" style="34" customWidth="1"/>
    <col min="8957" max="8959" width="5.5703125" style="34" customWidth="1"/>
    <col min="8960" max="8960" width="4.42578125" style="34" customWidth="1"/>
    <col min="8961" max="8961" width="6.28515625" style="34" customWidth="1"/>
    <col min="8962" max="8963" width="5.42578125" style="34" customWidth="1"/>
    <col min="8964" max="8966" width="5.5703125" style="34" customWidth="1"/>
    <col min="8967" max="8967" width="4.42578125" style="34" customWidth="1"/>
    <col min="8968" max="8970" width="5.42578125" style="34" customWidth="1"/>
    <col min="8971" max="8973" width="5.5703125" style="34" customWidth="1"/>
    <col min="8974" max="8974" width="4.42578125" style="34" customWidth="1"/>
    <col min="8975" max="8975" width="6.28515625" style="34" customWidth="1"/>
    <col min="8976" max="8977" width="5.42578125" style="34" customWidth="1"/>
    <col min="8978" max="8980" width="5.5703125" style="34" customWidth="1"/>
    <col min="8981" max="8981" width="4.42578125" style="34" customWidth="1"/>
    <col min="8982" max="8983" width="5.7109375" style="34" customWidth="1"/>
    <col min="8984" max="8984" width="5.42578125" style="34" customWidth="1"/>
    <col min="8985" max="9002" width="5.7109375" style="34" customWidth="1"/>
    <col min="9003" max="9003" width="7" style="34" customWidth="1"/>
    <col min="9004" max="9005" width="12" style="34" bestFit="1" customWidth="1"/>
    <col min="9006" max="9006" width="13.28515625" style="34" bestFit="1" customWidth="1"/>
    <col min="9007" max="9007" width="12.42578125" style="34" bestFit="1" customWidth="1"/>
    <col min="9008" max="9008" width="12.42578125" style="34" customWidth="1"/>
    <col min="9009" max="9009" width="10.42578125" style="34" bestFit="1" customWidth="1"/>
    <col min="9010" max="9206" width="11.42578125" style="34"/>
    <col min="9207" max="9207" width="3.85546875" style="34" customWidth="1"/>
    <col min="9208" max="9208" width="12.140625" style="34" bestFit="1" customWidth="1"/>
    <col min="9209" max="9209" width="19.42578125" style="34" bestFit="1" customWidth="1"/>
    <col min="9210" max="9212" width="5.42578125" style="34" customWidth="1"/>
    <col min="9213" max="9215" width="5.5703125" style="34" customWidth="1"/>
    <col min="9216" max="9216" width="4.42578125" style="34" customWidth="1"/>
    <col min="9217" max="9217" width="6.28515625" style="34" customWidth="1"/>
    <col min="9218" max="9219" width="5.42578125" style="34" customWidth="1"/>
    <col min="9220" max="9222" width="5.5703125" style="34" customWidth="1"/>
    <col min="9223" max="9223" width="4.42578125" style="34" customWidth="1"/>
    <col min="9224" max="9226" width="5.42578125" style="34" customWidth="1"/>
    <col min="9227" max="9229" width="5.5703125" style="34" customWidth="1"/>
    <col min="9230" max="9230" width="4.42578125" style="34" customWidth="1"/>
    <col min="9231" max="9231" width="6.28515625" style="34" customWidth="1"/>
    <col min="9232" max="9233" width="5.42578125" style="34" customWidth="1"/>
    <col min="9234" max="9236" width="5.5703125" style="34" customWidth="1"/>
    <col min="9237" max="9237" width="4.42578125" style="34" customWidth="1"/>
    <col min="9238" max="9239" width="5.7109375" style="34" customWidth="1"/>
    <col min="9240" max="9240" width="5.42578125" style="34" customWidth="1"/>
    <col min="9241" max="9258" width="5.7109375" style="34" customWidth="1"/>
    <col min="9259" max="9259" width="7" style="34" customWidth="1"/>
    <col min="9260" max="9261" width="12" style="34" bestFit="1" customWidth="1"/>
    <col min="9262" max="9262" width="13.28515625" style="34" bestFit="1" customWidth="1"/>
    <col min="9263" max="9263" width="12.42578125" style="34" bestFit="1" customWidth="1"/>
    <col min="9264" max="9264" width="12.42578125" style="34" customWidth="1"/>
    <col min="9265" max="9265" width="10.42578125" style="34" bestFit="1" customWidth="1"/>
    <col min="9266" max="9462" width="11.42578125" style="34"/>
    <col min="9463" max="9463" width="3.85546875" style="34" customWidth="1"/>
    <col min="9464" max="9464" width="12.140625" style="34" bestFit="1" customWidth="1"/>
    <col min="9465" max="9465" width="19.42578125" style="34" bestFit="1" customWidth="1"/>
    <col min="9466" max="9468" width="5.42578125" style="34" customWidth="1"/>
    <col min="9469" max="9471" width="5.5703125" style="34" customWidth="1"/>
    <col min="9472" max="9472" width="4.42578125" style="34" customWidth="1"/>
    <col min="9473" max="9473" width="6.28515625" style="34" customWidth="1"/>
    <col min="9474" max="9475" width="5.42578125" style="34" customWidth="1"/>
    <col min="9476" max="9478" width="5.5703125" style="34" customWidth="1"/>
    <col min="9479" max="9479" width="4.42578125" style="34" customWidth="1"/>
    <col min="9480" max="9482" width="5.42578125" style="34" customWidth="1"/>
    <col min="9483" max="9485" width="5.5703125" style="34" customWidth="1"/>
    <col min="9486" max="9486" width="4.42578125" style="34" customWidth="1"/>
    <col min="9487" max="9487" width="6.28515625" style="34" customWidth="1"/>
    <col min="9488" max="9489" width="5.42578125" style="34" customWidth="1"/>
    <col min="9490" max="9492" width="5.5703125" style="34" customWidth="1"/>
    <col min="9493" max="9493" width="4.42578125" style="34" customWidth="1"/>
    <col min="9494" max="9495" width="5.7109375" style="34" customWidth="1"/>
    <col min="9496" max="9496" width="5.42578125" style="34" customWidth="1"/>
    <col min="9497" max="9514" width="5.7109375" style="34" customWidth="1"/>
    <col min="9515" max="9515" width="7" style="34" customWidth="1"/>
    <col min="9516" max="9517" width="12" style="34" bestFit="1" customWidth="1"/>
    <col min="9518" max="9518" width="13.28515625" style="34" bestFit="1" customWidth="1"/>
    <col min="9519" max="9519" width="12.42578125" style="34" bestFit="1" customWidth="1"/>
    <col min="9520" max="9520" width="12.42578125" style="34" customWidth="1"/>
    <col min="9521" max="9521" width="10.42578125" style="34" bestFit="1" customWidth="1"/>
    <col min="9522" max="9718" width="11.42578125" style="34"/>
    <col min="9719" max="9719" width="3.85546875" style="34" customWidth="1"/>
    <col min="9720" max="9720" width="12.140625" style="34" bestFit="1" customWidth="1"/>
    <col min="9721" max="9721" width="19.42578125" style="34" bestFit="1" customWidth="1"/>
    <col min="9722" max="9724" width="5.42578125" style="34" customWidth="1"/>
    <col min="9725" max="9727" width="5.5703125" style="34" customWidth="1"/>
    <col min="9728" max="9728" width="4.42578125" style="34" customWidth="1"/>
    <col min="9729" max="9729" width="6.28515625" style="34" customWidth="1"/>
    <col min="9730" max="9731" width="5.42578125" style="34" customWidth="1"/>
    <col min="9732" max="9734" width="5.5703125" style="34" customWidth="1"/>
    <col min="9735" max="9735" width="4.42578125" style="34" customWidth="1"/>
    <col min="9736" max="9738" width="5.42578125" style="34" customWidth="1"/>
    <col min="9739" max="9741" width="5.5703125" style="34" customWidth="1"/>
    <col min="9742" max="9742" width="4.42578125" style="34" customWidth="1"/>
    <col min="9743" max="9743" width="6.28515625" style="34" customWidth="1"/>
    <col min="9744" max="9745" width="5.42578125" style="34" customWidth="1"/>
    <col min="9746" max="9748" width="5.5703125" style="34" customWidth="1"/>
    <col min="9749" max="9749" width="4.42578125" style="34" customWidth="1"/>
    <col min="9750" max="9751" width="5.7109375" style="34" customWidth="1"/>
    <col min="9752" max="9752" width="5.42578125" style="34" customWidth="1"/>
    <col min="9753" max="9770" width="5.7109375" style="34" customWidth="1"/>
    <col min="9771" max="9771" width="7" style="34" customWidth="1"/>
    <col min="9772" max="9773" width="12" style="34" bestFit="1" customWidth="1"/>
    <col min="9774" max="9774" width="13.28515625" style="34" bestFit="1" customWidth="1"/>
    <col min="9775" max="9775" width="12.42578125" style="34" bestFit="1" customWidth="1"/>
    <col min="9776" max="9776" width="12.42578125" style="34" customWidth="1"/>
    <col min="9777" max="9777" width="10.42578125" style="34" bestFit="1" customWidth="1"/>
    <col min="9778" max="9974" width="11.42578125" style="34"/>
    <col min="9975" max="9975" width="3.85546875" style="34" customWidth="1"/>
    <col min="9976" max="9976" width="12.140625" style="34" bestFit="1" customWidth="1"/>
    <col min="9977" max="9977" width="19.42578125" style="34" bestFit="1" customWidth="1"/>
    <col min="9978" max="9980" width="5.42578125" style="34" customWidth="1"/>
    <col min="9981" max="9983" width="5.5703125" style="34" customWidth="1"/>
    <col min="9984" max="9984" width="4.42578125" style="34" customWidth="1"/>
    <col min="9985" max="9985" width="6.28515625" style="34" customWidth="1"/>
    <col min="9986" max="9987" width="5.42578125" style="34" customWidth="1"/>
    <col min="9988" max="9990" width="5.5703125" style="34" customWidth="1"/>
    <col min="9991" max="9991" width="4.42578125" style="34" customWidth="1"/>
    <col min="9992" max="9994" width="5.42578125" style="34" customWidth="1"/>
    <col min="9995" max="9997" width="5.5703125" style="34" customWidth="1"/>
    <col min="9998" max="9998" width="4.42578125" style="34" customWidth="1"/>
    <col min="9999" max="9999" width="6.28515625" style="34" customWidth="1"/>
    <col min="10000" max="10001" width="5.42578125" style="34" customWidth="1"/>
    <col min="10002" max="10004" width="5.5703125" style="34" customWidth="1"/>
    <col min="10005" max="10005" width="4.42578125" style="34" customWidth="1"/>
    <col min="10006" max="10007" width="5.7109375" style="34" customWidth="1"/>
    <col min="10008" max="10008" width="5.42578125" style="34" customWidth="1"/>
    <col min="10009" max="10026" width="5.7109375" style="34" customWidth="1"/>
    <col min="10027" max="10027" width="7" style="34" customWidth="1"/>
    <col min="10028" max="10029" width="12" style="34" bestFit="1" customWidth="1"/>
    <col min="10030" max="10030" width="13.28515625" style="34" bestFit="1" customWidth="1"/>
    <col min="10031" max="10031" width="12.42578125" style="34" bestFit="1" customWidth="1"/>
    <col min="10032" max="10032" width="12.42578125" style="34" customWidth="1"/>
    <col min="10033" max="10033" width="10.42578125" style="34" bestFit="1" customWidth="1"/>
    <col min="10034" max="10230" width="11.42578125" style="34"/>
    <col min="10231" max="10231" width="3.85546875" style="34" customWidth="1"/>
    <col min="10232" max="10232" width="12.140625" style="34" bestFit="1" customWidth="1"/>
    <col min="10233" max="10233" width="19.42578125" style="34" bestFit="1" customWidth="1"/>
    <col min="10234" max="10236" width="5.42578125" style="34" customWidth="1"/>
    <col min="10237" max="10239" width="5.5703125" style="34" customWidth="1"/>
    <col min="10240" max="10240" width="4.42578125" style="34" customWidth="1"/>
    <col min="10241" max="10241" width="6.28515625" style="34" customWidth="1"/>
    <col min="10242" max="10243" width="5.42578125" style="34" customWidth="1"/>
    <col min="10244" max="10246" width="5.5703125" style="34" customWidth="1"/>
    <col min="10247" max="10247" width="4.42578125" style="34" customWidth="1"/>
    <col min="10248" max="10250" width="5.42578125" style="34" customWidth="1"/>
    <col min="10251" max="10253" width="5.5703125" style="34" customWidth="1"/>
    <col min="10254" max="10254" width="4.42578125" style="34" customWidth="1"/>
    <col min="10255" max="10255" width="6.28515625" style="34" customWidth="1"/>
    <col min="10256" max="10257" width="5.42578125" style="34" customWidth="1"/>
    <col min="10258" max="10260" width="5.5703125" style="34" customWidth="1"/>
    <col min="10261" max="10261" width="4.42578125" style="34" customWidth="1"/>
    <col min="10262" max="10263" width="5.7109375" style="34" customWidth="1"/>
    <col min="10264" max="10264" width="5.42578125" style="34" customWidth="1"/>
    <col min="10265" max="10282" width="5.7109375" style="34" customWidth="1"/>
    <col min="10283" max="10283" width="7" style="34" customWidth="1"/>
    <col min="10284" max="10285" width="12" style="34" bestFit="1" customWidth="1"/>
    <col min="10286" max="10286" width="13.28515625" style="34" bestFit="1" customWidth="1"/>
    <col min="10287" max="10287" width="12.42578125" style="34" bestFit="1" customWidth="1"/>
    <col min="10288" max="10288" width="12.42578125" style="34" customWidth="1"/>
    <col min="10289" max="10289" width="10.42578125" style="34" bestFit="1" customWidth="1"/>
    <col min="10290" max="10486" width="11.42578125" style="34"/>
    <col min="10487" max="10487" width="3.85546875" style="34" customWidth="1"/>
    <col min="10488" max="10488" width="12.140625" style="34" bestFit="1" customWidth="1"/>
    <col min="10489" max="10489" width="19.42578125" style="34" bestFit="1" customWidth="1"/>
    <col min="10490" max="10492" width="5.42578125" style="34" customWidth="1"/>
    <col min="10493" max="10495" width="5.5703125" style="34" customWidth="1"/>
    <col min="10496" max="10496" width="4.42578125" style="34" customWidth="1"/>
    <col min="10497" max="10497" width="6.28515625" style="34" customWidth="1"/>
    <col min="10498" max="10499" width="5.42578125" style="34" customWidth="1"/>
    <col min="10500" max="10502" width="5.5703125" style="34" customWidth="1"/>
    <col min="10503" max="10503" width="4.42578125" style="34" customWidth="1"/>
    <col min="10504" max="10506" width="5.42578125" style="34" customWidth="1"/>
    <col min="10507" max="10509" width="5.5703125" style="34" customWidth="1"/>
    <col min="10510" max="10510" width="4.42578125" style="34" customWidth="1"/>
    <col min="10511" max="10511" width="6.28515625" style="34" customWidth="1"/>
    <col min="10512" max="10513" width="5.42578125" style="34" customWidth="1"/>
    <col min="10514" max="10516" width="5.5703125" style="34" customWidth="1"/>
    <col min="10517" max="10517" width="4.42578125" style="34" customWidth="1"/>
    <col min="10518" max="10519" width="5.7109375" style="34" customWidth="1"/>
    <col min="10520" max="10520" width="5.42578125" style="34" customWidth="1"/>
    <col min="10521" max="10538" width="5.7109375" style="34" customWidth="1"/>
    <col min="10539" max="10539" width="7" style="34" customWidth="1"/>
    <col min="10540" max="10541" width="12" style="34" bestFit="1" customWidth="1"/>
    <col min="10542" max="10542" width="13.28515625" style="34" bestFit="1" customWidth="1"/>
    <col min="10543" max="10543" width="12.42578125" style="34" bestFit="1" customWidth="1"/>
    <col min="10544" max="10544" width="12.42578125" style="34" customWidth="1"/>
    <col min="10545" max="10545" width="10.42578125" style="34" bestFit="1" customWidth="1"/>
    <col min="10546" max="10742" width="11.42578125" style="34"/>
    <col min="10743" max="10743" width="3.85546875" style="34" customWidth="1"/>
    <col min="10744" max="10744" width="12.140625" style="34" bestFit="1" customWidth="1"/>
    <col min="10745" max="10745" width="19.42578125" style="34" bestFit="1" customWidth="1"/>
    <col min="10746" max="10748" width="5.42578125" style="34" customWidth="1"/>
    <col min="10749" max="10751" width="5.5703125" style="34" customWidth="1"/>
    <col min="10752" max="10752" width="4.42578125" style="34" customWidth="1"/>
    <col min="10753" max="10753" width="6.28515625" style="34" customWidth="1"/>
    <col min="10754" max="10755" width="5.42578125" style="34" customWidth="1"/>
    <col min="10756" max="10758" width="5.5703125" style="34" customWidth="1"/>
    <col min="10759" max="10759" width="4.42578125" style="34" customWidth="1"/>
    <col min="10760" max="10762" width="5.42578125" style="34" customWidth="1"/>
    <col min="10763" max="10765" width="5.5703125" style="34" customWidth="1"/>
    <col min="10766" max="10766" width="4.42578125" style="34" customWidth="1"/>
    <col min="10767" max="10767" width="6.28515625" style="34" customWidth="1"/>
    <col min="10768" max="10769" width="5.42578125" style="34" customWidth="1"/>
    <col min="10770" max="10772" width="5.5703125" style="34" customWidth="1"/>
    <col min="10773" max="10773" width="4.42578125" style="34" customWidth="1"/>
    <col min="10774" max="10775" width="5.7109375" style="34" customWidth="1"/>
    <col min="10776" max="10776" width="5.42578125" style="34" customWidth="1"/>
    <col min="10777" max="10794" width="5.7109375" style="34" customWidth="1"/>
    <col min="10795" max="10795" width="7" style="34" customWidth="1"/>
    <col min="10796" max="10797" width="12" style="34" bestFit="1" customWidth="1"/>
    <col min="10798" max="10798" width="13.28515625" style="34" bestFit="1" customWidth="1"/>
    <col min="10799" max="10799" width="12.42578125" style="34" bestFit="1" customWidth="1"/>
    <col min="10800" max="10800" width="12.42578125" style="34" customWidth="1"/>
    <col min="10801" max="10801" width="10.42578125" style="34" bestFit="1" customWidth="1"/>
    <col min="10802" max="10998" width="11.42578125" style="34"/>
    <col min="10999" max="10999" width="3.85546875" style="34" customWidth="1"/>
    <col min="11000" max="11000" width="12.140625" style="34" bestFit="1" customWidth="1"/>
    <col min="11001" max="11001" width="19.42578125" style="34" bestFit="1" customWidth="1"/>
    <col min="11002" max="11004" width="5.42578125" style="34" customWidth="1"/>
    <col min="11005" max="11007" width="5.5703125" style="34" customWidth="1"/>
    <col min="11008" max="11008" width="4.42578125" style="34" customWidth="1"/>
    <col min="11009" max="11009" width="6.28515625" style="34" customWidth="1"/>
    <col min="11010" max="11011" width="5.42578125" style="34" customWidth="1"/>
    <col min="11012" max="11014" width="5.5703125" style="34" customWidth="1"/>
    <col min="11015" max="11015" width="4.42578125" style="34" customWidth="1"/>
    <col min="11016" max="11018" width="5.42578125" style="34" customWidth="1"/>
    <col min="11019" max="11021" width="5.5703125" style="34" customWidth="1"/>
    <col min="11022" max="11022" width="4.42578125" style="34" customWidth="1"/>
    <col min="11023" max="11023" width="6.28515625" style="34" customWidth="1"/>
    <col min="11024" max="11025" width="5.42578125" style="34" customWidth="1"/>
    <col min="11026" max="11028" width="5.5703125" style="34" customWidth="1"/>
    <col min="11029" max="11029" width="4.42578125" style="34" customWidth="1"/>
    <col min="11030" max="11031" width="5.7109375" style="34" customWidth="1"/>
    <col min="11032" max="11032" width="5.42578125" style="34" customWidth="1"/>
    <col min="11033" max="11050" width="5.7109375" style="34" customWidth="1"/>
    <col min="11051" max="11051" width="7" style="34" customWidth="1"/>
    <col min="11052" max="11053" width="12" style="34" bestFit="1" customWidth="1"/>
    <col min="11054" max="11054" width="13.28515625" style="34" bestFit="1" customWidth="1"/>
    <col min="11055" max="11055" width="12.42578125" style="34" bestFit="1" customWidth="1"/>
    <col min="11056" max="11056" width="12.42578125" style="34" customWidth="1"/>
    <col min="11057" max="11057" width="10.42578125" style="34" bestFit="1" customWidth="1"/>
    <col min="11058" max="11254" width="11.42578125" style="34"/>
    <col min="11255" max="11255" width="3.85546875" style="34" customWidth="1"/>
    <col min="11256" max="11256" width="12.140625" style="34" bestFit="1" customWidth="1"/>
    <col min="11257" max="11257" width="19.42578125" style="34" bestFit="1" customWidth="1"/>
    <col min="11258" max="11260" width="5.42578125" style="34" customWidth="1"/>
    <col min="11261" max="11263" width="5.5703125" style="34" customWidth="1"/>
    <col min="11264" max="11264" width="4.42578125" style="34" customWidth="1"/>
    <col min="11265" max="11265" width="6.28515625" style="34" customWidth="1"/>
    <col min="11266" max="11267" width="5.42578125" style="34" customWidth="1"/>
    <col min="11268" max="11270" width="5.5703125" style="34" customWidth="1"/>
    <col min="11271" max="11271" width="4.42578125" style="34" customWidth="1"/>
    <col min="11272" max="11274" width="5.42578125" style="34" customWidth="1"/>
    <col min="11275" max="11277" width="5.5703125" style="34" customWidth="1"/>
    <col min="11278" max="11278" width="4.42578125" style="34" customWidth="1"/>
    <col min="11279" max="11279" width="6.28515625" style="34" customWidth="1"/>
    <col min="11280" max="11281" width="5.42578125" style="34" customWidth="1"/>
    <col min="11282" max="11284" width="5.5703125" style="34" customWidth="1"/>
    <col min="11285" max="11285" width="4.42578125" style="34" customWidth="1"/>
    <col min="11286" max="11287" width="5.7109375" style="34" customWidth="1"/>
    <col min="11288" max="11288" width="5.42578125" style="34" customWidth="1"/>
    <col min="11289" max="11306" width="5.7109375" style="34" customWidth="1"/>
    <col min="11307" max="11307" width="7" style="34" customWidth="1"/>
    <col min="11308" max="11309" width="12" style="34" bestFit="1" customWidth="1"/>
    <col min="11310" max="11310" width="13.28515625" style="34" bestFit="1" customWidth="1"/>
    <col min="11311" max="11311" width="12.42578125" style="34" bestFit="1" customWidth="1"/>
    <col min="11312" max="11312" width="12.42578125" style="34" customWidth="1"/>
    <col min="11313" max="11313" width="10.42578125" style="34" bestFit="1" customWidth="1"/>
    <col min="11314" max="11510" width="11.42578125" style="34"/>
    <col min="11511" max="11511" width="3.85546875" style="34" customWidth="1"/>
    <col min="11512" max="11512" width="12.140625" style="34" bestFit="1" customWidth="1"/>
    <col min="11513" max="11513" width="19.42578125" style="34" bestFit="1" customWidth="1"/>
    <col min="11514" max="11516" width="5.42578125" style="34" customWidth="1"/>
    <col min="11517" max="11519" width="5.5703125" style="34" customWidth="1"/>
    <col min="11520" max="11520" width="4.42578125" style="34" customWidth="1"/>
    <col min="11521" max="11521" width="6.28515625" style="34" customWidth="1"/>
    <col min="11522" max="11523" width="5.42578125" style="34" customWidth="1"/>
    <col min="11524" max="11526" width="5.5703125" style="34" customWidth="1"/>
    <col min="11527" max="11527" width="4.42578125" style="34" customWidth="1"/>
    <col min="11528" max="11530" width="5.42578125" style="34" customWidth="1"/>
    <col min="11531" max="11533" width="5.5703125" style="34" customWidth="1"/>
    <col min="11534" max="11534" width="4.42578125" style="34" customWidth="1"/>
    <col min="11535" max="11535" width="6.28515625" style="34" customWidth="1"/>
    <col min="11536" max="11537" width="5.42578125" style="34" customWidth="1"/>
    <col min="11538" max="11540" width="5.5703125" style="34" customWidth="1"/>
    <col min="11541" max="11541" width="4.42578125" style="34" customWidth="1"/>
    <col min="11542" max="11543" width="5.7109375" style="34" customWidth="1"/>
    <col min="11544" max="11544" width="5.42578125" style="34" customWidth="1"/>
    <col min="11545" max="11562" width="5.7109375" style="34" customWidth="1"/>
    <col min="11563" max="11563" width="7" style="34" customWidth="1"/>
    <col min="11564" max="11565" width="12" style="34" bestFit="1" customWidth="1"/>
    <col min="11566" max="11566" width="13.28515625" style="34" bestFit="1" customWidth="1"/>
    <col min="11567" max="11567" width="12.42578125" style="34" bestFit="1" customWidth="1"/>
    <col min="11568" max="11568" width="12.42578125" style="34" customWidth="1"/>
    <col min="11569" max="11569" width="10.42578125" style="34" bestFit="1" customWidth="1"/>
    <col min="11570" max="11766" width="11.42578125" style="34"/>
    <col min="11767" max="11767" width="3.85546875" style="34" customWidth="1"/>
    <col min="11768" max="11768" width="12.140625" style="34" bestFit="1" customWidth="1"/>
    <col min="11769" max="11769" width="19.42578125" style="34" bestFit="1" customWidth="1"/>
    <col min="11770" max="11772" width="5.42578125" style="34" customWidth="1"/>
    <col min="11773" max="11775" width="5.5703125" style="34" customWidth="1"/>
    <col min="11776" max="11776" width="4.42578125" style="34" customWidth="1"/>
    <col min="11777" max="11777" width="6.28515625" style="34" customWidth="1"/>
    <col min="11778" max="11779" width="5.42578125" style="34" customWidth="1"/>
    <col min="11780" max="11782" width="5.5703125" style="34" customWidth="1"/>
    <col min="11783" max="11783" width="4.42578125" style="34" customWidth="1"/>
    <col min="11784" max="11786" width="5.42578125" style="34" customWidth="1"/>
    <col min="11787" max="11789" width="5.5703125" style="34" customWidth="1"/>
    <col min="11790" max="11790" width="4.42578125" style="34" customWidth="1"/>
    <col min="11791" max="11791" width="6.28515625" style="34" customWidth="1"/>
    <col min="11792" max="11793" width="5.42578125" style="34" customWidth="1"/>
    <col min="11794" max="11796" width="5.5703125" style="34" customWidth="1"/>
    <col min="11797" max="11797" width="4.42578125" style="34" customWidth="1"/>
    <col min="11798" max="11799" width="5.7109375" style="34" customWidth="1"/>
    <col min="11800" max="11800" width="5.42578125" style="34" customWidth="1"/>
    <col min="11801" max="11818" width="5.7109375" style="34" customWidth="1"/>
    <col min="11819" max="11819" width="7" style="34" customWidth="1"/>
    <col min="11820" max="11821" width="12" style="34" bestFit="1" customWidth="1"/>
    <col min="11822" max="11822" width="13.28515625" style="34" bestFit="1" customWidth="1"/>
    <col min="11823" max="11823" width="12.42578125" style="34" bestFit="1" customWidth="1"/>
    <col min="11824" max="11824" width="12.42578125" style="34" customWidth="1"/>
    <col min="11825" max="11825" width="10.42578125" style="34" bestFit="1" customWidth="1"/>
    <col min="11826" max="12022" width="11.42578125" style="34"/>
    <col min="12023" max="12023" width="3.85546875" style="34" customWidth="1"/>
    <col min="12024" max="12024" width="12.140625" style="34" bestFit="1" customWidth="1"/>
    <col min="12025" max="12025" width="19.42578125" style="34" bestFit="1" customWidth="1"/>
    <col min="12026" max="12028" width="5.42578125" style="34" customWidth="1"/>
    <col min="12029" max="12031" width="5.5703125" style="34" customWidth="1"/>
    <col min="12032" max="12032" width="4.42578125" style="34" customWidth="1"/>
    <col min="12033" max="12033" width="6.28515625" style="34" customWidth="1"/>
    <col min="12034" max="12035" width="5.42578125" style="34" customWidth="1"/>
    <col min="12036" max="12038" width="5.5703125" style="34" customWidth="1"/>
    <col min="12039" max="12039" width="4.42578125" style="34" customWidth="1"/>
    <col min="12040" max="12042" width="5.42578125" style="34" customWidth="1"/>
    <col min="12043" max="12045" width="5.5703125" style="34" customWidth="1"/>
    <col min="12046" max="12046" width="4.42578125" style="34" customWidth="1"/>
    <col min="12047" max="12047" width="6.28515625" style="34" customWidth="1"/>
    <col min="12048" max="12049" width="5.42578125" style="34" customWidth="1"/>
    <col min="12050" max="12052" width="5.5703125" style="34" customWidth="1"/>
    <col min="12053" max="12053" width="4.42578125" style="34" customWidth="1"/>
    <col min="12054" max="12055" width="5.7109375" style="34" customWidth="1"/>
    <col min="12056" max="12056" width="5.42578125" style="34" customWidth="1"/>
    <col min="12057" max="12074" width="5.7109375" style="34" customWidth="1"/>
    <col min="12075" max="12075" width="7" style="34" customWidth="1"/>
    <col min="12076" max="12077" width="12" style="34" bestFit="1" customWidth="1"/>
    <col min="12078" max="12078" width="13.28515625" style="34" bestFit="1" customWidth="1"/>
    <col min="12079" max="12079" width="12.42578125" style="34" bestFit="1" customWidth="1"/>
    <col min="12080" max="12080" width="12.42578125" style="34" customWidth="1"/>
    <col min="12081" max="12081" width="10.42578125" style="34" bestFit="1" customWidth="1"/>
    <col min="12082" max="12278" width="11.42578125" style="34"/>
    <col min="12279" max="12279" width="3.85546875" style="34" customWidth="1"/>
    <col min="12280" max="12280" width="12.140625" style="34" bestFit="1" customWidth="1"/>
    <col min="12281" max="12281" width="19.42578125" style="34" bestFit="1" customWidth="1"/>
    <col min="12282" max="12284" width="5.42578125" style="34" customWidth="1"/>
    <col min="12285" max="12287" width="5.5703125" style="34" customWidth="1"/>
    <col min="12288" max="12288" width="4.42578125" style="34" customWidth="1"/>
    <col min="12289" max="12289" width="6.28515625" style="34" customWidth="1"/>
    <col min="12290" max="12291" width="5.42578125" style="34" customWidth="1"/>
    <col min="12292" max="12294" width="5.5703125" style="34" customWidth="1"/>
    <col min="12295" max="12295" width="4.42578125" style="34" customWidth="1"/>
    <col min="12296" max="12298" width="5.42578125" style="34" customWidth="1"/>
    <col min="12299" max="12301" width="5.5703125" style="34" customWidth="1"/>
    <col min="12302" max="12302" width="4.42578125" style="34" customWidth="1"/>
    <col min="12303" max="12303" width="6.28515625" style="34" customWidth="1"/>
    <col min="12304" max="12305" width="5.42578125" style="34" customWidth="1"/>
    <col min="12306" max="12308" width="5.5703125" style="34" customWidth="1"/>
    <col min="12309" max="12309" width="4.42578125" style="34" customWidth="1"/>
    <col min="12310" max="12311" width="5.7109375" style="34" customWidth="1"/>
    <col min="12312" max="12312" width="5.42578125" style="34" customWidth="1"/>
    <col min="12313" max="12330" width="5.7109375" style="34" customWidth="1"/>
    <col min="12331" max="12331" width="7" style="34" customWidth="1"/>
    <col min="12332" max="12333" width="12" style="34" bestFit="1" customWidth="1"/>
    <col min="12334" max="12334" width="13.28515625" style="34" bestFit="1" customWidth="1"/>
    <col min="12335" max="12335" width="12.42578125" style="34" bestFit="1" customWidth="1"/>
    <col min="12336" max="12336" width="12.42578125" style="34" customWidth="1"/>
    <col min="12337" max="12337" width="10.42578125" style="34" bestFit="1" customWidth="1"/>
    <col min="12338" max="12534" width="11.42578125" style="34"/>
    <col min="12535" max="12535" width="3.85546875" style="34" customWidth="1"/>
    <col min="12536" max="12536" width="12.140625" style="34" bestFit="1" customWidth="1"/>
    <col min="12537" max="12537" width="19.42578125" style="34" bestFit="1" customWidth="1"/>
    <col min="12538" max="12540" width="5.42578125" style="34" customWidth="1"/>
    <col min="12541" max="12543" width="5.5703125" style="34" customWidth="1"/>
    <col min="12544" max="12544" width="4.42578125" style="34" customWidth="1"/>
    <col min="12545" max="12545" width="6.28515625" style="34" customWidth="1"/>
    <col min="12546" max="12547" width="5.42578125" style="34" customWidth="1"/>
    <col min="12548" max="12550" width="5.5703125" style="34" customWidth="1"/>
    <col min="12551" max="12551" width="4.42578125" style="34" customWidth="1"/>
    <col min="12552" max="12554" width="5.42578125" style="34" customWidth="1"/>
    <col min="12555" max="12557" width="5.5703125" style="34" customWidth="1"/>
    <col min="12558" max="12558" width="4.42578125" style="34" customWidth="1"/>
    <col min="12559" max="12559" width="6.28515625" style="34" customWidth="1"/>
    <col min="12560" max="12561" width="5.42578125" style="34" customWidth="1"/>
    <col min="12562" max="12564" width="5.5703125" style="34" customWidth="1"/>
    <col min="12565" max="12565" width="4.42578125" style="34" customWidth="1"/>
    <col min="12566" max="12567" width="5.7109375" style="34" customWidth="1"/>
    <col min="12568" max="12568" width="5.42578125" style="34" customWidth="1"/>
    <col min="12569" max="12586" width="5.7109375" style="34" customWidth="1"/>
    <col min="12587" max="12587" width="7" style="34" customWidth="1"/>
    <col min="12588" max="12589" width="12" style="34" bestFit="1" customWidth="1"/>
    <col min="12590" max="12590" width="13.28515625" style="34" bestFit="1" customWidth="1"/>
    <col min="12591" max="12591" width="12.42578125" style="34" bestFit="1" customWidth="1"/>
    <col min="12592" max="12592" width="12.42578125" style="34" customWidth="1"/>
    <col min="12593" max="12593" width="10.42578125" style="34" bestFit="1" customWidth="1"/>
    <col min="12594" max="12790" width="11.42578125" style="34"/>
    <col min="12791" max="12791" width="3.85546875" style="34" customWidth="1"/>
    <col min="12792" max="12792" width="12.140625" style="34" bestFit="1" customWidth="1"/>
    <col min="12793" max="12793" width="19.42578125" style="34" bestFit="1" customWidth="1"/>
    <col min="12794" max="12796" width="5.42578125" style="34" customWidth="1"/>
    <col min="12797" max="12799" width="5.5703125" style="34" customWidth="1"/>
    <col min="12800" max="12800" width="4.42578125" style="34" customWidth="1"/>
    <col min="12801" max="12801" width="6.28515625" style="34" customWidth="1"/>
    <col min="12802" max="12803" width="5.42578125" style="34" customWidth="1"/>
    <col min="12804" max="12806" width="5.5703125" style="34" customWidth="1"/>
    <col min="12807" max="12807" width="4.42578125" style="34" customWidth="1"/>
    <col min="12808" max="12810" width="5.42578125" style="34" customWidth="1"/>
    <col min="12811" max="12813" width="5.5703125" style="34" customWidth="1"/>
    <col min="12814" max="12814" width="4.42578125" style="34" customWidth="1"/>
    <col min="12815" max="12815" width="6.28515625" style="34" customWidth="1"/>
    <col min="12816" max="12817" width="5.42578125" style="34" customWidth="1"/>
    <col min="12818" max="12820" width="5.5703125" style="34" customWidth="1"/>
    <col min="12821" max="12821" width="4.42578125" style="34" customWidth="1"/>
    <col min="12822" max="12823" width="5.7109375" style="34" customWidth="1"/>
    <col min="12824" max="12824" width="5.42578125" style="34" customWidth="1"/>
    <col min="12825" max="12842" width="5.7109375" style="34" customWidth="1"/>
    <col min="12843" max="12843" width="7" style="34" customWidth="1"/>
    <col min="12844" max="12845" width="12" style="34" bestFit="1" customWidth="1"/>
    <col min="12846" max="12846" width="13.28515625" style="34" bestFit="1" customWidth="1"/>
    <col min="12847" max="12847" width="12.42578125" style="34" bestFit="1" customWidth="1"/>
    <col min="12848" max="12848" width="12.42578125" style="34" customWidth="1"/>
    <col min="12849" max="12849" width="10.42578125" style="34" bestFit="1" customWidth="1"/>
    <col min="12850" max="13046" width="11.42578125" style="34"/>
    <col min="13047" max="13047" width="3.85546875" style="34" customWidth="1"/>
    <col min="13048" max="13048" width="12.140625" style="34" bestFit="1" customWidth="1"/>
    <col min="13049" max="13049" width="19.42578125" style="34" bestFit="1" customWidth="1"/>
    <col min="13050" max="13052" width="5.42578125" style="34" customWidth="1"/>
    <col min="13053" max="13055" width="5.5703125" style="34" customWidth="1"/>
    <col min="13056" max="13056" width="4.42578125" style="34" customWidth="1"/>
    <col min="13057" max="13057" width="6.28515625" style="34" customWidth="1"/>
    <col min="13058" max="13059" width="5.42578125" style="34" customWidth="1"/>
    <col min="13060" max="13062" width="5.5703125" style="34" customWidth="1"/>
    <col min="13063" max="13063" width="4.42578125" style="34" customWidth="1"/>
    <col min="13064" max="13066" width="5.42578125" style="34" customWidth="1"/>
    <col min="13067" max="13069" width="5.5703125" style="34" customWidth="1"/>
    <col min="13070" max="13070" width="4.42578125" style="34" customWidth="1"/>
    <col min="13071" max="13071" width="6.28515625" style="34" customWidth="1"/>
    <col min="13072" max="13073" width="5.42578125" style="34" customWidth="1"/>
    <col min="13074" max="13076" width="5.5703125" style="34" customWidth="1"/>
    <col min="13077" max="13077" width="4.42578125" style="34" customWidth="1"/>
    <col min="13078" max="13079" width="5.7109375" style="34" customWidth="1"/>
    <col min="13080" max="13080" width="5.42578125" style="34" customWidth="1"/>
    <col min="13081" max="13098" width="5.7109375" style="34" customWidth="1"/>
    <col min="13099" max="13099" width="7" style="34" customWidth="1"/>
    <col min="13100" max="13101" width="12" style="34" bestFit="1" customWidth="1"/>
    <col min="13102" max="13102" width="13.28515625" style="34" bestFit="1" customWidth="1"/>
    <col min="13103" max="13103" width="12.42578125" style="34" bestFit="1" customWidth="1"/>
    <col min="13104" max="13104" width="12.42578125" style="34" customWidth="1"/>
    <col min="13105" max="13105" width="10.42578125" style="34" bestFit="1" customWidth="1"/>
    <col min="13106" max="13302" width="11.42578125" style="34"/>
    <col min="13303" max="13303" width="3.85546875" style="34" customWidth="1"/>
    <col min="13304" max="13304" width="12.140625" style="34" bestFit="1" customWidth="1"/>
    <col min="13305" max="13305" width="19.42578125" style="34" bestFit="1" customWidth="1"/>
    <col min="13306" max="13308" width="5.42578125" style="34" customWidth="1"/>
    <col min="13309" max="13311" width="5.5703125" style="34" customWidth="1"/>
    <col min="13312" max="13312" width="4.42578125" style="34" customWidth="1"/>
    <col min="13313" max="13313" width="6.28515625" style="34" customWidth="1"/>
    <col min="13314" max="13315" width="5.42578125" style="34" customWidth="1"/>
    <col min="13316" max="13318" width="5.5703125" style="34" customWidth="1"/>
    <col min="13319" max="13319" width="4.42578125" style="34" customWidth="1"/>
    <col min="13320" max="13322" width="5.42578125" style="34" customWidth="1"/>
    <col min="13323" max="13325" width="5.5703125" style="34" customWidth="1"/>
    <col min="13326" max="13326" width="4.42578125" style="34" customWidth="1"/>
    <col min="13327" max="13327" width="6.28515625" style="34" customWidth="1"/>
    <col min="13328" max="13329" width="5.42578125" style="34" customWidth="1"/>
    <col min="13330" max="13332" width="5.5703125" style="34" customWidth="1"/>
    <col min="13333" max="13333" width="4.42578125" style="34" customWidth="1"/>
    <col min="13334" max="13335" width="5.7109375" style="34" customWidth="1"/>
    <col min="13336" max="13336" width="5.42578125" style="34" customWidth="1"/>
    <col min="13337" max="13354" width="5.7109375" style="34" customWidth="1"/>
    <col min="13355" max="13355" width="7" style="34" customWidth="1"/>
    <col min="13356" max="13357" width="12" style="34" bestFit="1" customWidth="1"/>
    <col min="13358" max="13358" width="13.28515625" style="34" bestFit="1" customWidth="1"/>
    <col min="13359" max="13359" width="12.42578125" style="34" bestFit="1" customWidth="1"/>
    <col min="13360" max="13360" width="12.42578125" style="34" customWidth="1"/>
    <col min="13361" max="13361" width="10.42578125" style="34" bestFit="1" customWidth="1"/>
    <col min="13362" max="13558" width="11.42578125" style="34"/>
    <col min="13559" max="13559" width="3.85546875" style="34" customWidth="1"/>
    <col min="13560" max="13560" width="12.140625" style="34" bestFit="1" customWidth="1"/>
    <col min="13561" max="13561" width="19.42578125" style="34" bestFit="1" customWidth="1"/>
    <col min="13562" max="13564" width="5.42578125" style="34" customWidth="1"/>
    <col min="13565" max="13567" width="5.5703125" style="34" customWidth="1"/>
    <col min="13568" max="13568" width="4.42578125" style="34" customWidth="1"/>
    <col min="13569" max="13569" width="6.28515625" style="34" customWidth="1"/>
    <col min="13570" max="13571" width="5.42578125" style="34" customWidth="1"/>
    <col min="13572" max="13574" width="5.5703125" style="34" customWidth="1"/>
    <col min="13575" max="13575" width="4.42578125" style="34" customWidth="1"/>
    <col min="13576" max="13578" width="5.42578125" style="34" customWidth="1"/>
    <col min="13579" max="13581" width="5.5703125" style="34" customWidth="1"/>
    <col min="13582" max="13582" width="4.42578125" style="34" customWidth="1"/>
    <col min="13583" max="13583" width="6.28515625" style="34" customWidth="1"/>
    <col min="13584" max="13585" width="5.42578125" style="34" customWidth="1"/>
    <col min="13586" max="13588" width="5.5703125" style="34" customWidth="1"/>
    <col min="13589" max="13589" width="4.42578125" style="34" customWidth="1"/>
    <col min="13590" max="13591" width="5.7109375" style="34" customWidth="1"/>
    <col min="13592" max="13592" width="5.42578125" style="34" customWidth="1"/>
    <col min="13593" max="13610" width="5.7109375" style="34" customWidth="1"/>
    <col min="13611" max="13611" width="7" style="34" customWidth="1"/>
    <col min="13612" max="13613" width="12" style="34" bestFit="1" customWidth="1"/>
    <col min="13614" max="13614" width="13.28515625" style="34" bestFit="1" customWidth="1"/>
    <col min="13615" max="13615" width="12.42578125" style="34" bestFit="1" customWidth="1"/>
    <col min="13616" max="13616" width="12.42578125" style="34" customWidth="1"/>
    <col min="13617" max="13617" width="10.42578125" style="34" bestFit="1" customWidth="1"/>
    <col min="13618" max="13814" width="11.42578125" style="34"/>
    <col min="13815" max="13815" width="3.85546875" style="34" customWidth="1"/>
    <col min="13816" max="13816" width="12.140625" style="34" bestFit="1" customWidth="1"/>
    <col min="13817" max="13817" width="19.42578125" style="34" bestFit="1" customWidth="1"/>
    <col min="13818" max="13820" width="5.42578125" style="34" customWidth="1"/>
    <col min="13821" max="13823" width="5.5703125" style="34" customWidth="1"/>
    <col min="13824" max="13824" width="4.42578125" style="34" customWidth="1"/>
    <col min="13825" max="13825" width="6.28515625" style="34" customWidth="1"/>
    <col min="13826" max="13827" width="5.42578125" style="34" customWidth="1"/>
    <col min="13828" max="13830" width="5.5703125" style="34" customWidth="1"/>
    <col min="13831" max="13831" width="4.42578125" style="34" customWidth="1"/>
    <col min="13832" max="13834" width="5.42578125" style="34" customWidth="1"/>
    <col min="13835" max="13837" width="5.5703125" style="34" customWidth="1"/>
    <col min="13838" max="13838" width="4.42578125" style="34" customWidth="1"/>
    <col min="13839" max="13839" width="6.28515625" style="34" customWidth="1"/>
    <col min="13840" max="13841" width="5.42578125" style="34" customWidth="1"/>
    <col min="13842" max="13844" width="5.5703125" style="34" customWidth="1"/>
    <col min="13845" max="13845" width="4.42578125" style="34" customWidth="1"/>
    <col min="13846" max="13847" width="5.7109375" style="34" customWidth="1"/>
    <col min="13848" max="13848" width="5.42578125" style="34" customWidth="1"/>
    <col min="13849" max="13866" width="5.7109375" style="34" customWidth="1"/>
    <col min="13867" max="13867" width="7" style="34" customWidth="1"/>
    <col min="13868" max="13869" width="12" style="34" bestFit="1" customWidth="1"/>
    <col min="13870" max="13870" width="13.28515625" style="34" bestFit="1" customWidth="1"/>
    <col min="13871" max="13871" width="12.42578125" style="34" bestFit="1" customWidth="1"/>
    <col min="13872" max="13872" width="12.42578125" style="34" customWidth="1"/>
    <col min="13873" max="13873" width="10.42578125" style="34" bestFit="1" customWidth="1"/>
    <col min="13874" max="14070" width="11.42578125" style="34"/>
    <col min="14071" max="14071" width="3.85546875" style="34" customWidth="1"/>
    <col min="14072" max="14072" width="12.140625" style="34" bestFit="1" customWidth="1"/>
    <col min="14073" max="14073" width="19.42578125" style="34" bestFit="1" customWidth="1"/>
    <col min="14074" max="14076" width="5.42578125" style="34" customWidth="1"/>
    <col min="14077" max="14079" width="5.5703125" style="34" customWidth="1"/>
    <col min="14080" max="14080" width="4.42578125" style="34" customWidth="1"/>
    <col min="14081" max="14081" width="6.28515625" style="34" customWidth="1"/>
    <col min="14082" max="14083" width="5.42578125" style="34" customWidth="1"/>
    <col min="14084" max="14086" width="5.5703125" style="34" customWidth="1"/>
    <col min="14087" max="14087" width="4.42578125" style="34" customWidth="1"/>
    <col min="14088" max="14090" width="5.42578125" style="34" customWidth="1"/>
    <col min="14091" max="14093" width="5.5703125" style="34" customWidth="1"/>
    <col min="14094" max="14094" width="4.42578125" style="34" customWidth="1"/>
    <col min="14095" max="14095" width="6.28515625" style="34" customWidth="1"/>
    <col min="14096" max="14097" width="5.42578125" style="34" customWidth="1"/>
    <col min="14098" max="14100" width="5.5703125" style="34" customWidth="1"/>
    <col min="14101" max="14101" width="4.42578125" style="34" customWidth="1"/>
    <col min="14102" max="14103" width="5.7109375" style="34" customWidth="1"/>
    <col min="14104" max="14104" width="5.42578125" style="34" customWidth="1"/>
    <col min="14105" max="14122" width="5.7109375" style="34" customWidth="1"/>
    <col min="14123" max="14123" width="7" style="34" customWidth="1"/>
    <col min="14124" max="14125" width="12" style="34" bestFit="1" customWidth="1"/>
    <col min="14126" max="14126" width="13.28515625" style="34" bestFit="1" customWidth="1"/>
    <col min="14127" max="14127" width="12.42578125" style="34" bestFit="1" customWidth="1"/>
    <col min="14128" max="14128" width="12.42578125" style="34" customWidth="1"/>
    <col min="14129" max="14129" width="10.42578125" style="34" bestFit="1" customWidth="1"/>
    <col min="14130" max="14326" width="11.42578125" style="34"/>
    <col min="14327" max="14327" width="3.85546875" style="34" customWidth="1"/>
    <col min="14328" max="14328" width="12.140625" style="34" bestFit="1" customWidth="1"/>
    <col min="14329" max="14329" width="19.42578125" style="34" bestFit="1" customWidth="1"/>
    <col min="14330" max="14332" width="5.42578125" style="34" customWidth="1"/>
    <col min="14333" max="14335" width="5.5703125" style="34" customWidth="1"/>
    <col min="14336" max="14336" width="4.42578125" style="34" customWidth="1"/>
    <col min="14337" max="14337" width="6.28515625" style="34" customWidth="1"/>
    <col min="14338" max="14339" width="5.42578125" style="34" customWidth="1"/>
    <col min="14340" max="14342" width="5.5703125" style="34" customWidth="1"/>
    <col min="14343" max="14343" width="4.42578125" style="34" customWidth="1"/>
    <col min="14344" max="14346" width="5.42578125" style="34" customWidth="1"/>
    <col min="14347" max="14349" width="5.5703125" style="34" customWidth="1"/>
    <col min="14350" max="14350" width="4.42578125" style="34" customWidth="1"/>
    <col min="14351" max="14351" width="6.28515625" style="34" customWidth="1"/>
    <col min="14352" max="14353" width="5.42578125" style="34" customWidth="1"/>
    <col min="14354" max="14356" width="5.5703125" style="34" customWidth="1"/>
    <col min="14357" max="14357" width="4.42578125" style="34" customWidth="1"/>
    <col min="14358" max="14359" width="5.7109375" style="34" customWidth="1"/>
    <col min="14360" max="14360" width="5.42578125" style="34" customWidth="1"/>
    <col min="14361" max="14378" width="5.7109375" style="34" customWidth="1"/>
    <col min="14379" max="14379" width="7" style="34" customWidth="1"/>
    <col min="14380" max="14381" width="12" style="34" bestFit="1" customWidth="1"/>
    <col min="14382" max="14382" width="13.28515625" style="34" bestFit="1" customWidth="1"/>
    <col min="14383" max="14383" width="12.42578125" style="34" bestFit="1" customWidth="1"/>
    <col min="14384" max="14384" width="12.42578125" style="34" customWidth="1"/>
    <col min="14385" max="14385" width="10.42578125" style="34" bestFit="1" customWidth="1"/>
    <col min="14386" max="14582" width="11.42578125" style="34"/>
    <col min="14583" max="14583" width="3.85546875" style="34" customWidth="1"/>
    <col min="14584" max="14584" width="12.140625" style="34" bestFit="1" customWidth="1"/>
    <col min="14585" max="14585" width="19.42578125" style="34" bestFit="1" customWidth="1"/>
    <col min="14586" max="14588" width="5.42578125" style="34" customWidth="1"/>
    <col min="14589" max="14591" width="5.5703125" style="34" customWidth="1"/>
    <col min="14592" max="14592" width="4.42578125" style="34" customWidth="1"/>
    <col min="14593" max="14593" width="6.28515625" style="34" customWidth="1"/>
    <col min="14594" max="14595" width="5.42578125" style="34" customWidth="1"/>
    <col min="14596" max="14598" width="5.5703125" style="34" customWidth="1"/>
    <col min="14599" max="14599" width="4.42578125" style="34" customWidth="1"/>
    <col min="14600" max="14602" width="5.42578125" style="34" customWidth="1"/>
    <col min="14603" max="14605" width="5.5703125" style="34" customWidth="1"/>
    <col min="14606" max="14606" width="4.42578125" style="34" customWidth="1"/>
    <col min="14607" max="14607" width="6.28515625" style="34" customWidth="1"/>
    <col min="14608" max="14609" width="5.42578125" style="34" customWidth="1"/>
    <col min="14610" max="14612" width="5.5703125" style="34" customWidth="1"/>
    <col min="14613" max="14613" width="4.42578125" style="34" customWidth="1"/>
    <col min="14614" max="14615" width="5.7109375" style="34" customWidth="1"/>
    <col min="14616" max="14616" width="5.42578125" style="34" customWidth="1"/>
    <col min="14617" max="14634" width="5.7109375" style="34" customWidth="1"/>
    <col min="14635" max="14635" width="7" style="34" customWidth="1"/>
    <col min="14636" max="14637" width="12" style="34" bestFit="1" customWidth="1"/>
    <col min="14638" max="14638" width="13.28515625" style="34" bestFit="1" customWidth="1"/>
    <col min="14639" max="14639" width="12.42578125" style="34" bestFit="1" customWidth="1"/>
    <col min="14640" max="14640" width="12.42578125" style="34" customWidth="1"/>
    <col min="14641" max="14641" width="10.42578125" style="34" bestFit="1" customWidth="1"/>
    <col min="14642" max="14838" width="11.42578125" style="34"/>
    <col min="14839" max="14839" width="3.85546875" style="34" customWidth="1"/>
    <col min="14840" max="14840" width="12.140625" style="34" bestFit="1" customWidth="1"/>
    <col min="14841" max="14841" width="19.42578125" style="34" bestFit="1" customWidth="1"/>
    <col min="14842" max="14844" width="5.42578125" style="34" customWidth="1"/>
    <col min="14845" max="14847" width="5.5703125" style="34" customWidth="1"/>
    <col min="14848" max="14848" width="4.42578125" style="34" customWidth="1"/>
    <col min="14849" max="14849" width="6.28515625" style="34" customWidth="1"/>
    <col min="14850" max="14851" width="5.42578125" style="34" customWidth="1"/>
    <col min="14852" max="14854" width="5.5703125" style="34" customWidth="1"/>
    <col min="14855" max="14855" width="4.42578125" style="34" customWidth="1"/>
    <col min="14856" max="14858" width="5.42578125" style="34" customWidth="1"/>
    <col min="14859" max="14861" width="5.5703125" style="34" customWidth="1"/>
    <col min="14862" max="14862" width="4.42578125" style="34" customWidth="1"/>
    <col min="14863" max="14863" width="6.28515625" style="34" customWidth="1"/>
    <col min="14864" max="14865" width="5.42578125" style="34" customWidth="1"/>
    <col min="14866" max="14868" width="5.5703125" style="34" customWidth="1"/>
    <col min="14869" max="14869" width="4.42578125" style="34" customWidth="1"/>
    <col min="14870" max="14871" width="5.7109375" style="34" customWidth="1"/>
    <col min="14872" max="14872" width="5.42578125" style="34" customWidth="1"/>
    <col min="14873" max="14890" width="5.7109375" style="34" customWidth="1"/>
    <col min="14891" max="14891" width="7" style="34" customWidth="1"/>
    <col min="14892" max="14893" width="12" style="34" bestFit="1" customWidth="1"/>
    <col min="14894" max="14894" width="13.28515625" style="34" bestFit="1" customWidth="1"/>
    <col min="14895" max="14895" width="12.42578125" style="34" bestFit="1" customWidth="1"/>
    <col min="14896" max="14896" width="12.42578125" style="34" customWidth="1"/>
    <col min="14897" max="14897" width="10.42578125" style="34" bestFit="1" customWidth="1"/>
    <col min="14898" max="15094" width="11.42578125" style="34"/>
    <col min="15095" max="15095" width="3.85546875" style="34" customWidth="1"/>
    <col min="15096" max="15096" width="12.140625" style="34" bestFit="1" customWidth="1"/>
    <col min="15097" max="15097" width="19.42578125" style="34" bestFit="1" customWidth="1"/>
    <col min="15098" max="15100" width="5.42578125" style="34" customWidth="1"/>
    <col min="15101" max="15103" width="5.5703125" style="34" customWidth="1"/>
    <col min="15104" max="15104" width="4.42578125" style="34" customWidth="1"/>
    <col min="15105" max="15105" width="6.28515625" style="34" customWidth="1"/>
    <col min="15106" max="15107" width="5.42578125" style="34" customWidth="1"/>
    <col min="15108" max="15110" width="5.5703125" style="34" customWidth="1"/>
    <col min="15111" max="15111" width="4.42578125" style="34" customWidth="1"/>
    <col min="15112" max="15114" width="5.42578125" style="34" customWidth="1"/>
    <col min="15115" max="15117" width="5.5703125" style="34" customWidth="1"/>
    <col min="15118" max="15118" width="4.42578125" style="34" customWidth="1"/>
    <col min="15119" max="15119" width="6.28515625" style="34" customWidth="1"/>
    <col min="15120" max="15121" width="5.42578125" style="34" customWidth="1"/>
    <col min="15122" max="15124" width="5.5703125" style="34" customWidth="1"/>
    <col min="15125" max="15125" width="4.42578125" style="34" customWidth="1"/>
    <col min="15126" max="15127" width="5.7109375" style="34" customWidth="1"/>
    <col min="15128" max="15128" width="5.42578125" style="34" customWidth="1"/>
    <col min="15129" max="15146" width="5.7109375" style="34" customWidth="1"/>
    <col min="15147" max="15147" width="7" style="34" customWidth="1"/>
    <col min="15148" max="15149" width="12" style="34" bestFit="1" customWidth="1"/>
    <col min="15150" max="15150" width="13.28515625" style="34" bestFit="1" customWidth="1"/>
    <col min="15151" max="15151" width="12.42578125" style="34" bestFit="1" customWidth="1"/>
    <col min="15152" max="15152" width="12.42578125" style="34" customWidth="1"/>
    <col min="15153" max="15153" width="10.42578125" style="34" bestFit="1" customWidth="1"/>
    <col min="15154" max="15350" width="11.42578125" style="34"/>
    <col min="15351" max="15351" width="3.85546875" style="34" customWidth="1"/>
    <col min="15352" max="15352" width="12.140625" style="34" bestFit="1" customWidth="1"/>
    <col min="15353" max="15353" width="19.42578125" style="34" bestFit="1" customWidth="1"/>
    <col min="15354" max="15356" width="5.42578125" style="34" customWidth="1"/>
    <col min="15357" max="15359" width="5.5703125" style="34" customWidth="1"/>
    <col min="15360" max="15360" width="4.42578125" style="34" customWidth="1"/>
    <col min="15361" max="15361" width="6.28515625" style="34" customWidth="1"/>
    <col min="15362" max="15363" width="5.42578125" style="34" customWidth="1"/>
    <col min="15364" max="15366" width="5.5703125" style="34" customWidth="1"/>
    <col min="15367" max="15367" width="4.42578125" style="34" customWidth="1"/>
    <col min="15368" max="15370" width="5.42578125" style="34" customWidth="1"/>
    <col min="15371" max="15373" width="5.5703125" style="34" customWidth="1"/>
    <col min="15374" max="15374" width="4.42578125" style="34" customWidth="1"/>
    <col min="15375" max="15375" width="6.28515625" style="34" customWidth="1"/>
    <col min="15376" max="15377" width="5.42578125" style="34" customWidth="1"/>
    <col min="15378" max="15380" width="5.5703125" style="34" customWidth="1"/>
    <col min="15381" max="15381" width="4.42578125" style="34" customWidth="1"/>
    <col min="15382" max="15383" width="5.7109375" style="34" customWidth="1"/>
    <col min="15384" max="15384" width="5.42578125" style="34" customWidth="1"/>
    <col min="15385" max="15402" width="5.7109375" style="34" customWidth="1"/>
    <col min="15403" max="15403" width="7" style="34" customWidth="1"/>
    <col min="15404" max="15405" width="12" style="34" bestFit="1" customWidth="1"/>
    <col min="15406" max="15406" width="13.28515625" style="34" bestFit="1" customWidth="1"/>
    <col min="15407" max="15407" width="12.42578125" style="34" bestFit="1" customWidth="1"/>
    <col min="15408" max="15408" width="12.42578125" style="34" customWidth="1"/>
    <col min="15409" max="15409" width="10.42578125" style="34" bestFit="1" customWidth="1"/>
    <col min="15410" max="15606" width="11.42578125" style="34"/>
    <col min="15607" max="15607" width="3.85546875" style="34" customWidth="1"/>
    <col min="15608" max="15608" width="12.140625" style="34" bestFit="1" customWidth="1"/>
    <col min="15609" max="15609" width="19.42578125" style="34" bestFit="1" customWidth="1"/>
    <col min="15610" max="15612" width="5.42578125" style="34" customWidth="1"/>
    <col min="15613" max="15615" width="5.5703125" style="34" customWidth="1"/>
    <col min="15616" max="15616" width="4.42578125" style="34" customWidth="1"/>
    <col min="15617" max="15617" width="6.28515625" style="34" customWidth="1"/>
    <col min="15618" max="15619" width="5.42578125" style="34" customWidth="1"/>
    <col min="15620" max="15622" width="5.5703125" style="34" customWidth="1"/>
    <col min="15623" max="15623" width="4.42578125" style="34" customWidth="1"/>
    <col min="15624" max="15626" width="5.42578125" style="34" customWidth="1"/>
    <col min="15627" max="15629" width="5.5703125" style="34" customWidth="1"/>
    <col min="15630" max="15630" width="4.42578125" style="34" customWidth="1"/>
    <col min="15631" max="15631" width="6.28515625" style="34" customWidth="1"/>
    <col min="15632" max="15633" width="5.42578125" style="34" customWidth="1"/>
    <col min="15634" max="15636" width="5.5703125" style="34" customWidth="1"/>
    <col min="15637" max="15637" width="4.42578125" style="34" customWidth="1"/>
    <col min="15638" max="15639" width="5.7109375" style="34" customWidth="1"/>
    <col min="15640" max="15640" width="5.42578125" style="34" customWidth="1"/>
    <col min="15641" max="15658" width="5.7109375" style="34" customWidth="1"/>
    <col min="15659" max="15659" width="7" style="34" customWidth="1"/>
    <col min="15660" max="15661" width="12" style="34" bestFit="1" customWidth="1"/>
    <col min="15662" max="15662" width="13.28515625" style="34" bestFit="1" customWidth="1"/>
    <col min="15663" max="15663" width="12.42578125" style="34" bestFit="1" customWidth="1"/>
    <col min="15664" max="15664" width="12.42578125" style="34" customWidth="1"/>
    <col min="15665" max="15665" width="10.42578125" style="34" bestFit="1" customWidth="1"/>
    <col min="15666" max="15862" width="11.42578125" style="34"/>
    <col min="15863" max="15863" width="3.85546875" style="34" customWidth="1"/>
    <col min="15864" max="15864" width="12.140625" style="34" bestFit="1" customWidth="1"/>
    <col min="15865" max="15865" width="19.42578125" style="34" bestFit="1" customWidth="1"/>
    <col min="15866" max="15868" width="5.42578125" style="34" customWidth="1"/>
    <col min="15869" max="15871" width="5.5703125" style="34" customWidth="1"/>
    <col min="15872" max="15872" width="4.42578125" style="34" customWidth="1"/>
    <col min="15873" max="15873" width="6.28515625" style="34" customWidth="1"/>
    <col min="15874" max="15875" width="5.42578125" style="34" customWidth="1"/>
    <col min="15876" max="15878" width="5.5703125" style="34" customWidth="1"/>
    <col min="15879" max="15879" width="4.42578125" style="34" customWidth="1"/>
    <col min="15880" max="15882" width="5.42578125" style="34" customWidth="1"/>
    <col min="15883" max="15885" width="5.5703125" style="34" customWidth="1"/>
    <col min="15886" max="15886" width="4.42578125" style="34" customWidth="1"/>
    <col min="15887" max="15887" width="6.28515625" style="34" customWidth="1"/>
    <col min="15888" max="15889" width="5.42578125" style="34" customWidth="1"/>
    <col min="15890" max="15892" width="5.5703125" style="34" customWidth="1"/>
    <col min="15893" max="15893" width="4.42578125" style="34" customWidth="1"/>
    <col min="15894" max="15895" width="5.7109375" style="34" customWidth="1"/>
    <col min="15896" max="15896" width="5.42578125" style="34" customWidth="1"/>
    <col min="15897" max="15914" width="5.7109375" style="34" customWidth="1"/>
    <col min="15915" max="15915" width="7" style="34" customWidth="1"/>
    <col min="15916" max="15917" width="12" style="34" bestFit="1" customWidth="1"/>
    <col min="15918" max="15918" width="13.28515625" style="34" bestFit="1" customWidth="1"/>
    <col min="15919" max="15919" width="12.42578125" style="34" bestFit="1" customWidth="1"/>
    <col min="15920" max="15920" width="12.42578125" style="34" customWidth="1"/>
    <col min="15921" max="15921" width="10.42578125" style="34" bestFit="1" customWidth="1"/>
    <col min="15922" max="16118" width="11.42578125" style="34"/>
    <col min="16119" max="16119" width="3.85546875" style="34" customWidth="1"/>
    <col min="16120" max="16120" width="12.140625" style="34" bestFit="1" customWidth="1"/>
    <col min="16121" max="16121" width="19.42578125" style="34" bestFit="1" customWidth="1"/>
    <col min="16122" max="16124" width="5.42578125" style="34" customWidth="1"/>
    <col min="16125" max="16127" width="5.5703125" style="34" customWidth="1"/>
    <col min="16128" max="16128" width="4.42578125" style="34" customWidth="1"/>
    <col min="16129" max="16129" width="6.28515625" style="34" customWidth="1"/>
    <col min="16130" max="16131" width="5.42578125" style="34" customWidth="1"/>
    <col min="16132" max="16134" width="5.5703125" style="34" customWidth="1"/>
    <col min="16135" max="16135" width="4.42578125" style="34" customWidth="1"/>
    <col min="16136" max="16138" width="5.42578125" style="34" customWidth="1"/>
    <col min="16139" max="16141" width="5.5703125" style="34" customWidth="1"/>
    <col min="16142" max="16142" width="4.42578125" style="34" customWidth="1"/>
    <col min="16143" max="16143" width="6.28515625" style="34" customWidth="1"/>
    <col min="16144" max="16145" width="5.42578125" style="34" customWidth="1"/>
    <col min="16146" max="16148" width="5.5703125" style="34" customWidth="1"/>
    <col min="16149" max="16149" width="4.42578125" style="34" customWidth="1"/>
    <col min="16150" max="16151" width="5.7109375" style="34" customWidth="1"/>
    <col min="16152" max="16152" width="5.42578125" style="34" customWidth="1"/>
    <col min="16153" max="16170" width="5.7109375" style="34" customWidth="1"/>
    <col min="16171" max="16171" width="7" style="34" customWidth="1"/>
    <col min="16172" max="16173" width="12" style="34" bestFit="1" customWidth="1"/>
    <col min="16174" max="16174" width="13.28515625" style="34" bestFit="1" customWidth="1"/>
    <col min="16175" max="16175" width="12.42578125" style="34" bestFit="1" customWidth="1"/>
    <col min="16176" max="16176" width="12.42578125" style="34" customWidth="1"/>
    <col min="16177" max="16177" width="10.42578125" style="34" bestFit="1" customWidth="1"/>
    <col min="16178" max="16384" width="11.42578125" style="34"/>
  </cols>
  <sheetData>
    <row r="2" spans="2:53" ht="15" x14ac:dyDescent="0.25">
      <c r="B2" s="198" t="s">
        <v>236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</row>
    <row r="3" spans="2:53" x14ac:dyDescent="0.25">
      <c r="B3" s="44"/>
    </row>
    <row r="4" spans="2:53" ht="14.25" thickBot="1" x14ac:dyDescent="0.3">
      <c r="B4" s="44"/>
      <c r="E4" s="45" t="s">
        <v>237</v>
      </c>
      <c r="K4" s="45">
        <v>2011</v>
      </c>
      <c r="S4" s="45" t="s">
        <v>198</v>
      </c>
      <c r="Z4" s="45">
        <v>2012</v>
      </c>
      <c r="AG4" s="45" t="s">
        <v>238</v>
      </c>
      <c r="AM4" s="45">
        <v>2013</v>
      </c>
      <c r="AT4" s="45">
        <v>2013</v>
      </c>
    </row>
    <row r="5" spans="2:53" ht="27.75" customHeight="1" x14ac:dyDescent="0.25">
      <c r="B5" s="182"/>
      <c r="C5" s="182"/>
      <c r="D5" s="195" t="s">
        <v>239</v>
      </c>
      <c r="E5" s="196"/>
      <c r="F5" s="196"/>
      <c r="G5" s="196"/>
      <c r="H5" s="196"/>
      <c r="I5" s="196"/>
      <c r="J5" s="199"/>
      <c r="K5" s="195" t="s">
        <v>240</v>
      </c>
      <c r="L5" s="196"/>
      <c r="M5" s="196"/>
      <c r="N5" s="196"/>
      <c r="O5" s="196"/>
      <c r="P5" s="196"/>
      <c r="Q5" s="199"/>
      <c r="R5" s="195" t="s">
        <v>241</v>
      </c>
      <c r="S5" s="196"/>
      <c r="T5" s="196"/>
      <c r="U5" s="196"/>
      <c r="V5" s="196"/>
      <c r="W5" s="196"/>
      <c r="X5" s="199"/>
      <c r="Y5" s="195" t="s">
        <v>242</v>
      </c>
      <c r="Z5" s="196"/>
      <c r="AA5" s="196"/>
      <c r="AB5" s="196"/>
      <c r="AC5" s="196"/>
      <c r="AD5" s="196"/>
      <c r="AE5" s="199"/>
      <c r="AF5" s="195" t="s">
        <v>243</v>
      </c>
      <c r="AG5" s="196"/>
      <c r="AH5" s="196"/>
      <c r="AI5" s="196"/>
      <c r="AJ5" s="196"/>
      <c r="AK5" s="196"/>
      <c r="AL5" s="197"/>
      <c r="AM5" s="195" t="s">
        <v>244</v>
      </c>
      <c r="AN5" s="196"/>
      <c r="AO5" s="196"/>
      <c r="AP5" s="196"/>
      <c r="AQ5" s="196"/>
      <c r="AR5" s="196"/>
      <c r="AS5" s="197"/>
      <c r="AT5" s="195" t="s">
        <v>245</v>
      </c>
      <c r="AU5" s="196"/>
      <c r="AV5" s="196"/>
      <c r="AW5" s="196"/>
      <c r="AX5" s="196"/>
      <c r="AY5" s="196"/>
      <c r="AZ5" s="197"/>
      <c r="BA5" s="105"/>
    </row>
    <row r="6" spans="2:53" ht="57" x14ac:dyDescent="0.25">
      <c r="B6" s="106" t="s">
        <v>4</v>
      </c>
      <c r="C6" s="106" t="s">
        <v>5</v>
      </c>
      <c r="D6" s="107" t="s">
        <v>208</v>
      </c>
      <c r="E6" s="107" t="s">
        <v>173</v>
      </c>
      <c r="F6" s="107" t="s">
        <v>172</v>
      </c>
      <c r="G6" s="107" t="s">
        <v>209</v>
      </c>
      <c r="H6" s="107" t="s">
        <v>210</v>
      </c>
      <c r="I6" s="107" t="s">
        <v>211</v>
      </c>
      <c r="J6" s="107" t="s">
        <v>212</v>
      </c>
      <c r="K6" s="107" t="s">
        <v>208</v>
      </c>
      <c r="L6" s="107" t="s">
        <v>173</v>
      </c>
      <c r="M6" s="107" t="s">
        <v>172</v>
      </c>
      <c r="N6" s="107" t="s">
        <v>209</v>
      </c>
      <c r="O6" s="107" t="s">
        <v>210</v>
      </c>
      <c r="P6" s="107" t="s">
        <v>211</v>
      </c>
      <c r="Q6" s="107" t="s">
        <v>212</v>
      </c>
      <c r="R6" s="107" t="s">
        <v>208</v>
      </c>
      <c r="S6" s="107" t="s">
        <v>173</v>
      </c>
      <c r="T6" s="107" t="s">
        <v>172</v>
      </c>
      <c r="U6" s="107" t="s">
        <v>209</v>
      </c>
      <c r="V6" s="107" t="s">
        <v>210</v>
      </c>
      <c r="W6" s="107" t="s">
        <v>211</v>
      </c>
      <c r="X6" s="107" t="s">
        <v>212</v>
      </c>
      <c r="Y6" s="107" t="s">
        <v>208</v>
      </c>
      <c r="Z6" s="107" t="s">
        <v>173</v>
      </c>
      <c r="AA6" s="107" t="s">
        <v>172</v>
      </c>
      <c r="AB6" s="107" t="s">
        <v>209</v>
      </c>
      <c r="AC6" s="107" t="s">
        <v>210</v>
      </c>
      <c r="AD6" s="107" t="s">
        <v>211</v>
      </c>
      <c r="AE6" s="107" t="s">
        <v>212</v>
      </c>
      <c r="AF6" s="107" t="s">
        <v>208</v>
      </c>
      <c r="AG6" s="107" t="s">
        <v>173</v>
      </c>
      <c r="AH6" s="107" t="s">
        <v>172</v>
      </c>
      <c r="AI6" s="107" t="s">
        <v>209</v>
      </c>
      <c r="AJ6" s="107" t="s">
        <v>210</v>
      </c>
      <c r="AK6" s="107" t="s">
        <v>211</v>
      </c>
      <c r="AL6" s="107" t="s">
        <v>212</v>
      </c>
      <c r="AM6" s="107" t="s">
        <v>208</v>
      </c>
      <c r="AN6" s="107" t="s">
        <v>173</v>
      </c>
      <c r="AO6" s="107" t="s">
        <v>172</v>
      </c>
      <c r="AP6" s="107" t="s">
        <v>209</v>
      </c>
      <c r="AQ6" s="107" t="s">
        <v>210</v>
      </c>
      <c r="AR6" s="107" t="s">
        <v>211</v>
      </c>
      <c r="AS6" s="107" t="s">
        <v>212</v>
      </c>
      <c r="AT6" s="107" t="s">
        <v>208</v>
      </c>
      <c r="AU6" s="107" t="s">
        <v>173</v>
      </c>
      <c r="AV6" s="107" t="s">
        <v>172</v>
      </c>
      <c r="AW6" s="107" t="s">
        <v>213</v>
      </c>
      <c r="AX6" s="107" t="s">
        <v>214</v>
      </c>
      <c r="AY6" s="107" t="s">
        <v>215</v>
      </c>
      <c r="AZ6" s="107" t="s">
        <v>216</v>
      </c>
      <c r="BA6" s="178" t="s">
        <v>246</v>
      </c>
    </row>
    <row r="7" spans="2:53" x14ac:dyDescent="0.25">
      <c r="B7" s="108" t="s">
        <v>185</v>
      </c>
      <c r="C7" s="108" t="s">
        <v>247</v>
      </c>
      <c r="D7" s="87">
        <v>245</v>
      </c>
      <c r="E7" s="87">
        <v>67</v>
      </c>
      <c r="F7" s="87">
        <v>178</v>
      </c>
      <c r="G7" s="87">
        <v>117</v>
      </c>
      <c r="H7" s="87">
        <v>69</v>
      </c>
      <c r="I7" s="87">
        <v>47</v>
      </c>
      <c r="J7" s="87">
        <v>12</v>
      </c>
      <c r="K7" s="87">
        <v>205</v>
      </c>
      <c r="L7" s="87">
        <v>40</v>
      </c>
      <c r="M7" s="87">
        <v>165</v>
      </c>
      <c r="N7" s="87">
        <v>63</v>
      </c>
      <c r="O7" s="87">
        <v>62</v>
      </c>
      <c r="P7" s="87">
        <v>50</v>
      </c>
      <c r="Q7" s="87">
        <v>30</v>
      </c>
      <c r="R7" s="47">
        <v>177</v>
      </c>
      <c r="S7" s="47">
        <v>55</v>
      </c>
      <c r="T7" s="47">
        <v>122</v>
      </c>
      <c r="U7" s="47">
        <v>60</v>
      </c>
      <c r="V7" s="47">
        <v>62</v>
      </c>
      <c r="W7" s="47">
        <v>39</v>
      </c>
      <c r="X7" s="47">
        <v>16</v>
      </c>
      <c r="Y7" s="47"/>
      <c r="Z7" s="47"/>
      <c r="AA7" s="47"/>
      <c r="AB7" s="47"/>
      <c r="AC7" s="47"/>
      <c r="AD7" s="47"/>
      <c r="AE7" s="47"/>
      <c r="AF7" s="47">
        <v>205</v>
      </c>
      <c r="AG7" s="87">
        <v>74</v>
      </c>
      <c r="AH7" s="87">
        <v>131</v>
      </c>
      <c r="AI7" s="87">
        <v>80</v>
      </c>
      <c r="AJ7" s="87">
        <v>51</v>
      </c>
      <c r="AK7" s="87">
        <v>32</v>
      </c>
      <c r="AL7" s="87">
        <v>42</v>
      </c>
      <c r="AM7" s="87">
        <v>204</v>
      </c>
      <c r="AN7" s="87">
        <v>101</v>
      </c>
      <c r="AO7" s="87">
        <v>103</v>
      </c>
      <c r="AP7" s="87">
        <v>82</v>
      </c>
      <c r="AQ7" s="87">
        <v>47</v>
      </c>
      <c r="AR7" s="87">
        <v>35</v>
      </c>
      <c r="AS7" s="87">
        <v>40</v>
      </c>
      <c r="AT7" s="109"/>
      <c r="AU7" s="109"/>
      <c r="AV7" s="109"/>
      <c r="AW7" s="109"/>
      <c r="AX7" s="109"/>
      <c r="AY7" s="109"/>
      <c r="AZ7" s="109"/>
      <c r="BA7" s="87">
        <v>1036</v>
      </c>
    </row>
    <row r="8" spans="2:53" x14ac:dyDescent="0.25">
      <c r="B8" s="110" t="s">
        <v>176</v>
      </c>
      <c r="C8" s="110" t="s">
        <v>176</v>
      </c>
      <c r="D8" s="87">
        <v>532</v>
      </c>
      <c r="E8" s="87">
        <v>139</v>
      </c>
      <c r="F8" s="87">
        <v>393</v>
      </c>
      <c r="G8" s="87">
        <v>263</v>
      </c>
      <c r="H8" s="87">
        <v>122</v>
      </c>
      <c r="I8" s="87">
        <v>93</v>
      </c>
      <c r="J8" s="87">
        <v>54</v>
      </c>
      <c r="K8" s="87">
        <v>607</v>
      </c>
      <c r="L8" s="87">
        <v>140</v>
      </c>
      <c r="M8" s="87">
        <v>467</v>
      </c>
      <c r="N8" s="87">
        <v>213</v>
      </c>
      <c r="O8" s="87">
        <v>167</v>
      </c>
      <c r="P8" s="87">
        <v>137</v>
      </c>
      <c r="Q8" s="87">
        <v>90</v>
      </c>
      <c r="R8" s="47">
        <v>637</v>
      </c>
      <c r="S8" s="47">
        <v>184</v>
      </c>
      <c r="T8" s="47">
        <v>453</v>
      </c>
      <c r="U8" s="47">
        <v>278</v>
      </c>
      <c r="V8" s="47">
        <v>152</v>
      </c>
      <c r="W8" s="47">
        <v>107</v>
      </c>
      <c r="X8" s="47">
        <v>100</v>
      </c>
      <c r="Y8" s="47">
        <v>745</v>
      </c>
      <c r="Z8" s="47">
        <v>294</v>
      </c>
      <c r="AA8" s="47">
        <v>451</v>
      </c>
      <c r="AB8" s="47">
        <v>308</v>
      </c>
      <c r="AC8" s="47">
        <v>184</v>
      </c>
      <c r="AD8" s="47">
        <v>131</v>
      </c>
      <c r="AE8" s="47">
        <v>122</v>
      </c>
      <c r="AF8" s="47">
        <v>392</v>
      </c>
      <c r="AG8" s="87">
        <v>130</v>
      </c>
      <c r="AH8" s="87">
        <v>262</v>
      </c>
      <c r="AI8" s="87">
        <v>174</v>
      </c>
      <c r="AJ8" s="87">
        <v>96</v>
      </c>
      <c r="AK8" s="87">
        <v>71</v>
      </c>
      <c r="AL8" s="87">
        <v>51</v>
      </c>
      <c r="AM8" s="87">
        <v>672</v>
      </c>
      <c r="AN8" s="87">
        <v>268</v>
      </c>
      <c r="AO8" s="87">
        <v>404</v>
      </c>
      <c r="AP8" s="87">
        <v>296</v>
      </c>
      <c r="AQ8" s="87">
        <v>158</v>
      </c>
      <c r="AR8" s="87">
        <v>119</v>
      </c>
      <c r="AS8" s="87">
        <v>99</v>
      </c>
      <c r="AT8" s="109"/>
      <c r="AU8" s="109"/>
      <c r="AV8" s="109"/>
      <c r="AW8" s="109"/>
      <c r="AX8" s="109"/>
      <c r="AY8" s="109"/>
      <c r="AZ8" s="109"/>
      <c r="BA8" s="87">
        <v>3585</v>
      </c>
    </row>
    <row r="9" spans="2:53" x14ac:dyDescent="0.25">
      <c r="B9" s="110" t="s">
        <v>248</v>
      </c>
      <c r="C9" s="110" t="s">
        <v>249</v>
      </c>
      <c r="D9" s="87">
        <v>151</v>
      </c>
      <c r="E9" s="87">
        <v>49</v>
      </c>
      <c r="F9" s="87">
        <v>102</v>
      </c>
      <c r="G9" s="87">
        <v>60</v>
      </c>
      <c r="H9" s="87">
        <v>44</v>
      </c>
      <c r="I9" s="87">
        <v>32</v>
      </c>
      <c r="J9" s="87">
        <v>15</v>
      </c>
      <c r="K9" s="87">
        <v>152</v>
      </c>
      <c r="L9" s="87">
        <v>37</v>
      </c>
      <c r="M9" s="87">
        <v>115</v>
      </c>
      <c r="N9" s="87">
        <v>45</v>
      </c>
      <c r="O9" s="87">
        <v>31</v>
      </c>
      <c r="P9" s="87">
        <v>49</v>
      </c>
      <c r="Q9" s="87">
        <v>27</v>
      </c>
      <c r="R9" s="47">
        <v>223</v>
      </c>
      <c r="S9" s="47">
        <v>86</v>
      </c>
      <c r="T9" s="47">
        <v>137</v>
      </c>
      <c r="U9" s="47">
        <v>60</v>
      </c>
      <c r="V9" s="47">
        <v>62</v>
      </c>
      <c r="W9" s="47">
        <v>56</v>
      </c>
      <c r="X9" s="47">
        <v>45</v>
      </c>
      <c r="Y9" s="47"/>
      <c r="Z9" s="47"/>
      <c r="AA9" s="47"/>
      <c r="AB9" s="47"/>
      <c r="AC9" s="47"/>
      <c r="AD9" s="47"/>
      <c r="AE9" s="47"/>
      <c r="AF9" s="47">
        <v>255</v>
      </c>
      <c r="AG9" s="87">
        <v>101</v>
      </c>
      <c r="AH9" s="87">
        <v>154</v>
      </c>
      <c r="AI9" s="87">
        <v>90</v>
      </c>
      <c r="AJ9" s="87">
        <v>57</v>
      </c>
      <c r="AK9" s="87">
        <v>44</v>
      </c>
      <c r="AL9" s="87">
        <v>64</v>
      </c>
      <c r="AM9" s="87">
        <v>337</v>
      </c>
      <c r="AN9" s="87">
        <v>136</v>
      </c>
      <c r="AO9" s="87">
        <v>201</v>
      </c>
      <c r="AP9" s="87">
        <v>111</v>
      </c>
      <c r="AQ9" s="87">
        <v>68</v>
      </c>
      <c r="AR9" s="87">
        <v>78</v>
      </c>
      <c r="AS9" s="87">
        <v>80</v>
      </c>
      <c r="AT9" s="87">
        <v>119</v>
      </c>
      <c r="AU9" s="87">
        <v>66</v>
      </c>
      <c r="AV9" s="87">
        <v>53</v>
      </c>
      <c r="AW9" s="87">
        <v>28</v>
      </c>
      <c r="AX9" s="87">
        <v>31</v>
      </c>
      <c r="AY9" s="87">
        <v>16</v>
      </c>
      <c r="AZ9" s="87">
        <v>44</v>
      </c>
      <c r="BA9" s="87">
        <v>1237</v>
      </c>
    </row>
    <row r="10" spans="2:53" x14ac:dyDescent="0.25">
      <c r="B10" s="110" t="s">
        <v>250</v>
      </c>
      <c r="C10" s="110" t="s">
        <v>251</v>
      </c>
      <c r="D10" s="87">
        <v>426</v>
      </c>
      <c r="E10" s="87">
        <v>154</v>
      </c>
      <c r="F10" s="87">
        <v>272</v>
      </c>
      <c r="G10" s="87">
        <v>227</v>
      </c>
      <c r="H10" s="87">
        <v>108</v>
      </c>
      <c r="I10" s="87">
        <v>65</v>
      </c>
      <c r="J10" s="87">
        <v>26</v>
      </c>
      <c r="K10" s="87">
        <v>627</v>
      </c>
      <c r="L10" s="87">
        <v>169</v>
      </c>
      <c r="M10" s="87">
        <v>458</v>
      </c>
      <c r="N10" s="87">
        <v>236</v>
      </c>
      <c r="O10" s="87">
        <v>172</v>
      </c>
      <c r="P10" s="87">
        <v>146</v>
      </c>
      <c r="Q10" s="87">
        <v>73</v>
      </c>
      <c r="R10" s="47">
        <v>556</v>
      </c>
      <c r="S10" s="47">
        <v>240</v>
      </c>
      <c r="T10" s="47">
        <v>316</v>
      </c>
      <c r="U10" s="47">
        <v>208</v>
      </c>
      <c r="V10" s="47">
        <v>121</v>
      </c>
      <c r="W10" s="47">
        <v>141</v>
      </c>
      <c r="X10" s="47">
        <v>86</v>
      </c>
      <c r="Y10" s="47">
        <v>191</v>
      </c>
      <c r="Z10" s="47">
        <v>65</v>
      </c>
      <c r="AA10" s="47">
        <v>126</v>
      </c>
      <c r="AB10" s="47">
        <v>73</v>
      </c>
      <c r="AC10" s="47">
        <v>51</v>
      </c>
      <c r="AD10" s="47">
        <v>41</v>
      </c>
      <c r="AE10" s="47">
        <v>26</v>
      </c>
      <c r="AF10" s="47">
        <v>395</v>
      </c>
      <c r="AG10" s="87">
        <v>108</v>
      </c>
      <c r="AH10" s="87">
        <v>287</v>
      </c>
      <c r="AI10" s="87">
        <v>147</v>
      </c>
      <c r="AJ10" s="87">
        <v>108</v>
      </c>
      <c r="AK10" s="87">
        <v>83</v>
      </c>
      <c r="AL10" s="87">
        <v>57</v>
      </c>
      <c r="AM10" s="87">
        <v>548</v>
      </c>
      <c r="AN10" s="87">
        <v>171</v>
      </c>
      <c r="AO10" s="87">
        <v>377</v>
      </c>
      <c r="AP10" s="87">
        <v>181</v>
      </c>
      <c r="AQ10" s="87">
        <v>170</v>
      </c>
      <c r="AR10" s="87">
        <v>117</v>
      </c>
      <c r="AS10" s="87">
        <v>80</v>
      </c>
      <c r="AT10" s="87">
        <v>96</v>
      </c>
      <c r="AU10" s="87">
        <v>28</v>
      </c>
      <c r="AV10" s="87">
        <v>68</v>
      </c>
      <c r="AW10" s="87">
        <v>36</v>
      </c>
      <c r="AX10" s="87">
        <v>30</v>
      </c>
      <c r="AY10" s="87">
        <v>21</v>
      </c>
      <c r="AZ10" s="87">
        <v>9</v>
      </c>
      <c r="BA10" s="87">
        <v>2839</v>
      </c>
    </row>
    <row r="11" spans="2:53" x14ac:dyDescent="0.25">
      <c r="B11" s="108" t="s">
        <v>250</v>
      </c>
      <c r="C11" s="108" t="s">
        <v>252</v>
      </c>
      <c r="D11" s="87">
        <v>492</v>
      </c>
      <c r="E11" s="87">
        <v>178</v>
      </c>
      <c r="F11" s="87">
        <v>314</v>
      </c>
      <c r="G11" s="87">
        <v>310</v>
      </c>
      <c r="H11" s="87">
        <v>104</v>
      </c>
      <c r="I11" s="87">
        <v>58</v>
      </c>
      <c r="J11" s="87">
        <v>20</v>
      </c>
      <c r="K11" s="87">
        <v>813</v>
      </c>
      <c r="L11" s="87">
        <v>253</v>
      </c>
      <c r="M11" s="87">
        <v>560</v>
      </c>
      <c r="N11" s="87">
        <v>324</v>
      </c>
      <c r="O11" s="87">
        <v>233</v>
      </c>
      <c r="P11" s="87">
        <v>154</v>
      </c>
      <c r="Q11" s="87">
        <v>102</v>
      </c>
      <c r="R11" s="47">
        <v>489</v>
      </c>
      <c r="S11" s="47">
        <v>185</v>
      </c>
      <c r="T11" s="47">
        <v>304</v>
      </c>
      <c r="U11" s="47">
        <v>192</v>
      </c>
      <c r="V11" s="47">
        <v>138</v>
      </c>
      <c r="W11" s="47">
        <v>103</v>
      </c>
      <c r="X11" s="47">
        <v>56</v>
      </c>
      <c r="Y11" s="47">
        <v>393</v>
      </c>
      <c r="Z11" s="47">
        <v>120</v>
      </c>
      <c r="AA11" s="47">
        <v>273</v>
      </c>
      <c r="AB11" s="47">
        <v>128</v>
      </c>
      <c r="AC11" s="47">
        <v>117</v>
      </c>
      <c r="AD11" s="47">
        <v>81</v>
      </c>
      <c r="AE11" s="47">
        <v>67</v>
      </c>
      <c r="AF11" s="47">
        <v>347</v>
      </c>
      <c r="AG11" s="87">
        <v>102</v>
      </c>
      <c r="AH11" s="87">
        <v>245</v>
      </c>
      <c r="AI11" s="87">
        <v>104</v>
      </c>
      <c r="AJ11" s="87">
        <v>99</v>
      </c>
      <c r="AK11" s="87">
        <v>82</v>
      </c>
      <c r="AL11" s="87">
        <v>62</v>
      </c>
      <c r="AM11" s="87">
        <v>587</v>
      </c>
      <c r="AN11" s="87">
        <v>195</v>
      </c>
      <c r="AO11" s="87">
        <v>392</v>
      </c>
      <c r="AP11" s="87">
        <v>219</v>
      </c>
      <c r="AQ11" s="87">
        <v>139</v>
      </c>
      <c r="AR11" s="87">
        <v>130</v>
      </c>
      <c r="AS11" s="87">
        <v>99</v>
      </c>
      <c r="AT11" s="87">
        <v>197</v>
      </c>
      <c r="AU11" s="87">
        <v>51</v>
      </c>
      <c r="AV11" s="87">
        <v>146</v>
      </c>
      <c r="AW11" s="87">
        <v>94</v>
      </c>
      <c r="AX11" s="87">
        <v>49</v>
      </c>
      <c r="AY11" s="87">
        <v>33</v>
      </c>
      <c r="AZ11" s="87">
        <v>21</v>
      </c>
      <c r="BA11" s="87">
        <v>3318</v>
      </c>
    </row>
    <row r="12" spans="2:53" x14ac:dyDescent="0.25">
      <c r="B12" s="110" t="s">
        <v>248</v>
      </c>
      <c r="C12" s="110" t="s">
        <v>253</v>
      </c>
      <c r="D12" s="87">
        <v>607</v>
      </c>
      <c r="E12" s="87">
        <v>168</v>
      </c>
      <c r="F12" s="87">
        <v>439</v>
      </c>
      <c r="G12" s="87">
        <v>234</v>
      </c>
      <c r="H12" s="87">
        <v>176</v>
      </c>
      <c r="I12" s="87">
        <v>142</v>
      </c>
      <c r="J12" s="87">
        <v>55</v>
      </c>
      <c r="K12" s="87">
        <v>729</v>
      </c>
      <c r="L12" s="87">
        <v>176</v>
      </c>
      <c r="M12" s="87">
        <v>553</v>
      </c>
      <c r="N12" s="87">
        <v>223</v>
      </c>
      <c r="O12" s="87">
        <v>240</v>
      </c>
      <c r="P12" s="87">
        <v>174</v>
      </c>
      <c r="Q12" s="87">
        <v>92</v>
      </c>
      <c r="R12" s="47">
        <v>803</v>
      </c>
      <c r="S12" s="47">
        <v>250</v>
      </c>
      <c r="T12" s="47">
        <v>553</v>
      </c>
      <c r="U12" s="47">
        <v>248</v>
      </c>
      <c r="V12" s="47">
        <v>207</v>
      </c>
      <c r="W12" s="47">
        <v>192</v>
      </c>
      <c r="X12" s="47">
        <v>156</v>
      </c>
      <c r="Y12" s="47">
        <v>890</v>
      </c>
      <c r="Z12" s="47">
        <v>276</v>
      </c>
      <c r="AA12" s="47">
        <v>614</v>
      </c>
      <c r="AB12" s="47">
        <v>267</v>
      </c>
      <c r="AC12" s="47">
        <v>222</v>
      </c>
      <c r="AD12" s="47">
        <v>217</v>
      </c>
      <c r="AE12" s="47">
        <v>184</v>
      </c>
      <c r="AF12" s="47">
        <v>300</v>
      </c>
      <c r="AG12" s="87">
        <v>88</v>
      </c>
      <c r="AH12" s="87">
        <v>212</v>
      </c>
      <c r="AI12" s="87">
        <v>108</v>
      </c>
      <c r="AJ12" s="87">
        <v>71</v>
      </c>
      <c r="AK12" s="87">
        <v>68</v>
      </c>
      <c r="AL12" s="87">
        <v>53</v>
      </c>
      <c r="AM12" s="87">
        <v>729</v>
      </c>
      <c r="AN12" s="87">
        <v>294</v>
      </c>
      <c r="AO12" s="87">
        <v>435</v>
      </c>
      <c r="AP12" s="87">
        <v>273</v>
      </c>
      <c r="AQ12" s="87">
        <v>160</v>
      </c>
      <c r="AR12" s="87">
        <v>149</v>
      </c>
      <c r="AS12" s="87">
        <v>147</v>
      </c>
      <c r="AT12" s="87">
        <v>451</v>
      </c>
      <c r="AU12" s="87">
        <v>172</v>
      </c>
      <c r="AV12" s="87">
        <v>279</v>
      </c>
      <c r="AW12" s="87">
        <v>125</v>
      </c>
      <c r="AX12" s="87">
        <v>118</v>
      </c>
      <c r="AY12" s="87">
        <v>95</v>
      </c>
      <c r="AZ12" s="87">
        <v>113</v>
      </c>
      <c r="BA12" s="87">
        <v>4509</v>
      </c>
    </row>
    <row r="13" spans="2:53" ht="12.75" customHeight="1" x14ac:dyDescent="0.25">
      <c r="B13" s="110" t="s">
        <v>250</v>
      </c>
      <c r="C13" s="110" t="s">
        <v>254</v>
      </c>
      <c r="D13" s="87">
        <v>303</v>
      </c>
      <c r="E13" s="87">
        <v>65</v>
      </c>
      <c r="F13" s="87">
        <v>238</v>
      </c>
      <c r="G13" s="87">
        <v>122</v>
      </c>
      <c r="H13" s="87">
        <v>88</v>
      </c>
      <c r="I13" s="87">
        <v>73</v>
      </c>
      <c r="J13" s="87">
        <v>20</v>
      </c>
      <c r="K13" s="87">
        <v>363</v>
      </c>
      <c r="L13" s="87">
        <v>119</v>
      </c>
      <c r="M13" s="87">
        <v>244</v>
      </c>
      <c r="N13" s="87">
        <v>94</v>
      </c>
      <c r="O13" s="87">
        <v>85</v>
      </c>
      <c r="P13" s="87">
        <v>110</v>
      </c>
      <c r="Q13" s="87">
        <v>74</v>
      </c>
      <c r="R13" s="47">
        <v>210</v>
      </c>
      <c r="S13" s="47">
        <v>104</v>
      </c>
      <c r="T13" s="47">
        <v>106</v>
      </c>
      <c r="U13" s="47">
        <v>84</v>
      </c>
      <c r="V13" s="47">
        <v>39</v>
      </c>
      <c r="W13" s="47">
        <v>43</v>
      </c>
      <c r="X13" s="47">
        <v>44</v>
      </c>
      <c r="Y13" s="47"/>
      <c r="Z13" s="47"/>
      <c r="AA13" s="47"/>
      <c r="AB13" s="47"/>
      <c r="AC13" s="47"/>
      <c r="AD13" s="47"/>
      <c r="AE13" s="47"/>
      <c r="AF13" s="47">
        <v>372</v>
      </c>
      <c r="AG13" s="87">
        <v>143</v>
      </c>
      <c r="AH13" s="87">
        <v>229</v>
      </c>
      <c r="AI13" s="87">
        <v>122</v>
      </c>
      <c r="AJ13" s="87">
        <v>73</v>
      </c>
      <c r="AK13" s="87">
        <v>78</v>
      </c>
      <c r="AL13" s="87">
        <v>99</v>
      </c>
      <c r="AM13" s="87">
        <v>359</v>
      </c>
      <c r="AN13" s="87">
        <v>190</v>
      </c>
      <c r="AO13" s="87">
        <v>169</v>
      </c>
      <c r="AP13" s="87">
        <v>149</v>
      </c>
      <c r="AQ13" s="87">
        <v>68</v>
      </c>
      <c r="AR13" s="87">
        <v>66</v>
      </c>
      <c r="AS13" s="87">
        <v>76</v>
      </c>
      <c r="AT13" s="109"/>
      <c r="AU13" s="109"/>
      <c r="AV13" s="109"/>
      <c r="AW13" s="109"/>
      <c r="AX13" s="109"/>
      <c r="AY13" s="109"/>
      <c r="AZ13" s="109"/>
      <c r="BA13" s="87">
        <v>1607</v>
      </c>
    </row>
    <row r="14" spans="2:53" x14ac:dyDescent="0.25">
      <c r="B14" s="110" t="s">
        <v>250</v>
      </c>
      <c r="C14" s="110" t="s">
        <v>255</v>
      </c>
      <c r="D14" s="87">
        <v>626</v>
      </c>
      <c r="E14" s="87">
        <v>218</v>
      </c>
      <c r="F14" s="87">
        <v>408</v>
      </c>
      <c r="G14" s="87">
        <v>262</v>
      </c>
      <c r="H14" s="87">
        <v>152</v>
      </c>
      <c r="I14" s="87">
        <v>122</v>
      </c>
      <c r="J14" s="87">
        <v>90</v>
      </c>
      <c r="K14" s="87">
        <v>904</v>
      </c>
      <c r="L14" s="87">
        <v>331</v>
      </c>
      <c r="M14" s="87">
        <v>573</v>
      </c>
      <c r="N14" s="87">
        <v>364</v>
      </c>
      <c r="O14" s="87">
        <v>240</v>
      </c>
      <c r="P14" s="87">
        <v>184</v>
      </c>
      <c r="Q14" s="87">
        <v>116</v>
      </c>
      <c r="R14" s="47">
        <v>975</v>
      </c>
      <c r="S14" s="47">
        <v>348</v>
      </c>
      <c r="T14" s="47">
        <v>627</v>
      </c>
      <c r="U14" s="47">
        <v>376</v>
      </c>
      <c r="V14" s="47">
        <v>225</v>
      </c>
      <c r="W14" s="47">
        <v>202</v>
      </c>
      <c r="X14" s="47">
        <v>172</v>
      </c>
      <c r="Y14" s="47">
        <v>948</v>
      </c>
      <c r="Z14" s="47">
        <v>372</v>
      </c>
      <c r="AA14" s="47">
        <v>576</v>
      </c>
      <c r="AB14" s="47">
        <v>300</v>
      </c>
      <c r="AC14" s="47">
        <v>241</v>
      </c>
      <c r="AD14" s="47">
        <v>204</v>
      </c>
      <c r="AE14" s="47">
        <v>203</v>
      </c>
      <c r="AF14" s="47">
        <v>396</v>
      </c>
      <c r="AG14" s="87">
        <v>142</v>
      </c>
      <c r="AH14" s="87">
        <v>254</v>
      </c>
      <c r="AI14" s="87">
        <v>163</v>
      </c>
      <c r="AJ14" s="87">
        <v>86</v>
      </c>
      <c r="AK14" s="87">
        <v>93</v>
      </c>
      <c r="AL14" s="87">
        <v>54</v>
      </c>
      <c r="AM14" s="87">
        <v>866</v>
      </c>
      <c r="AN14" s="87">
        <v>355</v>
      </c>
      <c r="AO14" s="87">
        <v>511</v>
      </c>
      <c r="AP14" s="87">
        <v>391</v>
      </c>
      <c r="AQ14" s="87">
        <v>186</v>
      </c>
      <c r="AR14" s="87">
        <v>156</v>
      </c>
      <c r="AS14" s="87">
        <v>133</v>
      </c>
      <c r="AT14" s="87">
        <v>384</v>
      </c>
      <c r="AU14" s="87">
        <v>130</v>
      </c>
      <c r="AV14" s="87">
        <v>254</v>
      </c>
      <c r="AW14" s="87">
        <v>122</v>
      </c>
      <c r="AX14" s="87">
        <v>88</v>
      </c>
      <c r="AY14" s="87">
        <v>114</v>
      </c>
      <c r="AZ14" s="87">
        <v>60</v>
      </c>
      <c r="BA14" s="87">
        <v>5099</v>
      </c>
    </row>
    <row r="15" spans="2:53" x14ac:dyDescent="0.25">
      <c r="B15" s="108" t="s">
        <v>165</v>
      </c>
      <c r="C15" s="108" t="s">
        <v>256</v>
      </c>
      <c r="D15" s="87">
        <v>225</v>
      </c>
      <c r="E15" s="87">
        <v>89</v>
      </c>
      <c r="F15" s="87">
        <v>136</v>
      </c>
      <c r="G15" s="87">
        <v>91</v>
      </c>
      <c r="H15" s="87">
        <v>58</v>
      </c>
      <c r="I15" s="87">
        <v>43</v>
      </c>
      <c r="J15" s="87">
        <v>33</v>
      </c>
      <c r="K15" s="87">
        <v>365</v>
      </c>
      <c r="L15" s="87">
        <v>112</v>
      </c>
      <c r="M15" s="87">
        <v>253</v>
      </c>
      <c r="N15" s="87">
        <v>99</v>
      </c>
      <c r="O15" s="87">
        <v>94</v>
      </c>
      <c r="P15" s="87">
        <v>94</v>
      </c>
      <c r="Q15" s="87">
        <v>78</v>
      </c>
      <c r="R15" s="47">
        <v>352</v>
      </c>
      <c r="S15" s="47">
        <v>117</v>
      </c>
      <c r="T15" s="47">
        <v>235</v>
      </c>
      <c r="U15" s="47">
        <v>128</v>
      </c>
      <c r="V15" s="47">
        <v>78</v>
      </c>
      <c r="W15" s="47">
        <v>74</v>
      </c>
      <c r="X15" s="47">
        <v>72</v>
      </c>
      <c r="Y15" s="47"/>
      <c r="Z15" s="47"/>
      <c r="AA15" s="47"/>
      <c r="AB15" s="47"/>
      <c r="AC15" s="47"/>
      <c r="AD15" s="47"/>
      <c r="AE15" s="47"/>
      <c r="AF15" s="47">
        <v>301</v>
      </c>
      <c r="AG15" s="87">
        <v>103</v>
      </c>
      <c r="AH15" s="87">
        <v>198</v>
      </c>
      <c r="AI15" s="87">
        <v>95</v>
      </c>
      <c r="AJ15" s="87">
        <v>68</v>
      </c>
      <c r="AK15" s="87">
        <v>65</v>
      </c>
      <c r="AL15" s="87">
        <v>73</v>
      </c>
      <c r="AM15" s="87">
        <v>266</v>
      </c>
      <c r="AN15" s="87">
        <v>93</v>
      </c>
      <c r="AO15" s="87">
        <v>173</v>
      </c>
      <c r="AP15" s="87">
        <v>96</v>
      </c>
      <c r="AQ15" s="87">
        <v>56</v>
      </c>
      <c r="AR15" s="87">
        <v>55</v>
      </c>
      <c r="AS15" s="87">
        <v>59</v>
      </c>
      <c r="AT15" s="109"/>
      <c r="AU15" s="111"/>
      <c r="AV15" s="111"/>
      <c r="AW15" s="111"/>
      <c r="AX15" s="111"/>
      <c r="AY15" s="111"/>
      <c r="AZ15" s="111"/>
      <c r="BA15" s="87">
        <v>1509</v>
      </c>
    </row>
    <row r="16" spans="2:53" x14ac:dyDescent="0.25">
      <c r="B16" s="108" t="s">
        <v>185</v>
      </c>
      <c r="C16" s="108" t="s">
        <v>257</v>
      </c>
      <c r="D16" s="87">
        <v>140</v>
      </c>
      <c r="E16" s="87">
        <v>61</v>
      </c>
      <c r="F16" s="87">
        <v>79</v>
      </c>
      <c r="G16" s="87">
        <v>69</v>
      </c>
      <c r="H16" s="87">
        <v>38</v>
      </c>
      <c r="I16" s="87">
        <v>18</v>
      </c>
      <c r="J16" s="87">
        <v>15</v>
      </c>
      <c r="K16" s="87">
        <v>197</v>
      </c>
      <c r="L16" s="87">
        <v>65</v>
      </c>
      <c r="M16" s="87">
        <v>132</v>
      </c>
      <c r="N16" s="87">
        <v>74</v>
      </c>
      <c r="O16" s="87">
        <v>49</v>
      </c>
      <c r="P16" s="87">
        <v>41</v>
      </c>
      <c r="Q16" s="87">
        <v>33</v>
      </c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>
        <v>348</v>
      </c>
      <c r="AG16" s="87">
        <v>150</v>
      </c>
      <c r="AH16" s="87">
        <v>198</v>
      </c>
      <c r="AI16" s="87">
        <v>121</v>
      </c>
      <c r="AJ16" s="87">
        <v>82</v>
      </c>
      <c r="AK16" s="87">
        <v>72</v>
      </c>
      <c r="AL16" s="87">
        <v>73</v>
      </c>
      <c r="AM16" s="87">
        <v>391</v>
      </c>
      <c r="AN16" s="87">
        <v>180</v>
      </c>
      <c r="AO16" s="87">
        <v>211</v>
      </c>
      <c r="AP16" s="87">
        <v>129</v>
      </c>
      <c r="AQ16" s="87">
        <v>91</v>
      </c>
      <c r="AR16" s="87">
        <v>88</v>
      </c>
      <c r="AS16" s="87">
        <v>83</v>
      </c>
      <c r="AT16" s="87">
        <v>32</v>
      </c>
      <c r="AU16" s="87">
        <v>8</v>
      </c>
      <c r="AV16" s="87">
        <v>24</v>
      </c>
      <c r="AW16" s="87">
        <v>8</v>
      </c>
      <c r="AX16" s="87">
        <v>8</v>
      </c>
      <c r="AY16" s="87">
        <v>10</v>
      </c>
      <c r="AZ16" s="87">
        <v>6</v>
      </c>
      <c r="BA16" s="87">
        <v>1108</v>
      </c>
    </row>
    <row r="17" spans="2:53" x14ac:dyDescent="0.25">
      <c r="B17" s="108" t="s">
        <v>185</v>
      </c>
      <c r="C17" s="108" t="s">
        <v>258</v>
      </c>
      <c r="D17" s="87">
        <v>186</v>
      </c>
      <c r="E17" s="87">
        <v>59</v>
      </c>
      <c r="F17" s="87">
        <v>127</v>
      </c>
      <c r="G17" s="87">
        <v>81</v>
      </c>
      <c r="H17" s="87">
        <v>71</v>
      </c>
      <c r="I17" s="87">
        <v>31</v>
      </c>
      <c r="J17" s="87">
        <v>3</v>
      </c>
      <c r="K17" s="87">
        <v>367</v>
      </c>
      <c r="L17" s="87">
        <v>109</v>
      </c>
      <c r="M17" s="87">
        <v>258</v>
      </c>
      <c r="N17" s="87">
        <v>133</v>
      </c>
      <c r="O17" s="87">
        <v>130</v>
      </c>
      <c r="P17" s="87">
        <v>80</v>
      </c>
      <c r="Q17" s="87">
        <v>24</v>
      </c>
      <c r="R17" s="47">
        <v>308</v>
      </c>
      <c r="S17" s="47">
        <v>108</v>
      </c>
      <c r="T17" s="47">
        <v>200</v>
      </c>
      <c r="U17" s="47">
        <v>129</v>
      </c>
      <c r="V17" s="47">
        <v>85</v>
      </c>
      <c r="W17" s="47">
        <v>61</v>
      </c>
      <c r="X17" s="47">
        <v>33</v>
      </c>
      <c r="Y17" s="47"/>
      <c r="Z17" s="47"/>
      <c r="AA17" s="47"/>
      <c r="AB17" s="47"/>
      <c r="AC17" s="47"/>
      <c r="AD17" s="47"/>
      <c r="AE17" s="47"/>
      <c r="AF17" s="47">
        <v>281</v>
      </c>
      <c r="AG17" s="87">
        <v>111</v>
      </c>
      <c r="AH17" s="87">
        <v>170</v>
      </c>
      <c r="AI17" s="87">
        <v>84</v>
      </c>
      <c r="AJ17" s="87">
        <v>60</v>
      </c>
      <c r="AK17" s="87">
        <v>74</v>
      </c>
      <c r="AL17" s="87">
        <v>63</v>
      </c>
      <c r="AM17" s="87">
        <v>339</v>
      </c>
      <c r="AN17" s="87">
        <v>166</v>
      </c>
      <c r="AO17" s="87">
        <v>173</v>
      </c>
      <c r="AP17" s="87">
        <v>123</v>
      </c>
      <c r="AQ17" s="87">
        <v>80</v>
      </c>
      <c r="AR17" s="87">
        <v>68</v>
      </c>
      <c r="AS17" s="87">
        <v>68</v>
      </c>
      <c r="AT17" s="109"/>
      <c r="AU17" s="109"/>
      <c r="AV17" s="109"/>
      <c r="AW17" s="109"/>
      <c r="AX17" s="109"/>
      <c r="AY17" s="109"/>
      <c r="AZ17" s="109"/>
      <c r="BA17" s="87">
        <v>1481</v>
      </c>
    </row>
    <row r="18" spans="2:53" x14ac:dyDescent="0.25">
      <c r="D18" s="49">
        <f t="shared" ref="D18:BA18" si="0">SUM(D7:D17)</f>
        <v>3933</v>
      </c>
      <c r="E18" s="49">
        <f t="shared" si="0"/>
        <v>1247</v>
      </c>
      <c r="F18" s="49">
        <f t="shared" si="0"/>
        <v>2686</v>
      </c>
      <c r="G18" s="49">
        <f t="shared" si="0"/>
        <v>1836</v>
      </c>
      <c r="H18" s="49">
        <f t="shared" si="0"/>
        <v>1030</v>
      </c>
      <c r="I18" s="49">
        <f t="shared" si="0"/>
        <v>724</v>
      </c>
      <c r="J18" s="49">
        <f t="shared" si="0"/>
        <v>343</v>
      </c>
      <c r="K18" s="49">
        <f t="shared" si="0"/>
        <v>5329</v>
      </c>
      <c r="L18" s="49">
        <f t="shared" si="0"/>
        <v>1551</v>
      </c>
      <c r="M18" s="49">
        <f t="shared" si="0"/>
        <v>3778</v>
      </c>
      <c r="N18" s="49">
        <f t="shared" si="0"/>
        <v>1868</v>
      </c>
      <c r="O18" s="49">
        <f t="shared" si="0"/>
        <v>1503</v>
      </c>
      <c r="P18" s="49">
        <f t="shared" si="0"/>
        <v>1219</v>
      </c>
      <c r="Q18" s="49">
        <f t="shared" si="0"/>
        <v>739</v>
      </c>
      <c r="R18" s="49">
        <f t="shared" si="0"/>
        <v>4730</v>
      </c>
      <c r="S18" s="49">
        <f t="shared" si="0"/>
        <v>1677</v>
      </c>
      <c r="T18" s="49">
        <f t="shared" si="0"/>
        <v>3053</v>
      </c>
      <c r="U18" s="49">
        <f t="shared" si="0"/>
        <v>1763</v>
      </c>
      <c r="V18" s="49">
        <f t="shared" si="0"/>
        <v>1169</v>
      </c>
      <c r="W18" s="49">
        <f t="shared" si="0"/>
        <v>1018</v>
      </c>
      <c r="X18" s="49">
        <f t="shared" si="0"/>
        <v>780</v>
      </c>
      <c r="Y18" s="49">
        <f t="shared" si="0"/>
        <v>3167</v>
      </c>
      <c r="Z18" s="49">
        <f t="shared" si="0"/>
        <v>1127</v>
      </c>
      <c r="AA18" s="49">
        <f t="shared" si="0"/>
        <v>2040</v>
      </c>
      <c r="AB18" s="49">
        <f t="shared" si="0"/>
        <v>1076</v>
      </c>
      <c r="AC18" s="49">
        <f t="shared" si="0"/>
        <v>815</v>
      </c>
      <c r="AD18" s="49">
        <f t="shared" si="0"/>
        <v>674</v>
      </c>
      <c r="AE18" s="49">
        <f t="shared" si="0"/>
        <v>602</v>
      </c>
      <c r="AF18" s="49">
        <f t="shared" si="0"/>
        <v>3592</v>
      </c>
      <c r="AG18" s="49">
        <f t="shared" si="0"/>
        <v>1252</v>
      </c>
      <c r="AH18" s="49">
        <f t="shared" si="0"/>
        <v>2340</v>
      </c>
      <c r="AI18" s="49">
        <f t="shared" si="0"/>
        <v>1288</v>
      </c>
      <c r="AJ18" s="49">
        <f t="shared" si="0"/>
        <v>851</v>
      </c>
      <c r="AK18" s="49">
        <f t="shared" si="0"/>
        <v>762</v>
      </c>
      <c r="AL18" s="49">
        <f t="shared" si="0"/>
        <v>691</v>
      </c>
      <c r="AM18" s="49">
        <f t="shared" si="0"/>
        <v>5298</v>
      </c>
      <c r="AN18" s="49">
        <f t="shared" si="0"/>
        <v>2149</v>
      </c>
      <c r="AO18" s="49">
        <f t="shared" si="0"/>
        <v>3149</v>
      </c>
      <c r="AP18" s="49">
        <f t="shared" si="0"/>
        <v>2050</v>
      </c>
      <c r="AQ18" s="49">
        <f t="shared" si="0"/>
        <v>1223</v>
      </c>
      <c r="AR18" s="49">
        <f t="shared" si="0"/>
        <v>1061</v>
      </c>
      <c r="AS18" s="49">
        <f t="shared" si="0"/>
        <v>964</v>
      </c>
      <c r="AT18" s="49">
        <f t="shared" si="0"/>
        <v>1279</v>
      </c>
      <c r="AU18" s="49">
        <f t="shared" si="0"/>
        <v>455</v>
      </c>
      <c r="AV18" s="49">
        <f t="shared" si="0"/>
        <v>824</v>
      </c>
      <c r="AW18" s="49">
        <f t="shared" si="0"/>
        <v>413</v>
      </c>
      <c r="AX18" s="49">
        <f t="shared" si="0"/>
        <v>324</v>
      </c>
      <c r="AY18" s="49">
        <f t="shared" si="0"/>
        <v>289</v>
      </c>
      <c r="AZ18" s="49">
        <f t="shared" si="0"/>
        <v>253</v>
      </c>
      <c r="BA18" s="112">
        <f t="shared" si="0"/>
        <v>27328</v>
      </c>
    </row>
  </sheetData>
  <sheetProtection algorithmName="SHA-512" hashValue="JGA8h+a09MGMMRZf1SEqundUgbwSF+xUOOzC3JLEPnBgPu327M8JNrE4EGWTJt1+pFdjBjxoyCWRgArteb+5AA==" saltValue="HQDnOj4J1GtbZaDpnBG5/Q==" spinCount="100000" sheet="1" objects="1" scenarios="1"/>
  <mergeCells count="9">
    <mergeCell ref="AF5:AL5"/>
    <mergeCell ref="AM5:AS5"/>
    <mergeCell ref="AT5:AZ5"/>
    <mergeCell ref="B2:Y2"/>
    <mergeCell ref="B5:C5"/>
    <mergeCell ref="D5:J5"/>
    <mergeCell ref="K5:Q5"/>
    <mergeCell ref="R5:X5"/>
    <mergeCell ref="Y5:AE5"/>
  </mergeCells>
  <pageMargins left="0.74803149606299213" right="0.74803149606299213" top="0.98425196850393704" bottom="0.98425196850393704" header="0" footer="0"/>
  <pageSetup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C080A-E857-4DC3-92F1-3A0B21484668}">
  <dimension ref="B2:I15"/>
  <sheetViews>
    <sheetView workbookViewId="0">
      <selection activeCell="L6" sqref="L6"/>
    </sheetView>
  </sheetViews>
  <sheetFormatPr baseColWidth="10" defaultRowHeight="13.5" x14ac:dyDescent="0.25"/>
  <cols>
    <col min="1" max="1" width="3.85546875" style="34" customWidth="1"/>
    <col min="2" max="2" width="13.85546875" style="113" bestFit="1" customWidth="1"/>
    <col min="3" max="3" width="12.85546875" style="113" customWidth="1"/>
    <col min="4" max="4" width="7.42578125" style="52" customWidth="1"/>
    <col min="5" max="6" width="5.42578125" style="52" customWidth="1"/>
    <col min="7" max="8" width="7" style="52" customWidth="1"/>
    <col min="9" max="9" width="11.42578125" style="52"/>
    <col min="10" max="16384" width="11.42578125" style="34"/>
  </cols>
  <sheetData>
    <row r="2" spans="2:8" ht="20.25" customHeight="1" x14ac:dyDescent="0.25">
      <c r="B2" s="51" t="s">
        <v>259</v>
      </c>
      <c r="D2" s="200" t="s">
        <v>260</v>
      </c>
      <c r="E2" s="200"/>
      <c r="F2" s="200"/>
      <c r="G2" s="200"/>
      <c r="H2" s="200"/>
    </row>
    <row r="3" spans="2:8" ht="15.75" customHeight="1" x14ac:dyDescent="0.25">
      <c r="B3" s="201"/>
      <c r="C3" s="201"/>
      <c r="D3" s="114"/>
      <c r="E3" s="202" t="s">
        <v>261</v>
      </c>
      <c r="F3" s="202"/>
      <c r="G3" s="202" t="s">
        <v>262</v>
      </c>
      <c r="H3" s="202"/>
    </row>
    <row r="4" spans="2:8" x14ac:dyDescent="0.25">
      <c r="B4" s="115" t="s">
        <v>4</v>
      </c>
      <c r="C4" s="115" t="s">
        <v>5</v>
      </c>
      <c r="D4" s="116" t="s">
        <v>263</v>
      </c>
      <c r="E4" s="117" t="s">
        <v>173</v>
      </c>
      <c r="F4" s="117" t="s">
        <v>172</v>
      </c>
      <c r="G4" s="117" t="s">
        <v>209</v>
      </c>
      <c r="H4" s="117" t="s">
        <v>264</v>
      </c>
    </row>
    <row r="5" spans="2:8" x14ac:dyDescent="0.25">
      <c r="B5" s="118" t="s">
        <v>217</v>
      </c>
      <c r="C5" s="119" t="s">
        <v>218</v>
      </c>
      <c r="D5" s="120">
        <v>355</v>
      </c>
      <c r="E5" s="121">
        <v>127</v>
      </c>
      <c r="F5" s="121">
        <v>228</v>
      </c>
      <c r="G5" s="121">
        <v>277</v>
      </c>
      <c r="H5" s="121">
        <v>78</v>
      </c>
    </row>
    <row r="6" spans="2:8" x14ac:dyDescent="0.25">
      <c r="B6" s="118" t="s">
        <v>165</v>
      </c>
      <c r="C6" s="119" t="s">
        <v>178</v>
      </c>
      <c r="D6" s="120">
        <v>214</v>
      </c>
      <c r="E6" s="121">
        <v>104</v>
      </c>
      <c r="F6" s="121">
        <v>188</v>
      </c>
      <c r="G6" s="121">
        <v>223</v>
      </c>
      <c r="H6" s="121">
        <v>69</v>
      </c>
    </row>
    <row r="7" spans="2:8" x14ac:dyDescent="0.25">
      <c r="B7" s="118" t="s">
        <v>165</v>
      </c>
      <c r="C7" s="118" t="s">
        <v>224</v>
      </c>
      <c r="D7" s="120">
        <v>224</v>
      </c>
      <c r="E7" s="121">
        <v>53</v>
      </c>
      <c r="F7" s="121">
        <v>171</v>
      </c>
      <c r="G7" s="121">
        <v>156</v>
      </c>
      <c r="H7" s="121">
        <v>68</v>
      </c>
    </row>
    <row r="8" spans="2:8" x14ac:dyDescent="0.25">
      <c r="B8" s="118" t="s">
        <v>165</v>
      </c>
      <c r="C8" s="119" t="s">
        <v>179</v>
      </c>
      <c r="D8" s="120">
        <v>342</v>
      </c>
      <c r="E8" s="121">
        <v>123</v>
      </c>
      <c r="F8" s="121">
        <v>219</v>
      </c>
      <c r="G8" s="121">
        <v>276</v>
      </c>
      <c r="H8" s="121">
        <v>66</v>
      </c>
    </row>
    <row r="9" spans="2:8" x14ac:dyDescent="0.25">
      <c r="B9" s="118" t="s">
        <v>165</v>
      </c>
      <c r="C9" s="119" t="s">
        <v>180</v>
      </c>
      <c r="D9" s="120">
        <v>275</v>
      </c>
      <c r="E9" s="121">
        <v>97</v>
      </c>
      <c r="F9" s="121">
        <v>178</v>
      </c>
      <c r="G9" s="121">
        <v>210</v>
      </c>
      <c r="H9" s="121">
        <v>65</v>
      </c>
    </row>
    <row r="10" spans="2:8" x14ac:dyDescent="0.25">
      <c r="B10" s="118" t="s">
        <v>176</v>
      </c>
      <c r="C10" s="118" t="s">
        <v>181</v>
      </c>
      <c r="D10" s="120">
        <v>315</v>
      </c>
      <c r="E10" s="121">
        <v>112</v>
      </c>
      <c r="F10" s="121">
        <v>203</v>
      </c>
      <c r="G10" s="121">
        <v>228</v>
      </c>
      <c r="H10" s="121">
        <v>87</v>
      </c>
    </row>
    <row r="11" spans="2:8" x14ac:dyDescent="0.25">
      <c r="B11" s="118" t="s">
        <v>165</v>
      </c>
      <c r="C11" s="119" t="s">
        <v>165</v>
      </c>
      <c r="D11" s="120">
        <v>298</v>
      </c>
      <c r="E11" s="121">
        <v>145</v>
      </c>
      <c r="F11" s="121">
        <v>153</v>
      </c>
      <c r="G11" s="121">
        <v>239</v>
      </c>
      <c r="H11" s="121">
        <v>59</v>
      </c>
    </row>
    <row r="12" spans="2:8" x14ac:dyDescent="0.25">
      <c r="B12" s="118" t="s">
        <v>185</v>
      </c>
      <c r="C12" s="119" t="s">
        <v>185</v>
      </c>
      <c r="D12" s="120">
        <v>325</v>
      </c>
      <c r="E12" s="121">
        <v>120</v>
      </c>
      <c r="F12" s="121">
        <v>205</v>
      </c>
      <c r="G12" s="121">
        <v>248</v>
      </c>
      <c r="H12" s="121">
        <v>77</v>
      </c>
    </row>
    <row r="13" spans="2:8" x14ac:dyDescent="0.25">
      <c r="B13" s="118" t="s">
        <v>217</v>
      </c>
      <c r="C13" s="119" t="s">
        <v>217</v>
      </c>
      <c r="D13" s="120">
        <v>369</v>
      </c>
      <c r="E13" s="121">
        <v>138</v>
      </c>
      <c r="F13" s="121">
        <v>231</v>
      </c>
      <c r="G13" s="121">
        <v>266</v>
      </c>
      <c r="H13" s="121">
        <v>103</v>
      </c>
    </row>
    <row r="14" spans="2:8" x14ac:dyDescent="0.25">
      <c r="B14" s="118" t="s">
        <v>165</v>
      </c>
      <c r="C14" s="118" t="s">
        <v>188</v>
      </c>
      <c r="D14" s="120">
        <v>353</v>
      </c>
      <c r="E14" s="121">
        <v>151</v>
      </c>
      <c r="F14" s="121">
        <v>202</v>
      </c>
      <c r="G14" s="121">
        <v>274</v>
      </c>
      <c r="H14" s="121">
        <v>79</v>
      </c>
    </row>
    <row r="15" spans="2:8" x14ac:dyDescent="0.25">
      <c r="D15" s="122">
        <f t="shared" ref="D15:H15" si="0">SUM(D5:D14)</f>
        <v>3070</v>
      </c>
      <c r="E15" s="123">
        <f t="shared" si="0"/>
        <v>1170</v>
      </c>
      <c r="F15" s="123">
        <f t="shared" si="0"/>
        <v>1978</v>
      </c>
      <c r="G15" s="123">
        <f t="shared" si="0"/>
        <v>2397</v>
      </c>
      <c r="H15" s="123">
        <f t="shared" si="0"/>
        <v>751</v>
      </c>
    </row>
  </sheetData>
  <sheetProtection algorithmName="SHA-512" hashValue="aHpm2gV5Hbeg9i3OHomUhYXE5SRxHdEhRAZP8NIwNamcmtDDKyxAYjMmfp7WRtDYJhLzX6e9/QRR1ROq8gWPBA==" saltValue="4dLxqIpWOff0uhk2NV4fIQ==" spinCount="100000" sheet="1" objects="1" scenarios="1"/>
  <mergeCells count="4">
    <mergeCell ref="D2:H2"/>
    <mergeCell ref="B3:C3"/>
    <mergeCell ref="E3:F3"/>
    <mergeCell ref="G3:H3"/>
  </mergeCells>
  <pageMargins left="0.75" right="0.75" top="1" bottom="1" header="0" footer="0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48E75-1314-46BA-8A51-92E30BE80F84}">
  <dimension ref="B2:L14"/>
  <sheetViews>
    <sheetView tabSelected="1" zoomScaleNormal="100" workbookViewId="0">
      <selection activeCell="E7" sqref="E7"/>
    </sheetView>
  </sheetViews>
  <sheetFormatPr baseColWidth="10" defaultRowHeight="13.5" x14ac:dyDescent="0.25"/>
  <cols>
    <col min="1" max="1" width="3.85546875" style="135" customWidth="1"/>
    <col min="2" max="2" width="12.140625" style="125" bestFit="1" customWidth="1"/>
    <col min="3" max="3" width="19.42578125" style="125" bestFit="1" customWidth="1"/>
    <col min="4" max="10" width="5.7109375" style="125" customWidth="1"/>
    <col min="11" max="12" width="11.42578125" style="125"/>
    <col min="13" max="253" width="11.42578125" style="135"/>
    <col min="254" max="254" width="3.85546875" style="135" customWidth="1"/>
    <col min="255" max="255" width="12.140625" style="135" bestFit="1" customWidth="1"/>
    <col min="256" max="256" width="19.42578125" style="135" bestFit="1" customWidth="1"/>
    <col min="257" max="263" width="5.7109375" style="135" customWidth="1"/>
    <col min="264" max="264" width="12.42578125" style="135" bestFit="1" customWidth="1"/>
    <col min="265" max="265" width="12.42578125" style="135" customWidth="1"/>
    <col min="266" max="266" width="10.42578125" style="135" bestFit="1" customWidth="1"/>
    <col min="267" max="509" width="11.42578125" style="135"/>
    <col min="510" max="510" width="3.85546875" style="135" customWidth="1"/>
    <col min="511" max="511" width="12.140625" style="135" bestFit="1" customWidth="1"/>
    <col min="512" max="512" width="19.42578125" style="135" bestFit="1" customWidth="1"/>
    <col min="513" max="519" width="5.7109375" style="135" customWidth="1"/>
    <col min="520" max="520" width="12.42578125" style="135" bestFit="1" customWidth="1"/>
    <col min="521" max="521" width="12.42578125" style="135" customWidth="1"/>
    <col min="522" max="522" width="10.42578125" style="135" bestFit="1" customWidth="1"/>
    <col min="523" max="765" width="11.42578125" style="135"/>
    <col min="766" max="766" width="3.85546875" style="135" customWidth="1"/>
    <col min="767" max="767" width="12.140625" style="135" bestFit="1" customWidth="1"/>
    <col min="768" max="768" width="19.42578125" style="135" bestFit="1" customWidth="1"/>
    <col min="769" max="775" width="5.7109375" style="135" customWidth="1"/>
    <col min="776" max="776" width="12.42578125" style="135" bestFit="1" customWidth="1"/>
    <col min="777" max="777" width="12.42578125" style="135" customWidth="1"/>
    <col min="778" max="778" width="10.42578125" style="135" bestFit="1" customWidth="1"/>
    <col min="779" max="1021" width="11.42578125" style="135"/>
    <col min="1022" max="1022" width="3.85546875" style="135" customWidth="1"/>
    <col min="1023" max="1023" width="12.140625" style="135" bestFit="1" customWidth="1"/>
    <col min="1024" max="1024" width="19.42578125" style="135" bestFit="1" customWidth="1"/>
    <col min="1025" max="1031" width="5.7109375" style="135" customWidth="1"/>
    <col min="1032" max="1032" width="12.42578125" style="135" bestFit="1" customWidth="1"/>
    <col min="1033" max="1033" width="12.42578125" style="135" customWidth="1"/>
    <col min="1034" max="1034" width="10.42578125" style="135" bestFit="1" customWidth="1"/>
    <col min="1035" max="1277" width="11.42578125" style="135"/>
    <col min="1278" max="1278" width="3.85546875" style="135" customWidth="1"/>
    <col min="1279" max="1279" width="12.140625" style="135" bestFit="1" customWidth="1"/>
    <col min="1280" max="1280" width="19.42578125" style="135" bestFit="1" customWidth="1"/>
    <col min="1281" max="1287" width="5.7109375" style="135" customWidth="1"/>
    <col min="1288" max="1288" width="12.42578125" style="135" bestFit="1" customWidth="1"/>
    <col min="1289" max="1289" width="12.42578125" style="135" customWidth="1"/>
    <col min="1290" max="1290" width="10.42578125" style="135" bestFit="1" customWidth="1"/>
    <col min="1291" max="1533" width="11.42578125" style="135"/>
    <col min="1534" max="1534" width="3.85546875" style="135" customWidth="1"/>
    <col min="1535" max="1535" width="12.140625" style="135" bestFit="1" customWidth="1"/>
    <col min="1536" max="1536" width="19.42578125" style="135" bestFit="1" customWidth="1"/>
    <col min="1537" max="1543" width="5.7109375" style="135" customWidth="1"/>
    <col min="1544" max="1544" width="12.42578125" style="135" bestFit="1" customWidth="1"/>
    <col min="1545" max="1545" width="12.42578125" style="135" customWidth="1"/>
    <col min="1546" max="1546" width="10.42578125" style="135" bestFit="1" customWidth="1"/>
    <col min="1547" max="1789" width="11.42578125" style="135"/>
    <col min="1790" max="1790" width="3.85546875" style="135" customWidth="1"/>
    <col min="1791" max="1791" width="12.140625" style="135" bestFit="1" customWidth="1"/>
    <col min="1792" max="1792" width="19.42578125" style="135" bestFit="1" customWidth="1"/>
    <col min="1793" max="1799" width="5.7109375" style="135" customWidth="1"/>
    <col min="1800" max="1800" width="12.42578125" style="135" bestFit="1" customWidth="1"/>
    <col min="1801" max="1801" width="12.42578125" style="135" customWidth="1"/>
    <col min="1802" max="1802" width="10.42578125" style="135" bestFit="1" customWidth="1"/>
    <col min="1803" max="2045" width="11.42578125" style="135"/>
    <col min="2046" max="2046" width="3.85546875" style="135" customWidth="1"/>
    <col min="2047" max="2047" width="12.140625" style="135" bestFit="1" customWidth="1"/>
    <col min="2048" max="2048" width="19.42578125" style="135" bestFit="1" customWidth="1"/>
    <col min="2049" max="2055" width="5.7109375" style="135" customWidth="1"/>
    <col min="2056" max="2056" width="12.42578125" style="135" bestFit="1" customWidth="1"/>
    <col min="2057" max="2057" width="12.42578125" style="135" customWidth="1"/>
    <col min="2058" max="2058" width="10.42578125" style="135" bestFit="1" customWidth="1"/>
    <col min="2059" max="2301" width="11.42578125" style="135"/>
    <col min="2302" max="2302" width="3.85546875" style="135" customWidth="1"/>
    <col min="2303" max="2303" width="12.140625" style="135" bestFit="1" customWidth="1"/>
    <col min="2304" max="2304" width="19.42578125" style="135" bestFit="1" customWidth="1"/>
    <col min="2305" max="2311" width="5.7109375" style="135" customWidth="1"/>
    <col min="2312" max="2312" width="12.42578125" style="135" bestFit="1" customWidth="1"/>
    <col min="2313" max="2313" width="12.42578125" style="135" customWidth="1"/>
    <col min="2314" max="2314" width="10.42578125" style="135" bestFit="1" customWidth="1"/>
    <col min="2315" max="2557" width="11.42578125" style="135"/>
    <col min="2558" max="2558" width="3.85546875" style="135" customWidth="1"/>
    <col min="2559" max="2559" width="12.140625" style="135" bestFit="1" customWidth="1"/>
    <col min="2560" max="2560" width="19.42578125" style="135" bestFit="1" customWidth="1"/>
    <col min="2561" max="2567" width="5.7109375" style="135" customWidth="1"/>
    <col min="2568" max="2568" width="12.42578125" style="135" bestFit="1" customWidth="1"/>
    <col min="2569" max="2569" width="12.42578125" style="135" customWidth="1"/>
    <col min="2570" max="2570" width="10.42578125" style="135" bestFit="1" customWidth="1"/>
    <col min="2571" max="2813" width="11.42578125" style="135"/>
    <col min="2814" max="2814" width="3.85546875" style="135" customWidth="1"/>
    <col min="2815" max="2815" width="12.140625" style="135" bestFit="1" customWidth="1"/>
    <col min="2816" max="2816" width="19.42578125" style="135" bestFit="1" customWidth="1"/>
    <col min="2817" max="2823" width="5.7109375" style="135" customWidth="1"/>
    <col min="2824" max="2824" width="12.42578125" style="135" bestFit="1" customWidth="1"/>
    <col min="2825" max="2825" width="12.42578125" style="135" customWidth="1"/>
    <col min="2826" max="2826" width="10.42578125" style="135" bestFit="1" customWidth="1"/>
    <col min="2827" max="3069" width="11.42578125" style="135"/>
    <col min="3070" max="3070" width="3.85546875" style="135" customWidth="1"/>
    <col min="3071" max="3071" width="12.140625" style="135" bestFit="1" customWidth="1"/>
    <col min="3072" max="3072" width="19.42578125" style="135" bestFit="1" customWidth="1"/>
    <col min="3073" max="3079" width="5.7109375" style="135" customWidth="1"/>
    <col min="3080" max="3080" width="12.42578125" style="135" bestFit="1" customWidth="1"/>
    <col min="3081" max="3081" width="12.42578125" style="135" customWidth="1"/>
    <col min="3082" max="3082" width="10.42578125" style="135" bestFit="1" customWidth="1"/>
    <col min="3083" max="3325" width="11.42578125" style="135"/>
    <col min="3326" max="3326" width="3.85546875" style="135" customWidth="1"/>
    <col min="3327" max="3327" width="12.140625" style="135" bestFit="1" customWidth="1"/>
    <col min="3328" max="3328" width="19.42578125" style="135" bestFit="1" customWidth="1"/>
    <col min="3329" max="3335" width="5.7109375" style="135" customWidth="1"/>
    <col min="3336" max="3336" width="12.42578125" style="135" bestFit="1" customWidth="1"/>
    <col min="3337" max="3337" width="12.42578125" style="135" customWidth="1"/>
    <col min="3338" max="3338" width="10.42578125" style="135" bestFit="1" customWidth="1"/>
    <col min="3339" max="3581" width="11.42578125" style="135"/>
    <col min="3582" max="3582" width="3.85546875" style="135" customWidth="1"/>
    <col min="3583" max="3583" width="12.140625" style="135" bestFit="1" customWidth="1"/>
    <col min="3584" max="3584" width="19.42578125" style="135" bestFit="1" customWidth="1"/>
    <col min="3585" max="3591" width="5.7109375" style="135" customWidth="1"/>
    <col min="3592" max="3592" width="12.42578125" style="135" bestFit="1" customWidth="1"/>
    <col min="3593" max="3593" width="12.42578125" style="135" customWidth="1"/>
    <col min="3594" max="3594" width="10.42578125" style="135" bestFit="1" customWidth="1"/>
    <col min="3595" max="3837" width="11.42578125" style="135"/>
    <col min="3838" max="3838" width="3.85546875" style="135" customWidth="1"/>
    <col min="3839" max="3839" width="12.140625" style="135" bestFit="1" customWidth="1"/>
    <col min="3840" max="3840" width="19.42578125" style="135" bestFit="1" customWidth="1"/>
    <col min="3841" max="3847" width="5.7109375" style="135" customWidth="1"/>
    <col min="3848" max="3848" width="12.42578125" style="135" bestFit="1" customWidth="1"/>
    <col min="3849" max="3849" width="12.42578125" style="135" customWidth="1"/>
    <col min="3850" max="3850" width="10.42578125" style="135" bestFit="1" customWidth="1"/>
    <col min="3851" max="4093" width="11.42578125" style="135"/>
    <col min="4094" max="4094" width="3.85546875" style="135" customWidth="1"/>
    <col min="4095" max="4095" width="12.140625" style="135" bestFit="1" customWidth="1"/>
    <col min="4096" max="4096" width="19.42578125" style="135" bestFit="1" customWidth="1"/>
    <col min="4097" max="4103" width="5.7109375" style="135" customWidth="1"/>
    <col min="4104" max="4104" width="12.42578125" style="135" bestFit="1" customWidth="1"/>
    <col min="4105" max="4105" width="12.42578125" style="135" customWidth="1"/>
    <col min="4106" max="4106" width="10.42578125" style="135" bestFit="1" customWidth="1"/>
    <col min="4107" max="4349" width="11.42578125" style="135"/>
    <col min="4350" max="4350" width="3.85546875" style="135" customWidth="1"/>
    <col min="4351" max="4351" width="12.140625" style="135" bestFit="1" customWidth="1"/>
    <col min="4352" max="4352" width="19.42578125" style="135" bestFit="1" customWidth="1"/>
    <col min="4353" max="4359" width="5.7109375" style="135" customWidth="1"/>
    <col min="4360" max="4360" width="12.42578125" style="135" bestFit="1" customWidth="1"/>
    <col min="4361" max="4361" width="12.42578125" style="135" customWidth="1"/>
    <col min="4362" max="4362" width="10.42578125" style="135" bestFit="1" customWidth="1"/>
    <col min="4363" max="4605" width="11.42578125" style="135"/>
    <col min="4606" max="4606" width="3.85546875" style="135" customWidth="1"/>
    <col min="4607" max="4607" width="12.140625" style="135" bestFit="1" customWidth="1"/>
    <col min="4608" max="4608" width="19.42578125" style="135" bestFit="1" customWidth="1"/>
    <col min="4609" max="4615" width="5.7109375" style="135" customWidth="1"/>
    <col min="4616" max="4616" width="12.42578125" style="135" bestFit="1" customWidth="1"/>
    <col min="4617" max="4617" width="12.42578125" style="135" customWidth="1"/>
    <col min="4618" max="4618" width="10.42578125" style="135" bestFit="1" customWidth="1"/>
    <col min="4619" max="4861" width="11.42578125" style="135"/>
    <col min="4862" max="4862" width="3.85546875" style="135" customWidth="1"/>
    <col min="4863" max="4863" width="12.140625" style="135" bestFit="1" customWidth="1"/>
    <col min="4864" max="4864" width="19.42578125" style="135" bestFit="1" customWidth="1"/>
    <col min="4865" max="4871" width="5.7109375" style="135" customWidth="1"/>
    <col min="4872" max="4872" width="12.42578125" style="135" bestFit="1" customWidth="1"/>
    <col min="4873" max="4873" width="12.42578125" style="135" customWidth="1"/>
    <col min="4874" max="4874" width="10.42578125" style="135" bestFit="1" customWidth="1"/>
    <col min="4875" max="5117" width="11.42578125" style="135"/>
    <col min="5118" max="5118" width="3.85546875" style="135" customWidth="1"/>
    <col min="5119" max="5119" width="12.140625" style="135" bestFit="1" customWidth="1"/>
    <col min="5120" max="5120" width="19.42578125" style="135" bestFit="1" customWidth="1"/>
    <col min="5121" max="5127" width="5.7109375" style="135" customWidth="1"/>
    <col min="5128" max="5128" width="12.42578125" style="135" bestFit="1" customWidth="1"/>
    <col min="5129" max="5129" width="12.42578125" style="135" customWidth="1"/>
    <col min="5130" max="5130" width="10.42578125" style="135" bestFit="1" customWidth="1"/>
    <col min="5131" max="5373" width="11.42578125" style="135"/>
    <col min="5374" max="5374" width="3.85546875" style="135" customWidth="1"/>
    <col min="5375" max="5375" width="12.140625" style="135" bestFit="1" customWidth="1"/>
    <col min="5376" max="5376" width="19.42578125" style="135" bestFit="1" customWidth="1"/>
    <col min="5377" max="5383" width="5.7109375" style="135" customWidth="1"/>
    <col min="5384" max="5384" width="12.42578125" style="135" bestFit="1" customWidth="1"/>
    <col min="5385" max="5385" width="12.42578125" style="135" customWidth="1"/>
    <col min="5386" max="5386" width="10.42578125" style="135" bestFit="1" customWidth="1"/>
    <col min="5387" max="5629" width="11.42578125" style="135"/>
    <col min="5630" max="5630" width="3.85546875" style="135" customWidth="1"/>
    <col min="5631" max="5631" width="12.140625" style="135" bestFit="1" customWidth="1"/>
    <col min="5632" max="5632" width="19.42578125" style="135" bestFit="1" customWidth="1"/>
    <col min="5633" max="5639" width="5.7109375" style="135" customWidth="1"/>
    <col min="5640" max="5640" width="12.42578125" style="135" bestFit="1" customWidth="1"/>
    <col min="5641" max="5641" width="12.42578125" style="135" customWidth="1"/>
    <col min="5642" max="5642" width="10.42578125" style="135" bestFit="1" customWidth="1"/>
    <col min="5643" max="5885" width="11.42578125" style="135"/>
    <col min="5886" max="5886" width="3.85546875" style="135" customWidth="1"/>
    <col min="5887" max="5887" width="12.140625" style="135" bestFit="1" customWidth="1"/>
    <col min="5888" max="5888" width="19.42578125" style="135" bestFit="1" customWidth="1"/>
    <col min="5889" max="5895" width="5.7109375" style="135" customWidth="1"/>
    <col min="5896" max="5896" width="12.42578125" style="135" bestFit="1" customWidth="1"/>
    <col min="5897" max="5897" width="12.42578125" style="135" customWidth="1"/>
    <col min="5898" max="5898" width="10.42578125" style="135" bestFit="1" customWidth="1"/>
    <col min="5899" max="6141" width="11.42578125" style="135"/>
    <col min="6142" max="6142" width="3.85546875" style="135" customWidth="1"/>
    <col min="6143" max="6143" width="12.140625" style="135" bestFit="1" customWidth="1"/>
    <col min="6144" max="6144" width="19.42578125" style="135" bestFit="1" customWidth="1"/>
    <col min="6145" max="6151" width="5.7109375" style="135" customWidth="1"/>
    <col min="6152" max="6152" width="12.42578125" style="135" bestFit="1" customWidth="1"/>
    <col min="6153" max="6153" width="12.42578125" style="135" customWidth="1"/>
    <col min="6154" max="6154" width="10.42578125" style="135" bestFit="1" customWidth="1"/>
    <col min="6155" max="6397" width="11.42578125" style="135"/>
    <col min="6398" max="6398" width="3.85546875" style="135" customWidth="1"/>
    <col min="6399" max="6399" width="12.140625" style="135" bestFit="1" customWidth="1"/>
    <col min="6400" max="6400" width="19.42578125" style="135" bestFit="1" customWidth="1"/>
    <col min="6401" max="6407" width="5.7109375" style="135" customWidth="1"/>
    <col min="6408" max="6408" width="12.42578125" style="135" bestFit="1" customWidth="1"/>
    <col min="6409" max="6409" width="12.42578125" style="135" customWidth="1"/>
    <col min="6410" max="6410" width="10.42578125" style="135" bestFit="1" customWidth="1"/>
    <col min="6411" max="6653" width="11.42578125" style="135"/>
    <col min="6654" max="6654" width="3.85546875" style="135" customWidth="1"/>
    <col min="6655" max="6655" width="12.140625" style="135" bestFit="1" customWidth="1"/>
    <col min="6656" max="6656" width="19.42578125" style="135" bestFit="1" customWidth="1"/>
    <col min="6657" max="6663" width="5.7109375" style="135" customWidth="1"/>
    <col min="6664" max="6664" width="12.42578125" style="135" bestFit="1" customWidth="1"/>
    <col min="6665" max="6665" width="12.42578125" style="135" customWidth="1"/>
    <col min="6666" max="6666" width="10.42578125" style="135" bestFit="1" customWidth="1"/>
    <col min="6667" max="6909" width="11.42578125" style="135"/>
    <col min="6910" max="6910" width="3.85546875" style="135" customWidth="1"/>
    <col min="6911" max="6911" width="12.140625" style="135" bestFit="1" customWidth="1"/>
    <col min="6912" max="6912" width="19.42578125" style="135" bestFit="1" customWidth="1"/>
    <col min="6913" max="6919" width="5.7109375" style="135" customWidth="1"/>
    <col min="6920" max="6920" width="12.42578125" style="135" bestFit="1" customWidth="1"/>
    <col min="6921" max="6921" width="12.42578125" style="135" customWidth="1"/>
    <col min="6922" max="6922" width="10.42578125" style="135" bestFit="1" customWidth="1"/>
    <col min="6923" max="7165" width="11.42578125" style="135"/>
    <col min="7166" max="7166" width="3.85546875" style="135" customWidth="1"/>
    <col min="7167" max="7167" width="12.140625" style="135" bestFit="1" customWidth="1"/>
    <col min="7168" max="7168" width="19.42578125" style="135" bestFit="1" customWidth="1"/>
    <col min="7169" max="7175" width="5.7109375" style="135" customWidth="1"/>
    <col min="7176" max="7176" width="12.42578125" style="135" bestFit="1" customWidth="1"/>
    <col min="7177" max="7177" width="12.42578125" style="135" customWidth="1"/>
    <col min="7178" max="7178" width="10.42578125" style="135" bestFit="1" customWidth="1"/>
    <col min="7179" max="7421" width="11.42578125" style="135"/>
    <col min="7422" max="7422" width="3.85546875" style="135" customWidth="1"/>
    <col min="7423" max="7423" width="12.140625" style="135" bestFit="1" customWidth="1"/>
    <col min="7424" max="7424" width="19.42578125" style="135" bestFit="1" customWidth="1"/>
    <col min="7425" max="7431" width="5.7109375" style="135" customWidth="1"/>
    <col min="7432" max="7432" width="12.42578125" style="135" bestFit="1" customWidth="1"/>
    <col min="7433" max="7433" width="12.42578125" style="135" customWidth="1"/>
    <col min="7434" max="7434" width="10.42578125" style="135" bestFit="1" customWidth="1"/>
    <col min="7435" max="7677" width="11.42578125" style="135"/>
    <col min="7678" max="7678" width="3.85546875" style="135" customWidth="1"/>
    <col min="7679" max="7679" width="12.140625" style="135" bestFit="1" customWidth="1"/>
    <col min="7680" max="7680" width="19.42578125" style="135" bestFit="1" customWidth="1"/>
    <col min="7681" max="7687" width="5.7109375" style="135" customWidth="1"/>
    <col min="7688" max="7688" width="12.42578125" style="135" bestFit="1" customWidth="1"/>
    <col min="7689" max="7689" width="12.42578125" style="135" customWidth="1"/>
    <col min="7690" max="7690" width="10.42578125" style="135" bestFit="1" customWidth="1"/>
    <col min="7691" max="7933" width="11.42578125" style="135"/>
    <col min="7934" max="7934" width="3.85546875" style="135" customWidth="1"/>
    <col min="7935" max="7935" width="12.140625" style="135" bestFit="1" customWidth="1"/>
    <col min="7936" max="7936" width="19.42578125" style="135" bestFit="1" customWidth="1"/>
    <col min="7937" max="7943" width="5.7109375" style="135" customWidth="1"/>
    <col min="7944" max="7944" width="12.42578125" style="135" bestFit="1" customWidth="1"/>
    <col min="7945" max="7945" width="12.42578125" style="135" customWidth="1"/>
    <col min="7946" max="7946" width="10.42578125" style="135" bestFit="1" customWidth="1"/>
    <col min="7947" max="8189" width="11.42578125" style="135"/>
    <col min="8190" max="8190" width="3.85546875" style="135" customWidth="1"/>
    <col min="8191" max="8191" width="12.140625" style="135" bestFit="1" customWidth="1"/>
    <col min="8192" max="8192" width="19.42578125" style="135" bestFit="1" customWidth="1"/>
    <col min="8193" max="8199" width="5.7109375" style="135" customWidth="1"/>
    <col min="8200" max="8200" width="12.42578125" style="135" bestFit="1" customWidth="1"/>
    <col min="8201" max="8201" width="12.42578125" style="135" customWidth="1"/>
    <col min="8202" max="8202" width="10.42578125" style="135" bestFit="1" customWidth="1"/>
    <col min="8203" max="8445" width="11.42578125" style="135"/>
    <col min="8446" max="8446" width="3.85546875" style="135" customWidth="1"/>
    <col min="8447" max="8447" width="12.140625" style="135" bestFit="1" customWidth="1"/>
    <col min="8448" max="8448" width="19.42578125" style="135" bestFit="1" customWidth="1"/>
    <col min="8449" max="8455" width="5.7109375" style="135" customWidth="1"/>
    <col min="8456" max="8456" width="12.42578125" style="135" bestFit="1" customWidth="1"/>
    <col min="8457" max="8457" width="12.42578125" style="135" customWidth="1"/>
    <col min="8458" max="8458" width="10.42578125" style="135" bestFit="1" customWidth="1"/>
    <col min="8459" max="8701" width="11.42578125" style="135"/>
    <col min="8702" max="8702" width="3.85546875" style="135" customWidth="1"/>
    <col min="8703" max="8703" width="12.140625" style="135" bestFit="1" customWidth="1"/>
    <col min="8704" max="8704" width="19.42578125" style="135" bestFit="1" customWidth="1"/>
    <col min="8705" max="8711" width="5.7109375" style="135" customWidth="1"/>
    <col min="8712" max="8712" width="12.42578125" style="135" bestFit="1" customWidth="1"/>
    <col min="8713" max="8713" width="12.42578125" style="135" customWidth="1"/>
    <col min="8714" max="8714" width="10.42578125" style="135" bestFit="1" customWidth="1"/>
    <col min="8715" max="8957" width="11.42578125" style="135"/>
    <col min="8958" max="8958" width="3.85546875" style="135" customWidth="1"/>
    <col min="8959" max="8959" width="12.140625" style="135" bestFit="1" customWidth="1"/>
    <col min="8960" max="8960" width="19.42578125" style="135" bestFit="1" customWidth="1"/>
    <col min="8961" max="8967" width="5.7109375" style="135" customWidth="1"/>
    <col min="8968" max="8968" width="12.42578125" style="135" bestFit="1" customWidth="1"/>
    <col min="8969" max="8969" width="12.42578125" style="135" customWidth="1"/>
    <col min="8970" max="8970" width="10.42578125" style="135" bestFit="1" customWidth="1"/>
    <col min="8971" max="9213" width="11.42578125" style="135"/>
    <col min="9214" max="9214" width="3.85546875" style="135" customWidth="1"/>
    <col min="9215" max="9215" width="12.140625" style="135" bestFit="1" customWidth="1"/>
    <col min="9216" max="9216" width="19.42578125" style="135" bestFit="1" customWidth="1"/>
    <col min="9217" max="9223" width="5.7109375" style="135" customWidth="1"/>
    <col min="9224" max="9224" width="12.42578125" style="135" bestFit="1" customWidth="1"/>
    <col min="9225" max="9225" width="12.42578125" style="135" customWidth="1"/>
    <col min="9226" max="9226" width="10.42578125" style="135" bestFit="1" customWidth="1"/>
    <col min="9227" max="9469" width="11.42578125" style="135"/>
    <col min="9470" max="9470" width="3.85546875" style="135" customWidth="1"/>
    <col min="9471" max="9471" width="12.140625" style="135" bestFit="1" customWidth="1"/>
    <col min="9472" max="9472" width="19.42578125" style="135" bestFit="1" customWidth="1"/>
    <col min="9473" max="9479" width="5.7109375" style="135" customWidth="1"/>
    <col min="9480" max="9480" width="12.42578125" style="135" bestFit="1" customWidth="1"/>
    <col min="9481" max="9481" width="12.42578125" style="135" customWidth="1"/>
    <col min="9482" max="9482" width="10.42578125" style="135" bestFit="1" customWidth="1"/>
    <col min="9483" max="9725" width="11.42578125" style="135"/>
    <col min="9726" max="9726" width="3.85546875" style="135" customWidth="1"/>
    <col min="9727" max="9727" width="12.140625" style="135" bestFit="1" customWidth="1"/>
    <col min="9728" max="9728" width="19.42578125" style="135" bestFit="1" customWidth="1"/>
    <col min="9729" max="9735" width="5.7109375" style="135" customWidth="1"/>
    <col min="9736" max="9736" width="12.42578125" style="135" bestFit="1" customWidth="1"/>
    <col min="9737" max="9737" width="12.42578125" style="135" customWidth="1"/>
    <col min="9738" max="9738" width="10.42578125" style="135" bestFit="1" customWidth="1"/>
    <col min="9739" max="9981" width="11.42578125" style="135"/>
    <col min="9982" max="9982" width="3.85546875" style="135" customWidth="1"/>
    <col min="9983" max="9983" width="12.140625" style="135" bestFit="1" customWidth="1"/>
    <col min="9984" max="9984" width="19.42578125" style="135" bestFit="1" customWidth="1"/>
    <col min="9985" max="9991" width="5.7109375" style="135" customWidth="1"/>
    <col min="9992" max="9992" width="12.42578125" style="135" bestFit="1" customWidth="1"/>
    <col min="9993" max="9993" width="12.42578125" style="135" customWidth="1"/>
    <col min="9994" max="9994" width="10.42578125" style="135" bestFit="1" customWidth="1"/>
    <col min="9995" max="10237" width="11.42578125" style="135"/>
    <col min="10238" max="10238" width="3.85546875" style="135" customWidth="1"/>
    <col min="10239" max="10239" width="12.140625" style="135" bestFit="1" customWidth="1"/>
    <col min="10240" max="10240" width="19.42578125" style="135" bestFit="1" customWidth="1"/>
    <col min="10241" max="10247" width="5.7109375" style="135" customWidth="1"/>
    <col min="10248" max="10248" width="12.42578125" style="135" bestFit="1" customWidth="1"/>
    <col min="10249" max="10249" width="12.42578125" style="135" customWidth="1"/>
    <col min="10250" max="10250" width="10.42578125" style="135" bestFit="1" customWidth="1"/>
    <col min="10251" max="10493" width="11.42578125" style="135"/>
    <col min="10494" max="10494" width="3.85546875" style="135" customWidth="1"/>
    <col min="10495" max="10495" width="12.140625" style="135" bestFit="1" customWidth="1"/>
    <col min="10496" max="10496" width="19.42578125" style="135" bestFit="1" customWidth="1"/>
    <col min="10497" max="10503" width="5.7109375" style="135" customWidth="1"/>
    <col min="10504" max="10504" width="12.42578125" style="135" bestFit="1" customWidth="1"/>
    <col min="10505" max="10505" width="12.42578125" style="135" customWidth="1"/>
    <col min="10506" max="10506" width="10.42578125" style="135" bestFit="1" customWidth="1"/>
    <col min="10507" max="10749" width="11.42578125" style="135"/>
    <col min="10750" max="10750" width="3.85546875" style="135" customWidth="1"/>
    <col min="10751" max="10751" width="12.140625" style="135" bestFit="1" customWidth="1"/>
    <col min="10752" max="10752" width="19.42578125" style="135" bestFit="1" customWidth="1"/>
    <col min="10753" max="10759" width="5.7109375" style="135" customWidth="1"/>
    <col min="10760" max="10760" width="12.42578125" style="135" bestFit="1" customWidth="1"/>
    <col min="10761" max="10761" width="12.42578125" style="135" customWidth="1"/>
    <col min="10762" max="10762" width="10.42578125" style="135" bestFit="1" customWidth="1"/>
    <col min="10763" max="11005" width="11.42578125" style="135"/>
    <col min="11006" max="11006" width="3.85546875" style="135" customWidth="1"/>
    <col min="11007" max="11007" width="12.140625" style="135" bestFit="1" customWidth="1"/>
    <col min="11008" max="11008" width="19.42578125" style="135" bestFit="1" customWidth="1"/>
    <col min="11009" max="11015" width="5.7109375" style="135" customWidth="1"/>
    <col min="11016" max="11016" width="12.42578125" style="135" bestFit="1" customWidth="1"/>
    <col min="11017" max="11017" width="12.42578125" style="135" customWidth="1"/>
    <col min="11018" max="11018" width="10.42578125" style="135" bestFit="1" customWidth="1"/>
    <col min="11019" max="11261" width="11.42578125" style="135"/>
    <col min="11262" max="11262" width="3.85546875" style="135" customWidth="1"/>
    <col min="11263" max="11263" width="12.140625" style="135" bestFit="1" customWidth="1"/>
    <col min="11264" max="11264" width="19.42578125" style="135" bestFit="1" customWidth="1"/>
    <col min="11265" max="11271" width="5.7109375" style="135" customWidth="1"/>
    <col min="11272" max="11272" width="12.42578125" style="135" bestFit="1" customWidth="1"/>
    <col min="11273" max="11273" width="12.42578125" style="135" customWidth="1"/>
    <col min="11274" max="11274" width="10.42578125" style="135" bestFit="1" customWidth="1"/>
    <col min="11275" max="11517" width="11.42578125" style="135"/>
    <col min="11518" max="11518" width="3.85546875" style="135" customWidth="1"/>
    <col min="11519" max="11519" width="12.140625" style="135" bestFit="1" customWidth="1"/>
    <col min="11520" max="11520" width="19.42578125" style="135" bestFit="1" customWidth="1"/>
    <col min="11521" max="11527" width="5.7109375" style="135" customWidth="1"/>
    <col min="11528" max="11528" width="12.42578125" style="135" bestFit="1" customWidth="1"/>
    <col min="11529" max="11529" width="12.42578125" style="135" customWidth="1"/>
    <col min="11530" max="11530" width="10.42578125" style="135" bestFit="1" customWidth="1"/>
    <col min="11531" max="11773" width="11.42578125" style="135"/>
    <col min="11774" max="11774" width="3.85546875" style="135" customWidth="1"/>
    <col min="11775" max="11775" width="12.140625" style="135" bestFit="1" customWidth="1"/>
    <col min="11776" max="11776" width="19.42578125" style="135" bestFit="1" customWidth="1"/>
    <col min="11777" max="11783" width="5.7109375" style="135" customWidth="1"/>
    <col min="11784" max="11784" width="12.42578125" style="135" bestFit="1" customWidth="1"/>
    <col min="11785" max="11785" width="12.42578125" style="135" customWidth="1"/>
    <col min="11786" max="11786" width="10.42578125" style="135" bestFit="1" customWidth="1"/>
    <col min="11787" max="12029" width="11.42578125" style="135"/>
    <col min="12030" max="12030" width="3.85546875" style="135" customWidth="1"/>
    <col min="12031" max="12031" width="12.140625" style="135" bestFit="1" customWidth="1"/>
    <col min="12032" max="12032" width="19.42578125" style="135" bestFit="1" customWidth="1"/>
    <col min="12033" max="12039" width="5.7109375" style="135" customWidth="1"/>
    <col min="12040" max="12040" width="12.42578125" style="135" bestFit="1" customWidth="1"/>
    <col min="12041" max="12041" width="12.42578125" style="135" customWidth="1"/>
    <col min="12042" max="12042" width="10.42578125" style="135" bestFit="1" customWidth="1"/>
    <col min="12043" max="12285" width="11.42578125" style="135"/>
    <col min="12286" max="12286" width="3.85546875" style="135" customWidth="1"/>
    <col min="12287" max="12287" width="12.140625" style="135" bestFit="1" customWidth="1"/>
    <col min="12288" max="12288" width="19.42578125" style="135" bestFit="1" customWidth="1"/>
    <col min="12289" max="12295" width="5.7109375" style="135" customWidth="1"/>
    <col min="12296" max="12296" width="12.42578125" style="135" bestFit="1" customWidth="1"/>
    <col min="12297" max="12297" width="12.42578125" style="135" customWidth="1"/>
    <col min="12298" max="12298" width="10.42578125" style="135" bestFit="1" customWidth="1"/>
    <col min="12299" max="12541" width="11.42578125" style="135"/>
    <col min="12542" max="12542" width="3.85546875" style="135" customWidth="1"/>
    <col min="12543" max="12543" width="12.140625" style="135" bestFit="1" customWidth="1"/>
    <col min="12544" max="12544" width="19.42578125" style="135" bestFit="1" customWidth="1"/>
    <col min="12545" max="12551" width="5.7109375" style="135" customWidth="1"/>
    <col min="12552" max="12552" width="12.42578125" style="135" bestFit="1" customWidth="1"/>
    <col min="12553" max="12553" width="12.42578125" style="135" customWidth="1"/>
    <col min="12554" max="12554" width="10.42578125" style="135" bestFit="1" customWidth="1"/>
    <col min="12555" max="12797" width="11.42578125" style="135"/>
    <col min="12798" max="12798" width="3.85546875" style="135" customWidth="1"/>
    <col min="12799" max="12799" width="12.140625" style="135" bestFit="1" customWidth="1"/>
    <col min="12800" max="12800" width="19.42578125" style="135" bestFit="1" customWidth="1"/>
    <col min="12801" max="12807" width="5.7109375" style="135" customWidth="1"/>
    <col min="12808" max="12808" width="12.42578125" style="135" bestFit="1" customWidth="1"/>
    <col min="12809" max="12809" width="12.42578125" style="135" customWidth="1"/>
    <col min="12810" max="12810" width="10.42578125" style="135" bestFit="1" customWidth="1"/>
    <col min="12811" max="13053" width="11.42578125" style="135"/>
    <col min="13054" max="13054" width="3.85546875" style="135" customWidth="1"/>
    <col min="13055" max="13055" width="12.140625" style="135" bestFit="1" customWidth="1"/>
    <col min="13056" max="13056" width="19.42578125" style="135" bestFit="1" customWidth="1"/>
    <col min="13057" max="13063" width="5.7109375" style="135" customWidth="1"/>
    <col min="13064" max="13064" width="12.42578125" style="135" bestFit="1" customWidth="1"/>
    <col min="13065" max="13065" width="12.42578125" style="135" customWidth="1"/>
    <col min="13066" max="13066" width="10.42578125" style="135" bestFit="1" customWidth="1"/>
    <col min="13067" max="13309" width="11.42578125" style="135"/>
    <col min="13310" max="13310" width="3.85546875" style="135" customWidth="1"/>
    <col min="13311" max="13311" width="12.140625" style="135" bestFit="1" customWidth="1"/>
    <col min="13312" max="13312" width="19.42578125" style="135" bestFit="1" customWidth="1"/>
    <col min="13313" max="13319" width="5.7109375" style="135" customWidth="1"/>
    <col min="13320" max="13320" width="12.42578125" style="135" bestFit="1" customWidth="1"/>
    <col min="13321" max="13321" width="12.42578125" style="135" customWidth="1"/>
    <col min="13322" max="13322" width="10.42578125" style="135" bestFit="1" customWidth="1"/>
    <col min="13323" max="13565" width="11.42578125" style="135"/>
    <col min="13566" max="13566" width="3.85546875" style="135" customWidth="1"/>
    <col min="13567" max="13567" width="12.140625" style="135" bestFit="1" customWidth="1"/>
    <col min="13568" max="13568" width="19.42578125" style="135" bestFit="1" customWidth="1"/>
    <col min="13569" max="13575" width="5.7109375" style="135" customWidth="1"/>
    <col min="13576" max="13576" width="12.42578125" style="135" bestFit="1" customWidth="1"/>
    <col min="13577" max="13577" width="12.42578125" style="135" customWidth="1"/>
    <col min="13578" max="13578" width="10.42578125" style="135" bestFit="1" customWidth="1"/>
    <col min="13579" max="13821" width="11.42578125" style="135"/>
    <col min="13822" max="13822" width="3.85546875" style="135" customWidth="1"/>
    <col min="13823" max="13823" width="12.140625" style="135" bestFit="1" customWidth="1"/>
    <col min="13824" max="13824" width="19.42578125" style="135" bestFit="1" customWidth="1"/>
    <col min="13825" max="13831" width="5.7109375" style="135" customWidth="1"/>
    <col min="13832" max="13832" width="12.42578125" style="135" bestFit="1" customWidth="1"/>
    <col min="13833" max="13833" width="12.42578125" style="135" customWidth="1"/>
    <col min="13834" max="13834" width="10.42578125" style="135" bestFit="1" customWidth="1"/>
    <col min="13835" max="14077" width="11.42578125" style="135"/>
    <col min="14078" max="14078" width="3.85546875" style="135" customWidth="1"/>
    <col min="14079" max="14079" width="12.140625" style="135" bestFit="1" customWidth="1"/>
    <col min="14080" max="14080" width="19.42578125" style="135" bestFit="1" customWidth="1"/>
    <col min="14081" max="14087" width="5.7109375" style="135" customWidth="1"/>
    <col min="14088" max="14088" width="12.42578125" style="135" bestFit="1" customWidth="1"/>
    <col min="14089" max="14089" width="12.42578125" style="135" customWidth="1"/>
    <col min="14090" max="14090" width="10.42578125" style="135" bestFit="1" customWidth="1"/>
    <col min="14091" max="14333" width="11.42578125" style="135"/>
    <col min="14334" max="14334" width="3.85546875" style="135" customWidth="1"/>
    <col min="14335" max="14335" width="12.140625" style="135" bestFit="1" customWidth="1"/>
    <col min="14336" max="14336" width="19.42578125" style="135" bestFit="1" customWidth="1"/>
    <col min="14337" max="14343" width="5.7109375" style="135" customWidth="1"/>
    <col min="14344" max="14344" width="12.42578125" style="135" bestFit="1" customWidth="1"/>
    <col min="14345" max="14345" width="12.42578125" style="135" customWidth="1"/>
    <col min="14346" max="14346" width="10.42578125" style="135" bestFit="1" customWidth="1"/>
    <col min="14347" max="14589" width="11.42578125" style="135"/>
    <col min="14590" max="14590" width="3.85546875" style="135" customWidth="1"/>
    <col min="14591" max="14591" width="12.140625" style="135" bestFit="1" customWidth="1"/>
    <col min="14592" max="14592" width="19.42578125" style="135" bestFit="1" customWidth="1"/>
    <col min="14593" max="14599" width="5.7109375" style="135" customWidth="1"/>
    <col min="14600" max="14600" width="12.42578125" style="135" bestFit="1" customWidth="1"/>
    <col min="14601" max="14601" width="12.42578125" style="135" customWidth="1"/>
    <col min="14602" max="14602" width="10.42578125" style="135" bestFit="1" customWidth="1"/>
    <col min="14603" max="14845" width="11.42578125" style="135"/>
    <col min="14846" max="14846" width="3.85546875" style="135" customWidth="1"/>
    <col min="14847" max="14847" width="12.140625" style="135" bestFit="1" customWidth="1"/>
    <col min="14848" max="14848" width="19.42578125" style="135" bestFit="1" customWidth="1"/>
    <col min="14849" max="14855" width="5.7109375" style="135" customWidth="1"/>
    <col min="14856" max="14856" width="12.42578125" style="135" bestFit="1" customWidth="1"/>
    <col min="14857" max="14857" width="12.42578125" style="135" customWidth="1"/>
    <col min="14858" max="14858" width="10.42578125" style="135" bestFit="1" customWidth="1"/>
    <col min="14859" max="15101" width="11.42578125" style="135"/>
    <col min="15102" max="15102" width="3.85546875" style="135" customWidth="1"/>
    <col min="15103" max="15103" width="12.140625" style="135" bestFit="1" customWidth="1"/>
    <col min="15104" max="15104" width="19.42578125" style="135" bestFit="1" customWidth="1"/>
    <col min="15105" max="15111" width="5.7109375" style="135" customWidth="1"/>
    <col min="15112" max="15112" width="12.42578125" style="135" bestFit="1" customWidth="1"/>
    <col min="15113" max="15113" width="12.42578125" style="135" customWidth="1"/>
    <col min="15114" max="15114" width="10.42578125" style="135" bestFit="1" customWidth="1"/>
    <col min="15115" max="15357" width="11.42578125" style="135"/>
    <col min="15358" max="15358" width="3.85546875" style="135" customWidth="1"/>
    <col min="15359" max="15359" width="12.140625" style="135" bestFit="1" customWidth="1"/>
    <col min="15360" max="15360" width="19.42578125" style="135" bestFit="1" customWidth="1"/>
    <col min="15361" max="15367" width="5.7109375" style="135" customWidth="1"/>
    <col min="15368" max="15368" width="12.42578125" style="135" bestFit="1" customWidth="1"/>
    <col min="15369" max="15369" width="12.42578125" style="135" customWidth="1"/>
    <col min="15370" max="15370" width="10.42578125" style="135" bestFit="1" customWidth="1"/>
    <col min="15371" max="15613" width="11.42578125" style="135"/>
    <col min="15614" max="15614" width="3.85546875" style="135" customWidth="1"/>
    <col min="15615" max="15615" width="12.140625" style="135" bestFit="1" customWidth="1"/>
    <col min="15616" max="15616" width="19.42578125" style="135" bestFit="1" customWidth="1"/>
    <col min="15617" max="15623" width="5.7109375" style="135" customWidth="1"/>
    <col min="15624" max="15624" width="12.42578125" style="135" bestFit="1" customWidth="1"/>
    <col min="15625" max="15625" width="12.42578125" style="135" customWidth="1"/>
    <col min="15626" max="15626" width="10.42578125" style="135" bestFit="1" customWidth="1"/>
    <col min="15627" max="15869" width="11.42578125" style="135"/>
    <col min="15870" max="15870" width="3.85546875" style="135" customWidth="1"/>
    <col min="15871" max="15871" width="12.140625" style="135" bestFit="1" customWidth="1"/>
    <col min="15872" max="15872" width="19.42578125" style="135" bestFit="1" customWidth="1"/>
    <col min="15873" max="15879" width="5.7109375" style="135" customWidth="1"/>
    <col min="15880" max="15880" width="12.42578125" style="135" bestFit="1" customWidth="1"/>
    <col min="15881" max="15881" width="12.42578125" style="135" customWidth="1"/>
    <col min="15882" max="15882" width="10.42578125" style="135" bestFit="1" customWidth="1"/>
    <col min="15883" max="16125" width="11.42578125" style="135"/>
    <col min="16126" max="16126" width="3.85546875" style="135" customWidth="1"/>
    <col min="16127" max="16127" width="12.140625" style="135" bestFit="1" customWidth="1"/>
    <col min="16128" max="16128" width="19.42578125" style="135" bestFit="1" customWidth="1"/>
    <col min="16129" max="16135" width="5.7109375" style="135" customWidth="1"/>
    <col min="16136" max="16136" width="12.42578125" style="135" bestFit="1" customWidth="1"/>
    <col min="16137" max="16137" width="12.42578125" style="135" customWidth="1"/>
    <col min="16138" max="16138" width="10.42578125" style="135" bestFit="1" customWidth="1"/>
    <col min="16139" max="16384" width="11.42578125" style="135"/>
  </cols>
  <sheetData>
    <row r="2" spans="2:11" ht="15" x14ac:dyDescent="0.25">
      <c r="B2" s="124" t="s">
        <v>265</v>
      </c>
      <c r="C2" s="124"/>
      <c r="D2" s="124"/>
      <c r="E2" s="124"/>
      <c r="F2" s="124"/>
      <c r="G2" s="124"/>
      <c r="H2" s="124"/>
      <c r="I2" s="124"/>
      <c r="J2" s="124"/>
    </row>
    <row r="3" spans="2:11" x14ac:dyDescent="0.25">
      <c r="B3" s="126"/>
    </row>
    <row r="4" spans="2:11" ht="14.25" thickBot="1" x14ac:dyDescent="0.3">
      <c r="B4" s="126"/>
    </row>
    <row r="5" spans="2:11" x14ac:dyDescent="0.25">
      <c r="B5" s="203"/>
      <c r="C5" s="203"/>
      <c r="D5" s="204" t="s">
        <v>266</v>
      </c>
      <c r="E5" s="205"/>
      <c r="F5" s="205"/>
      <c r="G5" s="205"/>
      <c r="H5" s="205"/>
      <c r="I5" s="205"/>
      <c r="J5" s="206"/>
    </row>
    <row r="6" spans="2:11" x14ac:dyDescent="0.25">
      <c r="B6" s="127" t="s">
        <v>4</v>
      </c>
      <c r="C6" s="127" t="s">
        <v>5</v>
      </c>
      <c r="D6" s="128" t="s">
        <v>208</v>
      </c>
      <c r="E6" s="128" t="s">
        <v>173</v>
      </c>
      <c r="F6" s="128" t="s">
        <v>172</v>
      </c>
      <c r="G6" s="128" t="s">
        <v>213</v>
      </c>
      <c r="H6" s="128" t="s">
        <v>214</v>
      </c>
      <c r="I6" s="128" t="s">
        <v>215</v>
      </c>
      <c r="J6" s="128" t="s">
        <v>216</v>
      </c>
    </row>
    <row r="7" spans="2:11" x14ac:dyDescent="0.25">
      <c r="B7" s="129" t="s">
        <v>165</v>
      </c>
      <c r="C7" s="129" t="s">
        <v>224</v>
      </c>
      <c r="D7" s="130">
        <v>322</v>
      </c>
      <c r="E7" s="130">
        <v>80</v>
      </c>
      <c r="F7" s="130">
        <v>242</v>
      </c>
      <c r="G7" s="130">
        <v>121</v>
      </c>
      <c r="H7" s="130">
        <v>100</v>
      </c>
      <c r="I7" s="130">
        <v>59</v>
      </c>
      <c r="J7" s="130">
        <v>42</v>
      </c>
      <c r="K7" s="131"/>
    </row>
    <row r="8" spans="2:11" x14ac:dyDescent="0.25">
      <c r="B8" s="129" t="s">
        <v>165</v>
      </c>
      <c r="C8" s="129" t="s">
        <v>179</v>
      </c>
      <c r="D8" s="130">
        <v>347</v>
      </c>
      <c r="E8" s="130">
        <v>227</v>
      </c>
      <c r="F8" s="130">
        <v>120</v>
      </c>
      <c r="G8" s="130">
        <v>204</v>
      </c>
      <c r="H8" s="130">
        <v>91</v>
      </c>
      <c r="I8" s="130">
        <v>32</v>
      </c>
      <c r="J8" s="130">
        <v>20</v>
      </c>
    </row>
    <row r="9" spans="2:11" x14ac:dyDescent="0.25">
      <c r="B9" s="132" t="s">
        <v>176</v>
      </c>
      <c r="C9" s="132" t="s">
        <v>176</v>
      </c>
      <c r="D9" s="133">
        <v>123</v>
      </c>
      <c r="E9" s="133">
        <v>37</v>
      </c>
      <c r="F9" s="133">
        <v>86</v>
      </c>
      <c r="G9" s="133">
        <v>57</v>
      </c>
      <c r="H9" s="133">
        <v>29</v>
      </c>
      <c r="I9" s="133">
        <v>26</v>
      </c>
      <c r="J9" s="133">
        <v>11</v>
      </c>
    </row>
    <row r="10" spans="2:11" x14ac:dyDescent="0.25">
      <c r="B10" s="129" t="s">
        <v>165</v>
      </c>
      <c r="C10" s="129" t="s">
        <v>180</v>
      </c>
      <c r="D10" s="130">
        <v>370</v>
      </c>
      <c r="E10" s="130">
        <v>89</v>
      </c>
      <c r="F10" s="130">
        <v>281</v>
      </c>
      <c r="G10" s="130">
        <v>189</v>
      </c>
      <c r="H10" s="130">
        <v>100</v>
      </c>
      <c r="I10" s="130">
        <v>65</v>
      </c>
      <c r="J10" s="130">
        <v>16</v>
      </c>
    </row>
    <row r="11" spans="2:11" x14ac:dyDescent="0.25">
      <c r="B11" s="129" t="s">
        <v>165</v>
      </c>
      <c r="C11" s="129" t="s">
        <v>231</v>
      </c>
      <c r="D11" s="130">
        <v>381</v>
      </c>
      <c r="E11" s="130">
        <v>130</v>
      </c>
      <c r="F11" s="130">
        <v>251</v>
      </c>
      <c r="G11" s="130">
        <v>127</v>
      </c>
      <c r="H11" s="130">
        <v>111</v>
      </c>
      <c r="I11" s="130">
        <v>85</v>
      </c>
      <c r="J11" s="130">
        <v>58</v>
      </c>
    </row>
    <row r="12" spans="2:11" x14ac:dyDescent="0.25">
      <c r="B12" s="132" t="s">
        <v>176</v>
      </c>
      <c r="C12" s="132" t="s">
        <v>181</v>
      </c>
      <c r="D12" s="130">
        <v>324</v>
      </c>
      <c r="E12" s="130">
        <v>107</v>
      </c>
      <c r="F12" s="130">
        <v>217</v>
      </c>
      <c r="G12" s="130">
        <v>123</v>
      </c>
      <c r="H12" s="130">
        <v>58</v>
      </c>
      <c r="I12" s="130">
        <v>81</v>
      </c>
      <c r="J12" s="130">
        <v>62</v>
      </c>
    </row>
    <row r="13" spans="2:11" x14ac:dyDescent="0.25">
      <c r="B13" s="129" t="s">
        <v>217</v>
      </c>
      <c r="C13" s="129" t="s">
        <v>217</v>
      </c>
      <c r="D13" s="130">
        <v>331</v>
      </c>
      <c r="E13" s="130">
        <v>169</v>
      </c>
      <c r="F13" s="130">
        <v>162</v>
      </c>
      <c r="G13" s="130">
        <v>152</v>
      </c>
      <c r="H13" s="130">
        <v>84</v>
      </c>
      <c r="I13" s="130">
        <v>66</v>
      </c>
      <c r="J13" s="130">
        <v>29</v>
      </c>
    </row>
    <row r="14" spans="2:11" x14ac:dyDescent="0.25">
      <c r="D14" s="134">
        <f t="shared" ref="D14:J14" si="0">SUM(D7:D13)</f>
        <v>2198</v>
      </c>
      <c r="E14" s="134">
        <f t="shared" si="0"/>
        <v>839</v>
      </c>
      <c r="F14" s="134">
        <f t="shared" si="0"/>
        <v>1359</v>
      </c>
      <c r="G14" s="134">
        <f t="shared" si="0"/>
        <v>973</v>
      </c>
      <c r="H14" s="134">
        <f t="shared" si="0"/>
        <v>573</v>
      </c>
      <c r="I14" s="134">
        <f t="shared" si="0"/>
        <v>414</v>
      </c>
      <c r="J14" s="134">
        <f t="shared" si="0"/>
        <v>238</v>
      </c>
    </row>
  </sheetData>
  <sheetProtection algorithmName="SHA-512" hashValue="WWQrN32FkqPhyyLEoAt52U7vH0j+SH9Mv0W1mTVshf99lX4pBdgjrS2AihuznWrbFoCbnYajqYIYtDKKvr4nwQ==" saltValue="paz5++Pji9w6MXzWMMLW1g==" spinCount="100000" sheet="1" objects="1" scenarios="1"/>
  <mergeCells count="2">
    <mergeCell ref="B5:C5"/>
    <mergeCell ref="D5:J5"/>
  </mergeCells>
  <pageMargins left="0.74803149606299213" right="0.74803149606299213" top="0.98425196850393704" bottom="0.98425196850393704" header="0" footer="0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Bonos Salud-Educacion</vt:lpstr>
      <vt:lpstr>Adulto Mayor</vt:lpstr>
      <vt:lpstr>Pensión por Discapacidad</vt:lpstr>
      <vt:lpstr>Bono Educacion Urbano</vt:lpstr>
      <vt:lpstr>Adulto Mayor Urbano</vt:lpstr>
      <vt:lpstr>PATI BM</vt:lpstr>
      <vt:lpstr>PATI IDA</vt:lpstr>
      <vt:lpstr>PATI-2</vt:lpstr>
      <vt:lpstr>PATI-3</vt:lpstr>
      <vt:lpstr>'Adulto Mayor'!Títulos_a_imprimir</vt:lpstr>
      <vt:lpstr>'Bonos Salud-Educacion'!Títulos_a_imprimir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INES ALVARENGA VELASQUEZ</dc:creator>
  <cp:lastModifiedBy>ROBERTO MOLINA</cp:lastModifiedBy>
  <dcterms:created xsi:type="dcterms:W3CDTF">2021-01-27T20:42:46Z</dcterms:created>
  <dcterms:modified xsi:type="dcterms:W3CDTF">2021-02-01T15:46:19Z</dcterms:modified>
</cp:coreProperties>
</file>