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30" yWindow="-15" windowWidth="10275" windowHeight="7650" tabRatio="698"/>
  </bookViews>
  <sheets>
    <sheet name="PAM CSR" sheetId="19" r:id="rId1"/>
    <sheet name="PAM CSU" sheetId="22" r:id="rId2"/>
    <sheet name="Hoja1" sheetId="1" state="hidden" r:id="rId3"/>
  </sheets>
  <definedNames>
    <definedName name="_xlnm._FilterDatabase" localSheetId="0" hidden="1">'PAM CSR'!$B$15:$C$48</definedName>
    <definedName name="_xlnm._FilterDatabase" localSheetId="1" hidden="1">'PAM CSU'!$B$11:$C$26</definedName>
    <definedName name="_xlnm.Print_Titles" localSheetId="0">'PAM CSR'!$15:$15</definedName>
  </definedNames>
  <calcPr calcId="145621"/>
</workbook>
</file>

<file path=xl/calcChain.xml><?xml version="1.0" encoding="utf-8"?>
<calcChain xmlns="http://schemas.openxmlformats.org/spreadsheetml/2006/main">
  <c r="D120" i="19" l="1"/>
  <c r="I17" i="19" l="1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6" i="19"/>
  <c r="H120" i="19"/>
  <c r="E109" i="19"/>
  <c r="E106" i="19"/>
  <c r="E104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16" i="19"/>
  <c r="I120" i="19" l="1"/>
  <c r="E120" i="19"/>
  <c r="H27" i="22"/>
  <c r="D27" i="22" l="1"/>
  <c r="G13" i="1" l="1"/>
</calcChain>
</file>

<file path=xl/sharedStrings.xml><?xml version="1.0" encoding="utf-8"?>
<sst xmlns="http://schemas.openxmlformats.org/spreadsheetml/2006/main" count="295" uniqueCount="189">
  <si>
    <t>Programa</t>
  </si>
  <si>
    <t>Cantidad de municipios</t>
  </si>
  <si>
    <t>Cantidad de participantes</t>
  </si>
  <si>
    <t>Comentarios</t>
  </si>
  <si>
    <t>Bonos Salud/Educación CSR</t>
  </si>
  <si>
    <t>Pensión Adulto Mayor CSR</t>
  </si>
  <si>
    <t>Bono Educación CSU</t>
  </si>
  <si>
    <t>Pensión Adulto Mayor CSU</t>
  </si>
  <si>
    <t>PATI (BM)</t>
  </si>
  <si>
    <t>PATI (IDA)</t>
  </si>
  <si>
    <t>PATI (2)</t>
  </si>
  <si>
    <t>PATI (3)</t>
  </si>
  <si>
    <t>El ultimo pago se realizó en Diciembre/13</t>
  </si>
  <si>
    <t>Ultimo pago en enero/14</t>
  </si>
  <si>
    <t>Ultimo pago en abril/14</t>
  </si>
  <si>
    <t>Finalizó en dic/13</t>
  </si>
  <si>
    <t>Finalizó en mayo/13</t>
  </si>
  <si>
    <t>75,192 familias</t>
  </si>
  <si>
    <t>28,395 personas</t>
  </si>
  <si>
    <t>5,753 jóvenes</t>
  </si>
  <si>
    <t>3,735 personas</t>
  </si>
  <si>
    <t>40,080 personas</t>
  </si>
  <si>
    <t>27,328 personas</t>
  </si>
  <si>
    <t>3,070 personas</t>
  </si>
  <si>
    <t>2,198 personas</t>
  </si>
  <si>
    <t>Veteranos FMLN</t>
  </si>
  <si>
    <t>2,120 personas</t>
  </si>
  <si>
    <t>Ultimo pago en febrero/13</t>
  </si>
  <si>
    <t>Monto TM Junio/09 a abril/14</t>
  </si>
  <si>
    <t xml:space="preserve">PENSIÓN BÁSICA A LAS PERSONAS ADULTAS MAYORES DE LA ZONA URBANA </t>
  </si>
  <si>
    <t>Monto Pagado 2018</t>
  </si>
  <si>
    <t>Municipio¹</t>
  </si>
  <si>
    <t>Departamento¹</t>
  </si>
  <si>
    <t>¹ Se deben incluir todos los departamentos y del país en que se entregan subsidios.</t>
  </si>
  <si>
    <t>CONSOLIDADO DE SUBSIDIOS ENTREGADOS POR FISDL - ACTUALIZADOS AL 31 DE DICIEMBRE DE 2019</t>
  </si>
  <si>
    <t>Monto Pagado 2019</t>
  </si>
  <si>
    <t>Total Pagado a  2018</t>
  </si>
  <si>
    <t>PAM Participantes  2018</t>
  </si>
  <si>
    <t>PAM Participantes Masculinos 2018</t>
  </si>
  <si>
    <t>PAM Participantes Femeninos 2018</t>
  </si>
  <si>
    <t>Total Pagado a  2019</t>
  </si>
  <si>
    <t>PAM Participantes  2019</t>
  </si>
  <si>
    <t>PAM Participantes Masculinos 2019</t>
  </si>
  <si>
    <t>PAM Participantes Femeninos 2019</t>
  </si>
  <si>
    <t>Personas Activas 2018</t>
  </si>
  <si>
    <t>Personas Activas Masculinas 2018</t>
  </si>
  <si>
    <t>Personas Activas Femeninas  2018</t>
  </si>
  <si>
    <t>Personas Activas 2019</t>
  </si>
  <si>
    <t>Personas Activas Masculinas 2019</t>
  </si>
  <si>
    <t>Personas Activas Femeninas  2019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</si>
  <si>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</si>
  <si>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</si>
  <si>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</si>
  <si>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</si>
  <si>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</si>
  <si>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</si>
  <si>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</si>
  <si>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</si>
  <si>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</si>
  <si>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</si>
  <si>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</si>
  <si>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Cabañas</t>
  </si>
  <si>
    <t>Jutiapa</t>
  </si>
  <si>
    <t>Gualococti</t>
  </si>
  <si>
    <t>Carolina</t>
  </si>
  <si>
    <t>Cinquera</t>
  </si>
  <si>
    <t>Joateca</t>
  </si>
  <si>
    <t>Ahuachapán</t>
  </si>
  <si>
    <t>Guaymango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</si>
  <si>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</si>
  <si>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</si>
  <si>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</si>
  <si>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</si>
  <si>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</si>
  <si>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</si>
  <si>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</si>
  <si>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</si>
  <si>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</si>
  <si>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</si>
  <si>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</si>
  <si>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</si>
  <si>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</si>
  <si>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</si>
  <si>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</si>
  <si>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</si>
  <si>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</si>
  <si>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</si>
  <si>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</si>
  <si>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La Libertad</t>
  </si>
  <si>
    <t>Jicalapa</t>
  </si>
  <si>
    <t>La Unión</t>
  </si>
  <si>
    <t>Lislique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</si>
  <si>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</si>
  <si>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</si>
  <si>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</si>
  <si>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</si>
  <si>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</si>
  <si>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</si>
  <si>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</si>
  <si>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</si>
  <si>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</si>
  <si>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</si>
  <si>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</si>
  <si>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</si>
  <si>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</si>
  <si>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</si>
  <si>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</si>
  <si>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</si>
  <si>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</si>
  <si>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</si>
  <si>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</si>
  <si>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</si>
  <si>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</si>
  <si>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</si>
  <si>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</si>
  <si>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</si>
  <si>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</si>
  <si>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</si>
  <si>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</si>
  <si>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</si>
  <si>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</si>
  <si>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</si>
  <si>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</si>
  <si>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San José 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</si>
  <si>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</si>
  <si>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</si>
  <si>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</si>
  <si>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</si>
  <si>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</si>
  <si>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</si>
  <si>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</si>
  <si>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</si>
  <si>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</si>
  <si>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</si>
  <si>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</si>
  <si>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</si>
  <si>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</si>
  <si>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</si>
  <si>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</si>
  <si>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</si>
  <si>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</si>
  <si>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</si>
  <si>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</si>
  <si>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</si>
  <si>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</si>
  <si>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</si>
  <si>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</si>
  <si>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San Fernando</t>
  </si>
  <si>
    <t xml:space="preserve">San Isidro  </t>
  </si>
  <si>
    <t>Cancasque</t>
  </si>
  <si>
    <t>Santo Domingo</t>
  </si>
  <si>
    <t>Nuevo Edén de San Juan</t>
  </si>
  <si>
    <t>Dolores</t>
  </si>
  <si>
    <t>Santa Isabel Ishuatán</t>
  </si>
  <si>
    <t>AHUACHAPAN</t>
  </si>
  <si>
    <t>SAN LORENZO</t>
  </si>
  <si>
    <t>CUSCATLAN</t>
  </si>
  <si>
    <t>EL CARMEN</t>
  </si>
  <si>
    <t>SUCHITOTO</t>
  </si>
  <si>
    <t>LA LIBERTAD</t>
  </si>
  <si>
    <t>HUIZUCAR</t>
  </si>
  <si>
    <t>LA PAZ</t>
  </si>
  <si>
    <t>EL ROSARIO</t>
  </si>
  <si>
    <t>JERUSALEN</t>
  </si>
  <si>
    <t>LA UNION</t>
  </si>
  <si>
    <t>MORAZAN</t>
  </si>
  <si>
    <t>JOCOAITIQUE</t>
  </si>
  <si>
    <t>OSICALA</t>
  </si>
  <si>
    <t>PERQUIN</t>
  </si>
  <si>
    <t>SAN MIGUEL</t>
  </si>
  <si>
    <t>LOLOTIQUE</t>
  </si>
  <si>
    <t>SAN VICENTE</t>
  </si>
  <si>
    <t>TECOLUCA</t>
  </si>
  <si>
    <t>SANTA ANA</t>
  </si>
  <si>
    <t>USULUTAN</t>
  </si>
  <si>
    <t>JIQUILISCO</t>
  </si>
  <si>
    <t>EL PORVENIR</t>
  </si>
  <si>
    <t>MERCEDES LA CEIBA</t>
  </si>
  <si>
    <t>ORATORIO DE CONCEPCION</t>
  </si>
  <si>
    <t>SAN ANTONIO MASAHUAT</t>
  </si>
  <si>
    <t>SAN DIONISIO</t>
  </si>
  <si>
    <t>SAN FRANCISCO CHINAMECA</t>
  </si>
  <si>
    <t>SAN PEDRO NONUALCO</t>
  </si>
  <si>
    <t>SAN RAFAEL ORIENTE</t>
  </si>
  <si>
    <t>TAPALHUACA</t>
  </si>
  <si>
    <t>YUCUAIQUIN</t>
  </si>
  <si>
    <t>Departamento</t>
  </si>
  <si>
    <t>Municipio</t>
  </si>
  <si>
    <t>PENSIÓN BÁSICA UNIVERSAL A LAS PERSONAS ADULTAS MAYORES EN DIFERENTES MUNICIPIOS DE 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</si>
</sst>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"/>
    <numFmt numFmtId="167" formatCode="&quot;$&quot;#,##0.00"/>
    <numFmt numFmtId="169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9"/>
      <name val="Corbe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1" fillId="0" borderId="0"/>
    <xf numFmtId="0" fontId="7" fillId="0" borderId="0"/>
    <xf numFmtId="0" fontId="5" fillId="0" borderId="0"/>
    <xf numFmtId="43" fontId="7" fillId="0" borderId="0" applyFont="0" applyFill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8" applyNumberFormat="0" applyAlignment="0" applyProtection="0"/>
    <xf numFmtId="0" fontId="14" fillId="11" borderId="11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7" fillId="9" borderId="8" applyNumberFormat="0" applyAlignment="0" applyProtection="0"/>
    <xf numFmtId="0" fontId="18" fillId="7" borderId="0" applyNumberFormat="0" applyBorder="0" applyAlignment="0" applyProtection="0"/>
    <xf numFmtId="0" fontId="19" fillId="37" borderId="0" applyNumberFormat="0" applyBorder="0" applyAlignment="0" applyProtection="0"/>
    <xf numFmtId="0" fontId="20" fillId="8" borderId="0" applyNumberFormat="0" applyBorder="0" applyAlignment="0" applyProtection="0"/>
    <xf numFmtId="0" fontId="7" fillId="0" borderId="0"/>
    <xf numFmtId="0" fontId="10" fillId="0" borderId="0"/>
    <xf numFmtId="0" fontId="10" fillId="12" borderId="12" applyNumberFormat="0" applyFont="0" applyAlignment="0" applyProtection="0"/>
    <xf numFmtId="0" fontId="21" fillId="10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16" fillId="0" borderId="7" applyNumberFormat="0" applyFill="0" applyAlignment="0" applyProtection="0"/>
    <xf numFmtId="0" fontId="26" fillId="0" borderId="14" applyNumberFormat="0" applyFill="0" applyAlignment="0" applyProtection="0"/>
    <xf numFmtId="0" fontId="27" fillId="0" borderId="13" applyNumberFormat="0" applyFill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6" fillId="0" borderId="0"/>
    <xf numFmtId="0" fontId="26" fillId="0" borderId="19" applyNumberFormat="0" applyFill="0" applyAlignment="0" applyProtection="0"/>
  </cellStyleXfs>
  <cellXfs count="56">
    <xf numFmtId="0" fontId="0" fillId="0" borderId="0" xfId="0"/>
    <xf numFmtId="0" fontId="29" fillId="0" borderId="0" xfId="0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165" fontId="30" fillId="0" borderId="1" xfId="0" applyNumberFormat="1" applyFont="1" applyBorder="1" applyAlignment="1">
      <alignment horizontal="center"/>
    </xf>
    <xf numFmtId="165" fontId="29" fillId="0" borderId="1" xfId="0" applyNumberFormat="1" applyFont="1" applyBorder="1" applyAlignment="1">
      <alignment horizontal="right"/>
    </xf>
    <xf numFmtId="0" fontId="6" fillId="0" borderId="0" xfId="53" applyFont="1"/>
    <xf numFmtId="0" fontId="3" fillId="0" borderId="0" xfId="53" applyFont="1"/>
    <xf numFmtId="0" fontId="3" fillId="0" borderId="0" xfId="53" quotePrefix="1" applyFont="1"/>
    <xf numFmtId="0" fontId="31" fillId="0" borderId="0" xfId="53"/>
    <xf numFmtId="0" fontId="4" fillId="0" borderId="0" xfId="53" applyFont="1"/>
    <xf numFmtId="0" fontId="2" fillId="2" borderId="1" xfId="53" applyFont="1" applyFill="1" applyBorder="1" applyAlignment="1">
      <alignment horizontal="center" vertical="center" wrapText="1"/>
    </xf>
    <xf numFmtId="0" fontId="3" fillId="0" borderId="1" xfId="53" applyFont="1" applyBorder="1"/>
    <xf numFmtId="165" fontId="2" fillId="0" borderId="1" xfId="53" applyNumberFormat="1" applyFont="1" applyBorder="1" applyAlignment="1">
      <alignment horizontal="center"/>
    </xf>
    <xf numFmtId="0" fontId="4" fillId="0" borderId="0" xfId="53" applyFont="1" applyAlignment="1">
      <alignment horizontal="center"/>
    </xf>
    <xf numFmtId="0" fontId="6" fillId="0" borderId="0" xfId="53" applyFont="1" applyAlignment="1">
      <alignment horizontal="center" vertical="center"/>
    </xf>
    <xf numFmtId="0" fontId="31" fillId="0" borderId="1" xfId="53" applyBorder="1"/>
    <xf numFmtId="167" fontId="4" fillId="0" borderId="1" xfId="53" applyNumberFormat="1" applyFont="1" applyFill="1" applyBorder="1" applyAlignment="1">
      <alignment horizontal="center"/>
    </xf>
    <xf numFmtId="0" fontId="32" fillId="0" borderId="1" xfId="53" applyFont="1" applyFill="1" applyBorder="1" applyAlignment="1">
      <alignment horizontal="left" vertical="center"/>
    </xf>
    <xf numFmtId="0" fontId="32" fillId="0" borderId="1" xfId="53" applyFont="1" applyBorder="1" applyAlignment="1">
      <alignment horizontal="center"/>
    </xf>
    <xf numFmtId="0" fontId="4" fillId="0" borderId="4" xfId="53" applyFont="1" applyBorder="1" applyAlignment="1">
      <alignment horizontal="left"/>
    </xf>
    <xf numFmtId="0" fontId="4" fillId="0" borderId="3" xfId="53" applyFont="1" applyBorder="1" applyAlignment="1">
      <alignment horizontal="left"/>
    </xf>
    <xf numFmtId="0" fontId="4" fillId="0" borderId="1" xfId="53" applyFont="1" applyBorder="1" applyAlignment="1">
      <alignment horizontal="left"/>
    </xf>
    <xf numFmtId="0" fontId="4" fillId="0" borderId="2" xfId="53" applyFont="1" applyBorder="1" applyAlignment="1">
      <alignment horizontal="left"/>
    </xf>
    <xf numFmtId="165" fontId="8" fillId="0" borderId="1" xfId="53" applyNumberFormat="1" applyFon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17" fontId="2" fillId="3" borderId="1" xfId="53" applyNumberFormat="1" applyFont="1" applyFill="1" applyBorder="1" applyAlignment="1">
      <alignment horizontal="center" vertical="center" wrapText="1"/>
    </xf>
    <xf numFmtId="17" fontId="2" fillId="39" borderId="1" xfId="53" applyNumberFormat="1" applyFont="1" applyFill="1" applyBorder="1" applyAlignment="1">
      <alignment horizontal="center" vertical="center" wrapText="1"/>
    </xf>
    <xf numFmtId="17" fontId="8" fillId="4" borderId="1" xfId="56" applyNumberFormat="1" applyFont="1" applyFill="1" applyBorder="1" applyAlignment="1">
      <alignment horizontal="center" vertical="center" wrapText="1"/>
    </xf>
    <xf numFmtId="0" fontId="8" fillId="38" borderId="1" xfId="53" applyFont="1" applyFill="1" applyBorder="1" applyAlignment="1">
      <alignment horizontal="center" vertical="center" wrapText="1"/>
    </xf>
    <xf numFmtId="17" fontId="8" fillId="3" borderId="1" xfId="56" applyNumberFormat="1" applyFont="1" applyFill="1" applyBorder="1" applyAlignment="1">
      <alignment horizontal="center" vertical="center" wrapText="1"/>
    </xf>
    <xf numFmtId="0" fontId="4" fillId="0" borderId="15" xfId="53" applyFont="1" applyBorder="1" applyAlignment="1">
      <alignment horizontal="left"/>
    </xf>
    <xf numFmtId="0" fontId="4" fillId="0" borderId="1" xfId="53" applyNumberFormat="1" applyFont="1" applyFill="1" applyBorder="1" applyAlignment="1">
      <alignment horizontal="center"/>
    </xf>
    <xf numFmtId="1" fontId="37" fillId="0" borderId="1" xfId="57" applyNumberFormat="1" applyFont="1" applyBorder="1"/>
    <xf numFmtId="1" fontId="37" fillId="0" borderId="1" xfId="57" applyNumberFormat="1" applyFont="1" applyBorder="1"/>
    <xf numFmtId="169" fontId="2" fillId="0" borderId="1" xfId="60" applyNumberFormat="1" applyFont="1" applyBorder="1" applyAlignment="1">
      <alignment horizontal="center"/>
    </xf>
    <xf numFmtId="0" fontId="1" fillId="0" borderId="0" xfId="53" applyFont="1"/>
    <xf numFmtId="0" fontId="1" fillId="0" borderId="1" xfId="53" applyFont="1" applyBorder="1" applyAlignment="1">
      <alignment horizontal="left"/>
    </xf>
    <xf numFmtId="0" fontId="1" fillId="0" borderId="1" xfId="53" applyFont="1" applyBorder="1"/>
    <xf numFmtId="44" fontId="1" fillId="0" borderId="1" xfId="59" applyFont="1" applyBorder="1"/>
    <xf numFmtId="0" fontId="34" fillId="0" borderId="21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21" xfId="1" applyFont="1" applyBorder="1" applyAlignment="1">
      <alignment horizontal="left" vertical="center" wrapText="1"/>
    </xf>
    <xf numFmtId="0" fontId="35" fillId="0" borderId="20" xfId="1" applyFont="1" applyBorder="1" applyAlignment="1">
      <alignment horizontal="left" vertical="center" wrapText="1"/>
    </xf>
    <xf numFmtId="0" fontId="35" fillId="0" borderId="22" xfId="1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5" fillId="0" borderId="16" xfId="1" applyFont="1" applyBorder="1" applyAlignment="1">
      <alignment horizontal="center" wrapText="1"/>
    </xf>
    <xf numFmtId="0" fontId="35" fillId="0" borderId="17" xfId="1" applyFont="1" applyBorder="1" applyAlignment="1">
      <alignment horizontal="center" wrapText="1"/>
    </xf>
    <xf numFmtId="0" fontId="35" fillId="0" borderId="18" xfId="1" applyFont="1" applyBorder="1" applyAlignment="1">
      <alignment horizontal="center" wrapText="1"/>
    </xf>
  </cellXfs>
  <cellStyles count="63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Incorrecto 2" xfId="35"/>
    <cellStyle name="Millares" xfId="60" builtinId="3"/>
    <cellStyle name="Millares 2" xfId="4"/>
    <cellStyle name="Millares 2 2" xfId="56"/>
    <cellStyle name="Millares 3" xfId="50"/>
    <cellStyle name="Moneda" xfId="59" builtinId="4"/>
    <cellStyle name="Moneda 2" xfId="57"/>
    <cellStyle name="Neutral 2" xfId="36"/>
    <cellStyle name="Neutral 3" xfId="37"/>
    <cellStyle name="Normal" xfId="0" builtinId="0"/>
    <cellStyle name="Normal 10" xfId="61"/>
    <cellStyle name="Normal 2" xfId="1"/>
    <cellStyle name="Normal 3" xfId="2"/>
    <cellStyle name="Normal 3 2" xfId="52"/>
    <cellStyle name="Normal 3 3" xfId="55"/>
    <cellStyle name="Normal 4" xfId="3"/>
    <cellStyle name="Normal 5" xfId="38"/>
    <cellStyle name="Normal 6" xfId="39"/>
    <cellStyle name="Normal 7" xfId="51"/>
    <cellStyle name="Normal 8" xfId="53"/>
    <cellStyle name="Normal 9" xfId="58"/>
    <cellStyle name="Notas 2" xfId="40"/>
    <cellStyle name="Porcentaje 2" xfId="49"/>
    <cellStyle name="Porcentaje 3" xfId="54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otal 2" xfId="47"/>
    <cellStyle name="Total 3" xfId="48"/>
    <cellStyle name="Total 4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12</xdr:col>
      <xdr:colOff>719530</xdr:colOff>
      <xdr:row>5</xdr:row>
      <xdr:rowOff>8741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4775"/>
          <a:ext cx="7730490" cy="912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95250</xdr:rowOff>
    </xdr:from>
    <xdr:to>
      <xdr:col>6</xdr:col>
      <xdr:colOff>381000</xdr:colOff>
      <xdr:row>4</xdr:row>
      <xdr:rowOff>47625</xdr:rowOff>
    </xdr:to>
    <xdr:pic>
      <xdr:nvPicPr>
        <xdr:cNvPr id="9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95250"/>
          <a:ext cx="4324351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K120"/>
  <sheetViews>
    <sheetView tabSelected="1" zoomScale="85" zoomScaleNormal="85" workbookViewId="0">
      <pane xSplit="3" ySplit="15" topLeftCell="D16" activePane="bottomRight" state="frozen"/>
      <selection activeCell="B118" sqref="B118:C133"/>
      <selection pane="topRight" activeCell="B118" sqref="B118:C133"/>
      <selection pane="bottomLeft" activeCell="B118" sqref="B118:C133"/>
      <selection pane="bottomRight" activeCell="B10" sqref="B10"/>
    </sheetView>
  </sheetViews>
  <sheetFormatPr baseColWidth="10" defaultColWidth="11.42578125" defaultRowHeight="12.75" x14ac:dyDescent="0.2"/>
  <cols>
    <col min="1" max="1" width="3.42578125" style="11" customWidth="1"/>
    <col min="2" max="2" width="18.7109375" style="9" customWidth="1"/>
    <col min="3" max="3" width="25.7109375" style="9" bestFit="1" customWidth="1"/>
    <col min="4" max="4" width="12.5703125" style="11" bestFit="1" customWidth="1"/>
    <col min="5" max="7" width="11.42578125" style="11"/>
    <col min="8" max="8" width="12.5703125" style="11" bestFit="1" customWidth="1"/>
    <col min="9" max="16384" width="11.42578125" style="11"/>
  </cols>
  <sheetData>
    <row r="1" spans="2:11" ht="15" x14ac:dyDescent="0.25">
      <c r="B1"/>
      <c r="C1"/>
    </row>
    <row r="2" spans="2:11" ht="15" x14ac:dyDescent="0.25">
      <c r="B2"/>
      <c r="C2"/>
    </row>
    <row r="3" spans="2:11" ht="15" x14ac:dyDescent="0.25">
      <c r="B3"/>
      <c r="C3"/>
    </row>
    <row r="4" spans="2:11" ht="15" x14ac:dyDescent="0.25">
      <c r="B4"/>
      <c r="C4"/>
    </row>
    <row r="5" spans="2:11" ht="15" x14ac:dyDescent="0.25">
      <c r="B5"/>
      <c r="C5"/>
    </row>
    <row r="6" spans="2:11" ht="15.75" thickBot="1" x14ac:dyDescent="0.3">
      <c r="B6"/>
      <c r="C6"/>
    </row>
    <row r="7" spans="2:11" ht="34.5" customHeight="1" thickTop="1" thickBot="1" x14ac:dyDescent="0.25">
      <c r="B7" s="50" t="s">
        <v>34</v>
      </c>
      <c r="C7" s="51"/>
      <c r="D7" s="51"/>
      <c r="E7" s="51"/>
      <c r="F7" s="51"/>
      <c r="G7" s="51"/>
      <c r="H7" s="51"/>
      <c r="I7" s="51"/>
      <c r="J7" s="51"/>
      <c r="K7" s="52"/>
    </row>
    <row r="8" spans="2:11" ht="14.25" thickTop="1" thickBot="1" x14ac:dyDescent="0.25">
      <c r="B8" s="27"/>
      <c r="C8" s="28"/>
    </row>
    <row r="9" spans="2:11" ht="42.75" customHeight="1" thickTop="1" thickBot="1" x14ac:dyDescent="0.4">
      <c r="B9" s="53" t="s">
        <v>188</v>
      </c>
      <c r="C9" s="54"/>
      <c r="D9" s="54"/>
      <c r="E9" s="54"/>
      <c r="F9" s="54"/>
      <c r="G9" s="54"/>
      <c r="H9" s="54"/>
      <c r="I9" s="54"/>
      <c r="J9" s="54"/>
      <c r="K9" s="55"/>
    </row>
    <row r="10" spans="2:11" ht="13.5" thickTop="1" x14ac:dyDescent="0.2"/>
    <row r="14" spans="2:11" x14ac:dyDescent="0.2">
      <c r="B14" s="10"/>
    </row>
    <row r="15" spans="2:11" ht="51" x14ac:dyDescent="0.2">
      <c r="B15" s="13" t="s">
        <v>186</v>
      </c>
      <c r="C15" s="13" t="s">
        <v>187</v>
      </c>
      <c r="D15" s="31" t="s">
        <v>30</v>
      </c>
      <c r="E15" s="31" t="s">
        <v>44</v>
      </c>
      <c r="F15" s="31" t="s">
        <v>45</v>
      </c>
      <c r="G15" s="31" t="s">
        <v>46</v>
      </c>
      <c r="H15" s="30" t="s">
        <v>35</v>
      </c>
      <c r="I15" s="30" t="s">
        <v>47</v>
      </c>
      <c r="J15" s="30" t="s">
        <v>48</v>
      </c>
      <c r="K15" s="30" t="s">
        <v>49</v>
      </c>
    </row>
    <row r="16" spans="2:11" s="40" customFormat="1" ht="15.75" customHeight="1" x14ac:dyDescent="0.2">
      <c r="B16" s="41" t="s">
        <v>50</v>
      </c>
      <c r="C16" s="41" t="s">
        <v>51</v>
      </c>
      <c r="D16" s="43">
        <v>66450</v>
      </c>
      <c r="E16" s="42">
        <f>+F16+G16</f>
        <v>131</v>
      </c>
      <c r="F16" s="42">
        <v>57</v>
      </c>
      <c r="G16" s="42">
        <v>74</v>
      </c>
      <c r="H16" s="43">
        <v>76950</v>
      </c>
      <c r="I16" s="42">
        <f>+J16+K16</f>
        <v>136</v>
      </c>
      <c r="J16" s="42">
        <v>61</v>
      </c>
      <c r="K16" s="42">
        <v>75</v>
      </c>
    </row>
    <row r="17" spans="2:11" s="40" customFormat="1" ht="15.75" customHeight="1" x14ac:dyDescent="0.2">
      <c r="B17" s="41" t="s">
        <v>52</v>
      </c>
      <c r="C17" s="41" t="s">
        <v>53</v>
      </c>
      <c r="D17" s="43">
        <v>178600</v>
      </c>
      <c r="E17" s="42">
        <f t="shared" ref="E17:E80" si="0">+F17+G17</f>
        <v>306</v>
      </c>
      <c r="F17" s="42">
        <v>138</v>
      </c>
      <c r="G17" s="42">
        <v>168</v>
      </c>
      <c r="H17" s="43">
        <v>187300</v>
      </c>
      <c r="I17" s="42">
        <f t="shared" ref="I17:I80" si="1">+J17+K17</f>
        <v>328</v>
      </c>
      <c r="J17" s="42">
        <v>146</v>
      </c>
      <c r="K17" s="42">
        <v>182</v>
      </c>
    </row>
    <row r="18" spans="2:11" s="40" customFormat="1" ht="15.75" customHeight="1" x14ac:dyDescent="0.2">
      <c r="B18" s="41" t="s">
        <v>54</v>
      </c>
      <c r="C18" s="41" t="s">
        <v>55</v>
      </c>
      <c r="D18" s="43">
        <v>299100</v>
      </c>
      <c r="E18" s="42">
        <f t="shared" si="0"/>
        <v>497</v>
      </c>
      <c r="F18" s="42">
        <v>271</v>
      </c>
      <c r="G18" s="42">
        <v>226</v>
      </c>
      <c r="H18" s="43">
        <v>285250</v>
      </c>
      <c r="I18" s="42">
        <f t="shared" si="1"/>
        <v>487</v>
      </c>
      <c r="J18" s="42">
        <v>260</v>
      </c>
      <c r="K18" s="42">
        <v>227</v>
      </c>
    </row>
    <row r="19" spans="2:11" s="40" customFormat="1" ht="15.75" customHeight="1" x14ac:dyDescent="0.2">
      <c r="B19" s="41" t="s">
        <v>50</v>
      </c>
      <c r="C19" s="41" t="s">
        <v>56</v>
      </c>
      <c r="D19" s="43">
        <v>249450</v>
      </c>
      <c r="E19" s="42">
        <f t="shared" si="0"/>
        <v>521</v>
      </c>
      <c r="F19" s="42">
        <v>292</v>
      </c>
      <c r="G19" s="42">
        <v>229</v>
      </c>
      <c r="H19" s="43">
        <v>298800</v>
      </c>
      <c r="I19" s="42">
        <f t="shared" si="1"/>
        <v>503</v>
      </c>
      <c r="J19" s="42">
        <v>274</v>
      </c>
      <c r="K19" s="42">
        <v>229</v>
      </c>
    </row>
    <row r="20" spans="2:11" s="40" customFormat="1" ht="15.75" customHeight="1" x14ac:dyDescent="0.2">
      <c r="B20" s="41" t="s">
        <v>54</v>
      </c>
      <c r="C20" s="41" t="s">
        <v>57</v>
      </c>
      <c r="D20" s="43">
        <v>226050</v>
      </c>
      <c r="E20" s="42">
        <f t="shared" si="0"/>
        <v>384</v>
      </c>
      <c r="F20" s="42">
        <v>190</v>
      </c>
      <c r="G20" s="42">
        <v>194</v>
      </c>
      <c r="H20" s="43">
        <v>228150</v>
      </c>
      <c r="I20" s="42">
        <f t="shared" si="1"/>
        <v>393</v>
      </c>
      <c r="J20" s="42">
        <v>196</v>
      </c>
      <c r="K20" s="42">
        <v>197</v>
      </c>
    </row>
    <row r="21" spans="2:11" s="40" customFormat="1" ht="15.75" customHeight="1" x14ac:dyDescent="0.2">
      <c r="B21" s="41" t="s">
        <v>58</v>
      </c>
      <c r="C21" s="41" t="s">
        <v>59</v>
      </c>
      <c r="D21" s="43">
        <v>253905.16000000003</v>
      </c>
      <c r="E21" s="42">
        <f t="shared" si="0"/>
        <v>427</v>
      </c>
      <c r="F21" s="42">
        <v>247</v>
      </c>
      <c r="G21" s="42">
        <v>180</v>
      </c>
      <c r="H21" s="43">
        <v>247455.24</v>
      </c>
      <c r="I21" s="42">
        <f t="shared" si="1"/>
        <v>407</v>
      </c>
      <c r="J21" s="42">
        <v>238</v>
      </c>
      <c r="K21" s="42">
        <v>169</v>
      </c>
    </row>
    <row r="22" spans="2:11" s="40" customFormat="1" ht="15.75" customHeight="1" x14ac:dyDescent="0.2">
      <c r="B22" s="41" t="s">
        <v>60</v>
      </c>
      <c r="C22" s="41" t="s">
        <v>147</v>
      </c>
      <c r="D22" s="43">
        <v>53700</v>
      </c>
      <c r="E22" s="42">
        <f t="shared" si="0"/>
        <v>82</v>
      </c>
      <c r="F22" s="42">
        <v>38</v>
      </c>
      <c r="G22" s="42">
        <v>44</v>
      </c>
      <c r="H22" s="43">
        <v>48300</v>
      </c>
      <c r="I22" s="42">
        <f t="shared" si="1"/>
        <v>79</v>
      </c>
      <c r="J22" s="42">
        <v>36</v>
      </c>
      <c r="K22" s="42">
        <v>43</v>
      </c>
    </row>
    <row r="23" spans="2:11" s="40" customFormat="1" ht="15.75" customHeight="1" x14ac:dyDescent="0.2">
      <c r="B23" s="41" t="s">
        <v>61</v>
      </c>
      <c r="C23" s="41" t="s">
        <v>62</v>
      </c>
      <c r="D23" s="43">
        <v>204400</v>
      </c>
      <c r="E23" s="42">
        <f t="shared" si="0"/>
        <v>339</v>
      </c>
      <c r="F23" s="42">
        <v>179</v>
      </c>
      <c r="G23" s="42">
        <v>160</v>
      </c>
      <c r="H23" s="43">
        <v>200350</v>
      </c>
      <c r="I23" s="42">
        <f t="shared" si="1"/>
        <v>336</v>
      </c>
      <c r="J23" s="42">
        <v>180</v>
      </c>
      <c r="K23" s="42">
        <v>156</v>
      </c>
    </row>
    <row r="24" spans="2:11" s="40" customFormat="1" ht="15.75" customHeight="1" x14ac:dyDescent="0.2">
      <c r="B24" s="41" t="s">
        <v>50</v>
      </c>
      <c r="C24" s="41" t="s">
        <v>63</v>
      </c>
      <c r="D24" s="43">
        <v>129000</v>
      </c>
      <c r="E24" s="42">
        <f t="shared" si="0"/>
        <v>216</v>
      </c>
      <c r="F24" s="42">
        <v>101</v>
      </c>
      <c r="G24" s="42">
        <v>115</v>
      </c>
      <c r="H24" s="43">
        <v>128900</v>
      </c>
      <c r="I24" s="42">
        <f t="shared" si="1"/>
        <v>224</v>
      </c>
      <c r="J24" s="42">
        <v>103</v>
      </c>
      <c r="K24" s="42">
        <v>121</v>
      </c>
    </row>
    <row r="25" spans="2:11" s="40" customFormat="1" ht="15.75" customHeight="1" x14ac:dyDescent="0.2">
      <c r="B25" s="41" t="s">
        <v>52</v>
      </c>
      <c r="C25" s="41" t="s">
        <v>64</v>
      </c>
      <c r="D25" s="43">
        <v>226800</v>
      </c>
      <c r="E25" s="42">
        <f t="shared" si="0"/>
        <v>435</v>
      </c>
      <c r="F25" s="42">
        <v>206</v>
      </c>
      <c r="G25" s="42">
        <v>229</v>
      </c>
      <c r="H25" s="43">
        <v>271300</v>
      </c>
      <c r="I25" s="42">
        <f t="shared" si="1"/>
        <v>485</v>
      </c>
      <c r="J25" s="42">
        <v>229</v>
      </c>
      <c r="K25" s="42">
        <v>256</v>
      </c>
    </row>
    <row r="26" spans="2:11" s="40" customFormat="1" ht="15.75" customHeight="1" x14ac:dyDescent="0.2">
      <c r="B26" s="41" t="s">
        <v>50</v>
      </c>
      <c r="C26" s="41" t="s">
        <v>148</v>
      </c>
      <c r="D26" s="43">
        <v>93400</v>
      </c>
      <c r="E26" s="42">
        <f t="shared" si="0"/>
        <v>158</v>
      </c>
      <c r="F26" s="42">
        <v>87</v>
      </c>
      <c r="G26" s="42">
        <v>71</v>
      </c>
      <c r="H26" s="43">
        <v>93550</v>
      </c>
      <c r="I26" s="42">
        <f t="shared" si="1"/>
        <v>154</v>
      </c>
      <c r="J26" s="42">
        <v>83</v>
      </c>
      <c r="K26" s="42">
        <v>71</v>
      </c>
    </row>
    <row r="27" spans="2:11" s="40" customFormat="1" ht="15.75" customHeight="1" x14ac:dyDescent="0.2">
      <c r="B27" s="41" t="s">
        <v>61</v>
      </c>
      <c r="C27" s="41" t="s">
        <v>65</v>
      </c>
      <c r="D27" s="43">
        <v>49450</v>
      </c>
      <c r="E27" s="42">
        <f t="shared" si="0"/>
        <v>88</v>
      </c>
      <c r="F27" s="42">
        <v>46</v>
      </c>
      <c r="G27" s="42">
        <v>42</v>
      </c>
      <c r="H27" s="43">
        <v>51500</v>
      </c>
      <c r="I27" s="42">
        <f t="shared" si="1"/>
        <v>88</v>
      </c>
      <c r="J27" s="42">
        <v>40</v>
      </c>
      <c r="K27" s="42">
        <v>48</v>
      </c>
    </row>
    <row r="28" spans="2:11" s="40" customFormat="1" ht="15.75" customHeight="1" x14ac:dyDescent="0.2">
      <c r="B28" s="41" t="s">
        <v>60</v>
      </c>
      <c r="C28" s="41" t="s">
        <v>149</v>
      </c>
      <c r="D28" s="43">
        <v>56700</v>
      </c>
      <c r="E28" s="42">
        <f t="shared" si="0"/>
        <v>93</v>
      </c>
      <c r="F28" s="42">
        <v>44</v>
      </c>
      <c r="G28" s="42">
        <v>49</v>
      </c>
      <c r="H28" s="43">
        <v>55200</v>
      </c>
      <c r="I28" s="42">
        <f t="shared" si="1"/>
        <v>86</v>
      </c>
      <c r="J28" s="42">
        <v>43</v>
      </c>
      <c r="K28" s="42">
        <v>43</v>
      </c>
    </row>
    <row r="29" spans="2:11" s="40" customFormat="1" ht="15.75" customHeight="1" x14ac:dyDescent="0.2">
      <c r="B29" s="41" t="s">
        <v>50</v>
      </c>
      <c r="C29" s="41" t="s">
        <v>66</v>
      </c>
      <c r="D29" s="43">
        <v>144900</v>
      </c>
      <c r="E29" s="42">
        <f t="shared" si="0"/>
        <v>237</v>
      </c>
      <c r="F29" s="42">
        <v>124</v>
      </c>
      <c r="G29" s="42">
        <v>113</v>
      </c>
      <c r="H29" s="43">
        <v>138000</v>
      </c>
      <c r="I29" s="42">
        <f t="shared" si="1"/>
        <v>225</v>
      </c>
      <c r="J29" s="42">
        <v>118</v>
      </c>
      <c r="K29" s="42">
        <v>107</v>
      </c>
    </row>
    <row r="30" spans="2:11" s="40" customFormat="1" ht="15.75" customHeight="1" x14ac:dyDescent="0.2">
      <c r="B30" s="41" t="s">
        <v>67</v>
      </c>
      <c r="C30" s="41" t="s">
        <v>68</v>
      </c>
      <c r="D30" s="43">
        <v>353600</v>
      </c>
      <c r="E30" s="42">
        <f t="shared" si="0"/>
        <v>785</v>
      </c>
      <c r="F30" s="42">
        <v>400</v>
      </c>
      <c r="G30" s="42">
        <v>385</v>
      </c>
      <c r="H30" s="43">
        <v>463400</v>
      </c>
      <c r="I30" s="42">
        <f t="shared" si="1"/>
        <v>787</v>
      </c>
      <c r="J30" s="42">
        <v>397</v>
      </c>
      <c r="K30" s="42">
        <v>390</v>
      </c>
    </row>
    <row r="31" spans="2:11" s="40" customFormat="1" ht="15.75" customHeight="1" x14ac:dyDescent="0.2">
      <c r="B31" s="41" t="s">
        <v>60</v>
      </c>
      <c r="C31" s="41" t="s">
        <v>69</v>
      </c>
      <c r="D31" s="43">
        <v>14250</v>
      </c>
      <c r="E31" s="42">
        <f t="shared" si="0"/>
        <v>19</v>
      </c>
      <c r="F31" s="42">
        <v>9</v>
      </c>
      <c r="G31" s="42">
        <v>10</v>
      </c>
      <c r="H31" s="43">
        <v>4400</v>
      </c>
      <c r="I31" s="42">
        <f t="shared" si="1"/>
        <v>8</v>
      </c>
      <c r="J31" s="42">
        <v>5</v>
      </c>
      <c r="K31" s="42">
        <v>3</v>
      </c>
    </row>
    <row r="32" spans="2:11" s="40" customFormat="1" ht="15.75" customHeight="1" x14ac:dyDescent="0.2">
      <c r="B32" s="41" t="s">
        <v>60</v>
      </c>
      <c r="C32" s="41" t="s">
        <v>70</v>
      </c>
      <c r="D32" s="43">
        <v>95600</v>
      </c>
      <c r="E32" s="42">
        <f t="shared" si="0"/>
        <v>157</v>
      </c>
      <c r="F32" s="42">
        <v>82</v>
      </c>
      <c r="G32" s="42">
        <v>75</v>
      </c>
      <c r="H32" s="43">
        <v>82900</v>
      </c>
      <c r="I32" s="42">
        <f t="shared" si="1"/>
        <v>139</v>
      </c>
      <c r="J32" s="42">
        <v>81</v>
      </c>
      <c r="K32" s="42">
        <v>58</v>
      </c>
    </row>
    <row r="33" spans="2:11" s="40" customFormat="1" ht="15.75" customHeight="1" x14ac:dyDescent="0.2">
      <c r="B33" s="41" t="s">
        <v>50</v>
      </c>
      <c r="C33" s="41" t="s">
        <v>71</v>
      </c>
      <c r="D33" s="43">
        <v>269850</v>
      </c>
      <c r="E33" s="42">
        <f t="shared" si="0"/>
        <v>469</v>
      </c>
      <c r="F33" s="42">
        <v>231</v>
      </c>
      <c r="G33" s="42">
        <v>238</v>
      </c>
      <c r="H33" s="43">
        <v>279050</v>
      </c>
      <c r="I33" s="42">
        <f t="shared" si="1"/>
        <v>465</v>
      </c>
      <c r="J33" s="42">
        <v>229</v>
      </c>
      <c r="K33" s="42">
        <v>236</v>
      </c>
    </row>
    <row r="34" spans="2:11" s="40" customFormat="1" ht="15.75" customHeight="1" x14ac:dyDescent="0.2">
      <c r="B34" s="41" t="s">
        <v>72</v>
      </c>
      <c r="C34" s="41" t="s">
        <v>73</v>
      </c>
      <c r="D34" s="43">
        <v>92050</v>
      </c>
      <c r="E34" s="42">
        <f t="shared" si="0"/>
        <v>154</v>
      </c>
      <c r="F34" s="42">
        <v>74</v>
      </c>
      <c r="G34" s="42">
        <v>80</v>
      </c>
      <c r="H34" s="43">
        <v>91100</v>
      </c>
      <c r="I34" s="42">
        <f t="shared" si="1"/>
        <v>144</v>
      </c>
      <c r="J34" s="42">
        <v>74</v>
      </c>
      <c r="K34" s="42">
        <v>70</v>
      </c>
    </row>
    <row r="35" spans="2:11" s="40" customFormat="1" ht="15.75" customHeight="1" x14ac:dyDescent="0.2">
      <c r="B35" s="41" t="s">
        <v>60</v>
      </c>
      <c r="C35" s="41" t="s">
        <v>74</v>
      </c>
      <c r="D35" s="43">
        <v>81200</v>
      </c>
      <c r="E35" s="42">
        <f t="shared" si="0"/>
        <v>135</v>
      </c>
      <c r="F35" s="42">
        <v>76</v>
      </c>
      <c r="G35" s="42">
        <v>59</v>
      </c>
      <c r="H35" s="43">
        <v>71800</v>
      </c>
      <c r="I35" s="42">
        <f t="shared" si="1"/>
        <v>109</v>
      </c>
      <c r="J35" s="42">
        <v>58</v>
      </c>
      <c r="K35" s="42">
        <v>51</v>
      </c>
    </row>
    <row r="36" spans="2:11" s="40" customFormat="1" ht="15.75" customHeight="1" x14ac:dyDescent="0.2">
      <c r="B36" s="41" t="s">
        <v>75</v>
      </c>
      <c r="C36" s="41" t="s">
        <v>76</v>
      </c>
      <c r="D36" s="43">
        <v>122000</v>
      </c>
      <c r="E36" s="42">
        <f t="shared" si="0"/>
        <v>221</v>
      </c>
      <c r="F36" s="42">
        <v>119</v>
      </c>
      <c r="G36" s="42">
        <v>102</v>
      </c>
      <c r="H36" s="43">
        <v>123100</v>
      </c>
      <c r="I36" s="42">
        <f t="shared" si="1"/>
        <v>208</v>
      </c>
      <c r="J36" s="42">
        <v>113</v>
      </c>
      <c r="K36" s="42">
        <v>95</v>
      </c>
    </row>
    <row r="37" spans="2:11" s="40" customFormat="1" ht="15.75" customHeight="1" x14ac:dyDescent="0.2">
      <c r="B37" s="41" t="s">
        <v>60</v>
      </c>
      <c r="C37" s="41" t="s">
        <v>77</v>
      </c>
      <c r="D37" s="43">
        <v>20600</v>
      </c>
      <c r="E37" s="42">
        <f t="shared" si="0"/>
        <v>30</v>
      </c>
      <c r="F37" s="42">
        <v>18</v>
      </c>
      <c r="G37" s="42">
        <v>12</v>
      </c>
      <c r="H37" s="43">
        <v>18350</v>
      </c>
      <c r="I37" s="42">
        <f t="shared" si="1"/>
        <v>30</v>
      </c>
      <c r="J37" s="42">
        <v>18</v>
      </c>
      <c r="K37" s="42">
        <v>12</v>
      </c>
    </row>
    <row r="38" spans="2:11" s="40" customFormat="1" ht="15.75" customHeight="1" x14ac:dyDescent="0.2">
      <c r="B38" s="41" t="s">
        <v>75</v>
      </c>
      <c r="C38" s="41" t="s">
        <v>78</v>
      </c>
      <c r="D38" s="43">
        <v>178650</v>
      </c>
      <c r="E38" s="42">
        <f t="shared" si="0"/>
        <v>275</v>
      </c>
      <c r="F38" s="42">
        <v>129</v>
      </c>
      <c r="G38" s="42">
        <v>146</v>
      </c>
      <c r="H38" s="43">
        <v>133600</v>
      </c>
      <c r="I38" s="42">
        <f t="shared" si="1"/>
        <v>209</v>
      </c>
      <c r="J38" s="42">
        <v>96</v>
      </c>
      <c r="K38" s="42">
        <v>113</v>
      </c>
    </row>
    <row r="39" spans="2:11" s="40" customFormat="1" ht="15.75" customHeight="1" x14ac:dyDescent="0.2">
      <c r="B39" s="41" t="s">
        <v>58</v>
      </c>
      <c r="C39" s="41" t="s">
        <v>79</v>
      </c>
      <c r="D39" s="43">
        <v>170800</v>
      </c>
      <c r="E39" s="42">
        <f t="shared" si="0"/>
        <v>280</v>
      </c>
      <c r="F39" s="42">
        <v>127</v>
      </c>
      <c r="G39" s="42">
        <v>153</v>
      </c>
      <c r="H39" s="43">
        <v>169950</v>
      </c>
      <c r="I39" s="42">
        <f t="shared" si="1"/>
        <v>271</v>
      </c>
      <c r="J39" s="42">
        <v>115</v>
      </c>
      <c r="K39" s="42">
        <v>156</v>
      </c>
    </row>
    <row r="40" spans="2:11" s="40" customFormat="1" ht="15.75" customHeight="1" x14ac:dyDescent="0.2">
      <c r="B40" s="41" t="s">
        <v>72</v>
      </c>
      <c r="C40" s="41" t="s">
        <v>80</v>
      </c>
      <c r="D40" s="43">
        <v>176888.52</v>
      </c>
      <c r="E40" s="42">
        <f t="shared" si="0"/>
        <v>296</v>
      </c>
      <c r="F40" s="42">
        <v>142</v>
      </c>
      <c r="G40" s="42">
        <v>154</v>
      </c>
      <c r="H40" s="43">
        <v>175338.52</v>
      </c>
      <c r="I40" s="42">
        <f t="shared" si="1"/>
        <v>283</v>
      </c>
      <c r="J40" s="42">
        <v>131</v>
      </c>
      <c r="K40" s="42">
        <v>152</v>
      </c>
    </row>
    <row r="41" spans="2:11" s="40" customFormat="1" ht="15.75" customHeight="1" x14ac:dyDescent="0.2">
      <c r="B41" s="41" t="s">
        <v>54</v>
      </c>
      <c r="C41" s="41" t="s">
        <v>150</v>
      </c>
      <c r="D41" s="43">
        <v>156800</v>
      </c>
      <c r="E41" s="42">
        <f t="shared" si="0"/>
        <v>274</v>
      </c>
      <c r="F41" s="42">
        <v>142</v>
      </c>
      <c r="G41" s="42">
        <v>132</v>
      </c>
      <c r="H41" s="43">
        <v>160583.25</v>
      </c>
      <c r="I41" s="42">
        <f t="shared" si="1"/>
        <v>258</v>
      </c>
      <c r="J41" s="42">
        <v>111</v>
      </c>
      <c r="K41" s="42">
        <v>147</v>
      </c>
    </row>
    <row r="42" spans="2:11" s="40" customFormat="1" ht="15.75" customHeight="1" x14ac:dyDescent="0.2">
      <c r="B42" s="41" t="s">
        <v>60</v>
      </c>
      <c r="C42" s="41" t="s">
        <v>81</v>
      </c>
      <c r="D42" s="43">
        <v>118601.35999999999</v>
      </c>
      <c r="E42" s="42">
        <f t="shared" si="0"/>
        <v>195</v>
      </c>
      <c r="F42" s="42">
        <v>95</v>
      </c>
      <c r="G42" s="42">
        <v>100</v>
      </c>
      <c r="H42" s="43">
        <v>113201.35999999999</v>
      </c>
      <c r="I42" s="42">
        <f t="shared" si="1"/>
        <v>191</v>
      </c>
      <c r="J42" s="42">
        <v>92</v>
      </c>
      <c r="K42" s="42">
        <v>99</v>
      </c>
    </row>
    <row r="43" spans="2:11" s="40" customFormat="1" ht="15.75" customHeight="1" x14ac:dyDescent="0.2">
      <c r="B43" s="41" t="s">
        <v>82</v>
      </c>
      <c r="C43" s="41" t="s">
        <v>83</v>
      </c>
      <c r="D43" s="43">
        <v>92781.680000000008</v>
      </c>
      <c r="E43" s="42">
        <f t="shared" si="0"/>
        <v>152</v>
      </c>
      <c r="F43" s="42">
        <v>67</v>
      </c>
      <c r="G43" s="42">
        <v>85</v>
      </c>
      <c r="H43" s="43">
        <v>87750</v>
      </c>
      <c r="I43" s="42">
        <f t="shared" si="1"/>
        <v>129</v>
      </c>
      <c r="J43" s="42">
        <v>74</v>
      </c>
      <c r="K43" s="42">
        <v>55</v>
      </c>
    </row>
    <row r="44" spans="2:11" s="40" customFormat="1" ht="15.75" customHeight="1" x14ac:dyDescent="0.2">
      <c r="B44" s="41" t="s">
        <v>60</v>
      </c>
      <c r="C44" s="41" t="s">
        <v>84</v>
      </c>
      <c r="D44" s="43">
        <v>96800</v>
      </c>
      <c r="E44" s="42">
        <f t="shared" si="0"/>
        <v>164</v>
      </c>
      <c r="F44" s="42">
        <v>79</v>
      </c>
      <c r="G44" s="42">
        <v>85</v>
      </c>
      <c r="H44" s="43">
        <v>95650</v>
      </c>
      <c r="I44" s="42">
        <f t="shared" si="1"/>
        <v>150</v>
      </c>
      <c r="J44" s="42">
        <v>72</v>
      </c>
      <c r="K44" s="42">
        <v>78</v>
      </c>
    </row>
    <row r="45" spans="2:11" s="40" customFormat="1" ht="15.75" customHeight="1" x14ac:dyDescent="0.2">
      <c r="B45" s="41" t="s">
        <v>60</v>
      </c>
      <c r="C45" s="41" t="s">
        <v>85</v>
      </c>
      <c r="D45" s="43">
        <v>51500</v>
      </c>
      <c r="E45" s="42">
        <f t="shared" si="0"/>
        <v>50</v>
      </c>
      <c r="F45" s="42">
        <v>19</v>
      </c>
      <c r="G45" s="42">
        <v>31</v>
      </c>
      <c r="H45" s="43">
        <v>27450</v>
      </c>
      <c r="I45" s="42">
        <f t="shared" si="1"/>
        <v>35</v>
      </c>
      <c r="J45" s="42">
        <v>19</v>
      </c>
      <c r="K45" s="42">
        <v>16</v>
      </c>
    </row>
    <row r="46" spans="2:11" s="40" customFormat="1" ht="15.75" customHeight="1" x14ac:dyDescent="0.2">
      <c r="B46" s="41" t="s">
        <v>58</v>
      </c>
      <c r="C46" s="41" t="s">
        <v>86</v>
      </c>
      <c r="D46" s="43">
        <v>314700</v>
      </c>
      <c r="E46" s="42">
        <f t="shared" si="0"/>
        <v>502</v>
      </c>
      <c r="F46" s="42">
        <v>201</v>
      </c>
      <c r="G46" s="42">
        <v>301</v>
      </c>
      <c r="H46" s="43">
        <v>311100</v>
      </c>
      <c r="I46" s="42">
        <f t="shared" si="1"/>
        <v>551</v>
      </c>
      <c r="J46" s="42">
        <v>323</v>
      </c>
      <c r="K46" s="42">
        <v>228</v>
      </c>
    </row>
    <row r="47" spans="2:11" s="40" customFormat="1" ht="15.75" customHeight="1" x14ac:dyDescent="0.2">
      <c r="B47" s="41" t="s">
        <v>60</v>
      </c>
      <c r="C47" s="41" t="s">
        <v>87</v>
      </c>
      <c r="D47" s="43">
        <v>72200</v>
      </c>
      <c r="E47" s="42">
        <f t="shared" si="0"/>
        <v>118</v>
      </c>
      <c r="F47" s="42">
        <v>50</v>
      </c>
      <c r="G47" s="42">
        <v>68</v>
      </c>
      <c r="H47" s="43">
        <v>67950</v>
      </c>
      <c r="I47" s="42">
        <f t="shared" si="1"/>
        <v>111</v>
      </c>
      <c r="J47" s="42">
        <v>48</v>
      </c>
      <c r="K47" s="42">
        <v>63</v>
      </c>
    </row>
    <row r="48" spans="2:11" s="40" customFormat="1" ht="15.75" customHeight="1" x14ac:dyDescent="0.2">
      <c r="B48" s="41" t="s">
        <v>52</v>
      </c>
      <c r="C48" s="41" t="s">
        <v>151</v>
      </c>
      <c r="D48" s="43">
        <v>125200</v>
      </c>
      <c r="E48" s="42">
        <f t="shared" si="0"/>
        <v>209</v>
      </c>
      <c r="F48" s="42">
        <v>106</v>
      </c>
      <c r="G48" s="42">
        <v>103</v>
      </c>
      <c r="H48" s="43">
        <v>122200</v>
      </c>
      <c r="I48" s="42">
        <f t="shared" si="1"/>
        <v>193</v>
      </c>
      <c r="J48" s="42">
        <v>99</v>
      </c>
      <c r="K48" s="42">
        <v>94</v>
      </c>
    </row>
    <row r="49" spans="2:11" s="40" customFormat="1" ht="15.75" customHeight="1" x14ac:dyDescent="0.2">
      <c r="B49" s="41" t="s">
        <v>88</v>
      </c>
      <c r="C49" s="41" t="s">
        <v>89</v>
      </c>
      <c r="D49" s="43">
        <v>115200</v>
      </c>
      <c r="E49" s="42">
        <f t="shared" si="0"/>
        <v>211</v>
      </c>
      <c r="F49" s="42">
        <v>106</v>
      </c>
      <c r="G49" s="42">
        <v>105</v>
      </c>
      <c r="H49" s="43">
        <v>120650</v>
      </c>
      <c r="I49" s="42">
        <f t="shared" si="1"/>
        <v>199</v>
      </c>
      <c r="J49" s="42">
        <v>102</v>
      </c>
      <c r="K49" s="42">
        <v>97</v>
      </c>
    </row>
    <row r="50" spans="2:11" s="40" customFormat="1" ht="15.75" customHeight="1" x14ac:dyDescent="0.2">
      <c r="B50" s="41" t="s">
        <v>90</v>
      </c>
      <c r="C50" s="41" t="s">
        <v>91</v>
      </c>
      <c r="D50" s="43">
        <v>329850</v>
      </c>
      <c r="E50" s="42">
        <f t="shared" si="0"/>
        <v>544</v>
      </c>
      <c r="F50" s="42">
        <v>289</v>
      </c>
      <c r="G50" s="42">
        <v>255</v>
      </c>
      <c r="H50" s="43">
        <v>328550</v>
      </c>
      <c r="I50" s="42">
        <f t="shared" si="1"/>
        <v>550</v>
      </c>
      <c r="J50" s="42">
        <v>293</v>
      </c>
      <c r="K50" s="42">
        <v>257</v>
      </c>
    </row>
    <row r="51" spans="2:11" s="40" customFormat="1" ht="15.75" customHeight="1" x14ac:dyDescent="0.2">
      <c r="B51" s="41" t="s">
        <v>61</v>
      </c>
      <c r="C51" s="41" t="s">
        <v>152</v>
      </c>
      <c r="D51" s="43">
        <v>124982.95999999999</v>
      </c>
      <c r="E51" s="42">
        <f t="shared" si="0"/>
        <v>206</v>
      </c>
      <c r="F51" s="42">
        <v>83</v>
      </c>
      <c r="G51" s="42">
        <v>123</v>
      </c>
      <c r="H51" s="43">
        <v>122857.4</v>
      </c>
      <c r="I51" s="42">
        <f t="shared" si="1"/>
        <v>214</v>
      </c>
      <c r="J51" s="42">
        <v>122</v>
      </c>
      <c r="K51" s="42">
        <v>92</v>
      </c>
    </row>
    <row r="52" spans="2:11" s="40" customFormat="1" ht="15.75" customHeight="1" x14ac:dyDescent="0.2">
      <c r="B52" s="41" t="s">
        <v>54</v>
      </c>
      <c r="C52" s="41" t="s">
        <v>153</v>
      </c>
      <c r="D52" s="43">
        <v>286888.52</v>
      </c>
      <c r="E52" s="42">
        <f t="shared" si="0"/>
        <v>480</v>
      </c>
      <c r="F52" s="42">
        <v>228</v>
      </c>
      <c r="G52" s="42">
        <v>252</v>
      </c>
      <c r="H52" s="43">
        <v>284988.52</v>
      </c>
      <c r="I52" s="42">
        <f t="shared" si="1"/>
        <v>487</v>
      </c>
      <c r="J52" s="42">
        <v>234</v>
      </c>
      <c r="K52" s="42">
        <v>253</v>
      </c>
    </row>
    <row r="53" spans="2:11" s="40" customFormat="1" ht="15.75" customHeight="1" x14ac:dyDescent="0.2">
      <c r="B53" s="41" t="s">
        <v>50</v>
      </c>
      <c r="C53" s="41" t="s">
        <v>92</v>
      </c>
      <c r="D53" s="43">
        <v>317709.19999999995</v>
      </c>
      <c r="E53" s="42">
        <f t="shared" si="0"/>
        <v>492</v>
      </c>
      <c r="F53" s="42">
        <v>255</v>
      </c>
      <c r="G53" s="42">
        <v>237</v>
      </c>
      <c r="H53" s="43">
        <v>284616.59999999998</v>
      </c>
      <c r="I53" s="42">
        <f t="shared" si="1"/>
        <v>471</v>
      </c>
      <c r="J53" s="42">
        <v>244</v>
      </c>
      <c r="K53" s="42">
        <v>227</v>
      </c>
    </row>
    <row r="54" spans="2:11" s="40" customFormat="1" ht="15.75" customHeight="1" x14ac:dyDescent="0.2">
      <c r="B54" s="41" t="s">
        <v>58</v>
      </c>
      <c r="C54" s="41" t="s">
        <v>93</v>
      </c>
      <c r="D54" s="43">
        <v>188400</v>
      </c>
      <c r="E54" s="42">
        <f t="shared" si="0"/>
        <v>311</v>
      </c>
      <c r="F54" s="42">
        <v>157</v>
      </c>
      <c r="G54" s="42">
        <v>154</v>
      </c>
      <c r="H54" s="43">
        <v>181000</v>
      </c>
      <c r="I54" s="42">
        <f t="shared" si="1"/>
        <v>307</v>
      </c>
      <c r="J54" s="42">
        <v>155</v>
      </c>
      <c r="K54" s="42">
        <v>152</v>
      </c>
    </row>
    <row r="55" spans="2:11" s="40" customFormat="1" ht="15.75" customHeight="1" x14ac:dyDescent="0.2">
      <c r="B55" s="41" t="s">
        <v>50</v>
      </c>
      <c r="C55" s="41" t="s">
        <v>94</v>
      </c>
      <c r="D55" s="43">
        <v>399824.83999999997</v>
      </c>
      <c r="E55" s="42">
        <f t="shared" si="0"/>
        <v>687</v>
      </c>
      <c r="F55" s="42">
        <v>340</v>
      </c>
      <c r="G55" s="42">
        <v>347</v>
      </c>
      <c r="H55" s="43">
        <v>389588.52</v>
      </c>
      <c r="I55" s="42">
        <f t="shared" si="1"/>
        <v>651</v>
      </c>
      <c r="J55" s="42">
        <v>326</v>
      </c>
      <c r="K55" s="42">
        <v>325</v>
      </c>
    </row>
    <row r="56" spans="2:11" s="40" customFormat="1" ht="15.75" customHeight="1" x14ac:dyDescent="0.2">
      <c r="B56" s="41" t="s">
        <v>50</v>
      </c>
      <c r="C56" s="41" t="s">
        <v>95</v>
      </c>
      <c r="D56" s="43">
        <v>129150</v>
      </c>
      <c r="E56" s="42">
        <f t="shared" si="0"/>
        <v>198</v>
      </c>
      <c r="F56" s="42">
        <v>106</v>
      </c>
      <c r="G56" s="42">
        <v>92</v>
      </c>
      <c r="H56" s="43">
        <v>119800</v>
      </c>
      <c r="I56" s="42">
        <f t="shared" si="1"/>
        <v>209</v>
      </c>
      <c r="J56" s="42">
        <v>117</v>
      </c>
      <c r="K56" s="42">
        <v>92</v>
      </c>
    </row>
    <row r="57" spans="2:11" s="40" customFormat="1" ht="15.75" customHeight="1" x14ac:dyDescent="0.2">
      <c r="B57" s="41" t="s">
        <v>67</v>
      </c>
      <c r="C57" s="41" t="s">
        <v>96</v>
      </c>
      <c r="D57" s="43">
        <v>662800</v>
      </c>
      <c r="E57" s="42">
        <f t="shared" si="0"/>
        <v>1223</v>
      </c>
      <c r="F57" s="42">
        <v>635</v>
      </c>
      <c r="G57" s="42">
        <v>588</v>
      </c>
      <c r="H57" s="43">
        <v>729850</v>
      </c>
      <c r="I57" s="42">
        <f t="shared" si="1"/>
        <v>1223</v>
      </c>
      <c r="J57" s="42">
        <v>625</v>
      </c>
      <c r="K57" s="42">
        <v>598</v>
      </c>
    </row>
    <row r="58" spans="2:11" s="40" customFormat="1" ht="15.75" customHeight="1" x14ac:dyDescent="0.2">
      <c r="B58" s="41" t="s">
        <v>52</v>
      </c>
      <c r="C58" s="41" t="s">
        <v>97</v>
      </c>
      <c r="D58" s="43">
        <v>341002.8</v>
      </c>
      <c r="E58" s="42">
        <f t="shared" si="0"/>
        <v>566</v>
      </c>
      <c r="F58" s="42">
        <v>288</v>
      </c>
      <c r="G58" s="42">
        <v>278</v>
      </c>
      <c r="H58" s="43">
        <v>347986</v>
      </c>
      <c r="I58" s="42">
        <f t="shared" si="1"/>
        <v>625</v>
      </c>
      <c r="J58" s="42">
        <v>312</v>
      </c>
      <c r="K58" s="42">
        <v>313</v>
      </c>
    </row>
    <row r="59" spans="2:11" s="40" customFormat="1" ht="15.75" customHeight="1" x14ac:dyDescent="0.2">
      <c r="B59" s="41" t="s">
        <v>67</v>
      </c>
      <c r="C59" s="41" t="s">
        <v>98</v>
      </c>
      <c r="D59" s="43">
        <v>587446.36</v>
      </c>
      <c r="E59" s="42">
        <f t="shared" si="0"/>
        <v>997</v>
      </c>
      <c r="F59" s="42">
        <v>474</v>
      </c>
      <c r="G59" s="42">
        <v>523</v>
      </c>
      <c r="H59" s="43">
        <v>588797.04</v>
      </c>
      <c r="I59" s="42">
        <f t="shared" si="1"/>
        <v>977</v>
      </c>
      <c r="J59" s="42">
        <v>471</v>
      </c>
      <c r="K59" s="42">
        <v>506</v>
      </c>
    </row>
    <row r="60" spans="2:11" s="40" customFormat="1" ht="15.75" customHeight="1" x14ac:dyDescent="0.2">
      <c r="B60" s="41" t="s">
        <v>99</v>
      </c>
      <c r="C60" s="41" t="s">
        <v>100</v>
      </c>
      <c r="D60" s="43">
        <v>292138.52</v>
      </c>
      <c r="E60" s="42">
        <f t="shared" si="0"/>
        <v>495</v>
      </c>
      <c r="F60" s="42">
        <v>293</v>
      </c>
      <c r="G60" s="42">
        <v>202</v>
      </c>
      <c r="H60" s="43">
        <v>298525.68</v>
      </c>
      <c r="I60" s="42">
        <f t="shared" si="1"/>
        <v>520</v>
      </c>
      <c r="J60" s="42">
        <v>298</v>
      </c>
      <c r="K60" s="42">
        <v>222</v>
      </c>
    </row>
    <row r="61" spans="2:11" s="40" customFormat="1" ht="15.75" customHeight="1" x14ac:dyDescent="0.2">
      <c r="B61" s="41" t="s">
        <v>50</v>
      </c>
      <c r="C61" s="41" t="s">
        <v>101</v>
      </c>
      <c r="D61" s="43">
        <v>81500</v>
      </c>
      <c r="E61" s="42">
        <f t="shared" si="0"/>
        <v>143</v>
      </c>
      <c r="F61" s="42">
        <v>73</v>
      </c>
      <c r="G61" s="42">
        <v>70</v>
      </c>
      <c r="H61" s="43">
        <v>83250</v>
      </c>
      <c r="I61" s="42">
        <f t="shared" si="1"/>
        <v>137</v>
      </c>
      <c r="J61" s="42">
        <v>74</v>
      </c>
      <c r="K61" s="42">
        <v>63</v>
      </c>
    </row>
    <row r="62" spans="2:11" s="40" customFormat="1" ht="15.75" customHeight="1" x14ac:dyDescent="0.2">
      <c r="B62" s="41" t="s">
        <v>50</v>
      </c>
      <c r="C62" s="41" t="s">
        <v>102</v>
      </c>
      <c r="D62" s="43">
        <v>260450</v>
      </c>
      <c r="E62" s="42">
        <f t="shared" si="0"/>
        <v>465</v>
      </c>
      <c r="F62" s="42">
        <v>250</v>
      </c>
      <c r="G62" s="42">
        <v>215</v>
      </c>
      <c r="H62" s="43">
        <v>274450</v>
      </c>
      <c r="I62" s="42">
        <f t="shared" si="1"/>
        <v>455</v>
      </c>
      <c r="J62" s="42">
        <v>246</v>
      </c>
      <c r="K62" s="42">
        <v>209</v>
      </c>
    </row>
    <row r="63" spans="2:11" s="40" customFormat="1" ht="15.75" customHeight="1" x14ac:dyDescent="0.2">
      <c r="B63" s="41" t="s">
        <v>50</v>
      </c>
      <c r="C63" s="41" t="s">
        <v>147</v>
      </c>
      <c r="D63" s="43">
        <v>66300</v>
      </c>
      <c r="E63" s="42">
        <f t="shared" si="0"/>
        <v>116</v>
      </c>
      <c r="F63" s="42">
        <v>50</v>
      </c>
      <c r="G63" s="42">
        <v>66</v>
      </c>
      <c r="H63" s="43">
        <v>67900</v>
      </c>
      <c r="I63" s="42">
        <f t="shared" si="1"/>
        <v>113</v>
      </c>
      <c r="J63" s="42">
        <v>48</v>
      </c>
      <c r="K63" s="42">
        <v>65</v>
      </c>
    </row>
    <row r="64" spans="2:11" s="40" customFormat="1" ht="15.75" customHeight="1" x14ac:dyDescent="0.2">
      <c r="B64" s="41" t="s">
        <v>50</v>
      </c>
      <c r="C64" s="41" t="s">
        <v>103</v>
      </c>
      <c r="D64" s="43">
        <v>78300</v>
      </c>
      <c r="E64" s="42">
        <f t="shared" si="0"/>
        <v>133</v>
      </c>
      <c r="F64" s="42">
        <v>81</v>
      </c>
      <c r="G64" s="42">
        <v>52</v>
      </c>
      <c r="H64" s="43">
        <v>77200</v>
      </c>
      <c r="I64" s="42">
        <f t="shared" si="1"/>
        <v>130</v>
      </c>
      <c r="J64" s="42">
        <v>78</v>
      </c>
      <c r="K64" s="42">
        <v>52</v>
      </c>
    </row>
    <row r="65" spans="2:11" s="40" customFormat="1" ht="15.75" customHeight="1" x14ac:dyDescent="0.2">
      <c r="B65" s="41" t="s">
        <v>54</v>
      </c>
      <c r="C65" s="41" t="s">
        <v>104</v>
      </c>
      <c r="D65" s="43">
        <v>243427.64</v>
      </c>
      <c r="E65" s="42">
        <f t="shared" si="0"/>
        <v>392</v>
      </c>
      <c r="F65" s="42">
        <v>192</v>
      </c>
      <c r="G65" s="42">
        <v>200</v>
      </c>
      <c r="H65" s="43">
        <v>241427.96000000002</v>
      </c>
      <c r="I65" s="42">
        <f t="shared" si="1"/>
        <v>408</v>
      </c>
      <c r="J65" s="42">
        <v>216</v>
      </c>
      <c r="K65" s="42">
        <v>192</v>
      </c>
    </row>
    <row r="66" spans="2:11" s="40" customFormat="1" ht="15.75" customHeight="1" x14ac:dyDescent="0.2">
      <c r="B66" s="41" t="s">
        <v>88</v>
      </c>
      <c r="C66" s="41" t="s">
        <v>105</v>
      </c>
      <c r="D66" s="43">
        <v>196088.52</v>
      </c>
      <c r="E66" s="42">
        <f t="shared" si="0"/>
        <v>392</v>
      </c>
      <c r="F66" s="42">
        <v>186</v>
      </c>
      <c r="G66" s="42">
        <v>206</v>
      </c>
      <c r="H66" s="43">
        <v>226988.52</v>
      </c>
      <c r="I66" s="42">
        <f t="shared" si="1"/>
        <v>381</v>
      </c>
      <c r="J66" s="42">
        <v>185</v>
      </c>
      <c r="K66" s="42">
        <v>196</v>
      </c>
    </row>
    <row r="67" spans="2:11" s="40" customFormat="1" ht="15.75" customHeight="1" x14ac:dyDescent="0.2">
      <c r="B67" s="41" t="s">
        <v>52</v>
      </c>
      <c r="C67" s="41" t="s">
        <v>106</v>
      </c>
      <c r="D67" s="43">
        <v>210450</v>
      </c>
      <c r="E67" s="42">
        <f t="shared" si="0"/>
        <v>411</v>
      </c>
      <c r="F67" s="42">
        <v>209</v>
      </c>
      <c r="G67" s="42">
        <v>202</v>
      </c>
      <c r="H67" s="43">
        <v>242600</v>
      </c>
      <c r="I67" s="42">
        <f t="shared" si="1"/>
        <v>403</v>
      </c>
      <c r="J67" s="42">
        <v>203</v>
      </c>
      <c r="K67" s="42">
        <v>200</v>
      </c>
    </row>
    <row r="68" spans="2:11" s="40" customFormat="1" ht="15.75" customHeight="1" x14ac:dyDescent="0.2">
      <c r="B68" s="41" t="s">
        <v>60</v>
      </c>
      <c r="C68" s="41" t="s">
        <v>107</v>
      </c>
      <c r="D68" s="43">
        <v>55900</v>
      </c>
      <c r="E68" s="42">
        <f t="shared" si="0"/>
        <v>82</v>
      </c>
      <c r="F68" s="42">
        <v>39</v>
      </c>
      <c r="G68" s="42">
        <v>43</v>
      </c>
      <c r="H68" s="43">
        <v>45750</v>
      </c>
      <c r="I68" s="42">
        <f t="shared" si="1"/>
        <v>77</v>
      </c>
      <c r="J68" s="42">
        <v>41</v>
      </c>
      <c r="K68" s="42">
        <v>36</v>
      </c>
    </row>
    <row r="69" spans="2:11" s="40" customFormat="1" ht="15.75" customHeight="1" x14ac:dyDescent="0.2">
      <c r="B69" s="41" t="s">
        <v>50</v>
      </c>
      <c r="C69" s="41" t="s">
        <v>108</v>
      </c>
      <c r="D69" s="43">
        <v>147840.04</v>
      </c>
      <c r="E69" s="42">
        <f t="shared" si="0"/>
        <v>270</v>
      </c>
      <c r="F69" s="42">
        <v>134</v>
      </c>
      <c r="G69" s="42">
        <v>136</v>
      </c>
      <c r="H69" s="43">
        <v>150593.16</v>
      </c>
      <c r="I69" s="42">
        <f t="shared" si="1"/>
        <v>249</v>
      </c>
      <c r="J69" s="42">
        <v>123</v>
      </c>
      <c r="K69" s="42">
        <v>126</v>
      </c>
    </row>
    <row r="70" spans="2:11" s="40" customFormat="1" ht="15.75" customHeight="1" x14ac:dyDescent="0.2">
      <c r="B70" s="41" t="s">
        <v>99</v>
      </c>
      <c r="C70" s="41" t="s">
        <v>109</v>
      </c>
      <c r="D70" s="43">
        <v>216009.52</v>
      </c>
      <c r="E70" s="42">
        <f t="shared" si="0"/>
        <v>358</v>
      </c>
      <c r="F70" s="42">
        <v>192</v>
      </c>
      <c r="G70" s="42">
        <v>166</v>
      </c>
      <c r="H70" s="43">
        <v>211046.68</v>
      </c>
      <c r="I70" s="42">
        <f t="shared" si="1"/>
        <v>356</v>
      </c>
      <c r="J70" s="42">
        <v>188</v>
      </c>
      <c r="K70" s="42">
        <v>168</v>
      </c>
    </row>
    <row r="71" spans="2:11" s="40" customFormat="1" ht="15.75" customHeight="1" x14ac:dyDescent="0.2">
      <c r="B71" s="41" t="s">
        <v>75</v>
      </c>
      <c r="C71" s="41" t="s">
        <v>110</v>
      </c>
      <c r="D71" s="43">
        <v>217138.64</v>
      </c>
      <c r="E71" s="42">
        <f t="shared" si="0"/>
        <v>390</v>
      </c>
      <c r="F71" s="42">
        <v>206</v>
      </c>
      <c r="G71" s="42">
        <v>184</v>
      </c>
      <c r="H71" s="43">
        <v>229938.64</v>
      </c>
      <c r="I71" s="42">
        <f t="shared" si="1"/>
        <v>368</v>
      </c>
      <c r="J71" s="42">
        <v>191</v>
      </c>
      <c r="K71" s="42">
        <v>177</v>
      </c>
    </row>
    <row r="72" spans="2:11" s="40" customFormat="1" ht="15.75" customHeight="1" x14ac:dyDescent="0.2">
      <c r="B72" s="41" t="s">
        <v>67</v>
      </c>
      <c r="C72" s="41" t="s">
        <v>111</v>
      </c>
      <c r="D72" s="43">
        <v>245250</v>
      </c>
      <c r="E72" s="42">
        <f t="shared" si="0"/>
        <v>420</v>
      </c>
      <c r="F72" s="42">
        <v>216</v>
      </c>
      <c r="G72" s="42">
        <v>204</v>
      </c>
      <c r="H72" s="43">
        <v>252350</v>
      </c>
      <c r="I72" s="42">
        <f t="shared" si="1"/>
        <v>426</v>
      </c>
      <c r="J72" s="42">
        <v>220</v>
      </c>
      <c r="K72" s="42">
        <v>206</v>
      </c>
    </row>
    <row r="73" spans="2:11" s="40" customFormat="1" ht="15.75" customHeight="1" x14ac:dyDescent="0.2">
      <c r="B73" s="41" t="s">
        <v>88</v>
      </c>
      <c r="C73" s="41" t="s">
        <v>112</v>
      </c>
      <c r="D73" s="43">
        <v>258603.64</v>
      </c>
      <c r="E73" s="42">
        <f t="shared" si="0"/>
        <v>499</v>
      </c>
      <c r="F73" s="42">
        <v>276</v>
      </c>
      <c r="G73" s="42">
        <v>223</v>
      </c>
      <c r="H73" s="43">
        <v>298060.92</v>
      </c>
      <c r="I73" s="42">
        <f t="shared" si="1"/>
        <v>510</v>
      </c>
      <c r="J73" s="42">
        <v>284</v>
      </c>
      <c r="K73" s="42">
        <v>226</v>
      </c>
    </row>
    <row r="74" spans="2:11" s="40" customFormat="1" ht="15.75" customHeight="1" x14ac:dyDescent="0.2">
      <c r="B74" s="41" t="s">
        <v>60</v>
      </c>
      <c r="C74" s="41" t="s">
        <v>113</v>
      </c>
      <c r="D74" s="43">
        <v>201350</v>
      </c>
      <c r="E74" s="42">
        <f t="shared" si="0"/>
        <v>329</v>
      </c>
      <c r="F74" s="42">
        <v>171</v>
      </c>
      <c r="G74" s="42">
        <v>158</v>
      </c>
      <c r="H74" s="43">
        <v>193450</v>
      </c>
      <c r="I74" s="42">
        <f t="shared" si="1"/>
        <v>320</v>
      </c>
      <c r="J74" s="42">
        <v>159</v>
      </c>
      <c r="K74" s="42">
        <v>161</v>
      </c>
    </row>
    <row r="75" spans="2:11" s="40" customFormat="1" ht="15.75" customHeight="1" x14ac:dyDescent="0.2">
      <c r="B75" s="41" t="s">
        <v>88</v>
      </c>
      <c r="C75" s="41" t="s">
        <v>114</v>
      </c>
      <c r="D75" s="43">
        <v>209400</v>
      </c>
      <c r="E75" s="42">
        <f t="shared" si="0"/>
        <v>404</v>
      </c>
      <c r="F75" s="42">
        <v>218</v>
      </c>
      <c r="G75" s="42">
        <v>186</v>
      </c>
      <c r="H75" s="43">
        <v>243900</v>
      </c>
      <c r="I75" s="42">
        <f t="shared" si="1"/>
        <v>410</v>
      </c>
      <c r="J75" s="42">
        <v>215</v>
      </c>
      <c r="K75" s="42">
        <v>195</v>
      </c>
    </row>
    <row r="76" spans="2:11" s="40" customFormat="1" ht="15.75" customHeight="1" x14ac:dyDescent="0.2">
      <c r="B76" s="41" t="s">
        <v>61</v>
      </c>
      <c r="C76" s="41" t="s">
        <v>115</v>
      </c>
      <c r="D76" s="43">
        <v>328562.83999999997</v>
      </c>
      <c r="E76" s="42">
        <f t="shared" si="0"/>
        <v>629</v>
      </c>
      <c r="F76" s="42">
        <v>343</v>
      </c>
      <c r="G76" s="42">
        <v>286</v>
      </c>
      <c r="H76" s="43">
        <v>371888.52</v>
      </c>
      <c r="I76" s="42">
        <f t="shared" si="1"/>
        <v>618</v>
      </c>
      <c r="J76" s="42">
        <v>339</v>
      </c>
      <c r="K76" s="42">
        <v>279</v>
      </c>
    </row>
    <row r="77" spans="2:11" s="40" customFormat="1" ht="15.75" customHeight="1" x14ac:dyDescent="0.2">
      <c r="B77" s="41" t="s">
        <v>58</v>
      </c>
      <c r="C77" s="41" t="s">
        <v>116</v>
      </c>
      <c r="D77" s="43">
        <v>359539.28</v>
      </c>
      <c r="E77" s="42">
        <f t="shared" si="0"/>
        <v>644</v>
      </c>
      <c r="F77" s="42">
        <v>366</v>
      </c>
      <c r="G77" s="42">
        <v>278</v>
      </c>
      <c r="H77" s="43">
        <v>377367.83999999997</v>
      </c>
      <c r="I77" s="42">
        <f t="shared" si="1"/>
        <v>635</v>
      </c>
      <c r="J77" s="42">
        <v>361</v>
      </c>
      <c r="K77" s="42">
        <v>274</v>
      </c>
    </row>
    <row r="78" spans="2:11" s="40" customFormat="1" ht="15.75" customHeight="1" x14ac:dyDescent="0.2">
      <c r="B78" s="41" t="s">
        <v>58</v>
      </c>
      <c r="C78" s="41" t="s">
        <v>117</v>
      </c>
      <c r="D78" s="43">
        <v>265900</v>
      </c>
      <c r="E78" s="42">
        <f t="shared" si="0"/>
        <v>446</v>
      </c>
      <c r="F78" s="42">
        <v>202</v>
      </c>
      <c r="G78" s="42">
        <v>244</v>
      </c>
      <c r="H78" s="43">
        <v>268200</v>
      </c>
      <c r="I78" s="42">
        <f t="shared" si="1"/>
        <v>490</v>
      </c>
      <c r="J78" s="42">
        <v>268</v>
      </c>
      <c r="K78" s="42">
        <v>222</v>
      </c>
    </row>
    <row r="79" spans="2:11" s="40" customFormat="1" ht="15.75" customHeight="1" x14ac:dyDescent="0.2">
      <c r="B79" s="41" t="s">
        <v>60</v>
      </c>
      <c r="C79" s="41" t="s">
        <v>118</v>
      </c>
      <c r="D79" s="43">
        <v>25150</v>
      </c>
      <c r="E79" s="42">
        <f t="shared" si="0"/>
        <v>35</v>
      </c>
      <c r="F79" s="42">
        <v>23</v>
      </c>
      <c r="G79" s="42">
        <v>12</v>
      </c>
      <c r="H79" s="43">
        <v>22400</v>
      </c>
      <c r="I79" s="42">
        <f t="shared" si="1"/>
        <v>35</v>
      </c>
      <c r="J79" s="42">
        <v>21</v>
      </c>
      <c r="K79" s="42">
        <v>14</v>
      </c>
    </row>
    <row r="80" spans="2:11" s="40" customFormat="1" ht="15.75" customHeight="1" x14ac:dyDescent="0.2">
      <c r="B80" s="41" t="s">
        <v>52</v>
      </c>
      <c r="C80" s="41" t="s">
        <v>119</v>
      </c>
      <c r="D80" s="43">
        <v>514850</v>
      </c>
      <c r="E80" s="42">
        <f t="shared" si="0"/>
        <v>824</v>
      </c>
      <c r="F80" s="42">
        <v>353</v>
      </c>
      <c r="G80" s="42">
        <v>471</v>
      </c>
      <c r="H80" s="43">
        <v>505600</v>
      </c>
      <c r="I80" s="42">
        <f t="shared" si="1"/>
        <v>837</v>
      </c>
      <c r="J80" s="42">
        <v>357</v>
      </c>
      <c r="K80" s="42">
        <v>480</v>
      </c>
    </row>
    <row r="81" spans="2:11" s="40" customFormat="1" ht="15.75" customHeight="1" x14ac:dyDescent="0.2">
      <c r="B81" s="41" t="s">
        <v>58</v>
      </c>
      <c r="C81" s="41" t="s">
        <v>120</v>
      </c>
      <c r="D81" s="43">
        <v>431500</v>
      </c>
      <c r="E81" s="42">
        <f t="shared" ref="E81:E97" si="2">+F81+G81</f>
        <v>730</v>
      </c>
      <c r="F81" s="42">
        <v>319</v>
      </c>
      <c r="G81" s="42">
        <v>411</v>
      </c>
      <c r="H81" s="43">
        <v>438500</v>
      </c>
      <c r="I81" s="42">
        <f t="shared" ref="I81:I119" si="3">+J81+K81</f>
        <v>730</v>
      </c>
      <c r="J81" s="42">
        <v>320</v>
      </c>
      <c r="K81" s="42">
        <v>410</v>
      </c>
    </row>
    <row r="82" spans="2:11" s="40" customFormat="1" ht="15.75" customHeight="1" x14ac:dyDescent="0.2">
      <c r="B82" s="41" t="s">
        <v>58</v>
      </c>
      <c r="C82" s="41" t="s">
        <v>121</v>
      </c>
      <c r="D82" s="43">
        <v>383350</v>
      </c>
      <c r="E82" s="42">
        <f t="shared" si="2"/>
        <v>638</v>
      </c>
      <c r="F82" s="42">
        <v>286</v>
      </c>
      <c r="G82" s="42">
        <v>352</v>
      </c>
      <c r="H82" s="43">
        <v>378000</v>
      </c>
      <c r="I82" s="42">
        <f t="shared" si="3"/>
        <v>635</v>
      </c>
      <c r="J82" s="42">
        <v>279</v>
      </c>
      <c r="K82" s="42">
        <v>356</v>
      </c>
    </row>
    <row r="83" spans="2:11" s="40" customFormat="1" ht="15.75" customHeight="1" x14ac:dyDescent="0.2">
      <c r="B83" s="41" t="s">
        <v>58</v>
      </c>
      <c r="C83" s="41" t="s">
        <v>122</v>
      </c>
      <c r="D83" s="43">
        <v>356250</v>
      </c>
      <c r="E83" s="42">
        <f t="shared" si="2"/>
        <v>601</v>
      </c>
      <c r="F83" s="42">
        <v>238</v>
      </c>
      <c r="G83" s="42">
        <v>363</v>
      </c>
      <c r="H83" s="43">
        <v>374050</v>
      </c>
      <c r="I83" s="42">
        <f t="shared" si="3"/>
        <v>685</v>
      </c>
      <c r="J83" s="42">
        <v>410</v>
      </c>
      <c r="K83" s="42">
        <v>275</v>
      </c>
    </row>
    <row r="84" spans="2:11" s="40" customFormat="1" ht="15.75" customHeight="1" x14ac:dyDescent="0.2">
      <c r="B84" s="41" t="s">
        <v>60</v>
      </c>
      <c r="C84" s="41" t="s">
        <v>123</v>
      </c>
      <c r="D84" s="43">
        <v>31100</v>
      </c>
      <c r="E84" s="42">
        <f t="shared" si="2"/>
        <v>50</v>
      </c>
      <c r="F84" s="42">
        <v>19</v>
      </c>
      <c r="G84" s="42">
        <v>31</v>
      </c>
      <c r="H84" s="43">
        <v>28800</v>
      </c>
      <c r="I84" s="42">
        <f t="shared" si="3"/>
        <v>46</v>
      </c>
      <c r="J84" s="42">
        <v>15</v>
      </c>
      <c r="K84" s="42">
        <v>31</v>
      </c>
    </row>
    <row r="85" spans="2:11" s="40" customFormat="1" ht="15.75" customHeight="1" x14ac:dyDescent="0.2">
      <c r="B85" s="41" t="s">
        <v>82</v>
      </c>
      <c r="C85" s="41" t="s">
        <v>124</v>
      </c>
      <c r="D85" s="43">
        <v>80750</v>
      </c>
      <c r="E85" s="42">
        <f t="shared" si="2"/>
        <v>142</v>
      </c>
      <c r="F85" s="42">
        <v>77</v>
      </c>
      <c r="G85" s="42">
        <v>65</v>
      </c>
      <c r="H85" s="43">
        <v>84000</v>
      </c>
      <c r="I85" s="42">
        <f t="shared" si="3"/>
        <v>140</v>
      </c>
      <c r="J85" s="42">
        <v>75</v>
      </c>
      <c r="K85" s="42">
        <v>65</v>
      </c>
    </row>
    <row r="86" spans="2:11" s="40" customFormat="1" ht="15.75" customHeight="1" x14ac:dyDescent="0.2">
      <c r="B86" s="41" t="s">
        <v>82</v>
      </c>
      <c r="C86" s="41" t="s">
        <v>125</v>
      </c>
      <c r="D86" s="43">
        <v>127000</v>
      </c>
      <c r="E86" s="42">
        <f t="shared" si="2"/>
        <v>209</v>
      </c>
      <c r="F86" s="42">
        <v>83</v>
      </c>
      <c r="G86" s="42">
        <v>126</v>
      </c>
      <c r="H86" s="43">
        <v>121750</v>
      </c>
      <c r="I86" s="42">
        <f t="shared" si="3"/>
        <v>201</v>
      </c>
      <c r="J86" s="42">
        <v>84</v>
      </c>
      <c r="K86" s="42">
        <v>117</v>
      </c>
    </row>
    <row r="87" spans="2:11" s="40" customFormat="1" ht="15.75" customHeight="1" x14ac:dyDescent="0.2">
      <c r="B87" s="41" t="s">
        <v>82</v>
      </c>
      <c r="C87" s="41" t="s">
        <v>126</v>
      </c>
      <c r="D87" s="43">
        <v>171550</v>
      </c>
      <c r="E87" s="42">
        <f t="shared" si="2"/>
        <v>291</v>
      </c>
      <c r="F87" s="42">
        <v>135</v>
      </c>
      <c r="G87" s="42">
        <v>156</v>
      </c>
      <c r="H87" s="43">
        <v>175700</v>
      </c>
      <c r="I87" s="42">
        <f t="shared" si="3"/>
        <v>331</v>
      </c>
      <c r="J87" s="42">
        <v>164</v>
      </c>
      <c r="K87" s="42">
        <v>167</v>
      </c>
    </row>
    <row r="88" spans="2:11" s="40" customFormat="1" ht="15.75" customHeight="1" x14ac:dyDescent="0.2">
      <c r="B88" s="41" t="s">
        <v>90</v>
      </c>
      <c r="C88" s="41" t="s">
        <v>127</v>
      </c>
      <c r="D88" s="43">
        <v>105050</v>
      </c>
      <c r="E88" s="42">
        <f t="shared" si="2"/>
        <v>168</v>
      </c>
      <c r="F88" s="42">
        <v>71</v>
      </c>
      <c r="G88" s="42">
        <v>97</v>
      </c>
      <c r="H88" s="43">
        <v>125100</v>
      </c>
      <c r="I88" s="42">
        <f t="shared" si="3"/>
        <v>195</v>
      </c>
      <c r="J88" s="42">
        <v>81</v>
      </c>
      <c r="K88" s="42">
        <v>114</v>
      </c>
    </row>
    <row r="89" spans="2:11" s="40" customFormat="1" ht="15.75" customHeight="1" x14ac:dyDescent="0.2">
      <c r="B89" s="41" t="s">
        <v>52</v>
      </c>
      <c r="C89" s="41" t="s">
        <v>128</v>
      </c>
      <c r="D89" s="43">
        <v>282900</v>
      </c>
      <c r="E89" s="42">
        <f t="shared" si="2"/>
        <v>485</v>
      </c>
      <c r="F89" s="42">
        <v>208</v>
      </c>
      <c r="G89" s="42">
        <v>277</v>
      </c>
      <c r="H89" s="43">
        <v>306000</v>
      </c>
      <c r="I89" s="42">
        <f t="shared" si="3"/>
        <v>595</v>
      </c>
      <c r="J89" s="42">
        <v>338</v>
      </c>
      <c r="K89" s="42">
        <v>257</v>
      </c>
    </row>
    <row r="90" spans="2:11" s="40" customFormat="1" ht="15.75" customHeight="1" x14ac:dyDescent="0.2">
      <c r="B90" s="41" t="s">
        <v>58</v>
      </c>
      <c r="C90" s="41" t="s">
        <v>129</v>
      </c>
      <c r="D90" s="43">
        <v>373650</v>
      </c>
      <c r="E90" s="42">
        <f t="shared" si="2"/>
        <v>616</v>
      </c>
      <c r="F90" s="42">
        <v>270</v>
      </c>
      <c r="G90" s="42">
        <v>346</v>
      </c>
      <c r="H90" s="43">
        <v>377700</v>
      </c>
      <c r="I90" s="42">
        <f t="shared" si="3"/>
        <v>659</v>
      </c>
      <c r="J90" s="42">
        <v>365</v>
      </c>
      <c r="K90" s="42">
        <v>294</v>
      </c>
    </row>
    <row r="91" spans="2:11" s="40" customFormat="1" ht="15.75" customHeight="1" x14ac:dyDescent="0.2">
      <c r="B91" s="41" t="s">
        <v>60</v>
      </c>
      <c r="C91" s="41" t="s">
        <v>130</v>
      </c>
      <c r="D91" s="43">
        <v>85600</v>
      </c>
      <c r="E91" s="42">
        <f t="shared" si="2"/>
        <v>137</v>
      </c>
      <c r="F91" s="42">
        <v>70</v>
      </c>
      <c r="G91" s="42">
        <v>67</v>
      </c>
      <c r="H91" s="43">
        <v>80150</v>
      </c>
      <c r="I91" s="42">
        <f t="shared" si="3"/>
        <v>138</v>
      </c>
      <c r="J91" s="42">
        <v>65</v>
      </c>
      <c r="K91" s="42">
        <v>73</v>
      </c>
    </row>
    <row r="92" spans="2:11" s="40" customFormat="1" ht="15.75" customHeight="1" x14ac:dyDescent="0.2">
      <c r="B92" s="41" t="s">
        <v>75</v>
      </c>
      <c r="C92" s="41" t="s">
        <v>131</v>
      </c>
      <c r="D92" s="43">
        <v>205100</v>
      </c>
      <c r="E92" s="42">
        <f t="shared" si="2"/>
        <v>345</v>
      </c>
      <c r="F92" s="42">
        <v>153</v>
      </c>
      <c r="G92" s="42">
        <v>192</v>
      </c>
      <c r="H92" s="43">
        <v>193600</v>
      </c>
      <c r="I92" s="42">
        <f t="shared" si="3"/>
        <v>320</v>
      </c>
      <c r="J92" s="42">
        <v>139</v>
      </c>
      <c r="K92" s="42">
        <v>181</v>
      </c>
    </row>
    <row r="93" spans="2:11" s="40" customFormat="1" ht="15.75" customHeight="1" x14ac:dyDescent="0.2">
      <c r="B93" s="41" t="s">
        <v>82</v>
      </c>
      <c r="C93" s="41" t="s">
        <v>132</v>
      </c>
      <c r="D93" s="43">
        <v>106000</v>
      </c>
      <c r="E93" s="42">
        <f t="shared" si="2"/>
        <v>178</v>
      </c>
      <c r="F93" s="42">
        <v>70</v>
      </c>
      <c r="G93" s="42">
        <v>108</v>
      </c>
      <c r="H93" s="43">
        <v>108150</v>
      </c>
      <c r="I93" s="42">
        <f t="shared" si="3"/>
        <v>192</v>
      </c>
      <c r="J93" s="42">
        <v>117</v>
      </c>
      <c r="K93" s="42">
        <v>75</v>
      </c>
    </row>
    <row r="94" spans="2:11" s="40" customFormat="1" ht="15.75" customHeight="1" x14ac:dyDescent="0.2">
      <c r="B94" s="41" t="s">
        <v>75</v>
      </c>
      <c r="C94" s="41" t="s">
        <v>133</v>
      </c>
      <c r="D94" s="43">
        <v>407050</v>
      </c>
      <c r="E94" s="42">
        <f t="shared" si="2"/>
        <v>660</v>
      </c>
      <c r="F94" s="42">
        <v>268</v>
      </c>
      <c r="G94" s="42">
        <v>392</v>
      </c>
      <c r="H94" s="43">
        <v>388550</v>
      </c>
      <c r="I94" s="42">
        <f t="shared" si="3"/>
        <v>663</v>
      </c>
      <c r="J94" s="42">
        <v>266</v>
      </c>
      <c r="K94" s="42">
        <v>397</v>
      </c>
    </row>
    <row r="95" spans="2:11" s="40" customFormat="1" ht="15.75" customHeight="1" x14ac:dyDescent="0.2">
      <c r="B95" s="41" t="s">
        <v>60</v>
      </c>
      <c r="C95" s="41" t="s">
        <v>134</v>
      </c>
      <c r="D95" s="43">
        <v>118600</v>
      </c>
      <c r="E95" s="42">
        <f t="shared" si="2"/>
        <v>195</v>
      </c>
      <c r="F95" s="42">
        <v>80</v>
      </c>
      <c r="G95" s="42">
        <v>115</v>
      </c>
      <c r="H95" s="43">
        <v>114350</v>
      </c>
      <c r="I95" s="42">
        <f t="shared" si="3"/>
        <v>204</v>
      </c>
      <c r="J95" s="42">
        <v>88</v>
      </c>
      <c r="K95" s="42">
        <v>116</v>
      </c>
    </row>
    <row r="96" spans="2:11" s="40" customFormat="1" ht="15.75" customHeight="1" x14ac:dyDescent="0.2">
      <c r="B96" s="41" t="s">
        <v>58</v>
      </c>
      <c r="C96" s="41" t="s">
        <v>135</v>
      </c>
      <c r="D96" s="43">
        <v>401400</v>
      </c>
      <c r="E96" s="42">
        <f t="shared" si="2"/>
        <v>677</v>
      </c>
      <c r="F96" s="42">
        <v>336</v>
      </c>
      <c r="G96" s="42">
        <v>341</v>
      </c>
      <c r="H96" s="43">
        <v>404300</v>
      </c>
      <c r="I96" s="42">
        <f t="shared" si="3"/>
        <v>679</v>
      </c>
      <c r="J96" s="42">
        <v>332</v>
      </c>
      <c r="K96" s="42">
        <v>347</v>
      </c>
    </row>
    <row r="97" spans="2:11" s="40" customFormat="1" ht="15.75" customHeight="1" x14ac:dyDescent="0.2">
      <c r="B97" s="41" t="s">
        <v>156</v>
      </c>
      <c r="C97" s="41" t="s">
        <v>162</v>
      </c>
      <c r="D97" s="43">
        <v>68250</v>
      </c>
      <c r="E97" s="42">
        <f t="shared" si="2"/>
        <v>119</v>
      </c>
      <c r="F97" s="42">
        <v>49</v>
      </c>
      <c r="G97" s="42">
        <v>70</v>
      </c>
      <c r="H97" s="43">
        <v>69500</v>
      </c>
      <c r="I97" s="42">
        <f t="shared" si="3"/>
        <v>112</v>
      </c>
      <c r="J97" s="42">
        <v>44</v>
      </c>
      <c r="K97" s="42">
        <v>68</v>
      </c>
    </row>
    <row r="98" spans="2:11" s="40" customFormat="1" ht="15.75" customHeight="1" x14ac:dyDescent="0.2">
      <c r="B98" s="41" t="s">
        <v>156</v>
      </c>
      <c r="C98" s="41" t="s">
        <v>157</v>
      </c>
      <c r="D98" s="43">
        <v>0</v>
      </c>
      <c r="E98" s="42">
        <v>0</v>
      </c>
      <c r="F98" s="42">
        <v>0</v>
      </c>
      <c r="G98" s="42">
        <v>0</v>
      </c>
      <c r="H98" s="43">
        <v>67300</v>
      </c>
      <c r="I98" s="42">
        <f t="shared" si="3"/>
        <v>337</v>
      </c>
      <c r="J98" s="42">
        <v>112</v>
      </c>
      <c r="K98" s="42">
        <v>225</v>
      </c>
    </row>
    <row r="99" spans="2:11" s="40" customFormat="1" ht="15.75" customHeight="1" x14ac:dyDescent="0.2">
      <c r="B99" s="41" t="s">
        <v>173</v>
      </c>
      <c r="C99" s="41" t="s">
        <v>176</v>
      </c>
      <c r="D99" s="43">
        <v>0</v>
      </c>
      <c r="E99" s="42">
        <v>0</v>
      </c>
      <c r="F99" s="42">
        <v>0</v>
      </c>
      <c r="G99" s="42">
        <v>0</v>
      </c>
      <c r="H99" s="43">
        <v>32400</v>
      </c>
      <c r="I99" s="42">
        <f t="shared" si="3"/>
        <v>216</v>
      </c>
      <c r="J99" s="42">
        <v>112</v>
      </c>
      <c r="K99" s="42">
        <v>104</v>
      </c>
    </row>
    <row r="100" spans="2:11" s="40" customFormat="1" ht="15.75" customHeight="1" x14ac:dyDescent="0.2">
      <c r="B100" s="41" t="s">
        <v>165</v>
      </c>
      <c r="C100" s="41" t="s">
        <v>162</v>
      </c>
      <c r="D100" s="43">
        <v>0</v>
      </c>
      <c r="E100" s="42">
        <v>0</v>
      </c>
      <c r="F100" s="42">
        <v>0</v>
      </c>
      <c r="G100" s="42">
        <v>0</v>
      </c>
      <c r="H100" s="43">
        <v>12400</v>
      </c>
      <c r="I100" s="42">
        <f t="shared" si="3"/>
        <v>62</v>
      </c>
      <c r="J100" s="42">
        <v>31</v>
      </c>
      <c r="K100" s="42">
        <v>31</v>
      </c>
    </row>
    <row r="101" spans="2:11" s="40" customFormat="1" ht="15.75" customHeight="1" x14ac:dyDescent="0.2">
      <c r="B101" s="41" t="s">
        <v>159</v>
      </c>
      <c r="C101" s="41" t="s">
        <v>160</v>
      </c>
      <c r="D101" s="43">
        <v>0</v>
      </c>
      <c r="E101" s="42">
        <v>0</v>
      </c>
      <c r="F101" s="42">
        <v>0</v>
      </c>
      <c r="G101" s="42">
        <v>0</v>
      </c>
      <c r="H101" s="43">
        <v>39900</v>
      </c>
      <c r="I101" s="42">
        <f t="shared" si="3"/>
        <v>266</v>
      </c>
      <c r="J101" s="42">
        <v>110</v>
      </c>
      <c r="K101" s="42">
        <v>156</v>
      </c>
    </row>
    <row r="102" spans="2:11" s="40" customFormat="1" ht="15.75" customHeight="1" x14ac:dyDescent="0.2">
      <c r="B102" s="41" t="s">
        <v>161</v>
      </c>
      <c r="C102" s="41" t="s">
        <v>163</v>
      </c>
      <c r="D102" s="43">
        <v>0</v>
      </c>
      <c r="E102" s="42">
        <v>0</v>
      </c>
      <c r="F102" s="42">
        <v>0</v>
      </c>
      <c r="G102" s="42">
        <v>0</v>
      </c>
      <c r="H102" s="43">
        <v>3600</v>
      </c>
      <c r="I102" s="42">
        <f t="shared" si="3"/>
        <v>36</v>
      </c>
      <c r="J102" s="42">
        <v>18</v>
      </c>
      <c r="K102" s="42">
        <v>18</v>
      </c>
    </row>
    <row r="103" spans="2:11" s="40" customFormat="1" ht="15.75" customHeight="1" x14ac:dyDescent="0.2">
      <c r="B103" s="41" t="s">
        <v>174</v>
      </c>
      <c r="C103" s="41" t="s">
        <v>175</v>
      </c>
      <c r="D103" s="43">
        <v>0</v>
      </c>
      <c r="E103" s="42">
        <v>0</v>
      </c>
      <c r="F103" s="42">
        <v>0</v>
      </c>
      <c r="G103" s="42">
        <v>0</v>
      </c>
      <c r="H103" s="43">
        <v>96300</v>
      </c>
      <c r="I103" s="42">
        <f t="shared" si="3"/>
        <v>642</v>
      </c>
      <c r="J103" s="42">
        <v>261</v>
      </c>
      <c r="K103" s="42">
        <v>381</v>
      </c>
    </row>
    <row r="104" spans="2:11" s="40" customFormat="1" ht="15.75" customHeight="1" x14ac:dyDescent="0.2">
      <c r="B104" s="41" t="s">
        <v>165</v>
      </c>
      <c r="C104" s="41" t="s">
        <v>166</v>
      </c>
      <c r="D104" s="43">
        <v>3550</v>
      </c>
      <c r="E104" s="42">
        <f t="shared" ref="E104" si="4">+F104+G104</f>
        <v>71</v>
      </c>
      <c r="F104" s="42">
        <v>32</v>
      </c>
      <c r="G104" s="42">
        <v>39</v>
      </c>
      <c r="H104" s="43">
        <v>45000</v>
      </c>
      <c r="I104" s="42">
        <f t="shared" si="3"/>
        <v>88</v>
      </c>
      <c r="J104" s="42">
        <v>38</v>
      </c>
      <c r="K104" s="42">
        <v>50</v>
      </c>
    </row>
    <row r="105" spans="2:11" s="40" customFormat="1" ht="15.75" customHeight="1" x14ac:dyDescent="0.2">
      <c r="B105" s="41" t="s">
        <v>169</v>
      </c>
      <c r="C105" s="41" t="s">
        <v>170</v>
      </c>
      <c r="D105" s="43">
        <v>0</v>
      </c>
      <c r="E105" s="42">
        <v>0</v>
      </c>
      <c r="F105" s="42">
        <v>0</v>
      </c>
      <c r="G105" s="42">
        <v>0</v>
      </c>
      <c r="H105" s="43">
        <v>53400</v>
      </c>
      <c r="I105" s="42">
        <f t="shared" si="3"/>
        <v>356</v>
      </c>
      <c r="J105" s="42">
        <v>152</v>
      </c>
      <c r="K105" s="42">
        <v>204</v>
      </c>
    </row>
    <row r="106" spans="2:11" s="40" customFormat="1" ht="15.75" customHeight="1" x14ac:dyDescent="0.2">
      <c r="B106" s="41" t="s">
        <v>161</v>
      </c>
      <c r="C106" s="41" t="s">
        <v>177</v>
      </c>
      <c r="D106" s="43">
        <v>450</v>
      </c>
      <c r="E106" s="42">
        <f t="shared" ref="E106" si="5">+F106+G106</f>
        <v>9</v>
      </c>
      <c r="F106" s="42">
        <v>6</v>
      </c>
      <c r="G106" s="42">
        <v>3</v>
      </c>
      <c r="H106" s="43">
        <v>4950</v>
      </c>
      <c r="I106" s="42">
        <f t="shared" si="3"/>
        <v>9</v>
      </c>
      <c r="J106" s="42">
        <v>6</v>
      </c>
      <c r="K106" s="42">
        <v>3</v>
      </c>
    </row>
    <row r="107" spans="2:11" s="40" customFormat="1" ht="15.75" customHeight="1" x14ac:dyDescent="0.2">
      <c r="B107" s="41" t="s">
        <v>156</v>
      </c>
      <c r="C107" s="41" t="s">
        <v>178</v>
      </c>
      <c r="D107" s="43">
        <v>0</v>
      </c>
      <c r="E107" s="42">
        <v>0</v>
      </c>
      <c r="F107" s="42">
        <v>0</v>
      </c>
      <c r="G107" s="42">
        <v>0</v>
      </c>
      <c r="H107" s="43">
        <v>8850</v>
      </c>
      <c r="I107" s="42">
        <f t="shared" si="3"/>
        <v>59</v>
      </c>
      <c r="J107" s="42">
        <v>29</v>
      </c>
      <c r="K107" s="42">
        <v>30</v>
      </c>
    </row>
    <row r="108" spans="2:11" s="40" customFormat="1" ht="15.75" customHeight="1" x14ac:dyDescent="0.2">
      <c r="B108" s="41" t="s">
        <v>165</v>
      </c>
      <c r="C108" s="41" t="s">
        <v>167</v>
      </c>
      <c r="D108" s="43">
        <v>0</v>
      </c>
      <c r="E108" s="42">
        <v>0</v>
      </c>
      <c r="F108" s="42">
        <v>0</v>
      </c>
      <c r="G108" s="42">
        <v>0</v>
      </c>
      <c r="H108" s="43">
        <v>28500</v>
      </c>
      <c r="I108" s="42">
        <f t="shared" si="3"/>
        <v>190</v>
      </c>
      <c r="J108" s="42">
        <v>87</v>
      </c>
      <c r="K108" s="42">
        <v>103</v>
      </c>
    </row>
    <row r="109" spans="2:11" s="40" customFormat="1" ht="15.75" customHeight="1" x14ac:dyDescent="0.2">
      <c r="B109" s="41" t="s">
        <v>165</v>
      </c>
      <c r="C109" s="41" t="s">
        <v>168</v>
      </c>
      <c r="D109" s="43">
        <v>1900</v>
      </c>
      <c r="E109" s="42">
        <f t="shared" ref="E109" si="6">+F109+G109</f>
        <v>38</v>
      </c>
      <c r="F109" s="42">
        <v>19</v>
      </c>
      <c r="G109" s="42">
        <v>19</v>
      </c>
      <c r="H109" s="43">
        <v>22200</v>
      </c>
      <c r="I109" s="42">
        <f t="shared" si="3"/>
        <v>37</v>
      </c>
      <c r="J109" s="42">
        <v>18</v>
      </c>
      <c r="K109" s="42">
        <v>19</v>
      </c>
    </row>
    <row r="110" spans="2:11" s="40" customFormat="1" ht="15.75" customHeight="1" x14ac:dyDescent="0.2">
      <c r="B110" s="41" t="s">
        <v>161</v>
      </c>
      <c r="C110" s="41" t="s">
        <v>179</v>
      </c>
      <c r="D110" s="43">
        <v>0</v>
      </c>
      <c r="E110" s="42">
        <v>0</v>
      </c>
      <c r="F110" s="42">
        <v>0</v>
      </c>
      <c r="G110" s="42">
        <v>0</v>
      </c>
      <c r="H110" s="43">
        <v>14100</v>
      </c>
      <c r="I110" s="42">
        <f t="shared" si="3"/>
        <v>94</v>
      </c>
      <c r="J110" s="42">
        <v>35</v>
      </c>
      <c r="K110" s="42">
        <v>59</v>
      </c>
    </row>
    <row r="111" spans="2:11" s="40" customFormat="1" ht="15.75" customHeight="1" x14ac:dyDescent="0.2">
      <c r="B111" s="41" t="s">
        <v>174</v>
      </c>
      <c r="C111" s="41" t="s">
        <v>180</v>
      </c>
      <c r="D111" s="43">
        <v>0</v>
      </c>
      <c r="E111" s="42">
        <v>0</v>
      </c>
      <c r="F111" s="42">
        <v>0</v>
      </c>
      <c r="G111" s="42">
        <v>0</v>
      </c>
      <c r="H111" s="43">
        <v>33000</v>
      </c>
      <c r="I111" s="42">
        <f t="shared" si="3"/>
        <v>165</v>
      </c>
      <c r="J111" s="42">
        <v>77</v>
      </c>
      <c r="K111" s="42">
        <v>88</v>
      </c>
    </row>
    <row r="112" spans="2:11" s="40" customFormat="1" ht="15.75" customHeight="1" x14ac:dyDescent="0.2">
      <c r="B112" s="41" t="s">
        <v>161</v>
      </c>
      <c r="C112" s="41" t="s">
        <v>181</v>
      </c>
      <c r="D112" s="43">
        <v>0</v>
      </c>
      <c r="E112" s="42">
        <v>0</v>
      </c>
      <c r="F112" s="42">
        <v>0</v>
      </c>
      <c r="G112" s="42">
        <v>0</v>
      </c>
      <c r="H112" s="43">
        <v>42000</v>
      </c>
      <c r="I112" s="42">
        <f t="shared" si="3"/>
        <v>210</v>
      </c>
      <c r="J112" s="42">
        <v>95</v>
      </c>
      <c r="K112" s="42">
        <v>115</v>
      </c>
    </row>
    <row r="113" spans="2:11" s="40" customFormat="1" ht="15.75" customHeight="1" x14ac:dyDescent="0.2">
      <c r="B113" s="41" t="s">
        <v>154</v>
      </c>
      <c r="C113" s="41" t="s">
        <v>155</v>
      </c>
      <c r="D113" s="43">
        <v>0</v>
      </c>
      <c r="E113" s="42">
        <v>0</v>
      </c>
      <c r="F113" s="42">
        <v>0</v>
      </c>
      <c r="G113" s="42">
        <v>0</v>
      </c>
      <c r="H113" s="43">
        <v>45500</v>
      </c>
      <c r="I113" s="42">
        <f t="shared" si="3"/>
        <v>258</v>
      </c>
      <c r="J113" s="42">
        <v>101</v>
      </c>
      <c r="K113" s="42">
        <v>157</v>
      </c>
    </row>
    <row r="114" spans="2:11" s="40" customFormat="1" ht="15.75" customHeight="1" x14ac:dyDescent="0.2">
      <c r="B114" s="41" t="s">
        <v>161</v>
      </c>
      <c r="C114" s="41" t="s">
        <v>182</v>
      </c>
      <c r="D114" s="43">
        <v>0</v>
      </c>
      <c r="E114" s="42">
        <v>0</v>
      </c>
      <c r="F114" s="42">
        <v>0</v>
      </c>
      <c r="G114" s="42">
        <v>0</v>
      </c>
      <c r="H114" s="43">
        <v>20500</v>
      </c>
      <c r="I114" s="42">
        <f t="shared" si="3"/>
        <v>205</v>
      </c>
      <c r="J114" s="42">
        <v>86</v>
      </c>
      <c r="K114" s="42">
        <v>119</v>
      </c>
    </row>
    <row r="115" spans="2:11" s="40" customFormat="1" ht="15.75" customHeight="1" x14ac:dyDescent="0.2">
      <c r="B115" s="41" t="s">
        <v>169</v>
      </c>
      <c r="C115" s="41" t="s">
        <v>183</v>
      </c>
      <c r="D115" s="43">
        <v>0</v>
      </c>
      <c r="E115" s="42">
        <v>0</v>
      </c>
      <c r="F115" s="42">
        <v>0</v>
      </c>
      <c r="G115" s="42">
        <v>0</v>
      </c>
      <c r="H115" s="43">
        <v>48300</v>
      </c>
      <c r="I115" s="42">
        <f t="shared" si="3"/>
        <v>322</v>
      </c>
      <c r="J115" s="42">
        <v>151</v>
      </c>
      <c r="K115" s="42">
        <v>171</v>
      </c>
    </row>
    <row r="116" spans="2:11" s="40" customFormat="1" ht="15.75" customHeight="1" x14ac:dyDescent="0.2">
      <c r="B116" s="41" t="s">
        <v>156</v>
      </c>
      <c r="C116" s="41" t="s">
        <v>158</v>
      </c>
      <c r="D116" s="43">
        <v>0</v>
      </c>
      <c r="E116" s="42">
        <v>0</v>
      </c>
      <c r="F116" s="42">
        <v>0</v>
      </c>
      <c r="G116" s="42">
        <v>0</v>
      </c>
      <c r="H116" s="43">
        <v>73950</v>
      </c>
      <c r="I116" s="42">
        <f t="shared" si="3"/>
        <v>493</v>
      </c>
      <c r="J116" s="42">
        <v>246</v>
      </c>
      <c r="K116" s="42">
        <v>247</v>
      </c>
    </row>
    <row r="117" spans="2:11" s="40" customFormat="1" ht="15.75" customHeight="1" x14ac:dyDescent="0.2">
      <c r="B117" s="41" t="s">
        <v>161</v>
      </c>
      <c r="C117" s="41" t="s">
        <v>184</v>
      </c>
      <c r="D117" s="43">
        <v>0</v>
      </c>
      <c r="E117" s="42">
        <v>0</v>
      </c>
      <c r="F117" s="42">
        <v>0</v>
      </c>
      <c r="G117" s="42">
        <v>0</v>
      </c>
      <c r="H117" s="43">
        <v>6500</v>
      </c>
      <c r="I117" s="42">
        <f t="shared" si="3"/>
        <v>65</v>
      </c>
      <c r="J117" s="42">
        <v>22</v>
      </c>
      <c r="K117" s="42">
        <v>43</v>
      </c>
    </row>
    <row r="118" spans="2:11" s="40" customFormat="1" ht="15.75" customHeight="1" x14ac:dyDescent="0.2">
      <c r="B118" s="41" t="s">
        <v>171</v>
      </c>
      <c r="C118" s="41" t="s">
        <v>172</v>
      </c>
      <c r="D118" s="43">
        <v>0</v>
      </c>
      <c r="E118" s="42">
        <v>0</v>
      </c>
      <c r="F118" s="42">
        <v>0</v>
      </c>
      <c r="G118" s="42">
        <v>0</v>
      </c>
      <c r="H118" s="43">
        <v>41700</v>
      </c>
      <c r="I118" s="42">
        <f t="shared" si="3"/>
        <v>278</v>
      </c>
      <c r="J118" s="42">
        <v>114</v>
      </c>
      <c r="K118" s="42">
        <v>164</v>
      </c>
    </row>
    <row r="119" spans="2:11" s="40" customFormat="1" ht="15.75" customHeight="1" x14ac:dyDescent="0.2">
      <c r="B119" s="41" t="s">
        <v>164</v>
      </c>
      <c r="C119" s="41" t="s">
        <v>185</v>
      </c>
      <c r="D119" s="43">
        <v>0</v>
      </c>
      <c r="E119" s="42">
        <v>0</v>
      </c>
      <c r="F119" s="42">
        <v>0</v>
      </c>
      <c r="G119" s="42">
        <v>0</v>
      </c>
      <c r="H119" s="43">
        <v>28200</v>
      </c>
      <c r="I119" s="42">
        <f t="shared" si="3"/>
        <v>188</v>
      </c>
      <c r="J119" s="42">
        <v>82</v>
      </c>
      <c r="K119" s="42">
        <v>106</v>
      </c>
    </row>
    <row r="120" spans="2:11" ht="15.75" customHeight="1" x14ac:dyDescent="0.2">
      <c r="B120" s="14"/>
      <c r="C120" s="14"/>
      <c r="D120" s="15">
        <f>SUM(D16:D119)</f>
        <v>16534380.040000001</v>
      </c>
      <c r="E120" s="39">
        <f>SUM(E16:E119)</f>
        <v>28550</v>
      </c>
      <c r="F120" s="39"/>
      <c r="G120" s="39"/>
      <c r="H120" s="15">
        <f>SUM(H16:H119)</f>
        <v>17628200.369999997</v>
      </c>
      <c r="I120" s="39">
        <f>SUM(I16:I119)</f>
        <v>33094</v>
      </c>
      <c r="J120" s="18"/>
      <c r="K120" s="18"/>
    </row>
  </sheetData>
  <mergeCells count="2">
    <mergeCell ref="B9:K9"/>
    <mergeCell ref="B7:K7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K31"/>
  <sheetViews>
    <sheetView topLeftCell="A10" workbookViewId="0">
      <selection activeCell="B6" sqref="B6:K6"/>
    </sheetView>
  </sheetViews>
  <sheetFormatPr baseColWidth="10" defaultColWidth="11.42578125" defaultRowHeight="13.5" x14ac:dyDescent="0.25"/>
  <cols>
    <col min="1" max="1" width="6.7109375" style="8" customWidth="1"/>
    <col min="2" max="2" width="13.85546875" style="16" customWidth="1"/>
    <col min="3" max="3" width="12.85546875" style="16" bestFit="1" customWidth="1"/>
    <col min="4" max="11" width="11.42578125" style="12" customWidth="1"/>
    <col min="12" max="16384" width="11.42578125" style="8"/>
  </cols>
  <sheetData>
    <row r="1" spans="2:11" ht="15" customHeight="1" x14ac:dyDescent="0.25">
      <c r="B1"/>
      <c r="C1"/>
      <c r="D1"/>
      <c r="E1"/>
      <c r="F1"/>
      <c r="G1"/>
      <c r="H1"/>
      <c r="I1"/>
      <c r="J1"/>
      <c r="K1"/>
    </row>
    <row r="2" spans="2:11" ht="15" customHeight="1" x14ac:dyDescent="0.25">
      <c r="B2"/>
      <c r="C2"/>
      <c r="D2"/>
      <c r="E2"/>
      <c r="F2"/>
      <c r="G2"/>
      <c r="H2"/>
      <c r="I2"/>
      <c r="J2"/>
      <c r="K2"/>
    </row>
    <row r="3" spans="2:11" ht="15" customHeight="1" x14ac:dyDescent="0.25">
      <c r="B3"/>
      <c r="C3"/>
      <c r="D3"/>
      <c r="E3"/>
      <c r="F3"/>
      <c r="G3"/>
      <c r="H3"/>
      <c r="I3"/>
      <c r="J3"/>
      <c r="K3"/>
    </row>
    <row r="4" spans="2:11" ht="15" customHeight="1" x14ac:dyDescent="0.25">
      <c r="B4"/>
      <c r="C4"/>
      <c r="D4"/>
      <c r="E4"/>
      <c r="F4"/>
      <c r="G4"/>
      <c r="H4"/>
      <c r="I4"/>
      <c r="J4"/>
      <c r="K4"/>
    </row>
    <row r="5" spans="2:11" ht="15" customHeight="1" x14ac:dyDescent="0.25">
      <c r="B5"/>
      <c r="C5"/>
      <c r="D5"/>
      <c r="E5"/>
      <c r="F5"/>
      <c r="G5"/>
      <c r="H5"/>
      <c r="I5"/>
      <c r="J5"/>
      <c r="K5"/>
    </row>
    <row r="6" spans="2:11" ht="60" customHeight="1" x14ac:dyDescent="0.25">
      <c r="B6" s="44" t="s">
        <v>34</v>
      </c>
      <c r="C6" s="45"/>
      <c r="D6" s="45"/>
      <c r="E6" s="45"/>
      <c r="F6" s="45"/>
      <c r="G6" s="45"/>
      <c r="H6" s="45"/>
      <c r="I6" s="45"/>
      <c r="J6" s="45"/>
      <c r="K6" s="49"/>
    </row>
    <row r="7" spans="2:11" ht="13.5" customHeight="1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2:11" ht="52.5" customHeight="1" x14ac:dyDescent="0.25">
      <c r="B8" s="46" t="s">
        <v>29</v>
      </c>
      <c r="C8" s="47"/>
      <c r="D8" s="47"/>
      <c r="E8" s="47"/>
      <c r="F8" s="47"/>
      <c r="G8" s="47"/>
      <c r="H8" s="47"/>
      <c r="I8" s="47"/>
      <c r="J8" s="47"/>
      <c r="K8" s="48"/>
    </row>
    <row r="9" spans="2:11" ht="13.5" customHeight="1" x14ac:dyDescent="0.25"/>
    <row r="11" spans="2:11" s="17" customFormat="1" ht="51.75" customHeight="1" x14ac:dyDescent="0.25">
      <c r="B11" s="33" t="s">
        <v>32</v>
      </c>
      <c r="C11" s="33" t="s">
        <v>31</v>
      </c>
      <c r="D11" s="32" t="s">
        <v>36</v>
      </c>
      <c r="E11" s="32" t="s">
        <v>37</v>
      </c>
      <c r="F11" s="32" t="s">
        <v>38</v>
      </c>
      <c r="G11" s="32" t="s">
        <v>39</v>
      </c>
      <c r="H11" s="34" t="s">
        <v>40</v>
      </c>
      <c r="I11" s="34" t="s">
        <v>41</v>
      </c>
      <c r="J11" s="34" t="s">
        <v>42</v>
      </c>
      <c r="K11" s="34" t="s">
        <v>43</v>
      </c>
    </row>
    <row r="12" spans="2:11" ht="13.5" customHeight="1" x14ac:dyDescent="0.25">
      <c r="B12" s="22" t="s">
        <v>67</v>
      </c>
      <c r="C12" s="23" t="s">
        <v>67</v>
      </c>
      <c r="D12" s="19">
        <v>417092.92</v>
      </c>
      <c r="E12" s="36">
        <v>689</v>
      </c>
      <c r="F12" s="37">
        <v>301</v>
      </c>
      <c r="G12" s="38">
        <v>388</v>
      </c>
      <c r="H12" s="19">
        <v>419721.24</v>
      </c>
      <c r="I12" s="36">
        <v>949</v>
      </c>
      <c r="J12" s="36">
        <v>463</v>
      </c>
      <c r="K12" s="36">
        <v>486</v>
      </c>
    </row>
    <row r="13" spans="2:11" ht="13.5" customHeight="1" x14ac:dyDescent="0.25">
      <c r="B13" s="24" t="s">
        <v>136</v>
      </c>
      <c r="C13" s="25" t="s">
        <v>137</v>
      </c>
      <c r="D13" s="19">
        <v>76800</v>
      </c>
      <c r="E13" s="36">
        <v>126</v>
      </c>
      <c r="F13" s="37">
        <v>54</v>
      </c>
      <c r="G13" s="38">
        <v>72</v>
      </c>
      <c r="H13" s="19">
        <v>75750</v>
      </c>
      <c r="I13" s="36">
        <v>154</v>
      </c>
      <c r="J13" s="36">
        <v>61</v>
      </c>
      <c r="K13" s="36">
        <v>93</v>
      </c>
    </row>
    <row r="14" spans="2:11" ht="13.5" customHeight="1" x14ac:dyDescent="0.25">
      <c r="B14" s="24" t="s">
        <v>88</v>
      </c>
      <c r="C14" s="25" t="s">
        <v>138</v>
      </c>
      <c r="D14" s="19">
        <v>146900.84</v>
      </c>
      <c r="E14" s="36">
        <v>237</v>
      </c>
      <c r="F14" s="37">
        <v>106</v>
      </c>
      <c r="G14" s="38">
        <v>131</v>
      </c>
      <c r="H14" s="19">
        <v>147401.4</v>
      </c>
      <c r="I14" s="36">
        <v>293</v>
      </c>
      <c r="J14" s="36">
        <v>137</v>
      </c>
      <c r="K14" s="36">
        <v>156</v>
      </c>
    </row>
    <row r="15" spans="2:11" ht="13.5" customHeight="1" x14ac:dyDescent="0.25">
      <c r="B15" s="24" t="s">
        <v>136</v>
      </c>
      <c r="C15" s="35" t="s">
        <v>139</v>
      </c>
      <c r="D15" s="19">
        <v>21600</v>
      </c>
      <c r="E15" s="36">
        <v>36</v>
      </c>
      <c r="F15" s="37">
        <v>17</v>
      </c>
      <c r="G15" s="38">
        <v>19</v>
      </c>
      <c r="H15" s="19">
        <v>22050</v>
      </c>
      <c r="I15" s="36">
        <v>52</v>
      </c>
      <c r="J15" s="36">
        <v>20</v>
      </c>
      <c r="K15" s="36">
        <v>32</v>
      </c>
    </row>
    <row r="16" spans="2:11" ht="13.5" customHeight="1" x14ac:dyDescent="0.25">
      <c r="B16" s="24" t="s">
        <v>136</v>
      </c>
      <c r="C16" s="35" t="s">
        <v>140</v>
      </c>
      <c r="D16" s="19">
        <v>39000</v>
      </c>
      <c r="E16" s="36">
        <v>69</v>
      </c>
      <c r="F16" s="37">
        <v>27</v>
      </c>
      <c r="G16" s="38">
        <v>42</v>
      </c>
      <c r="H16" s="19">
        <v>36600</v>
      </c>
      <c r="I16" s="36">
        <v>77</v>
      </c>
      <c r="J16" s="36">
        <v>31</v>
      </c>
      <c r="K16" s="36">
        <v>46</v>
      </c>
    </row>
    <row r="17" spans="2:11" ht="13.5" customHeight="1" x14ac:dyDescent="0.25">
      <c r="B17" s="24" t="s">
        <v>136</v>
      </c>
      <c r="C17" s="35" t="s">
        <v>141</v>
      </c>
      <c r="D17" s="19">
        <v>14800</v>
      </c>
      <c r="E17" s="36">
        <v>24</v>
      </c>
      <c r="F17" s="37">
        <v>9</v>
      </c>
      <c r="G17" s="38">
        <v>15</v>
      </c>
      <c r="H17" s="19">
        <v>15250</v>
      </c>
      <c r="I17" s="36">
        <v>29</v>
      </c>
      <c r="J17" s="36">
        <v>10</v>
      </c>
      <c r="K17" s="36">
        <v>19</v>
      </c>
    </row>
    <row r="18" spans="2:11" ht="13.5" customHeight="1" x14ac:dyDescent="0.25">
      <c r="B18" s="24" t="s">
        <v>88</v>
      </c>
      <c r="C18" s="35" t="s">
        <v>142</v>
      </c>
      <c r="D18" s="19">
        <v>63788.52</v>
      </c>
      <c r="E18" s="36">
        <v>105</v>
      </c>
      <c r="F18" s="37">
        <v>41</v>
      </c>
      <c r="G18" s="38">
        <v>64</v>
      </c>
      <c r="H18" s="19">
        <v>59562.84</v>
      </c>
      <c r="I18" s="36">
        <v>117</v>
      </c>
      <c r="J18" s="36">
        <v>46</v>
      </c>
      <c r="K18" s="36">
        <v>71</v>
      </c>
    </row>
    <row r="19" spans="2:11" ht="13.5" customHeight="1" x14ac:dyDescent="0.25">
      <c r="B19" s="24" t="s">
        <v>136</v>
      </c>
      <c r="C19" s="35" t="s">
        <v>143</v>
      </c>
      <c r="D19" s="19">
        <v>65988.52</v>
      </c>
      <c r="E19" s="36">
        <v>114</v>
      </c>
      <c r="F19" s="37">
        <v>48</v>
      </c>
      <c r="G19" s="38">
        <v>66</v>
      </c>
      <c r="H19" s="19">
        <v>60588.520000000004</v>
      </c>
      <c r="I19" s="36">
        <v>109</v>
      </c>
      <c r="J19" s="36">
        <v>47</v>
      </c>
      <c r="K19" s="36">
        <v>62</v>
      </c>
    </row>
    <row r="20" spans="2:11" ht="13.5" customHeight="1" x14ac:dyDescent="0.25">
      <c r="B20" s="24" t="s">
        <v>136</v>
      </c>
      <c r="C20" s="35" t="s">
        <v>144</v>
      </c>
      <c r="D20" s="19">
        <v>171781.56</v>
      </c>
      <c r="E20" s="36">
        <v>289</v>
      </c>
      <c r="F20" s="37">
        <v>118</v>
      </c>
      <c r="G20" s="38">
        <v>171</v>
      </c>
      <c r="H20" s="19">
        <v>169281.56</v>
      </c>
      <c r="I20" s="36">
        <v>337</v>
      </c>
      <c r="J20" s="36">
        <v>137</v>
      </c>
      <c r="K20" s="36">
        <v>200</v>
      </c>
    </row>
    <row r="21" spans="2:11" ht="13.5" customHeight="1" x14ac:dyDescent="0.25">
      <c r="B21" s="24" t="s">
        <v>52</v>
      </c>
      <c r="C21" s="35" t="s">
        <v>52</v>
      </c>
      <c r="D21" s="19">
        <v>309288.08</v>
      </c>
      <c r="E21" s="36">
        <v>515</v>
      </c>
      <c r="F21" s="37">
        <v>175</v>
      </c>
      <c r="G21" s="38">
        <v>340</v>
      </c>
      <c r="H21" s="19">
        <v>297648.68</v>
      </c>
      <c r="I21" s="36">
        <v>602</v>
      </c>
      <c r="J21" s="36">
        <v>229</v>
      </c>
      <c r="K21" s="36">
        <v>373</v>
      </c>
    </row>
    <row r="22" spans="2:11" ht="13.5" customHeight="1" x14ac:dyDescent="0.25">
      <c r="B22" s="24" t="s">
        <v>136</v>
      </c>
      <c r="C22" s="35" t="s">
        <v>136</v>
      </c>
      <c r="D22" s="19">
        <v>36600</v>
      </c>
      <c r="E22" s="36">
        <v>55</v>
      </c>
      <c r="F22" s="37">
        <v>18</v>
      </c>
      <c r="G22" s="38">
        <v>37</v>
      </c>
      <c r="H22" s="19">
        <v>34400</v>
      </c>
      <c r="I22" s="36">
        <v>66</v>
      </c>
      <c r="J22" s="36">
        <v>20</v>
      </c>
      <c r="K22" s="36">
        <v>46</v>
      </c>
    </row>
    <row r="23" spans="2:11" ht="13.5" customHeight="1" x14ac:dyDescent="0.25">
      <c r="B23" s="24" t="s">
        <v>75</v>
      </c>
      <c r="C23" s="35" t="s">
        <v>75</v>
      </c>
      <c r="D23" s="19">
        <v>64205.919999999998</v>
      </c>
      <c r="E23" s="36">
        <v>106</v>
      </c>
      <c r="F23" s="37">
        <v>43</v>
      </c>
      <c r="G23" s="38">
        <v>63</v>
      </c>
      <c r="H23" s="19">
        <v>63814.32</v>
      </c>
      <c r="I23" s="36">
        <v>129</v>
      </c>
      <c r="J23" s="36">
        <v>51</v>
      </c>
      <c r="K23" s="36">
        <v>78</v>
      </c>
    </row>
    <row r="24" spans="2:11" ht="13.5" customHeight="1" x14ac:dyDescent="0.25">
      <c r="B24" s="24" t="s">
        <v>72</v>
      </c>
      <c r="C24" s="35" t="s">
        <v>72</v>
      </c>
      <c r="D24" s="19">
        <v>816266.04</v>
      </c>
      <c r="E24" s="36">
        <v>1334</v>
      </c>
      <c r="F24" s="37">
        <v>544</v>
      </c>
      <c r="G24" s="38">
        <v>790</v>
      </c>
      <c r="H24" s="19">
        <v>801551.84000000008</v>
      </c>
      <c r="I24" s="36">
        <v>1647</v>
      </c>
      <c r="J24" s="36">
        <v>686</v>
      </c>
      <c r="K24" s="36">
        <v>961</v>
      </c>
    </row>
    <row r="25" spans="2:11" ht="13.5" customHeight="1" x14ac:dyDescent="0.25">
      <c r="B25" s="24" t="s">
        <v>136</v>
      </c>
      <c r="C25" s="35" t="s">
        <v>145</v>
      </c>
      <c r="D25" s="19">
        <v>32200</v>
      </c>
      <c r="E25" s="36">
        <v>55</v>
      </c>
      <c r="F25" s="37">
        <v>15</v>
      </c>
      <c r="G25" s="38">
        <v>40</v>
      </c>
      <c r="H25" s="19">
        <v>36550</v>
      </c>
      <c r="I25" s="36">
        <v>81</v>
      </c>
      <c r="J25" s="36">
        <v>28</v>
      </c>
      <c r="K25" s="36">
        <v>53</v>
      </c>
    </row>
    <row r="26" spans="2:11" ht="13.5" customHeight="1" x14ac:dyDescent="0.25">
      <c r="B26" s="20" t="s">
        <v>136</v>
      </c>
      <c r="C26" s="21" t="s">
        <v>146</v>
      </c>
      <c r="D26" s="19">
        <v>30200</v>
      </c>
      <c r="E26" s="36">
        <v>50</v>
      </c>
      <c r="F26" s="37">
        <v>20</v>
      </c>
      <c r="G26" s="38">
        <v>30</v>
      </c>
      <c r="H26" s="19">
        <v>29000</v>
      </c>
      <c r="I26" s="36">
        <v>62</v>
      </c>
      <c r="J26" s="36">
        <v>24</v>
      </c>
      <c r="K26" s="36">
        <v>38</v>
      </c>
    </row>
    <row r="27" spans="2:11" ht="13.5" customHeight="1" x14ac:dyDescent="0.25">
      <c r="D27" s="26">
        <f>SUM(D12:D26)</f>
        <v>2306512.4000000004</v>
      </c>
      <c r="E27" s="26"/>
      <c r="F27" s="26"/>
      <c r="G27" s="26"/>
      <c r="H27" s="26">
        <f>SUM(H12:H26)</f>
        <v>2269170.4000000004</v>
      </c>
      <c r="I27" s="26"/>
      <c r="J27" s="26"/>
      <c r="K27" s="26"/>
    </row>
    <row r="31" spans="2:11" x14ac:dyDescent="0.25">
      <c r="B31" s="9" t="s">
        <v>33</v>
      </c>
    </row>
  </sheetData>
  <sortState ref="B7:N21">
    <sortCondition ref="C7:C21"/>
  </sortState>
  <mergeCells count="2">
    <mergeCell ref="B6:K6"/>
    <mergeCell ref="B8:K8"/>
  </mergeCells>
  <pageMargins left="0.75" right="0.75" top="1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D3:H13"/>
  <sheetViews>
    <sheetView workbookViewId="0">
      <selection activeCell="E22" sqref="E22"/>
    </sheetView>
  </sheetViews>
  <sheetFormatPr baseColWidth="10" defaultRowHeight="15" x14ac:dyDescent="0.25"/>
  <cols>
    <col min="1" max="1" width="4.85546875" customWidth="1"/>
    <col min="2" max="2" width="2.28515625" customWidth="1"/>
    <col min="3" max="3" width="6.5703125" customWidth="1"/>
    <col min="4" max="4" width="22.7109375" style="1" bestFit="1" customWidth="1"/>
    <col min="5" max="5" width="22" style="1" bestFit="1" customWidth="1"/>
    <col min="6" max="6" width="23.85546875" style="1" bestFit="1" customWidth="1"/>
    <col min="7" max="7" width="27.42578125" style="1" bestFit="1" customWidth="1"/>
    <col min="8" max="8" width="34.28515625" style="1" bestFit="1" customWidth="1"/>
  </cols>
  <sheetData>
    <row r="3" spans="4:8" ht="14.45" x14ac:dyDescent="0.35">
      <c r="D3" s="3" t="s">
        <v>0</v>
      </c>
      <c r="E3" s="3" t="s">
        <v>1</v>
      </c>
      <c r="F3" s="3" t="s">
        <v>2</v>
      </c>
      <c r="G3" s="3" t="s">
        <v>28</v>
      </c>
      <c r="H3" s="3" t="s">
        <v>3</v>
      </c>
    </row>
    <row r="4" spans="4:8" x14ac:dyDescent="0.25">
      <c r="D4" s="4" t="s">
        <v>4</v>
      </c>
      <c r="E4" s="4">
        <v>100</v>
      </c>
      <c r="F4" s="5" t="s">
        <v>17</v>
      </c>
      <c r="G4" s="7">
        <v>61992840</v>
      </c>
      <c r="H4" s="4" t="s">
        <v>12</v>
      </c>
    </row>
    <row r="5" spans="4:8" x14ac:dyDescent="0.25">
      <c r="D5" s="4" t="s">
        <v>5</v>
      </c>
      <c r="E5" s="4">
        <v>81</v>
      </c>
      <c r="F5" s="5" t="s">
        <v>18</v>
      </c>
      <c r="G5" s="7">
        <v>37878950</v>
      </c>
      <c r="H5" s="4" t="s">
        <v>12</v>
      </c>
    </row>
    <row r="6" spans="4:8" x14ac:dyDescent="0.25">
      <c r="D6" s="4" t="s">
        <v>6</v>
      </c>
      <c r="E6" s="4">
        <v>5</v>
      </c>
      <c r="F6" s="5" t="s">
        <v>19</v>
      </c>
      <c r="G6" s="7">
        <v>1797038</v>
      </c>
      <c r="H6" s="4" t="s">
        <v>13</v>
      </c>
    </row>
    <row r="7" spans="4:8" x14ac:dyDescent="0.25">
      <c r="D7" s="4" t="s">
        <v>7</v>
      </c>
      <c r="E7" s="4">
        <v>5</v>
      </c>
      <c r="F7" s="5" t="s">
        <v>20</v>
      </c>
      <c r="G7" s="7">
        <v>616772.21</v>
      </c>
      <c r="H7" s="4" t="s">
        <v>14</v>
      </c>
    </row>
    <row r="8" spans="4:8" ht="14.45" x14ac:dyDescent="0.35">
      <c r="D8" s="4" t="s">
        <v>8</v>
      </c>
      <c r="E8" s="4">
        <v>25</v>
      </c>
      <c r="F8" s="5" t="s">
        <v>21</v>
      </c>
      <c r="G8" s="7">
        <v>22058200</v>
      </c>
      <c r="H8" s="4" t="s">
        <v>14</v>
      </c>
    </row>
    <row r="9" spans="4:8" x14ac:dyDescent="0.25">
      <c r="D9" s="4" t="s">
        <v>9</v>
      </c>
      <c r="E9" s="4">
        <v>11</v>
      </c>
      <c r="F9" s="5" t="s">
        <v>22</v>
      </c>
      <c r="G9" s="7">
        <v>15002700</v>
      </c>
      <c r="H9" s="4" t="s">
        <v>15</v>
      </c>
    </row>
    <row r="10" spans="4:8" x14ac:dyDescent="0.25">
      <c r="D10" s="4" t="s">
        <v>10</v>
      </c>
      <c r="E10" s="4">
        <v>10</v>
      </c>
      <c r="F10" s="5" t="s">
        <v>23</v>
      </c>
      <c r="G10" s="7">
        <v>1690300</v>
      </c>
      <c r="H10" s="4" t="s">
        <v>16</v>
      </c>
    </row>
    <row r="11" spans="4:8" x14ac:dyDescent="0.25">
      <c r="D11" s="4" t="s">
        <v>11</v>
      </c>
      <c r="E11" s="4">
        <v>7</v>
      </c>
      <c r="F11" s="5" t="s">
        <v>24</v>
      </c>
      <c r="G11" s="7">
        <v>1150010</v>
      </c>
      <c r="H11" s="4" t="s">
        <v>15</v>
      </c>
    </row>
    <row r="12" spans="4:8" ht="14.45" x14ac:dyDescent="0.35">
      <c r="D12" s="4" t="s">
        <v>25</v>
      </c>
      <c r="E12" s="4">
        <v>154</v>
      </c>
      <c r="F12" s="5" t="s">
        <v>26</v>
      </c>
      <c r="G12" s="7">
        <v>1013800</v>
      </c>
      <c r="H12" s="4" t="s">
        <v>27</v>
      </c>
    </row>
    <row r="13" spans="4:8" ht="14.45" x14ac:dyDescent="0.35">
      <c r="F13" s="2"/>
      <c r="G13" s="6">
        <f>SUM(G4:G11)</f>
        <v>142186810.20999998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PAM CSR</vt:lpstr>
      <vt:lpstr>PAM CSU</vt:lpstr>
      <vt:lpstr>Hoja1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2013-04-02T21:13:36Z</dcterms:created>
  <dcterms:modified xsi:type="dcterms:W3CDTF">2020-02-28T14:09:30Z</dcterms:modified>
</cp:coreProperties>
</file>