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760" windowHeight="6225"/>
  </bookViews>
  <sheets>
    <sheet name="Resumen" sheetId="2" r:id="rId1"/>
  </sheets>
  <definedNames>
    <definedName name="_xlnm.Print_Area" localSheetId="0">Resumen!$B$2:$O$35</definedName>
  </definedNames>
  <calcPr calcId="145621"/>
</workbook>
</file>

<file path=xl/calcChain.xml><?xml version="1.0" encoding="utf-8"?>
<calcChain xmlns="http://schemas.openxmlformats.org/spreadsheetml/2006/main">
  <c r="N21" i="2" l="1"/>
  <c r="O21" i="2" s="1"/>
  <c r="O15" i="2" s="1"/>
  <c r="M15" i="2"/>
  <c r="L15" i="2"/>
  <c r="K15" i="2"/>
  <c r="J15" i="2"/>
  <c r="I15" i="2"/>
  <c r="H15" i="2"/>
  <c r="G15" i="2"/>
  <c r="F15" i="2"/>
  <c r="N15" i="2" l="1"/>
  <c r="H33" i="2"/>
  <c r="I33" i="2"/>
  <c r="J33" i="2"/>
  <c r="K33" i="2"/>
  <c r="L33" i="2"/>
  <c r="M33" i="2"/>
  <c r="F33" i="2"/>
  <c r="L29" i="2" l="1"/>
  <c r="L12" i="2"/>
  <c r="L8" i="2"/>
  <c r="N16" i="2"/>
  <c r="O16" i="2" s="1"/>
  <c r="N31" i="2" l="1"/>
  <c r="O31" i="2" s="1"/>
  <c r="N30" i="2"/>
  <c r="N27" i="2"/>
  <c r="O27" i="2" s="1"/>
  <c r="N26" i="2"/>
  <c r="O26" i="2" s="1"/>
  <c r="N25" i="2"/>
  <c r="O25" i="2" s="1"/>
  <c r="N24" i="2"/>
  <c r="O24" i="2" s="1"/>
  <c r="N20" i="2"/>
  <c r="O20" i="2" s="1"/>
  <c r="N19" i="2"/>
  <c r="O19" i="2" s="1"/>
  <c r="N18" i="2"/>
  <c r="O18" i="2" s="1"/>
  <c r="N17" i="2"/>
  <c r="O17" i="2" s="1"/>
  <c r="N13" i="2"/>
  <c r="N10" i="2"/>
  <c r="O10" i="2" s="1"/>
  <c r="N9" i="2"/>
  <c r="O9" i="2" s="1"/>
  <c r="M29" i="2"/>
  <c r="K29" i="2"/>
  <c r="J29" i="2"/>
  <c r="I29" i="2"/>
  <c r="H29" i="2"/>
  <c r="G29" i="2"/>
  <c r="M23" i="2"/>
  <c r="L23" i="2"/>
  <c r="K23" i="2"/>
  <c r="J23" i="2"/>
  <c r="I23" i="2"/>
  <c r="H23" i="2"/>
  <c r="G23" i="2"/>
  <c r="M12" i="2"/>
  <c r="K12" i="2"/>
  <c r="J12" i="2"/>
  <c r="I12" i="2"/>
  <c r="H12" i="2"/>
  <c r="G12" i="2"/>
  <c r="M8" i="2"/>
  <c r="K8" i="2"/>
  <c r="J8" i="2"/>
  <c r="I8" i="2"/>
  <c r="H8" i="2"/>
  <c r="G8" i="2"/>
  <c r="F29" i="2"/>
  <c r="G33" i="2" l="1"/>
  <c r="N12" i="2"/>
  <c r="O13" i="2"/>
  <c r="O12" i="2" s="1"/>
  <c r="O30" i="2"/>
  <c r="O29" i="2" s="1"/>
  <c r="N29" i="2"/>
  <c r="N23" i="2"/>
  <c r="O23" i="2"/>
  <c r="O8" i="2"/>
  <c r="N8" i="2"/>
  <c r="F23" i="2"/>
  <c r="F12" i="2"/>
  <c r="F8" i="2"/>
  <c r="O33" i="2" l="1"/>
  <c r="N33" i="2"/>
</calcChain>
</file>

<file path=xl/sharedStrings.xml><?xml version="1.0" encoding="utf-8"?>
<sst xmlns="http://schemas.openxmlformats.org/spreadsheetml/2006/main" count="61" uniqueCount="38">
  <si>
    <t>FONDO GENERAL</t>
  </si>
  <si>
    <t>GESTION DE PROGRAMAS Y PROYECTOS</t>
  </si>
  <si>
    <t>04</t>
  </si>
  <si>
    <t>DONACIONES</t>
  </si>
  <si>
    <t>FONDO DE INVERSIÓN SOCIAL PARA EL DESARROLLO LOCAL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</si>
  <si>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</si>
  <si>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</si>
  <si>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</si>
  <si>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</si>
  <si>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</si>
  <si>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</si>
  <si>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</si>
  <si>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</si>
  <si>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</si>
  <si>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</si>
  <si>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</si>
  <si>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</si>
  <si>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</si>
  <si>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</si>
  <si>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</si>
  <si>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</si>
  <si>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</si>
  <si>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</si>
  <si>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</si>
  <si>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</si>
  <si>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</si>
  <si>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</si>
  <si>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</si>
  <si>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</si>
  <si>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</si>
  <si>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</si>
  <si>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</si>
  <si>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</si>
  <si>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LEY DE PRESUPUESTO FISDL 2019</t>
  </si>
  <si>
    <t>Ley de Pres. 2019 FISDL.pdf</t>
  </si>
  <si>
    <t>Acuerdo Ejecutivo 1197 del 19-08-2019.pdf</t>
  </si>
  <si>
    <t>primera versión</t>
  </si>
  <si>
    <t>FECHA:  15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</si>
</sst>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7" fillId="2" borderId="1" xfId="9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vertical="center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cuerdo%20Ejecutivo%201197%20del%2019-08-2019.pdf" TargetMode="External"/><Relationship Id="rId1" Type="http://schemas.openxmlformats.org/officeDocument/2006/relationships/hyperlink" Target="Ley%20de%20Pres.%202019%20FISD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11"/>
  <sheetViews>
    <sheetView tabSelected="1" zoomScaleNormal="100" workbookViewId="0">
      <selection activeCell="A36" sqref="A36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20.42578125" style="3" customWidth="1"/>
    <col min="7" max="7" width="20.140625" style="3" customWidth="1"/>
    <col min="8" max="10" width="17.42578125" style="3" hidden="1" customWidth="1"/>
    <col min="11" max="11" width="15.42578125" style="3" hidden="1" customWidth="1"/>
    <col min="12" max="12" width="15.7109375" style="3" hidden="1" customWidth="1"/>
    <col min="13" max="13" width="17.140625" style="3" hidden="1" customWidth="1"/>
    <col min="14" max="14" width="16.28515625" style="3" hidden="1" customWidth="1"/>
    <col min="15" max="15" width="19.140625" style="3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1" t="s">
        <v>4</v>
      </c>
    </row>
    <row r="3" spans="2:16" s="1" customFormat="1" ht="19.5" x14ac:dyDescent="0.2">
      <c r="B3" s="22" t="s">
        <v>33</v>
      </c>
    </row>
    <row r="4" spans="2:16" s="1" customFormat="1" ht="15.75" x14ac:dyDescent="0.2">
      <c r="B4" s="30" t="s">
        <v>29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6" s="1" customFormat="1" ht="8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6" s="1" customFormat="1" ht="22.5" customHeight="1" x14ac:dyDescent="0.2">
      <c r="B6" s="31" t="s">
        <v>32</v>
      </c>
      <c r="C6" s="31"/>
      <c r="D6" s="31"/>
      <c r="E6" s="32" t="s">
        <v>5</v>
      </c>
      <c r="F6" s="33" t="s">
        <v>34</v>
      </c>
      <c r="G6" s="34" t="s">
        <v>26</v>
      </c>
      <c r="H6" s="35"/>
      <c r="I6" s="35"/>
      <c r="J6" s="35"/>
      <c r="K6" s="35"/>
      <c r="L6" s="35"/>
      <c r="M6" s="36"/>
      <c r="N6" s="32" t="s">
        <v>6</v>
      </c>
      <c r="O6" s="32" t="s">
        <v>7</v>
      </c>
    </row>
    <row r="7" spans="2:16" s="1" customFormat="1" ht="36" customHeight="1" x14ac:dyDescent="0.2">
      <c r="B7" s="31"/>
      <c r="C7" s="31"/>
      <c r="D7" s="31"/>
      <c r="E7" s="32"/>
      <c r="F7" s="33"/>
      <c r="G7" s="29" t="s">
        <v>35</v>
      </c>
      <c r="H7" s="26"/>
      <c r="I7" s="26"/>
      <c r="J7" s="26"/>
      <c r="K7" s="26"/>
      <c r="L7" s="26"/>
      <c r="M7" s="27"/>
      <c r="N7" s="32"/>
      <c r="O7" s="32"/>
    </row>
    <row r="8" spans="2:16" s="1" customFormat="1" ht="19.5" customHeight="1" x14ac:dyDescent="0.2">
      <c r="B8" s="8" t="s">
        <v>8</v>
      </c>
      <c r="C8" s="9"/>
      <c r="D8" s="19" t="s">
        <v>9</v>
      </c>
      <c r="E8" s="10"/>
      <c r="F8" s="11">
        <f>SUM(F9:F10)</f>
        <v>3422375</v>
      </c>
      <c r="G8" s="11">
        <f t="shared" ref="G8:O8" si="0">SUM(G9:G10)</f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>SUM(L9:L10)</f>
        <v>0</v>
      </c>
      <c r="M8" s="11">
        <f t="shared" si="0"/>
        <v>0</v>
      </c>
      <c r="N8" s="11">
        <f>SUM(N9:N10)</f>
        <v>0</v>
      </c>
      <c r="O8" s="11">
        <f t="shared" si="0"/>
        <v>3422375</v>
      </c>
      <c r="P8" s="5"/>
    </row>
    <row r="9" spans="2:16" s="1" customFormat="1" ht="19.5" customHeight="1" x14ac:dyDescent="0.2">
      <c r="B9" s="12"/>
      <c r="C9" s="13" t="s">
        <v>8</v>
      </c>
      <c r="D9" s="16" t="s">
        <v>11</v>
      </c>
      <c r="E9" s="10" t="s">
        <v>0</v>
      </c>
      <c r="F9" s="14">
        <v>1186090</v>
      </c>
      <c r="G9" s="14"/>
      <c r="H9" s="14"/>
      <c r="I9" s="14"/>
      <c r="J9" s="14"/>
      <c r="K9" s="14"/>
      <c r="L9" s="14"/>
      <c r="M9" s="14"/>
      <c r="N9" s="14">
        <f>SUM(G9:M9)</f>
        <v>0</v>
      </c>
      <c r="O9" s="14">
        <f t="shared" ref="O9:O10" si="1">+F9+N9</f>
        <v>1186090</v>
      </c>
      <c r="P9" s="5"/>
    </row>
    <row r="10" spans="2:16" s="1" customFormat="1" ht="19.5" customHeight="1" x14ac:dyDescent="0.2">
      <c r="B10" s="12"/>
      <c r="C10" s="13" t="s">
        <v>10</v>
      </c>
      <c r="D10" s="16" t="s">
        <v>12</v>
      </c>
      <c r="E10" s="10" t="s">
        <v>0</v>
      </c>
      <c r="F10" s="14">
        <v>2236285</v>
      </c>
      <c r="G10" s="14"/>
      <c r="H10" s="14"/>
      <c r="I10" s="14"/>
      <c r="J10" s="14"/>
      <c r="K10" s="14"/>
      <c r="L10" s="14"/>
      <c r="M10" s="14"/>
      <c r="N10" s="14">
        <f>SUM(G10:M10)</f>
        <v>0</v>
      </c>
      <c r="O10" s="14">
        <f t="shared" si="1"/>
        <v>2236285</v>
      </c>
      <c r="P10" s="5"/>
    </row>
    <row r="11" spans="2:16" s="1" customFormat="1" ht="19.5" customHeight="1" x14ac:dyDescent="0.2">
      <c r="B11" s="12"/>
      <c r="C11" s="12"/>
      <c r="D11" s="2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"/>
    </row>
    <row r="12" spans="2:16" s="1" customFormat="1" ht="19.5" customHeight="1" x14ac:dyDescent="0.2">
      <c r="B12" s="8" t="s">
        <v>10</v>
      </c>
      <c r="C12" s="9"/>
      <c r="D12" s="15" t="s">
        <v>1</v>
      </c>
      <c r="E12" s="10"/>
      <c r="F12" s="11">
        <f>+F13</f>
        <v>1706805</v>
      </c>
      <c r="G12" s="11">
        <f t="shared" ref="G12:O12" si="2">+G13</f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>+L13</f>
        <v>0</v>
      </c>
      <c r="M12" s="11">
        <f t="shared" si="2"/>
        <v>0</v>
      </c>
      <c r="N12" s="11">
        <f t="shared" si="2"/>
        <v>0</v>
      </c>
      <c r="O12" s="11">
        <f t="shared" si="2"/>
        <v>1706805</v>
      </c>
      <c r="P12" s="5"/>
    </row>
    <row r="13" spans="2:16" s="1" customFormat="1" ht="19.5" customHeight="1" x14ac:dyDescent="0.2">
      <c r="B13" s="12"/>
      <c r="C13" s="13" t="s">
        <v>8</v>
      </c>
      <c r="D13" s="16" t="s">
        <v>31</v>
      </c>
      <c r="E13" s="10" t="s">
        <v>0</v>
      </c>
      <c r="F13" s="14">
        <v>1706805</v>
      </c>
      <c r="G13" s="14"/>
      <c r="H13" s="14"/>
      <c r="I13" s="14"/>
      <c r="J13" s="14"/>
      <c r="K13" s="14"/>
      <c r="L13" s="14"/>
      <c r="M13" s="14"/>
      <c r="N13" s="14">
        <f>SUM(G13:M13)</f>
        <v>0</v>
      </c>
      <c r="O13" s="14">
        <f t="shared" ref="O13" si="3">+F13+N13</f>
        <v>1706805</v>
      </c>
      <c r="P13" s="5"/>
    </row>
    <row r="14" spans="2:16" s="1" customFormat="1" ht="19.5" customHeight="1" x14ac:dyDescent="0.2">
      <c r="B14" s="12"/>
      <c r="C14" s="12"/>
      <c r="D14" s="2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"/>
    </row>
    <row r="15" spans="2:16" s="1" customFormat="1" ht="30" customHeight="1" x14ac:dyDescent="0.2">
      <c r="B15" s="8" t="s">
        <v>13</v>
      </c>
      <c r="C15" s="9"/>
      <c r="D15" s="15" t="s">
        <v>19</v>
      </c>
      <c r="E15" s="10"/>
      <c r="F15" s="11">
        <f>SUM(F16:F21)</f>
        <v>52860965</v>
      </c>
      <c r="G15" s="11">
        <f t="shared" ref="G15:O15" si="4">SUM(G16:G21)</f>
        <v>-200000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-200000</v>
      </c>
      <c r="O15" s="11">
        <f t="shared" si="4"/>
        <v>52660965</v>
      </c>
      <c r="P15" s="5"/>
    </row>
    <row r="16" spans="2:16" s="1" customFormat="1" ht="19.5" customHeight="1" x14ac:dyDescent="0.2">
      <c r="B16" s="12"/>
      <c r="C16" s="13" t="s">
        <v>8</v>
      </c>
      <c r="D16" s="16" t="s">
        <v>15</v>
      </c>
      <c r="E16" s="10" t="s">
        <v>0</v>
      </c>
      <c r="F16" s="14">
        <v>19982355</v>
      </c>
      <c r="G16" s="14">
        <v>-3000000</v>
      </c>
      <c r="H16" s="14"/>
      <c r="I16" s="14"/>
      <c r="J16" s="14"/>
      <c r="K16" s="14"/>
      <c r="L16" s="14"/>
      <c r="M16" s="14"/>
      <c r="N16" s="14">
        <f>SUM(G16:M16)</f>
        <v>-3000000</v>
      </c>
      <c r="O16" s="14">
        <f>+F16+N16</f>
        <v>16982355</v>
      </c>
      <c r="P16" s="5"/>
    </row>
    <row r="17" spans="2:16" s="1" customFormat="1" ht="19.5" customHeight="1" x14ac:dyDescent="0.2">
      <c r="B17" s="12"/>
      <c r="C17" s="13"/>
      <c r="D17" s="16"/>
      <c r="E17" s="10" t="s">
        <v>3</v>
      </c>
      <c r="F17" s="14">
        <v>2500000</v>
      </c>
      <c r="G17" s="14">
        <v>-1000000</v>
      </c>
      <c r="H17" s="14"/>
      <c r="I17" s="14"/>
      <c r="J17" s="14"/>
      <c r="K17" s="14"/>
      <c r="L17" s="14"/>
      <c r="M17" s="14"/>
      <c r="N17" s="14">
        <f t="shared" ref="N17:N21" si="5">SUM(G17:M17)</f>
        <v>-1000000</v>
      </c>
      <c r="O17" s="14">
        <f t="shared" ref="O17:O21" si="6">+F17+N17</f>
        <v>1500000</v>
      </c>
      <c r="P17" s="5"/>
    </row>
    <row r="18" spans="2:16" s="1" customFormat="1" ht="19.5" customHeight="1" x14ac:dyDescent="0.2">
      <c r="B18" s="12"/>
      <c r="C18" s="13" t="s">
        <v>10</v>
      </c>
      <c r="D18" s="17" t="s">
        <v>16</v>
      </c>
      <c r="E18" s="10" t="s">
        <v>23</v>
      </c>
      <c r="F18" s="14">
        <v>22287755</v>
      </c>
      <c r="G18" s="14">
        <v>-200000</v>
      </c>
      <c r="H18" s="14"/>
      <c r="I18" s="14"/>
      <c r="J18" s="14"/>
      <c r="K18" s="14"/>
      <c r="L18" s="14"/>
      <c r="M18" s="14"/>
      <c r="N18" s="14">
        <f t="shared" si="5"/>
        <v>-200000</v>
      </c>
      <c r="O18" s="14">
        <f t="shared" si="6"/>
        <v>22087755</v>
      </c>
      <c r="P18" s="5"/>
    </row>
    <row r="19" spans="2:16" s="1" customFormat="1" ht="19.5" customHeight="1" x14ac:dyDescent="0.2">
      <c r="B19" s="12"/>
      <c r="C19" s="13" t="s">
        <v>13</v>
      </c>
      <c r="D19" s="16" t="s">
        <v>18</v>
      </c>
      <c r="E19" s="10" t="s">
        <v>0</v>
      </c>
      <c r="F19" s="14">
        <v>7368235</v>
      </c>
      <c r="G19" s="14">
        <v>3000000</v>
      </c>
      <c r="H19" s="14"/>
      <c r="I19" s="14"/>
      <c r="J19" s="14"/>
      <c r="K19" s="14"/>
      <c r="L19" s="14"/>
      <c r="M19" s="14"/>
      <c r="N19" s="14">
        <f t="shared" si="5"/>
        <v>3000000</v>
      </c>
      <c r="O19" s="14">
        <f t="shared" si="6"/>
        <v>10368235</v>
      </c>
      <c r="P19" s="5"/>
    </row>
    <row r="20" spans="2:16" s="1" customFormat="1" ht="24.75" customHeight="1" x14ac:dyDescent="0.2">
      <c r="B20" s="12"/>
      <c r="C20" s="13" t="s">
        <v>2</v>
      </c>
      <c r="D20" s="16" t="s">
        <v>17</v>
      </c>
      <c r="E20" s="10" t="s">
        <v>0</v>
      </c>
      <c r="F20" s="14">
        <v>722620</v>
      </c>
      <c r="G20" s="14"/>
      <c r="H20" s="14"/>
      <c r="I20" s="14"/>
      <c r="J20" s="14"/>
      <c r="K20" s="14"/>
      <c r="L20" s="14"/>
      <c r="M20" s="14"/>
      <c r="N20" s="14">
        <f t="shared" si="5"/>
        <v>0</v>
      </c>
      <c r="O20" s="14">
        <f t="shared" si="6"/>
        <v>722620</v>
      </c>
      <c r="P20" s="5"/>
    </row>
    <row r="21" spans="2:16" s="1" customFormat="1" ht="24.75" customHeight="1" x14ac:dyDescent="0.2">
      <c r="B21" s="12"/>
      <c r="C21" s="13"/>
      <c r="D21" s="16"/>
      <c r="E21" s="10" t="s">
        <v>3</v>
      </c>
      <c r="F21" s="14">
        <v>0</v>
      </c>
      <c r="G21" s="14">
        <v>1000000</v>
      </c>
      <c r="H21" s="14"/>
      <c r="I21" s="14"/>
      <c r="J21" s="14"/>
      <c r="K21" s="14"/>
      <c r="L21" s="14"/>
      <c r="M21" s="14"/>
      <c r="N21" s="14">
        <f t="shared" si="5"/>
        <v>1000000</v>
      </c>
      <c r="O21" s="14">
        <f t="shared" si="6"/>
        <v>1000000</v>
      </c>
      <c r="P21" s="5"/>
    </row>
    <row r="22" spans="2:16" s="1" customFormat="1" ht="19.5" customHeight="1" x14ac:dyDescent="0.2">
      <c r="B22" s="12"/>
      <c r="C22" s="13"/>
      <c r="D22" s="16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5"/>
    </row>
    <row r="23" spans="2:16" s="1" customFormat="1" ht="19.5" customHeight="1" x14ac:dyDescent="0.2">
      <c r="B23" s="8" t="s">
        <v>2</v>
      </c>
      <c r="C23" s="9"/>
      <c r="D23" s="19" t="s">
        <v>27</v>
      </c>
      <c r="E23" s="10"/>
      <c r="F23" s="11">
        <f t="shared" ref="F23" si="7">SUM(F24:F27)</f>
        <v>9947640</v>
      </c>
      <c r="G23" s="11">
        <f t="shared" ref="G23:O23" si="8">SUM(G24:G27)</f>
        <v>0</v>
      </c>
      <c r="H23" s="11">
        <f t="shared" si="8"/>
        <v>0</v>
      </c>
      <c r="I23" s="11">
        <f t="shared" si="8"/>
        <v>0</v>
      </c>
      <c r="J23" s="11">
        <f t="shared" si="8"/>
        <v>0</v>
      </c>
      <c r="K23" s="11">
        <f t="shared" si="8"/>
        <v>0</v>
      </c>
      <c r="L23" s="11">
        <f t="shared" si="8"/>
        <v>0</v>
      </c>
      <c r="M23" s="11">
        <f t="shared" si="8"/>
        <v>0</v>
      </c>
      <c r="N23" s="11">
        <f t="shared" si="8"/>
        <v>0</v>
      </c>
      <c r="O23" s="11">
        <f t="shared" si="8"/>
        <v>9947640</v>
      </c>
      <c r="P23" s="5"/>
    </row>
    <row r="24" spans="2:16" s="1" customFormat="1" ht="27" customHeight="1" x14ac:dyDescent="0.2">
      <c r="B24" s="12"/>
      <c r="C24" s="13" t="s">
        <v>8</v>
      </c>
      <c r="D24" s="20" t="s">
        <v>20</v>
      </c>
      <c r="E24" s="10" t="s">
        <v>0</v>
      </c>
      <c r="F24" s="14">
        <v>610890</v>
      </c>
      <c r="G24" s="14"/>
      <c r="H24" s="14"/>
      <c r="I24" s="14"/>
      <c r="J24" s="14"/>
      <c r="K24" s="14"/>
      <c r="L24" s="14"/>
      <c r="M24" s="14"/>
      <c r="N24" s="14">
        <f>SUM(G24:M24)</f>
        <v>0</v>
      </c>
      <c r="O24" s="14">
        <f t="shared" ref="O24:O27" si="9">+F24+N24</f>
        <v>610890</v>
      </c>
      <c r="P24" s="5"/>
    </row>
    <row r="25" spans="2:16" s="1" customFormat="1" ht="24" customHeight="1" x14ac:dyDescent="0.2">
      <c r="B25" s="12"/>
      <c r="C25" s="13"/>
      <c r="D25" s="20"/>
      <c r="E25" s="10" t="s">
        <v>24</v>
      </c>
      <c r="F25" s="14">
        <v>2515410</v>
      </c>
      <c r="G25" s="14"/>
      <c r="H25" s="14"/>
      <c r="I25" s="14"/>
      <c r="J25" s="14"/>
      <c r="K25" s="14"/>
      <c r="L25" s="14"/>
      <c r="M25" s="14"/>
      <c r="N25" s="14">
        <f>SUM(G25:M25)</f>
        <v>0</v>
      </c>
      <c r="O25" s="14">
        <f t="shared" si="9"/>
        <v>2515410</v>
      </c>
      <c r="P25" s="5"/>
    </row>
    <row r="26" spans="2:16" s="1" customFormat="1" ht="19.5" customHeight="1" x14ac:dyDescent="0.2">
      <c r="B26" s="12"/>
      <c r="C26" s="13"/>
      <c r="D26" s="20"/>
      <c r="E26" s="10" t="s">
        <v>3</v>
      </c>
      <c r="F26" s="14">
        <v>3593435</v>
      </c>
      <c r="G26" s="14"/>
      <c r="H26" s="14"/>
      <c r="I26" s="14"/>
      <c r="J26" s="14"/>
      <c r="K26" s="14"/>
      <c r="L26" s="14"/>
      <c r="M26" s="14"/>
      <c r="N26" s="14">
        <f>SUM(G26:M26)</f>
        <v>0</v>
      </c>
      <c r="O26" s="14">
        <f t="shared" si="9"/>
        <v>3593435</v>
      </c>
      <c r="P26" s="5"/>
    </row>
    <row r="27" spans="2:16" s="1" customFormat="1" ht="25.5" customHeight="1" x14ac:dyDescent="0.2">
      <c r="B27" s="12"/>
      <c r="C27" s="13" t="s">
        <v>10</v>
      </c>
      <c r="D27" s="20" t="s">
        <v>30</v>
      </c>
      <c r="E27" s="10" t="s">
        <v>24</v>
      </c>
      <c r="F27" s="14">
        <v>3227905</v>
      </c>
      <c r="G27" s="14"/>
      <c r="H27" s="14"/>
      <c r="I27" s="14"/>
      <c r="J27" s="14"/>
      <c r="K27" s="14"/>
      <c r="L27" s="14"/>
      <c r="M27" s="14"/>
      <c r="N27" s="14">
        <f>SUM(G27:M27)</f>
        <v>0</v>
      </c>
      <c r="O27" s="14">
        <f t="shared" si="9"/>
        <v>3227905</v>
      </c>
      <c r="P27" s="5"/>
    </row>
    <row r="28" spans="2:16" s="1" customFormat="1" ht="19.5" customHeight="1" x14ac:dyDescent="0.2">
      <c r="B28" s="12"/>
      <c r="C28" s="13"/>
      <c r="D28" s="2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5"/>
    </row>
    <row r="29" spans="2:16" s="2" customFormat="1" ht="37.5" customHeight="1" x14ac:dyDescent="0.2">
      <c r="B29" s="8" t="s">
        <v>14</v>
      </c>
      <c r="C29" s="8"/>
      <c r="D29" s="19" t="s">
        <v>28</v>
      </c>
      <c r="E29" s="18"/>
      <c r="F29" s="11">
        <f>SUM(F30:F31)</f>
        <v>2840695</v>
      </c>
      <c r="G29" s="11">
        <f t="shared" ref="G29:O29" si="10">SUM(G30:G31)</f>
        <v>200000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>SUM(L30:L31)</f>
        <v>0</v>
      </c>
      <c r="M29" s="11">
        <f t="shared" si="10"/>
        <v>0</v>
      </c>
      <c r="N29" s="11">
        <f t="shared" si="10"/>
        <v>200000</v>
      </c>
      <c r="O29" s="11">
        <f t="shared" si="10"/>
        <v>3040695</v>
      </c>
      <c r="P29" s="7"/>
    </row>
    <row r="30" spans="2:16" s="1" customFormat="1" ht="19.5" customHeight="1" x14ac:dyDescent="0.2">
      <c r="B30" s="12"/>
      <c r="C30" s="13" t="s">
        <v>8</v>
      </c>
      <c r="D30" s="20" t="s">
        <v>22</v>
      </c>
      <c r="E30" s="10" t="s">
        <v>0</v>
      </c>
      <c r="F30" s="14">
        <v>840295</v>
      </c>
      <c r="G30" s="14"/>
      <c r="H30" s="14"/>
      <c r="I30" s="14"/>
      <c r="J30" s="14"/>
      <c r="K30" s="14"/>
      <c r="L30" s="14"/>
      <c r="M30" s="14"/>
      <c r="N30" s="14">
        <f>SUM(G30:M30)</f>
        <v>0</v>
      </c>
      <c r="O30" s="14">
        <f t="shared" ref="O30:O31" si="11">+F30+N30</f>
        <v>840295</v>
      </c>
      <c r="P30" s="5"/>
    </row>
    <row r="31" spans="2:16" s="1" customFormat="1" ht="19.5" customHeight="1" x14ac:dyDescent="0.2">
      <c r="B31" s="12"/>
      <c r="C31" s="13" t="s">
        <v>10</v>
      </c>
      <c r="D31" s="20" t="s">
        <v>25</v>
      </c>
      <c r="E31" s="10" t="s">
        <v>0</v>
      </c>
      <c r="F31" s="14">
        <v>2000400</v>
      </c>
      <c r="G31" s="14">
        <v>200000</v>
      </c>
      <c r="H31" s="14"/>
      <c r="I31" s="14"/>
      <c r="J31" s="14"/>
      <c r="K31" s="14"/>
      <c r="L31" s="14"/>
      <c r="M31" s="14"/>
      <c r="N31" s="14">
        <f>SUM(G31:M31)</f>
        <v>200000</v>
      </c>
      <c r="O31" s="14">
        <f t="shared" si="11"/>
        <v>2200400</v>
      </c>
      <c r="P31" s="5"/>
    </row>
    <row r="32" spans="2:16" s="1" customFormat="1" ht="19.5" customHeight="1" x14ac:dyDescent="0.2">
      <c r="B32" s="12"/>
      <c r="C32" s="13"/>
      <c r="D32" s="20"/>
      <c r="E32" s="1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5"/>
    </row>
    <row r="33" spans="2:22" s="2" customFormat="1" ht="24.75" customHeight="1" x14ac:dyDescent="0.2">
      <c r="B33" s="23"/>
      <c r="C33" s="23"/>
      <c r="D33" s="23" t="s">
        <v>21</v>
      </c>
      <c r="E33" s="24"/>
      <c r="F33" s="25">
        <f>+F23+F15+F12+F8+F29</f>
        <v>70778480</v>
      </c>
      <c r="G33" s="25">
        <f t="shared" ref="G33:O33" si="12">+G23+G15+G12+G8+G29</f>
        <v>0</v>
      </c>
      <c r="H33" s="25">
        <f t="shared" si="12"/>
        <v>0</v>
      </c>
      <c r="I33" s="25">
        <f t="shared" si="12"/>
        <v>0</v>
      </c>
      <c r="J33" s="25">
        <f t="shared" si="12"/>
        <v>0</v>
      </c>
      <c r="K33" s="25">
        <f t="shared" si="12"/>
        <v>0</v>
      </c>
      <c r="L33" s="25">
        <f t="shared" si="12"/>
        <v>0</v>
      </c>
      <c r="M33" s="25">
        <f t="shared" si="12"/>
        <v>0</v>
      </c>
      <c r="N33" s="25">
        <f t="shared" si="12"/>
        <v>0</v>
      </c>
      <c r="O33" s="25">
        <f t="shared" si="12"/>
        <v>70778480</v>
      </c>
      <c r="P33" s="7"/>
    </row>
    <row r="34" spans="2:22" s="1" customFormat="1" x14ac:dyDescent="0.2">
      <c r="B34" s="4"/>
      <c r="C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22" s="1" customFormat="1" x14ac:dyDescent="0.2">
      <c r="B35" s="4"/>
      <c r="C35" s="4"/>
      <c r="F35" s="5"/>
      <c r="G35" s="5"/>
      <c r="H35" s="5"/>
      <c r="I35" s="5"/>
      <c r="J35" s="5"/>
      <c r="K35" s="5"/>
      <c r="L35" s="5"/>
      <c r="M35" s="5"/>
      <c r="N35" s="5" t="s">
        <v>37</v>
      </c>
      <c r="O35" s="5"/>
      <c r="P35" s="5"/>
      <c r="U35" s="37">
        <v>43482</v>
      </c>
      <c r="V35" s="1" t="s">
        <v>36</v>
      </c>
    </row>
    <row r="36" spans="2:22" s="1" customFormat="1" x14ac:dyDescent="0.2">
      <c r="B36" s="4"/>
      <c r="C36" s="4"/>
      <c r="F36" s="5"/>
      <c r="G36" s="5" t="s">
        <v>37</v>
      </c>
      <c r="H36" s="5"/>
      <c r="I36" s="5"/>
      <c r="J36" s="5"/>
      <c r="K36" s="5"/>
      <c r="L36" s="5"/>
      <c r="M36" s="5"/>
      <c r="N36" s="5"/>
      <c r="O36" s="5"/>
      <c r="P36" s="5"/>
    </row>
    <row r="37" spans="2:22" s="1" customFormat="1" x14ac:dyDescent="0.2">
      <c r="B37" s="4"/>
      <c r="C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22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22" s="1" customFormat="1" x14ac:dyDescent="0.2">
      <c r="B39" s="4"/>
      <c r="C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22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2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2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2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2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2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2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2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2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x14ac:dyDescent="0.25"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6:16" x14ac:dyDescent="0.2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6:16" x14ac:dyDescent="0.2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6:16" x14ac:dyDescent="0.2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</sheetData>
  <mergeCells count="7">
    <mergeCell ref="B4:O4"/>
    <mergeCell ref="B6:D7"/>
    <mergeCell ref="E6:E7"/>
    <mergeCell ref="F6:F7"/>
    <mergeCell ref="O6:O7"/>
    <mergeCell ref="N6:N7"/>
    <mergeCell ref="G6:M6"/>
  </mergeCells>
  <hyperlinks>
    <hyperlink ref="F6:F7" r:id="rId1" display="Ley de Pres. 2019 FISDL.pdf"/>
    <hyperlink ref="G7" r:id="rId2"/>
  </hyperlinks>
  <printOptions horizontalCentered="1"/>
  <pageMargins left="0.39370078740157483" right="0.39370078740157483" top="0.59055118110236227" bottom="0.59055118110236227" header="0.31496062992125984" footer="0.31496062992125984"/>
  <pageSetup scale="75" orientation="landscape" r:id="rId3"/>
  <ignoredErrors>
    <ignoredError sqref="B22:C32 B8:C20" numberStoredAsText="1"/>
    <ignoredError sqref="N9:N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2019-10-15T17:55:14Z</cp:lastPrinted>
  <dcterms:created xsi:type="dcterms:W3CDTF">2016-09-26T17:03:23Z</dcterms:created>
  <dcterms:modified xsi:type="dcterms:W3CDTF">2019-10-15T20:04:54Z</dcterms:modified>
</cp:coreProperties>
</file>