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8915" windowHeight="6225"/>
  </bookViews>
  <sheets>
    <sheet name="Resumen" sheetId="2" r:id="rId1"/>
  </sheets>
  <definedNames>
    <definedName name="_xlnm.Print_Area" localSheetId="0">Resumen!$B$2:$O$34</definedName>
  </definedNames>
  <calcPr calcId="145621"/>
</workbook>
</file>

<file path=xl/calcChain.xml><?xml version="1.0" encoding="utf-8"?>
<calcChain xmlns="http://schemas.openxmlformats.org/spreadsheetml/2006/main">
  <c r="G32" i="2" l="1"/>
  <c r="H32" i="2"/>
  <c r="I32" i="2"/>
  <c r="J32" i="2"/>
  <c r="K32" i="2"/>
  <c r="L32" i="2"/>
  <c r="M32" i="2"/>
  <c r="F32" i="2"/>
  <c r="L28" i="2" l="1"/>
  <c r="L12" i="2"/>
  <c r="L8" i="2"/>
  <c r="N16" i="2"/>
  <c r="O16" i="2" s="1"/>
  <c r="N30" i="2" l="1"/>
  <c r="O30" i="2" s="1"/>
  <c r="N29" i="2"/>
  <c r="N26" i="2"/>
  <c r="O26" i="2" s="1"/>
  <c r="N25" i="2"/>
  <c r="O25" i="2" s="1"/>
  <c r="N24" i="2"/>
  <c r="O24" i="2" s="1"/>
  <c r="N23" i="2"/>
  <c r="O23" i="2" s="1"/>
  <c r="N20" i="2"/>
  <c r="O20" i="2" s="1"/>
  <c r="N19" i="2"/>
  <c r="O19" i="2" s="1"/>
  <c r="N18" i="2"/>
  <c r="O18" i="2" s="1"/>
  <c r="N17" i="2"/>
  <c r="O17" i="2" s="1"/>
  <c r="N13" i="2"/>
  <c r="N10" i="2"/>
  <c r="O10" i="2" s="1"/>
  <c r="N9" i="2"/>
  <c r="O9" i="2" s="1"/>
  <c r="M28" i="2"/>
  <c r="K28" i="2"/>
  <c r="J28" i="2"/>
  <c r="I28" i="2"/>
  <c r="H28" i="2"/>
  <c r="G28" i="2"/>
  <c r="M22" i="2"/>
  <c r="L22" i="2"/>
  <c r="K22" i="2"/>
  <c r="J22" i="2"/>
  <c r="I22" i="2"/>
  <c r="H22" i="2"/>
  <c r="G22" i="2"/>
  <c r="M15" i="2"/>
  <c r="L15" i="2"/>
  <c r="K15" i="2"/>
  <c r="J15" i="2"/>
  <c r="I15" i="2"/>
  <c r="H15" i="2"/>
  <c r="G15" i="2"/>
  <c r="M12" i="2"/>
  <c r="K12" i="2"/>
  <c r="J12" i="2"/>
  <c r="I12" i="2"/>
  <c r="H12" i="2"/>
  <c r="G12" i="2"/>
  <c r="M8" i="2"/>
  <c r="K8" i="2"/>
  <c r="J8" i="2"/>
  <c r="I8" i="2"/>
  <c r="H8" i="2"/>
  <c r="G8" i="2"/>
  <c r="F28" i="2"/>
  <c r="N12" i="2" l="1"/>
  <c r="O13" i="2"/>
  <c r="O12" i="2" s="1"/>
  <c r="O29" i="2"/>
  <c r="O28" i="2" s="1"/>
  <c r="N28" i="2"/>
  <c r="N22" i="2"/>
  <c r="O22" i="2"/>
  <c r="O15" i="2"/>
  <c r="O32" i="2" s="1"/>
  <c r="N15" i="2"/>
  <c r="N32" i="2" s="1"/>
  <c r="O8" i="2"/>
  <c r="N8" i="2"/>
  <c r="F22" i="2"/>
  <c r="F15" i="2"/>
  <c r="F12" i="2"/>
  <c r="F8" i="2"/>
</calcChain>
</file>

<file path=xl/sharedStrings.xml><?xml version="1.0" encoding="utf-8"?>
<sst xmlns="http://schemas.openxmlformats.org/spreadsheetml/2006/main" count="57" uniqueCount="36">
  <si>
    <t>FONDO GENERAL</t>
  </si>
  <si>
    <t>GESTION DE PROGRAMAS Y PROYECTOS</t>
  </si>
  <si>
    <t>04</t>
  </si>
  <si>
    <t>DONACIONES</t>
  </si>
  <si>
    <t>FONDO DE INVERSIÓN SOCIAL PARA EL DESARROLLO LOCAL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</si>
  <si>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</si>
  <si>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</si>
  <si>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</si>
  <si>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</si>
  <si>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</si>
  <si>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</si>
  <si>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</si>
  <si>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</si>
  <si>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</si>
  <si>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</si>
  <si>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</si>
  <si>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PENSIÓN BÁSICA UNIVERSAL</t>
  </si>
  <si>
    <t>INCLUSIÓN PRODUCTIVA PARA PERSONAS EN CONDICIÓN DE POBREZA Y VULNERABILIDAD</t>
  </si>
  <si>
    <t>INFRAESTRUCTURA SOCIAL BÁSICA</t>
  </si>
  <si>
    <t>APOYO AL PROGRAMA HACIA LA ERRADICACIÓN DE LA POBREZA EN EL SALVADOR</t>
  </si>
  <si>
    <t>ESPACIOS SEGUROS DE CONVIVENCIA PARA JÓVENES EN EL SALVADOR (CONVIVIR)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</si>
  <si>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</si>
  <si>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</si>
  <si>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</si>
  <si>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</si>
  <si>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</si>
  <si>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</si>
  <si>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</si>
  <si>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</si>
  <si>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</si>
  <si>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</si>
  <si>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</si>
  <si>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</si>
  <si>
    <t>FECHA:  17 DE ENERO DE 2019</t>
  </si>
  <si>
    <t>LEY DE PRESUPUESTO FISDL 2019</t>
  </si>
  <si>
    <t>Ley de Pres. 2019 FISDL.pdf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</si>
</sst>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Ley%20de%20Pres.%202019%20FISD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0"/>
  <sheetViews>
    <sheetView tabSelected="1" zoomScaleNormal="100" workbookViewId="0">
      <selection activeCell="D12" sqref="D12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19.42578125" style="3" customWidth="1"/>
    <col min="7" max="10" width="17.42578125" style="3" hidden="1" customWidth="1"/>
    <col min="11" max="11" width="15.42578125" style="3" hidden="1" customWidth="1"/>
    <col min="12" max="12" width="15.7109375" style="3" hidden="1" customWidth="1"/>
    <col min="13" max="13" width="17.140625" style="3" hidden="1" customWidth="1"/>
    <col min="14" max="14" width="15.28515625" style="3" hidden="1" customWidth="1"/>
    <col min="15" max="15" width="14.5703125" style="3" hidden="1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21" t="s">
        <v>4</v>
      </c>
    </row>
    <row r="3" spans="2:16" s="1" customFormat="1" ht="19.5" x14ac:dyDescent="0.2">
      <c r="B3" s="22" t="s">
        <v>34</v>
      </c>
    </row>
    <row r="4" spans="2:16" s="1" customFormat="1" ht="15.75" x14ac:dyDescent="0.2">
      <c r="B4" s="29" t="s">
        <v>29</v>
      </c>
      <c r="C4" s="29"/>
      <c r="D4" s="29"/>
      <c r="E4" s="29"/>
      <c r="F4" s="29"/>
      <c r="G4" s="30"/>
      <c r="H4" s="30"/>
      <c r="I4" s="30"/>
      <c r="J4" s="30"/>
      <c r="K4" s="30"/>
      <c r="L4" s="30"/>
      <c r="M4" s="30"/>
      <c r="N4" s="30"/>
      <c r="O4" s="30"/>
    </row>
    <row r="5" spans="2:16" s="1" customFormat="1" ht="8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2:16" s="1" customFormat="1" ht="22.5" customHeight="1" x14ac:dyDescent="0.2">
      <c r="B6" s="32" t="s">
        <v>32</v>
      </c>
      <c r="C6" s="32"/>
      <c r="D6" s="32"/>
      <c r="E6" s="33" t="s">
        <v>5</v>
      </c>
      <c r="F6" s="34" t="s">
        <v>35</v>
      </c>
      <c r="G6" s="35" t="s">
        <v>26</v>
      </c>
      <c r="H6" s="36"/>
      <c r="I6" s="36"/>
      <c r="J6" s="36"/>
      <c r="K6" s="36"/>
      <c r="L6" s="36"/>
      <c r="M6" s="37"/>
      <c r="N6" s="33" t="s">
        <v>6</v>
      </c>
      <c r="O6" s="33" t="s">
        <v>7</v>
      </c>
    </row>
    <row r="7" spans="2:16" s="1" customFormat="1" ht="15.75" customHeight="1" x14ac:dyDescent="0.2">
      <c r="B7" s="32"/>
      <c r="C7" s="32"/>
      <c r="D7" s="32"/>
      <c r="E7" s="33"/>
      <c r="F7" s="34"/>
      <c r="G7" s="26"/>
      <c r="H7" s="26"/>
      <c r="I7" s="26"/>
      <c r="J7" s="26"/>
      <c r="K7" s="26"/>
      <c r="L7" s="26"/>
      <c r="M7" s="27"/>
      <c r="N7" s="33"/>
      <c r="O7" s="33"/>
    </row>
    <row r="8" spans="2:16" s="1" customFormat="1" ht="19.5" customHeight="1" x14ac:dyDescent="0.2">
      <c r="B8" s="8" t="s">
        <v>8</v>
      </c>
      <c r="C8" s="9"/>
      <c r="D8" s="19" t="s">
        <v>9</v>
      </c>
      <c r="E8" s="10"/>
      <c r="F8" s="11">
        <f>SUM(F9:F10)</f>
        <v>3422375</v>
      </c>
      <c r="G8" s="11">
        <f t="shared" ref="G8:O8" si="0">SUM(G9:G10)</f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>SUM(L9:L10)</f>
        <v>0</v>
      </c>
      <c r="M8" s="11">
        <f t="shared" si="0"/>
        <v>0</v>
      </c>
      <c r="N8" s="11">
        <f>SUM(N9:N10)</f>
        <v>0</v>
      </c>
      <c r="O8" s="11">
        <f t="shared" si="0"/>
        <v>3422375</v>
      </c>
      <c r="P8" s="5"/>
    </row>
    <row r="9" spans="2:16" s="1" customFormat="1" ht="19.5" customHeight="1" x14ac:dyDescent="0.2">
      <c r="B9" s="12"/>
      <c r="C9" s="13" t="s">
        <v>8</v>
      </c>
      <c r="D9" s="16" t="s">
        <v>11</v>
      </c>
      <c r="E9" s="10" t="s">
        <v>0</v>
      </c>
      <c r="F9" s="14">
        <v>1186090</v>
      </c>
      <c r="G9" s="14"/>
      <c r="H9" s="14"/>
      <c r="I9" s="14"/>
      <c r="J9" s="14"/>
      <c r="K9" s="14"/>
      <c r="L9" s="14"/>
      <c r="M9" s="14"/>
      <c r="N9" s="14">
        <f>SUM(G9:M9)</f>
        <v>0</v>
      </c>
      <c r="O9" s="14">
        <f t="shared" ref="O9:O10" si="1">+F9+N9</f>
        <v>1186090</v>
      </c>
      <c r="P9" s="5"/>
    </row>
    <row r="10" spans="2:16" s="1" customFormat="1" ht="19.5" customHeight="1" x14ac:dyDescent="0.2">
      <c r="B10" s="12"/>
      <c r="C10" s="13" t="s">
        <v>10</v>
      </c>
      <c r="D10" s="16" t="s">
        <v>12</v>
      </c>
      <c r="E10" s="10" t="s">
        <v>0</v>
      </c>
      <c r="F10" s="14">
        <v>2236285</v>
      </c>
      <c r="G10" s="14"/>
      <c r="H10" s="14"/>
      <c r="I10" s="14"/>
      <c r="J10" s="14"/>
      <c r="K10" s="14"/>
      <c r="L10" s="14"/>
      <c r="M10" s="14"/>
      <c r="N10" s="14">
        <f>SUM(G10:M10)</f>
        <v>0</v>
      </c>
      <c r="O10" s="14">
        <f t="shared" si="1"/>
        <v>2236285</v>
      </c>
      <c r="P10" s="5"/>
    </row>
    <row r="11" spans="2:16" s="1" customFormat="1" ht="19.5" customHeight="1" x14ac:dyDescent="0.2">
      <c r="B11" s="12"/>
      <c r="C11" s="12"/>
      <c r="D11" s="2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"/>
    </row>
    <row r="12" spans="2:16" s="1" customFormat="1" ht="19.5" customHeight="1" x14ac:dyDescent="0.2">
      <c r="B12" s="8" t="s">
        <v>10</v>
      </c>
      <c r="C12" s="9"/>
      <c r="D12" s="15" t="s">
        <v>1</v>
      </c>
      <c r="E12" s="10"/>
      <c r="F12" s="11">
        <f>+F13</f>
        <v>1706805</v>
      </c>
      <c r="G12" s="11">
        <f t="shared" ref="G12:O12" si="2">+G13</f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>+L13</f>
        <v>0</v>
      </c>
      <c r="M12" s="11">
        <f t="shared" si="2"/>
        <v>0</v>
      </c>
      <c r="N12" s="11">
        <f t="shared" si="2"/>
        <v>0</v>
      </c>
      <c r="O12" s="11">
        <f t="shared" si="2"/>
        <v>1706805</v>
      </c>
      <c r="P12" s="5"/>
    </row>
    <row r="13" spans="2:16" s="1" customFormat="1" ht="19.5" customHeight="1" x14ac:dyDescent="0.2">
      <c r="B13" s="12"/>
      <c r="C13" s="13" t="s">
        <v>8</v>
      </c>
      <c r="D13" s="16" t="s">
        <v>31</v>
      </c>
      <c r="E13" s="10" t="s">
        <v>0</v>
      </c>
      <c r="F13" s="14">
        <v>1706805</v>
      </c>
      <c r="G13" s="14"/>
      <c r="H13" s="14"/>
      <c r="I13" s="14"/>
      <c r="J13" s="14"/>
      <c r="K13" s="14"/>
      <c r="L13" s="14"/>
      <c r="M13" s="14"/>
      <c r="N13" s="14">
        <f>SUM(G13:M13)</f>
        <v>0</v>
      </c>
      <c r="O13" s="14">
        <f t="shared" ref="O13" si="3">+F13+N13</f>
        <v>1706805</v>
      </c>
      <c r="P13" s="5"/>
    </row>
    <row r="14" spans="2:16" s="1" customFormat="1" ht="19.5" customHeight="1" x14ac:dyDescent="0.2">
      <c r="B14" s="12"/>
      <c r="C14" s="12"/>
      <c r="D14" s="2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5"/>
    </row>
    <row r="15" spans="2:16" s="1" customFormat="1" ht="30" customHeight="1" x14ac:dyDescent="0.2">
      <c r="B15" s="8" t="s">
        <v>13</v>
      </c>
      <c r="C15" s="9"/>
      <c r="D15" s="15" t="s">
        <v>19</v>
      </c>
      <c r="E15" s="10"/>
      <c r="F15" s="11">
        <f t="shared" ref="F15:O15" si="4">SUM(F16:F20)</f>
        <v>52860965</v>
      </c>
      <c r="G15" s="11">
        <f t="shared" si="4"/>
        <v>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52860965</v>
      </c>
      <c r="P15" s="5"/>
    </row>
    <row r="16" spans="2:16" s="1" customFormat="1" ht="19.5" customHeight="1" x14ac:dyDescent="0.2">
      <c r="B16" s="12"/>
      <c r="C16" s="13" t="s">
        <v>8</v>
      </c>
      <c r="D16" s="16" t="s">
        <v>15</v>
      </c>
      <c r="E16" s="10" t="s">
        <v>0</v>
      </c>
      <c r="F16" s="14">
        <v>19982355</v>
      </c>
      <c r="G16" s="14"/>
      <c r="H16" s="14"/>
      <c r="I16" s="14"/>
      <c r="J16" s="14"/>
      <c r="K16" s="14"/>
      <c r="L16" s="14"/>
      <c r="M16" s="14"/>
      <c r="N16" s="14">
        <f>SUM(G16:M16)</f>
        <v>0</v>
      </c>
      <c r="O16" s="14">
        <f>+F16+N16</f>
        <v>19982355</v>
      </c>
      <c r="P16" s="5"/>
    </row>
    <row r="17" spans="2:16" s="1" customFormat="1" ht="19.5" customHeight="1" x14ac:dyDescent="0.2">
      <c r="B17" s="12"/>
      <c r="C17" s="13"/>
      <c r="D17" s="16"/>
      <c r="E17" s="10" t="s">
        <v>3</v>
      </c>
      <c r="F17" s="14">
        <v>2500000</v>
      </c>
      <c r="G17" s="14"/>
      <c r="H17" s="14"/>
      <c r="I17" s="14"/>
      <c r="J17" s="14"/>
      <c r="K17" s="14"/>
      <c r="L17" s="14"/>
      <c r="M17" s="14"/>
      <c r="N17" s="14">
        <f t="shared" ref="N17:N20" si="5">SUM(G17:M17)</f>
        <v>0</v>
      </c>
      <c r="O17" s="14">
        <f t="shared" ref="O17:O20" si="6">+F17+N17</f>
        <v>2500000</v>
      </c>
      <c r="P17" s="5"/>
    </row>
    <row r="18" spans="2:16" s="1" customFormat="1" ht="19.5" customHeight="1" x14ac:dyDescent="0.2">
      <c r="B18" s="12"/>
      <c r="C18" s="13" t="s">
        <v>10</v>
      </c>
      <c r="D18" s="17" t="s">
        <v>16</v>
      </c>
      <c r="E18" s="10" t="s">
        <v>23</v>
      </c>
      <c r="F18" s="14">
        <v>22287755</v>
      </c>
      <c r="G18" s="14"/>
      <c r="H18" s="14"/>
      <c r="I18" s="14"/>
      <c r="J18" s="14"/>
      <c r="K18" s="14"/>
      <c r="L18" s="14"/>
      <c r="M18" s="14"/>
      <c r="N18" s="14">
        <f t="shared" si="5"/>
        <v>0</v>
      </c>
      <c r="O18" s="14">
        <f t="shared" si="6"/>
        <v>22287755</v>
      </c>
      <c r="P18" s="5"/>
    </row>
    <row r="19" spans="2:16" s="1" customFormat="1" ht="19.5" customHeight="1" x14ac:dyDescent="0.2">
      <c r="B19" s="12"/>
      <c r="C19" s="13" t="s">
        <v>13</v>
      </c>
      <c r="D19" s="16" t="s">
        <v>18</v>
      </c>
      <c r="E19" s="10" t="s">
        <v>0</v>
      </c>
      <c r="F19" s="14">
        <v>7368235</v>
      </c>
      <c r="G19" s="14"/>
      <c r="H19" s="14"/>
      <c r="I19" s="14"/>
      <c r="J19" s="14"/>
      <c r="K19" s="14"/>
      <c r="L19" s="14"/>
      <c r="M19" s="14"/>
      <c r="N19" s="14">
        <f t="shared" si="5"/>
        <v>0</v>
      </c>
      <c r="O19" s="14">
        <f t="shared" si="6"/>
        <v>7368235</v>
      </c>
      <c r="P19" s="5"/>
    </row>
    <row r="20" spans="2:16" s="1" customFormat="1" ht="24.75" customHeight="1" x14ac:dyDescent="0.2">
      <c r="B20" s="12"/>
      <c r="C20" s="13" t="s">
        <v>2</v>
      </c>
      <c r="D20" s="16" t="s">
        <v>17</v>
      </c>
      <c r="E20" s="10" t="s">
        <v>0</v>
      </c>
      <c r="F20" s="14">
        <v>722620</v>
      </c>
      <c r="G20" s="14"/>
      <c r="H20" s="14"/>
      <c r="I20" s="14"/>
      <c r="J20" s="14"/>
      <c r="K20" s="14"/>
      <c r="L20" s="14"/>
      <c r="M20" s="14"/>
      <c r="N20" s="14">
        <f t="shared" si="5"/>
        <v>0</v>
      </c>
      <c r="O20" s="14">
        <f t="shared" si="6"/>
        <v>722620</v>
      </c>
      <c r="P20" s="5"/>
    </row>
    <row r="21" spans="2:16" s="1" customFormat="1" ht="19.5" customHeight="1" x14ac:dyDescent="0.2">
      <c r="B21" s="12"/>
      <c r="C21" s="13"/>
      <c r="D21" s="16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5"/>
    </row>
    <row r="22" spans="2:16" s="1" customFormat="1" ht="19.5" customHeight="1" x14ac:dyDescent="0.2">
      <c r="B22" s="8" t="s">
        <v>2</v>
      </c>
      <c r="C22" s="9"/>
      <c r="D22" s="19" t="s">
        <v>27</v>
      </c>
      <c r="E22" s="10"/>
      <c r="F22" s="11">
        <f t="shared" ref="F22" si="7">SUM(F23:F26)</f>
        <v>9947640</v>
      </c>
      <c r="G22" s="11">
        <f t="shared" ref="G22:O22" si="8">SUM(G23:G26)</f>
        <v>0</v>
      </c>
      <c r="H22" s="11">
        <f t="shared" si="8"/>
        <v>0</v>
      </c>
      <c r="I22" s="11">
        <f t="shared" si="8"/>
        <v>0</v>
      </c>
      <c r="J22" s="11">
        <f t="shared" si="8"/>
        <v>0</v>
      </c>
      <c r="K22" s="11">
        <f t="shared" si="8"/>
        <v>0</v>
      </c>
      <c r="L22" s="11">
        <f t="shared" si="8"/>
        <v>0</v>
      </c>
      <c r="M22" s="11">
        <f t="shared" si="8"/>
        <v>0</v>
      </c>
      <c r="N22" s="11">
        <f t="shared" si="8"/>
        <v>0</v>
      </c>
      <c r="O22" s="11">
        <f t="shared" si="8"/>
        <v>9947640</v>
      </c>
      <c r="P22" s="5"/>
    </row>
    <row r="23" spans="2:16" s="1" customFormat="1" ht="27" customHeight="1" x14ac:dyDescent="0.2">
      <c r="B23" s="12"/>
      <c r="C23" s="13" t="s">
        <v>8</v>
      </c>
      <c r="D23" s="20" t="s">
        <v>20</v>
      </c>
      <c r="E23" s="10" t="s">
        <v>0</v>
      </c>
      <c r="F23" s="14">
        <v>610890</v>
      </c>
      <c r="G23" s="14"/>
      <c r="H23" s="14"/>
      <c r="I23" s="14"/>
      <c r="J23" s="14"/>
      <c r="K23" s="14"/>
      <c r="L23" s="14"/>
      <c r="M23" s="14"/>
      <c r="N23" s="14">
        <f>SUM(G23:M23)</f>
        <v>0</v>
      </c>
      <c r="O23" s="14">
        <f t="shared" ref="O23:O26" si="9">+F23+N23</f>
        <v>610890</v>
      </c>
      <c r="P23" s="5"/>
    </row>
    <row r="24" spans="2:16" s="1" customFormat="1" ht="24" customHeight="1" x14ac:dyDescent="0.2">
      <c r="B24" s="12"/>
      <c r="C24" s="13"/>
      <c r="D24" s="20"/>
      <c r="E24" s="10" t="s">
        <v>24</v>
      </c>
      <c r="F24" s="14">
        <v>2515410</v>
      </c>
      <c r="G24" s="14"/>
      <c r="H24" s="14"/>
      <c r="I24" s="14"/>
      <c r="J24" s="14"/>
      <c r="K24" s="14"/>
      <c r="L24" s="14"/>
      <c r="M24" s="14"/>
      <c r="N24" s="14">
        <f>SUM(G24:M24)</f>
        <v>0</v>
      </c>
      <c r="O24" s="14">
        <f t="shared" si="9"/>
        <v>2515410</v>
      </c>
      <c r="P24" s="5"/>
    </row>
    <row r="25" spans="2:16" s="1" customFormat="1" ht="19.5" customHeight="1" x14ac:dyDescent="0.2">
      <c r="B25" s="12"/>
      <c r="C25" s="13"/>
      <c r="D25" s="20"/>
      <c r="E25" s="10" t="s">
        <v>3</v>
      </c>
      <c r="F25" s="14">
        <v>3593435</v>
      </c>
      <c r="G25" s="14"/>
      <c r="H25" s="14"/>
      <c r="I25" s="14"/>
      <c r="J25" s="14"/>
      <c r="K25" s="14"/>
      <c r="L25" s="14"/>
      <c r="M25" s="14"/>
      <c r="N25" s="14">
        <f>SUM(G25:M25)</f>
        <v>0</v>
      </c>
      <c r="O25" s="14">
        <f t="shared" si="9"/>
        <v>3593435</v>
      </c>
      <c r="P25" s="5"/>
    </row>
    <row r="26" spans="2:16" s="1" customFormat="1" ht="25.5" customHeight="1" x14ac:dyDescent="0.2">
      <c r="B26" s="12"/>
      <c r="C26" s="13" t="s">
        <v>10</v>
      </c>
      <c r="D26" s="20" t="s">
        <v>30</v>
      </c>
      <c r="E26" s="10" t="s">
        <v>24</v>
      </c>
      <c r="F26" s="14">
        <v>3227905</v>
      </c>
      <c r="G26" s="14"/>
      <c r="H26" s="14"/>
      <c r="I26" s="14"/>
      <c r="J26" s="14"/>
      <c r="K26" s="14"/>
      <c r="L26" s="14"/>
      <c r="M26" s="14"/>
      <c r="N26" s="14">
        <f>SUM(G26:M26)</f>
        <v>0</v>
      </c>
      <c r="O26" s="14">
        <f t="shared" si="9"/>
        <v>3227905</v>
      </c>
      <c r="P26" s="5"/>
    </row>
    <row r="27" spans="2:16" s="1" customFormat="1" ht="19.5" customHeight="1" x14ac:dyDescent="0.2">
      <c r="B27" s="12"/>
      <c r="C27" s="13"/>
      <c r="D27" s="2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5"/>
    </row>
    <row r="28" spans="2:16" s="2" customFormat="1" ht="37.5" customHeight="1" x14ac:dyDescent="0.2">
      <c r="B28" s="8" t="s">
        <v>14</v>
      </c>
      <c r="C28" s="8"/>
      <c r="D28" s="19" t="s">
        <v>28</v>
      </c>
      <c r="E28" s="18"/>
      <c r="F28" s="11">
        <f>SUM(F29:F30)</f>
        <v>2840695</v>
      </c>
      <c r="G28" s="11">
        <f t="shared" ref="G28:O28" si="10">SUM(G29:G30)</f>
        <v>0</v>
      </c>
      <c r="H28" s="11">
        <f t="shared" si="10"/>
        <v>0</v>
      </c>
      <c r="I28" s="11">
        <f t="shared" si="10"/>
        <v>0</v>
      </c>
      <c r="J28" s="11">
        <f t="shared" si="10"/>
        <v>0</v>
      </c>
      <c r="K28" s="11">
        <f t="shared" si="10"/>
        <v>0</v>
      </c>
      <c r="L28" s="11">
        <f>SUM(L29:L30)</f>
        <v>0</v>
      </c>
      <c r="M28" s="11">
        <f t="shared" si="10"/>
        <v>0</v>
      </c>
      <c r="N28" s="11">
        <f t="shared" si="10"/>
        <v>0</v>
      </c>
      <c r="O28" s="11">
        <f t="shared" si="10"/>
        <v>2840695</v>
      </c>
      <c r="P28" s="7"/>
    </row>
    <row r="29" spans="2:16" s="1" customFormat="1" ht="19.5" customHeight="1" x14ac:dyDescent="0.2">
      <c r="B29" s="12"/>
      <c r="C29" s="13" t="s">
        <v>8</v>
      </c>
      <c r="D29" s="20" t="s">
        <v>22</v>
      </c>
      <c r="E29" s="10" t="s">
        <v>0</v>
      </c>
      <c r="F29" s="14">
        <v>840295</v>
      </c>
      <c r="G29" s="14"/>
      <c r="H29" s="14"/>
      <c r="I29" s="14"/>
      <c r="J29" s="14"/>
      <c r="K29" s="14"/>
      <c r="L29" s="14"/>
      <c r="M29" s="14"/>
      <c r="N29" s="14">
        <f>SUM(G29:M29)</f>
        <v>0</v>
      </c>
      <c r="O29" s="14">
        <f t="shared" ref="O29:O30" si="11">+F29+N29</f>
        <v>840295</v>
      </c>
      <c r="P29" s="5"/>
    </row>
    <row r="30" spans="2:16" s="1" customFormat="1" ht="19.5" customHeight="1" x14ac:dyDescent="0.2">
      <c r="B30" s="12"/>
      <c r="C30" s="13" t="s">
        <v>10</v>
      </c>
      <c r="D30" s="20" t="s">
        <v>25</v>
      </c>
      <c r="E30" s="10" t="s">
        <v>0</v>
      </c>
      <c r="F30" s="14">
        <v>2000400</v>
      </c>
      <c r="G30" s="14"/>
      <c r="H30" s="14"/>
      <c r="I30" s="14"/>
      <c r="J30" s="14"/>
      <c r="K30" s="14"/>
      <c r="L30" s="14"/>
      <c r="M30" s="14"/>
      <c r="N30" s="14">
        <f>SUM(G30:M30)</f>
        <v>0</v>
      </c>
      <c r="O30" s="14">
        <f t="shared" si="11"/>
        <v>2000400</v>
      </c>
      <c r="P30" s="5"/>
    </row>
    <row r="31" spans="2:16" s="1" customFormat="1" ht="19.5" customHeight="1" x14ac:dyDescent="0.2">
      <c r="B31" s="12"/>
      <c r="C31" s="13"/>
      <c r="D31" s="20"/>
      <c r="E31" s="1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5"/>
    </row>
    <row r="32" spans="2:16" s="2" customFormat="1" ht="24.75" customHeight="1" x14ac:dyDescent="0.2">
      <c r="B32" s="23"/>
      <c r="C32" s="23"/>
      <c r="D32" s="23" t="s">
        <v>21</v>
      </c>
      <c r="E32" s="24"/>
      <c r="F32" s="25">
        <f>+F22+F15+F12+F8+F28</f>
        <v>70778480</v>
      </c>
      <c r="G32" s="25">
        <f t="shared" ref="G32:O32" si="12">+G22+G15+G12+G8+G28</f>
        <v>0</v>
      </c>
      <c r="H32" s="25">
        <f t="shared" si="12"/>
        <v>0</v>
      </c>
      <c r="I32" s="25">
        <f t="shared" si="12"/>
        <v>0</v>
      </c>
      <c r="J32" s="25">
        <f t="shared" si="12"/>
        <v>0</v>
      </c>
      <c r="K32" s="25">
        <f t="shared" si="12"/>
        <v>0</v>
      </c>
      <c r="L32" s="25">
        <f t="shared" si="12"/>
        <v>0</v>
      </c>
      <c r="M32" s="25">
        <f t="shared" si="12"/>
        <v>0</v>
      </c>
      <c r="N32" s="25">
        <f t="shared" si="12"/>
        <v>0</v>
      </c>
      <c r="O32" s="25">
        <f t="shared" si="12"/>
        <v>70778480</v>
      </c>
      <c r="P32" s="7"/>
    </row>
    <row r="33" spans="2:16" s="1" customFormat="1" x14ac:dyDescent="0.2">
      <c r="B33" s="4"/>
      <c r="C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1" customFormat="1" x14ac:dyDescent="0.2">
      <c r="B34" s="4"/>
      <c r="C34" s="4"/>
      <c r="F34" s="5"/>
      <c r="G34" s="5"/>
      <c r="H34" s="5"/>
      <c r="I34" s="5"/>
      <c r="J34" s="5"/>
      <c r="K34" s="31" t="s">
        <v>33</v>
      </c>
      <c r="L34" s="31"/>
      <c r="M34" s="31"/>
      <c r="N34" s="31"/>
      <c r="O34" s="31"/>
      <c r="P34" s="5"/>
    </row>
    <row r="35" spans="2:16" s="1" customFormat="1" x14ac:dyDescent="0.2">
      <c r="B35" s="4"/>
      <c r="C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1" customFormat="1" x14ac:dyDescent="0.2">
      <c r="B36" s="4"/>
      <c r="C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s="1" customFormat="1" x14ac:dyDescent="0.2">
      <c r="B37" s="4"/>
      <c r="C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1" customFormat="1" x14ac:dyDescent="0.2">
      <c r="B39" s="4"/>
      <c r="C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x14ac:dyDescent="0.25"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6:16" x14ac:dyDescent="0.25"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6:16" x14ac:dyDescent="0.2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6:16" x14ac:dyDescent="0.2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6:16" x14ac:dyDescent="0.2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</sheetData>
  <mergeCells count="8">
    <mergeCell ref="B4:O4"/>
    <mergeCell ref="K34:O34"/>
    <mergeCell ref="B6:D7"/>
    <mergeCell ref="E6:E7"/>
    <mergeCell ref="F6:F7"/>
    <mergeCell ref="O6:O7"/>
    <mergeCell ref="N6:N7"/>
    <mergeCell ref="G6:M6"/>
  </mergeCells>
  <hyperlinks>
    <hyperlink ref="F6:F7" r:id="rId1" display="Ley de Pres. 2019 FISDL.pdf"/>
  </hyperlinks>
  <printOptions horizontalCentered="1"/>
  <pageMargins left="0.39370078740157483" right="0.39370078740157483" top="0.59055118110236227" bottom="0.59055118110236227" header="0.31496062992125984" footer="0.31496062992125984"/>
  <pageSetup scale="54" orientation="landscape" r:id="rId2"/>
  <ignoredErrors>
    <ignoredError sqref="B8:C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2019-02-15T21:22:52Z</cp:lastPrinted>
  <dcterms:created xsi:type="dcterms:W3CDTF">2016-09-26T17:03:23Z</dcterms:created>
  <dcterms:modified xsi:type="dcterms:W3CDTF">2019-04-02T18:08:22Z</dcterms:modified>
</cp:coreProperties>
</file>