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8010" activeTab="4"/>
  </bookViews>
  <sheets>
    <sheet name="PAM CSR" sheetId="1" r:id="rId1"/>
    <sheet name="PAM CSU" sheetId="6" r:id="rId2"/>
    <sheet name="Veteranos" sheetId="5" r:id="rId3"/>
    <sheet name="Bono Educación CSR" sheetId="2" r:id="rId4"/>
    <sheet name="Bono Educación CSU" sheetId="3" r:id="rId5"/>
  </sheets>
  <definedNames>
    <definedName name="_xlnm._FilterDatabase" localSheetId="4" hidden="1">'Bono Educación CSU'!$B$10:$C$26</definedName>
    <definedName name="_xlnm._FilterDatabase" localSheetId="0" hidden="1">'PAM CSR'!$B$10:$F$93</definedName>
    <definedName name="_xlnm._FilterDatabase" localSheetId="1" hidden="1">'PAM CSU'!$B$10:$C$25</definedName>
    <definedName name="_xlnm._FilterDatabase" localSheetId="2" hidden="1">Veteranos!$B$10:$G$171</definedName>
    <definedName name="_xlnm.Print_Area" localSheetId="3">'Bono Educación CSR'!$A$1:$H$111</definedName>
    <definedName name="_xlnm.Print_Area" localSheetId="4">'Bono Educación CSU'!$B$1:$H$26</definedName>
    <definedName name="_xlnm.Print_Area" localSheetId="0">'PAM CSR'!$B$1:$J$94</definedName>
    <definedName name="_xlnm.Print_Area" localSheetId="1">'PAM CSU'!$B$1:$F$26</definedName>
    <definedName name="_xlnm.Print_Area" localSheetId="2">Veteranos!$B$1:$G$171</definedName>
    <definedName name="_xlnm.Print_Titles" localSheetId="3">'Bono Educación CSR'!$1:$9</definedName>
    <definedName name="_xlnm.Print_Titles" localSheetId="4">'Bono Educación CSU'!$1:$10</definedName>
    <definedName name="_xlnm.Print_Titles" localSheetId="0">'PAM CSR'!$1:$10</definedName>
    <definedName name="_xlnm.Print_Titles" localSheetId="2">Veteranos!$1:$10</definedName>
  </definedNames>
  <calcPr calcId="145621"/>
</workbook>
</file>

<file path=xl/calcChain.xml><?xml version="1.0" encoding="utf-8"?>
<calcChain xmlns="http://schemas.openxmlformats.org/spreadsheetml/2006/main">
  <c r="E26" i="6" l="1"/>
  <c r="F26" i="6"/>
  <c r="D26" i="6"/>
  <c r="E171" i="5"/>
  <c r="F171" i="5"/>
  <c r="D171" i="5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G110" i="2"/>
  <c r="H110" i="2"/>
  <c r="F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D26" i="3" l="1"/>
  <c r="H93" i="1" l="1"/>
  <c r="G93" i="1"/>
</calcChain>
</file>

<file path=xl/sharedStrings.xml><?xml version="1.0" encoding="utf-8"?>
<sst xmlns="http://schemas.openxmlformats.org/spreadsheetml/2006/main" count="1072" uniqueCount="338">
  <si>
    <t>Adultos Mayores 2017</t>
  </si>
  <si>
    <t>E</t>
  </si>
  <si>
    <t>No</t>
  </si>
  <si>
    <t>Mes pago</t>
  </si>
  <si>
    <t>Departamento</t>
  </si>
  <si>
    <t>Municipio</t>
  </si>
  <si>
    <t xml:space="preserve">Femenino </t>
  </si>
  <si>
    <t>Masculino</t>
  </si>
  <si>
    <t>S</t>
  </si>
  <si>
    <t>p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</si>
  <si>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</si>
  <si>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</si>
  <si>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</si>
  <si>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</si>
  <si>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</si>
  <si>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</si>
  <si>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</si>
  <si>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</si>
  <si>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</si>
  <si>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</si>
  <si>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</si>
  <si>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</t>
  </si>
  <si>
    <t>Cabañas</t>
  </si>
  <si>
    <t>Jutiapa</t>
  </si>
  <si>
    <t>Gualococti</t>
  </si>
  <si>
    <t>Carolina</t>
  </si>
  <si>
    <t xml:space="preserve">San Isidro  </t>
  </si>
  <si>
    <t>Cinquera</t>
  </si>
  <si>
    <t>Cancasque</t>
  </si>
  <si>
    <t>Joateca</t>
  </si>
  <si>
    <t>Ahuachapán</t>
  </si>
  <si>
    <t>Guaymango</t>
  </si>
  <si>
    <t>i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</si>
  <si>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</si>
  <si>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</si>
  <si>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</si>
  <si>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</si>
  <si>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</si>
  <si>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</si>
  <si>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</si>
  <si>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</si>
  <si>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</si>
  <si>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</si>
  <si>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</si>
  <si>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</si>
  <si>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</si>
  <si>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</si>
  <si>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</si>
  <si>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</si>
  <si>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</si>
  <si>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</si>
  <si>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</si>
  <si>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</si>
  <si>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A</t>
  </si>
  <si>
    <t>Nuevo Edén de San Juan</t>
  </si>
  <si>
    <t>La Libertad</t>
  </si>
  <si>
    <t>Jicalapa</t>
  </si>
  <si>
    <t>La Unión</t>
  </si>
  <si>
    <t>Lislique</t>
  </si>
  <si>
    <t>Dolores</t>
  </si>
  <si>
    <t>Santa Isabel Ishuatán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</si>
  <si>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</si>
  <si>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</si>
  <si>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</si>
  <si>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</si>
  <si>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</si>
  <si>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</si>
  <si>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</si>
  <si>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</si>
  <si>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</si>
  <si>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</si>
  <si>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</si>
  <si>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</si>
  <si>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</si>
  <si>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</si>
  <si>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</si>
  <si>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</si>
  <si>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</si>
  <si>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</si>
  <si>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</si>
  <si>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</si>
  <si>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</si>
  <si>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</si>
  <si>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</si>
  <si>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</si>
  <si>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</si>
  <si>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</si>
  <si>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</si>
  <si>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</si>
  <si>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</si>
  <si>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</si>
  <si>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</si>
  <si>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</si>
  <si>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</si>
  <si>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</si>
  <si>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</si>
  <si>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</si>
  <si>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</si>
  <si>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</si>
  <si>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</si>
  <si>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</si>
  <si>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</si>
  <si>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</si>
  <si>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</si>
  <si>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</si>
  <si>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El Rosario</t>
  </si>
  <si>
    <t>Participantes 2017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</si>
  <si>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</si>
  <si>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</si>
  <si>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</si>
  <si>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</si>
  <si>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</si>
  <si>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</si>
  <si>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</si>
  <si>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</si>
  <si>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</si>
  <si>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</si>
  <si>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</si>
  <si>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código</t>
  </si>
  <si>
    <t>Municipio¹</t>
  </si>
  <si>
    <t>San Fernando (CH)</t>
  </si>
  <si>
    <t>San Isidro</t>
  </si>
  <si>
    <t>San José Cancasque</t>
  </si>
  <si>
    <t>Santo Domingo de Guzmán</t>
  </si>
  <si>
    <t>Nuevo Eden de San Juan</t>
  </si>
  <si>
    <t>Villa Dolores</t>
  </si>
  <si>
    <t>Sta Isabel Ishuatan</t>
  </si>
  <si>
    <t>San Fernando (M)</t>
  </si>
  <si>
    <t>San José las Flores</t>
  </si>
  <si>
    <t>Ilobasco</t>
  </si>
  <si>
    <t>El Rosario (M)</t>
  </si>
  <si>
    <t>Comalapa</t>
  </si>
  <si>
    <t>Sta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</si>
  <si>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</si>
  <si>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</si>
  <si>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</si>
  <si>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</si>
  <si>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</si>
  <si>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</si>
  <si>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</si>
  <si>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</si>
  <si>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Verapaz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</si>
  <si>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</si>
  <si>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</si>
  <si>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</si>
  <si>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</si>
  <si>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</si>
  <si>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</si>
  <si>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TOTAL</t>
  </si>
  <si>
    <t>Familias Activas 2017</t>
  </si>
  <si>
    <t>Familias Activas Masculinos 2017</t>
  </si>
  <si>
    <t>Familias Activas Femeninos 2017</t>
  </si>
  <si>
    <t>Estrato de Pobreza</t>
  </si>
  <si>
    <t>Severa</t>
  </si>
  <si>
    <t>Alta</t>
  </si>
  <si>
    <t>Fondo de Inversión Social para el Desarrollo Local de El Salvador</t>
  </si>
  <si>
    <t>Oficina de Información y Respuestas (OIR)</t>
  </si>
  <si>
    <t>Recopilado por: Roberto Molina - Oficial de Información y Respuestas</t>
  </si>
  <si>
    <t>Fuente: Datos estadisticos proporcionados por el departamento de Registro y Transferencias</t>
  </si>
  <si>
    <t>Fecha: 30 de agosto de 2018</t>
  </si>
  <si>
    <t>BONOS EDUCACIÓN COMUNIDADES SOLIDARIAS URBANAS</t>
  </si>
  <si>
    <t>Departamento¹</t>
  </si>
  <si>
    <t>Familias 2017</t>
  </si>
  <si>
    <t>Familias Masculinos 2017</t>
  </si>
  <si>
    <t>Familias Femeninos 2017</t>
  </si>
  <si>
    <t>¹ Se deben incluir todos los departamentos y del país en que se entregan subsidios.</t>
  </si>
  <si>
    <t>Participantes Masculinos 2017</t>
  </si>
  <si>
    <t>Participantes Femeninos 2017</t>
  </si>
  <si>
    <t>AHUACHAPAN</t>
  </si>
  <si>
    <t>SAN FRANCISCO MENENDEZ</t>
  </si>
  <si>
    <t>SAN LORENZO</t>
  </si>
  <si>
    <t>TACUBA</t>
  </si>
  <si>
    <t>CABAÃ‘AS</t>
  </si>
  <si>
    <t>CINQUERA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</si>
  <si>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</si>
  <si>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</si>
  <si>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</si>
  <si>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</si>
  <si>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</si>
  <si>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</si>
  <si>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</si>
  <si>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</si>
  <si>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</si>
  <si>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CANCASQUE</t>
  </si>
  <si>
    <t>CONCEPCION QUEZALTEPEQUE</t>
  </si>
  <si>
    <t>DULCE NOMBRE DE MARIA</t>
  </si>
  <si>
    <t>LA PALMA</t>
  </si>
  <si>
    <t>LAS FLORES</t>
  </si>
  <si>
    <t>LAS VUELTAS</t>
  </si>
  <si>
    <t>NOMBRE DE JESUS</t>
  </si>
  <si>
    <t>NUEVA CONCEPCION</t>
  </si>
  <si>
    <t>NUEVA TRINIDAD</t>
  </si>
  <si>
    <t>SAN ANTONIO DE LA CRUZ</t>
  </si>
  <si>
    <t>SAN ANTONIO LOS RANCHOS</t>
  </si>
  <si>
    <t>SAN FERNANDO</t>
  </si>
  <si>
    <t>SAN FRANCISCO MORAZAN</t>
  </si>
  <si>
    <t>SAN ISIDRO LABRADOR</t>
  </si>
  <si>
    <t>TEJUTLA</t>
  </si>
  <si>
    <t>CUSCATLAN</t>
  </si>
  <si>
    <t>CANDELARIA</t>
  </si>
  <si>
    <t>COJUTEPEQUE</t>
  </si>
  <si>
    <t>EL CARMEN</t>
  </si>
  <si>
    <t>SAN CRISTOBAL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</si>
  <si>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</si>
  <si>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</si>
  <si>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</si>
  <si>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</si>
  <si>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</si>
  <si>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</si>
  <si>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</si>
  <si>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LA LIBERTAD</t>
  </si>
  <si>
    <t>CIUDAD ARCE</t>
  </si>
  <si>
    <t>COLON</t>
  </si>
  <si>
    <t>COMASAGUA</t>
  </si>
  <si>
    <t>HUIZUCAR</t>
  </si>
  <si>
    <t>JAYAQUE</t>
  </si>
  <si>
    <t>QUEZALTEPEQUE</t>
  </si>
  <si>
    <t>SAN JOSE VILLANUEVA</t>
  </si>
  <si>
    <t>SAN JUAN OPICO</t>
  </si>
  <si>
    <t>SAN MATIAS</t>
  </si>
  <si>
    <t>SAN PABLO TACACHICO</t>
  </si>
  <si>
    <t>SANTA TECLA</t>
  </si>
  <si>
    <t>TEOTEPEQUE</t>
  </si>
  <si>
    <t>TEPECOYO</t>
  </si>
  <si>
    <t>ZARAGOZA</t>
  </si>
  <si>
    <t>LA PAZ</t>
  </si>
  <si>
    <t>CUYULTITAN</t>
  </si>
  <si>
    <t>EL ROSARIO</t>
  </si>
  <si>
    <t>JERUSALEN</t>
  </si>
  <si>
    <t>SAN JUAN NONUALCO</t>
  </si>
  <si>
    <t>SAN LUIS LA HERRADURA</t>
  </si>
  <si>
    <t>SAN PEDRO MASAHUAT</t>
  </si>
  <si>
    <t>SAN RAFAEL OBRAJUELO</t>
  </si>
  <si>
    <t>SANTIAGO NONUALCO</t>
  </si>
  <si>
    <t>ZACATECOLUCA</t>
  </si>
  <si>
    <t>LA UNION</t>
  </si>
  <si>
    <t>CONCHAGUA</t>
  </si>
  <si>
    <t>NUEVA ESPARTA</t>
  </si>
  <si>
    <t>PASAQUINA</t>
  </si>
  <si>
    <t>SAN ALEJO</t>
  </si>
  <si>
    <t>SANTA ROSA DE LIMA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</si>
  <si>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</si>
  <si>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</si>
  <si>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</si>
  <si>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</si>
  <si>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</si>
  <si>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</si>
  <si>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</si>
  <si>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GUATAJIAGUA</t>
  </si>
  <si>
    <t>JOATECA</t>
  </si>
  <si>
    <t>JOCOAITIQUE</t>
  </si>
  <si>
    <t>LOLOTIQUILLO</t>
  </si>
  <si>
    <t>MEANGUERA</t>
  </si>
  <si>
    <t>OSICALA</t>
  </si>
  <si>
    <t>PERQUIN</t>
  </si>
  <si>
    <t>SAN FRANCISCO GOTERA</t>
  </si>
  <si>
    <t>SENSEMBRA</t>
  </si>
  <si>
    <t>SOCIEDAD</t>
  </si>
  <si>
    <t>TOROLA</t>
  </si>
  <si>
    <t>SAN MIGUEL</t>
  </si>
  <si>
    <t>CHAPELTIQUE</t>
  </si>
  <si>
    <t>CHINAMECA</t>
  </si>
  <si>
    <t>CHIRILAGUA</t>
  </si>
  <si>
    <t>CIUDAD BARRIOS</t>
  </si>
  <si>
    <t>EL TRANSITO</t>
  </si>
  <si>
    <t>LOLOTIQUE</t>
  </si>
  <si>
    <t>NUEVA GUADALUPE</t>
  </si>
  <si>
    <t>NUEVO EDEN DE SAN JUAN</t>
  </si>
  <si>
    <t>SAN GERARDO</t>
  </si>
  <si>
    <t>SAN JORGE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</si>
  <si>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</si>
  <si>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</si>
  <si>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</si>
  <si>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</si>
  <si>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</si>
  <si>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</si>
  <si>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</si>
  <si>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</si>
  <si>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</si>
  <si>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</si>
  <si>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</si>
  <si>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</si>
  <si>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</si>
  <si>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</si>
  <si>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</si>
  <si>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</si>
  <si>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</si>
  <si>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</si>
  <si>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</si>
  <si>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</si>
  <si>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</si>
  <si>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</si>
  <si>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</si>
  <si>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</si>
  <si>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</si>
  <si>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</si>
  <si>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</si>
  <si>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</si>
  <si>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</si>
  <si>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VERAPAZ</t>
  </si>
  <si>
    <t>SANTA ANA</t>
  </si>
  <si>
    <t>CHALCHUAPA</t>
  </si>
  <si>
    <t>COATEPEQUE</t>
  </si>
  <si>
    <t>EL CONGO</t>
  </si>
  <si>
    <t>MASAHUAT</t>
  </si>
  <si>
    <t>METAPAN</t>
  </si>
  <si>
    <t>TEXISTEPEQUE</t>
  </si>
  <si>
    <t>SONSONATE</t>
  </si>
  <si>
    <t>ACAJUTLA</t>
  </si>
  <si>
    <t>ARMENIA</t>
  </si>
  <si>
    <t>CUISNAHUAT</t>
  </si>
  <si>
    <t>SAN ANTONIO DEL MONTE</t>
  </si>
  <si>
    <t>SAN JULIAN</t>
  </si>
  <si>
    <t>USULUTAN</t>
  </si>
  <si>
    <t>ALEGRIA</t>
  </si>
  <si>
    <t>BERLIN</t>
  </si>
  <si>
    <t>CONCEPCION BATRES</t>
  </si>
  <si>
    <t>EL TRIUNFO</t>
  </si>
  <si>
    <t>EREGUAYQUIN</t>
  </si>
  <si>
    <t>JIQUILISCO</t>
  </si>
  <si>
    <t>JUCUAPA</t>
  </si>
  <si>
    <t>JUCUARAN</t>
  </si>
  <si>
    <t>MERCEDES UMAÃ‘A</t>
  </si>
  <si>
    <t>NUEVA GRANADA</t>
  </si>
  <si>
    <t>OZATLAN</t>
  </si>
  <si>
    <t>PUERTO EL TRIUNFO</t>
  </si>
  <si>
    <t>SAN AGUSTIN</t>
  </si>
  <si>
    <t>SAN BUENA VENTURA</t>
  </si>
  <si>
    <t>SANTA ELENA</t>
  </si>
  <si>
    <t>SANTIAGO DE MARIA</t>
  </si>
  <si>
    <t>PAM Participantes 2017</t>
  </si>
  <si>
    <t>PAM Participantes Masculinos 2017</t>
  </si>
  <si>
    <t>PAM Participantes Femeninos 2017</t>
  </si>
  <si>
    <t xml:space="preserve">PENSIÓN BÁSICA UNIVERSAL A LAS PERSONAS ADULTAS MAYORES DE LA ZONA URBANA </t>
  </si>
  <si>
    <t>PENSIÓN BÁSICA UNIVERSAL A LAS PERSONAS ADULTAS MAYORES DE LA ZONA RURAL</t>
  </si>
  <si>
    <t>TOTALES</t>
  </si>
  <si>
    <t>PENSIÓN BÁSICA UNIVERSAL A LAS PERSONAS ADULTAS MAYORES DEL HISTÓRICO FMLN</t>
  </si>
  <si>
    <t>BONO DE EDUCACIÓN Y SALUD EN LA ZONA RURAL PARA 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</si>
</sst>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_-* #,##0.00_-;\-* #,##0.00_-;_-* &quot;-&quot;??_-;_-@_-"/>
    <numFmt numFmtId="166" formatCode="_-* #,##0_-;\-* #,##0_-;_-* &quot;-&quot;??_-;_-@_-"/>
    <numFmt numFmtId="167" formatCode="&quot;$&quot;#,##0"/>
    <numFmt numFmtId="169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orbel"/>
      <family val="2"/>
    </font>
    <font>
      <sz val="8"/>
      <name val="Corbe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Tw Cen MT"/>
      <family val="2"/>
    </font>
    <font>
      <b/>
      <sz val="10"/>
      <name val="Cambria"/>
      <family val="1"/>
      <scheme val="major"/>
    </font>
    <font>
      <sz val="10"/>
      <name val="Tw Cen MT"/>
      <family val="2"/>
    </font>
    <font>
      <sz val="10"/>
      <name val="Cambria"/>
      <family val="1"/>
      <scheme val="major"/>
    </font>
    <font>
      <sz val="11"/>
      <name val="Arial"/>
      <family val="2"/>
    </font>
    <font>
      <sz val="10"/>
      <name val="Century Gothic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sz val="10"/>
      <name val="Cambria"/>
      <family val="1"/>
    </font>
    <font>
      <b/>
      <sz val="16"/>
      <name val="Calibri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2">
    <xf numFmtId="0" fontId="0" fillId="0" borderId="0"/>
    <xf numFmtId="0" fontId="1" fillId="0" borderId="0"/>
    <xf numFmtId="0" fontId="6" fillId="10" borderId="0" applyNumberFormat="0" applyBorder="0" applyAlignment="0" applyProtection="0"/>
    <xf numFmtId="0" fontId="4" fillId="10" borderId="0" applyNumberFormat="0" applyBorder="0" applyAlignment="0" applyProtection="0"/>
    <xf numFmtId="0" fontId="6" fillId="14" borderId="0" applyNumberFormat="0" applyBorder="0" applyAlignment="0" applyProtection="0"/>
    <xf numFmtId="0" fontId="4" fillId="14" borderId="0" applyNumberFormat="0" applyBorder="0" applyAlignment="0" applyProtection="0"/>
    <xf numFmtId="0" fontId="6" fillId="18" borderId="0" applyNumberFormat="0" applyBorder="0" applyAlignment="0" applyProtection="0"/>
    <xf numFmtId="0" fontId="4" fillId="18" borderId="0" applyNumberFormat="0" applyBorder="0" applyAlignment="0" applyProtection="0"/>
    <xf numFmtId="0" fontId="6" fillId="22" borderId="0" applyNumberFormat="0" applyBorder="0" applyAlignment="0" applyProtection="0"/>
    <xf numFmtId="0" fontId="4" fillId="22" borderId="0" applyNumberFormat="0" applyBorder="0" applyAlignment="0" applyProtection="0"/>
    <xf numFmtId="0" fontId="6" fillId="26" borderId="0" applyNumberFormat="0" applyBorder="0" applyAlignment="0" applyProtection="0"/>
    <xf numFmtId="0" fontId="4" fillId="26" borderId="0" applyNumberFormat="0" applyBorder="0" applyAlignment="0" applyProtection="0"/>
    <xf numFmtId="0" fontId="6" fillId="30" borderId="0" applyNumberFormat="0" applyBorder="0" applyAlignment="0" applyProtection="0"/>
    <xf numFmtId="0" fontId="4" fillId="30" borderId="0" applyNumberFormat="0" applyBorder="0" applyAlignment="0" applyProtection="0"/>
    <xf numFmtId="0" fontId="6" fillId="11" borderId="0" applyNumberFormat="0" applyBorder="0" applyAlignment="0" applyProtection="0"/>
    <xf numFmtId="0" fontId="4" fillId="11" borderId="0" applyNumberFormat="0" applyBorder="0" applyAlignment="0" applyProtection="0"/>
    <xf numFmtId="0" fontId="6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23" borderId="0" applyNumberFormat="0" applyBorder="0" applyAlignment="0" applyProtection="0"/>
    <xf numFmtId="0" fontId="4" fillId="23" borderId="0" applyNumberFormat="0" applyBorder="0" applyAlignment="0" applyProtection="0"/>
    <xf numFmtId="0" fontId="6" fillId="27" borderId="0" applyNumberFormat="0" applyBorder="0" applyAlignment="0" applyProtection="0"/>
    <xf numFmtId="0" fontId="4" fillId="27" borderId="0" applyNumberFormat="0" applyBorder="0" applyAlignment="0" applyProtection="0"/>
    <xf numFmtId="0" fontId="6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8" fillId="2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13" fillId="5" borderId="4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35" borderId="0" applyNumberFormat="0" applyBorder="0" applyAlignment="0" applyProtection="0"/>
    <xf numFmtId="0" fontId="16" fillId="4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12" fillId="0" borderId="3" applyNumberFormat="0" applyFill="0" applyAlignment="0" applyProtection="0"/>
    <xf numFmtId="0" fontId="22" fillId="0" borderId="12" applyNumberFormat="0" applyFill="0" applyAlignment="0" applyProtection="0"/>
    <xf numFmtId="0" fontId="23" fillId="0" borderId="9" applyNumberFormat="0" applyFill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25" applyNumberFormat="0" applyFill="0" applyAlignment="0" applyProtection="0"/>
  </cellStyleXfs>
  <cellXfs count="94">
    <xf numFmtId="0" fontId="0" fillId="0" borderId="0" xfId="0"/>
    <xf numFmtId="0" fontId="3" fillId="0" borderId="0" xfId="1" applyFont="1"/>
    <xf numFmtId="0" fontId="1" fillId="0" borderId="0" xfId="1"/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0" fontId="2" fillId="33" borderId="10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34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34" borderId="10" xfId="1" applyFont="1" applyFill="1" applyBorder="1" applyAlignment="1">
      <alignment horizontal="center"/>
    </xf>
    <xf numFmtId="0" fontId="3" fillId="0" borderId="10" xfId="1" applyFont="1" applyBorder="1"/>
    <xf numFmtId="0" fontId="5" fillId="0" borderId="0" xfId="1" applyFont="1"/>
    <xf numFmtId="0" fontId="2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0" xfId="1" applyFont="1" applyAlignment="1">
      <alignment horizontal="center"/>
    </xf>
    <xf numFmtId="3" fontId="2" fillId="0" borderId="11" xfId="1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26" fillId="37" borderId="10" xfId="73" applyFont="1" applyFill="1" applyBorder="1" applyAlignment="1">
      <alignment horizontal="center" vertical="center" wrapText="1"/>
    </xf>
    <xf numFmtId="0" fontId="26" fillId="38" borderId="10" xfId="73" applyFont="1" applyFill="1" applyBorder="1" applyAlignment="1">
      <alignment horizontal="center" vertical="center"/>
    </xf>
    <xf numFmtId="0" fontId="28" fillId="0" borderId="10" xfId="73" applyFont="1" applyBorder="1" applyAlignment="1">
      <alignment horizontal="center" vertical="center" wrapText="1"/>
    </xf>
    <xf numFmtId="0" fontId="5" fillId="0" borderId="11" xfId="74" applyFont="1" applyBorder="1" applyAlignment="1">
      <alignment horizontal="left"/>
    </xf>
    <xf numFmtId="0" fontId="5" fillId="0" borderId="13" xfId="74" applyFont="1" applyBorder="1" applyAlignment="1">
      <alignment horizontal="left"/>
    </xf>
    <xf numFmtId="0" fontId="28" fillId="0" borderId="10" xfId="73" applyFont="1" applyFill="1" applyBorder="1" applyAlignment="1">
      <alignment horizontal="center" vertical="center" wrapText="1"/>
    </xf>
    <xf numFmtId="0" fontId="26" fillId="0" borderId="10" xfId="73" applyFont="1" applyFill="1" applyBorder="1" applyAlignment="1">
      <alignment horizontal="center" vertical="center"/>
    </xf>
    <xf numFmtId="0" fontId="26" fillId="39" borderId="10" xfId="73" applyFont="1" applyFill="1" applyBorder="1" applyAlignment="1">
      <alignment horizontal="center" vertical="center"/>
    </xf>
    <xf numFmtId="0" fontId="5" fillId="0" borderId="10" xfId="74" applyFont="1" applyBorder="1" applyAlignment="1">
      <alignment horizontal="left"/>
    </xf>
    <xf numFmtId="0" fontId="29" fillId="0" borderId="10" xfId="74" applyFont="1" applyBorder="1" applyAlignment="1">
      <alignment horizontal="center" vertical="center" wrapText="1"/>
    </xf>
    <xf numFmtId="0" fontId="29" fillId="0" borderId="10" xfId="74" applyFont="1" applyFill="1" applyBorder="1" applyAlignment="1">
      <alignment horizontal="center"/>
    </xf>
    <xf numFmtId="0" fontId="30" fillId="0" borderId="0" xfId="74" applyFont="1" applyFill="1"/>
    <xf numFmtId="0" fontId="27" fillId="0" borderId="0" xfId="74" applyFont="1" applyBorder="1"/>
    <xf numFmtId="0" fontId="0" fillId="0" borderId="0" xfId="0" applyAlignment="1">
      <alignment horizontal="center" vertical="center"/>
    </xf>
    <xf numFmtId="0" fontId="27" fillId="36" borderId="15" xfId="74" applyFont="1" applyFill="1" applyBorder="1" applyAlignment="1">
      <alignment horizontal="center"/>
    </xf>
    <xf numFmtId="166" fontId="0" fillId="0" borderId="16" xfId="0" applyNumberFormat="1" applyBorder="1" applyAlignment="1">
      <alignment horizontal="center" vertical="center"/>
    </xf>
    <xf numFmtId="0" fontId="27" fillId="33" borderId="10" xfId="74" applyFont="1" applyFill="1" applyBorder="1" applyAlignment="1">
      <alignment horizontal="center" vertical="center" wrapText="1"/>
    </xf>
    <xf numFmtId="17" fontId="27" fillId="40" borderId="10" xfId="74" applyNumberFormat="1" applyFont="1" applyFill="1" applyBorder="1" applyAlignment="1">
      <alignment horizontal="center" vertical="center" wrapText="1"/>
    </xf>
    <xf numFmtId="0" fontId="1" fillId="0" borderId="10" xfId="74" applyFill="1" applyBorder="1"/>
    <xf numFmtId="166" fontId="29" fillId="0" borderId="10" xfId="71" applyNumberFormat="1" applyFont="1" applyFill="1" applyBorder="1" applyAlignment="1">
      <alignment horizontal="center" vertical="center"/>
    </xf>
    <xf numFmtId="0" fontId="5" fillId="0" borderId="0" xfId="74" applyFont="1"/>
    <xf numFmtId="0" fontId="31" fillId="0" borderId="0" xfId="74" applyFont="1"/>
    <xf numFmtId="0" fontId="29" fillId="0" borderId="0" xfId="1" applyFont="1" applyAlignment="1">
      <alignment horizontal="right"/>
    </xf>
    <xf numFmtId="0" fontId="5" fillId="0" borderId="0" xfId="74" applyFont="1" applyAlignment="1">
      <alignment horizontal="center"/>
    </xf>
    <xf numFmtId="0" fontId="33" fillId="41" borderId="14" xfId="74" applyFont="1" applyFill="1" applyBorder="1" applyAlignment="1">
      <alignment horizontal="center" vertical="center" wrapText="1"/>
    </xf>
    <xf numFmtId="0" fontId="33" fillId="41" borderId="23" xfId="74" applyFont="1" applyFill="1" applyBorder="1" applyAlignment="1">
      <alignment horizontal="center" vertical="center" wrapText="1"/>
    </xf>
    <xf numFmtId="17" fontId="33" fillId="44" borderId="24" xfId="75" applyNumberFormat="1" applyFont="1" applyFill="1" applyBorder="1" applyAlignment="1">
      <alignment horizontal="center" vertical="center" wrapText="1"/>
    </xf>
    <xf numFmtId="0" fontId="31" fillId="0" borderId="0" xfId="74" applyFont="1" applyAlignment="1">
      <alignment horizontal="center" vertical="center"/>
    </xf>
    <xf numFmtId="166" fontId="5" fillId="0" borderId="10" xfId="76" applyNumberFormat="1" applyFont="1" applyFill="1" applyBorder="1" applyAlignment="1">
      <alignment horizontal="center"/>
    </xf>
    <xf numFmtId="0" fontId="5" fillId="0" borderId="17" xfId="74" applyFont="1" applyBorder="1" applyAlignment="1">
      <alignment horizontal="left"/>
    </xf>
    <xf numFmtId="0" fontId="1" fillId="0" borderId="10" xfId="74" applyBorder="1"/>
    <xf numFmtId="0" fontId="5" fillId="0" borderId="17" xfId="74" applyFont="1" applyBorder="1" applyAlignment="1">
      <alignment horizontal="center"/>
    </xf>
    <xf numFmtId="167" fontId="33" fillId="0" borderId="10" xfId="74" applyNumberFormat="1" applyFont="1" applyFill="1" applyBorder="1" applyAlignment="1">
      <alignment horizontal="center"/>
    </xf>
    <xf numFmtId="166" fontId="33" fillId="0" borderId="10" xfId="76" applyNumberFormat="1" applyFont="1" applyFill="1" applyBorder="1" applyAlignment="1">
      <alignment horizontal="center"/>
    </xf>
    <xf numFmtId="0" fontId="5" fillId="0" borderId="0" xfId="74" applyFont="1" applyBorder="1"/>
    <xf numFmtId="0" fontId="29" fillId="0" borderId="0" xfId="74" applyFont="1"/>
    <xf numFmtId="0" fontId="34" fillId="0" borderId="0" xfId="0" applyFont="1" applyFill="1" applyBorder="1"/>
    <xf numFmtId="0" fontId="35" fillId="0" borderId="0" xfId="1" applyFont="1" applyFill="1" applyBorder="1"/>
    <xf numFmtId="0" fontId="36" fillId="0" borderId="18" xfId="1" applyFont="1" applyFill="1" applyBorder="1" applyAlignment="1">
      <alignment horizontal="left" vertical="center" wrapText="1"/>
    </xf>
    <xf numFmtId="0" fontId="36" fillId="0" borderId="19" xfId="1" applyFont="1" applyFill="1" applyBorder="1" applyAlignment="1">
      <alignment horizontal="left" vertical="center" wrapText="1"/>
    </xf>
    <xf numFmtId="169" fontId="27" fillId="45" borderId="10" xfId="46" applyNumberFormat="1" applyFont="1" applyFill="1" applyBorder="1" applyAlignment="1">
      <alignment horizontal="center" vertical="center" wrapText="1"/>
    </xf>
    <xf numFmtId="169" fontId="27" fillId="43" borderId="10" xfId="46" applyNumberFormat="1" applyFont="1" applyFill="1" applyBorder="1" applyAlignment="1">
      <alignment horizontal="center" vertical="center" wrapText="1"/>
    </xf>
    <xf numFmtId="166" fontId="37" fillId="0" borderId="10" xfId="76" applyNumberFormat="1" applyFont="1" applyBorder="1"/>
    <xf numFmtId="0" fontId="37" fillId="0" borderId="10" xfId="0" applyFont="1" applyBorder="1"/>
    <xf numFmtId="0" fontId="37" fillId="0" borderId="0" xfId="0" applyFont="1"/>
    <xf numFmtId="166" fontId="38" fillId="0" borderId="10" xfId="76" applyNumberFormat="1" applyFont="1" applyBorder="1"/>
    <xf numFmtId="0" fontId="29" fillId="0" borderId="0" xfId="1" applyFont="1" applyAlignment="1"/>
    <xf numFmtId="0" fontId="32" fillId="0" borderId="17" xfId="1" applyFont="1" applyBorder="1" applyAlignment="1">
      <alignment horizontal="left" vertical="center" wrapText="1"/>
    </xf>
    <xf numFmtId="0" fontId="32" fillId="0" borderId="18" xfId="1" applyFont="1" applyBorder="1" applyAlignment="1">
      <alignment horizontal="left" vertical="center" wrapText="1"/>
    </xf>
    <xf numFmtId="0" fontId="33" fillId="46" borderId="10" xfId="74" applyFont="1" applyFill="1" applyBorder="1" applyAlignment="1">
      <alignment horizontal="center" vertical="center" wrapText="1"/>
    </xf>
    <xf numFmtId="17" fontId="33" fillId="42" borderId="10" xfId="75" applyNumberFormat="1" applyFont="1" applyFill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2" fillId="33" borderId="13" xfId="1" applyFont="1" applyFill="1" applyBorder="1" applyAlignment="1">
      <alignment horizontal="center" vertical="center" wrapText="1"/>
    </xf>
    <xf numFmtId="0" fontId="2" fillId="33" borderId="26" xfId="1" applyFont="1" applyFill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left" vertical="center" wrapText="1"/>
    </xf>
    <xf numFmtId="0" fontId="33" fillId="0" borderId="10" xfId="72" applyNumberFormat="1" applyFont="1" applyBorder="1" applyAlignment="1">
      <alignment horizontal="center"/>
    </xf>
    <xf numFmtId="0" fontId="33" fillId="0" borderId="10" xfId="74" applyFont="1" applyBorder="1" applyAlignment="1">
      <alignment horizontal="center"/>
    </xf>
    <xf numFmtId="0" fontId="36" fillId="0" borderId="17" xfId="1" applyFont="1" applyFill="1" applyBorder="1" applyAlignment="1">
      <alignment horizontal="left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0" fillId="0" borderId="0" xfId="0" applyAlignment="1"/>
    <xf numFmtId="0" fontId="5" fillId="0" borderId="0" xfId="74" applyFont="1" applyAlignment="1"/>
    <xf numFmtId="0" fontId="32" fillId="0" borderId="20" xfId="1" applyFont="1" applyBorder="1" applyAlignment="1">
      <alignment horizontal="left"/>
    </xf>
    <xf numFmtId="0" fontId="32" fillId="0" borderId="21" xfId="1" applyFont="1" applyBorder="1" applyAlignment="1">
      <alignment horizontal="left"/>
    </xf>
    <xf numFmtId="0" fontId="32" fillId="0" borderId="22" xfId="1" applyFont="1" applyBorder="1" applyAlignment="1">
      <alignment horizontal="left"/>
    </xf>
  </cellXfs>
  <cellStyles count="8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 2" xfId="37"/>
    <cellStyle name="Énfasis2 2" xfId="38"/>
    <cellStyle name="Énfasis3 2" xfId="39"/>
    <cellStyle name="Énfasis4 2" xfId="40"/>
    <cellStyle name="Énfasis5 2" xfId="41"/>
    <cellStyle name="Énfasis6 2" xfId="42"/>
    <cellStyle name="Entrada 2" xfId="43"/>
    <cellStyle name="Euro" xfId="44"/>
    <cellStyle name="Incorrecto 2" xfId="45"/>
    <cellStyle name="Millares" xfId="71" builtinId="3"/>
    <cellStyle name="Millares 2" xfId="46"/>
    <cellStyle name="Millares 2 2" xfId="75"/>
    <cellStyle name="Millares 3" xfId="47"/>
    <cellStyle name="Millares 4" xfId="76"/>
    <cellStyle name="Moneda" xfId="72" builtinId="4"/>
    <cellStyle name="Moneda 2" xfId="77"/>
    <cellStyle name="Neutral 2" xfId="48"/>
    <cellStyle name="Neutral 3" xfId="49"/>
    <cellStyle name="Normal" xfId="0" builtinId="0"/>
    <cellStyle name="Normal 2" xfId="1"/>
    <cellStyle name="Normal 2 2" xfId="50"/>
    <cellStyle name="Normal 3" xfId="51"/>
    <cellStyle name="Normal 3 2" xfId="52"/>
    <cellStyle name="Normal 3 3" xfId="53"/>
    <cellStyle name="Normal 4" xfId="54"/>
    <cellStyle name="Normal 5" xfId="55"/>
    <cellStyle name="Normal 5 2" xfId="78"/>
    <cellStyle name="Normal 6" xfId="56"/>
    <cellStyle name="Normal 7" xfId="57"/>
    <cellStyle name="Normal 7 2" xfId="79"/>
    <cellStyle name="Normal 8" xfId="74"/>
    <cellStyle name="Normal 9" xfId="73"/>
    <cellStyle name="Notas 2" xfId="58"/>
    <cellStyle name="Notas 2 2" xfId="59"/>
    <cellStyle name="Notas 3" xfId="60"/>
    <cellStyle name="Porcentaje 2" xfId="61"/>
    <cellStyle name="Porcentaje 2 2" xfId="80"/>
    <cellStyle name="Porcentaje 3" xfId="62"/>
    <cellStyle name="Salida 2" xfId="63"/>
    <cellStyle name="Texto de advertencia 2" xfId="64"/>
    <cellStyle name="Texto explicativo 2" xfId="65"/>
    <cellStyle name="Título 1 2" xfId="66"/>
    <cellStyle name="Título 2 2" xfId="67"/>
    <cellStyle name="Título 3 2" xfId="68"/>
    <cellStyle name="Total 2" xfId="69"/>
    <cellStyle name="Total 2 2" xfId="81"/>
    <cellStyle name="Total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zoomScaleNormal="100" workbookViewId="0">
      <selection activeCell="B1" sqref="B1:C5"/>
    </sheetView>
  </sheetViews>
  <sheetFormatPr baseColWidth="10" defaultRowHeight="12.75" x14ac:dyDescent="0.2"/>
  <cols>
    <col min="1" max="1" width="4.7109375" style="2" customWidth="1"/>
    <col min="2" max="2" width="2.140625" style="1" bestFit="1" customWidth="1"/>
    <col min="3" max="3" width="3.28515625" style="1" bestFit="1" customWidth="1"/>
    <col min="4" max="4" width="6.7109375" style="20" customWidth="1"/>
    <col min="5" max="5" width="13.5703125" style="1" bestFit="1" customWidth="1"/>
    <col min="6" max="6" width="25.7109375" style="1" bestFit="1" customWidth="1"/>
    <col min="7" max="7" width="7.85546875" style="2" bestFit="1" customWidth="1"/>
    <col min="8" max="8" width="8" style="2" bestFit="1" customWidth="1"/>
    <col min="9" max="16384" width="11.42578125" style="2"/>
  </cols>
  <sheetData>
    <row r="1" spans="2:8" ht="15" x14ac:dyDescent="0.25">
      <c r="B1" t="s">
        <v>155</v>
      </c>
    </row>
    <row r="2" spans="2:8" ht="15" x14ac:dyDescent="0.25">
      <c r="B2" t="s">
        <v>156</v>
      </c>
    </row>
    <row r="3" spans="2:8" ht="15" x14ac:dyDescent="0.25">
      <c r="B3" t="s">
        <v>157</v>
      </c>
    </row>
    <row r="4" spans="2:8" ht="15" x14ac:dyDescent="0.25">
      <c r="B4" t="s">
        <v>158</v>
      </c>
    </row>
    <row r="5" spans="2:8" ht="15" x14ac:dyDescent="0.25">
      <c r="B5" t="s">
        <v>159</v>
      </c>
    </row>
    <row r="7" spans="2:8" ht="56.25" customHeight="1" x14ac:dyDescent="0.2">
      <c r="B7" s="74" t="s">
        <v>334</v>
      </c>
      <c r="C7" s="77"/>
      <c r="D7" s="77"/>
      <c r="E7" s="77"/>
      <c r="F7" s="77"/>
      <c r="G7" s="77"/>
      <c r="H7" s="78"/>
    </row>
    <row r="8" spans="2:8" ht="24" customHeight="1" x14ac:dyDescent="0.2">
      <c r="B8" s="79"/>
      <c r="C8" s="79"/>
      <c r="D8" s="79"/>
      <c r="E8" s="79"/>
      <c r="F8" s="79"/>
      <c r="G8" s="80"/>
      <c r="H8" s="81"/>
    </row>
    <row r="9" spans="2:8" ht="22.5" customHeight="1" x14ac:dyDescent="0.2">
      <c r="C9" s="3"/>
      <c r="D9" s="4"/>
      <c r="E9" s="3"/>
      <c r="G9" s="75" t="s">
        <v>0</v>
      </c>
      <c r="H9" s="76"/>
    </row>
    <row r="10" spans="2:8" ht="22.5" x14ac:dyDescent="0.2">
      <c r="B10" s="5" t="s">
        <v>1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</row>
    <row r="11" spans="2:8" ht="15" customHeight="1" x14ac:dyDescent="0.2">
      <c r="B11" s="6" t="s">
        <v>8</v>
      </c>
      <c r="C11" s="7">
        <v>1</v>
      </c>
      <c r="D11" s="8" t="s">
        <v>9</v>
      </c>
      <c r="E11" s="7" t="s">
        <v>10</v>
      </c>
      <c r="F11" s="9" t="s">
        <v>11</v>
      </c>
      <c r="G11" s="10">
        <v>51</v>
      </c>
      <c r="H11" s="10">
        <v>70</v>
      </c>
    </row>
    <row r="12" spans="2:8" ht="15" customHeight="1" x14ac:dyDescent="0.2">
      <c r="B12" s="6" t="s">
        <v>8</v>
      </c>
      <c r="C12" s="7">
        <v>2</v>
      </c>
      <c r="D12" s="8" t="s">
        <v>9</v>
      </c>
      <c r="E12" s="7" t="s">
        <v>12</v>
      </c>
      <c r="F12" s="9" t="s">
        <v>13</v>
      </c>
      <c r="G12" s="10">
        <v>164</v>
      </c>
      <c r="H12" s="10">
        <v>135</v>
      </c>
    </row>
    <row r="13" spans="2:8" ht="15" customHeight="1" x14ac:dyDescent="0.2">
      <c r="B13" s="6" t="s">
        <v>8</v>
      </c>
      <c r="C13" s="11">
        <v>3</v>
      </c>
      <c r="D13" s="8" t="s">
        <v>9</v>
      </c>
      <c r="E13" s="7" t="s">
        <v>14</v>
      </c>
      <c r="F13" s="9" t="s">
        <v>15</v>
      </c>
      <c r="G13" s="10">
        <v>237</v>
      </c>
      <c r="H13" s="10">
        <v>277</v>
      </c>
    </row>
    <row r="14" spans="2:8" ht="15" customHeight="1" x14ac:dyDescent="0.2">
      <c r="B14" s="6" t="s">
        <v>8</v>
      </c>
      <c r="C14" s="7">
        <v>4</v>
      </c>
      <c r="D14" s="8" t="s">
        <v>9</v>
      </c>
      <c r="E14" s="7" t="s">
        <v>10</v>
      </c>
      <c r="F14" s="9" t="s">
        <v>16</v>
      </c>
      <c r="G14" s="10">
        <v>253</v>
      </c>
      <c r="H14" s="10">
        <v>181</v>
      </c>
    </row>
    <row r="15" spans="2:8" ht="15" customHeight="1" x14ac:dyDescent="0.2">
      <c r="B15" s="6" t="s">
        <v>8</v>
      </c>
      <c r="C15" s="7">
        <v>5</v>
      </c>
      <c r="D15" s="8" t="s">
        <v>9</v>
      </c>
      <c r="E15" s="7" t="s">
        <v>14</v>
      </c>
      <c r="F15" s="9" t="s">
        <v>17</v>
      </c>
      <c r="G15" s="10">
        <v>200</v>
      </c>
      <c r="H15" s="10">
        <v>190</v>
      </c>
    </row>
    <row r="16" spans="2:8" ht="15" customHeight="1" x14ac:dyDescent="0.2">
      <c r="B16" s="6" t="s">
        <v>8</v>
      </c>
      <c r="C16" s="7">
        <v>6</v>
      </c>
      <c r="D16" s="8" t="s">
        <v>9</v>
      </c>
      <c r="E16" s="7" t="s">
        <v>18</v>
      </c>
      <c r="F16" s="9" t="s">
        <v>19</v>
      </c>
      <c r="G16" s="10">
        <v>241</v>
      </c>
      <c r="H16" s="10">
        <v>170</v>
      </c>
    </row>
    <row r="17" spans="2:8" ht="15" customHeight="1" x14ac:dyDescent="0.2">
      <c r="B17" s="6" t="s">
        <v>8</v>
      </c>
      <c r="C17" s="11">
        <v>7</v>
      </c>
      <c r="D17" s="8" t="s">
        <v>9</v>
      </c>
      <c r="E17" s="7" t="s">
        <v>20</v>
      </c>
      <c r="F17" s="9" t="s">
        <v>21</v>
      </c>
      <c r="G17" s="10">
        <v>53</v>
      </c>
      <c r="H17" s="10">
        <v>48</v>
      </c>
    </row>
    <row r="18" spans="2:8" ht="15" customHeight="1" x14ac:dyDescent="0.2">
      <c r="B18" s="6" t="s">
        <v>8</v>
      </c>
      <c r="C18" s="11">
        <v>8</v>
      </c>
      <c r="D18" s="8" t="s">
        <v>9</v>
      </c>
      <c r="E18" s="8" t="s">
        <v>22</v>
      </c>
      <c r="F18" s="9" t="s">
        <v>23</v>
      </c>
      <c r="G18" s="10">
        <v>167</v>
      </c>
      <c r="H18" s="10">
        <v>180</v>
      </c>
    </row>
    <row r="19" spans="2:8" x14ac:dyDescent="0.2">
      <c r="B19" s="6" t="s">
        <v>8</v>
      </c>
      <c r="C19" s="7">
        <v>9</v>
      </c>
      <c r="D19" s="8" t="s">
        <v>9</v>
      </c>
      <c r="E19" s="7" t="s">
        <v>10</v>
      </c>
      <c r="F19" s="9" t="s">
        <v>24</v>
      </c>
      <c r="G19" s="10">
        <v>110</v>
      </c>
      <c r="H19" s="10">
        <v>102</v>
      </c>
    </row>
    <row r="20" spans="2:8" x14ac:dyDescent="0.2">
      <c r="B20" s="6" t="s">
        <v>8</v>
      </c>
      <c r="C20" s="7">
        <v>10</v>
      </c>
      <c r="D20" s="8" t="s">
        <v>9</v>
      </c>
      <c r="E20" s="7" t="s">
        <v>12</v>
      </c>
      <c r="F20" s="9" t="s">
        <v>25</v>
      </c>
      <c r="G20" s="10">
        <v>195</v>
      </c>
      <c r="H20" s="10">
        <v>191</v>
      </c>
    </row>
    <row r="21" spans="2:8" x14ac:dyDescent="0.2">
      <c r="B21" s="6" t="s">
        <v>8</v>
      </c>
      <c r="C21" s="7">
        <v>11</v>
      </c>
      <c r="D21" s="8" t="s">
        <v>9</v>
      </c>
      <c r="E21" s="7" t="s">
        <v>10</v>
      </c>
      <c r="F21" s="9" t="s">
        <v>26</v>
      </c>
      <c r="G21" s="10">
        <v>69</v>
      </c>
      <c r="H21" s="10">
        <v>85</v>
      </c>
    </row>
    <row r="22" spans="2:8" ht="15" customHeight="1" x14ac:dyDescent="0.2">
      <c r="B22" s="6" t="s">
        <v>8</v>
      </c>
      <c r="C22" s="7">
        <v>12</v>
      </c>
      <c r="D22" s="8" t="s">
        <v>9</v>
      </c>
      <c r="E22" s="7" t="s">
        <v>22</v>
      </c>
      <c r="F22" s="9" t="s">
        <v>27</v>
      </c>
      <c r="G22" s="10">
        <v>37</v>
      </c>
      <c r="H22" s="10">
        <v>46</v>
      </c>
    </row>
    <row r="23" spans="2:8" x14ac:dyDescent="0.2">
      <c r="B23" s="6" t="s">
        <v>8</v>
      </c>
      <c r="C23" s="7">
        <v>13</v>
      </c>
      <c r="D23" s="8" t="s">
        <v>9</v>
      </c>
      <c r="E23" s="7" t="s">
        <v>20</v>
      </c>
      <c r="F23" s="9" t="s">
        <v>28</v>
      </c>
      <c r="G23" s="10">
        <v>52</v>
      </c>
      <c r="H23" s="10">
        <v>47</v>
      </c>
    </row>
    <row r="24" spans="2:8" ht="15" customHeight="1" x14ac:dyDescent="0.2">
      <c r="B24" s="6" t="s">
        <v>8</v>
      </c>
      <c r="C24" s="7">
        <v>14</v>
      </c>
      <c r="D24" s="8" t="s">
        <v>9</v>
      </c>
      <c r="E24" s="7" t="s">
        <v>10</v>
      </c>
      <c r="F24" s="9" t="s">
        <v>29</v>
      </c>
      <c r="G24" s="10">
        <v>113</v>
      </c>
      <c r="H24" s="10">
        <v>129</v>
      </c>
    </row>
    <row r="25" spans="2:8" x14ac:dyDescent="0.2">
      <c r="B25" s="6" t="s">
        <v>8</v>
      </c>
      <c r="C25" s="7">
        <v>15</v>
      </c>
      <c r="D25" s="8" t="s">
        <v>9</v>
      </c>
      <c r="E25" s="7" t="s">
        <v>30</v>
      </c>
      <c r="F25" s="9" t="s">
        <v>31</v>
      </c>
      <c r="G25" s="10">
        <v>322</v>
      </c>
      <c r="H25" s="10">
        <v>318</v>
      </c>
    </row>
    <row r="26" spans="2:8" ht="15" customHeight="1" x14ac:dyDescent="0.2">
      <c r="B26" s="6" t="s">
        <v>8</v>
      </c>
      <c r="C26" s="7">
        <v>16</v>
      </c>
      <c r="D26" s="8" t="s">
        <v>32</v>
      </c>
      <c r="E26" s="7" t="s">
        <v>20</v>
      </c>
      <c r="F26" s="9" t="s">
        <v>33</v>
      </c>
      <c r="G26" s="10">
        <v>10</v>
      </c>
      <c r="H26" s="10">
        <v>11</v>
      </c>
    </row>
    <row r="27" spans="2:8" ht="15" customHeight="1" x14ac:dyDescent="0.2">
      <c r="B27" s="6" t="s">
        <v>8</v>
      </c>
      <c r="C27" s="7">
        <v>17</v>
      </c>
      <c r="D27" s="8" t="s">
        <v>32</v>
      </c>
      <c r="E27" s="7" t="s">
        <v>20</v>
      </c>
      <c r="F27" s="9" t="s">
        <v>34</v>
      </c>
      <c r="G27" s="10">
        <v>80</v>
      </c>
      <c r="H27" s="10">
        <v>71</v>
      </c>
    </row>
    <row r="28" spans="2:8" ht="15" customHeight="1" x14ac:dyDescent="0.2">
      <c r="B28" s="6" t="s">
        <v>8</v>
      </c>
      <c r="C28" s="7">
        <v>18</v>
      </c>
      <c r="D28" s="8" t="s">
        <v>32</v>
      </c>
      <c r="E28" s="7" t="s">
        <v>10</v>
      </c>
      <c r="F28" s="9" t="s">
        <v>35</v>
      </c>
      <c r="G28" s="10">
        <v>221</v>
      </c>
      <c r="H28" s="10">
        <v>226</v>
      </c>
    </row>
    <row r="29" spans="2:8" ht="15" customHeight="1" x14ac:dyDescent="0.2">
      <c r="B29" s="6" t="s">
        <v>8</v>
      </c>
      <c r="C29" s="7">
        <v>19</v>
      </c>
      <c r="D29" s="8" t="s">
        <v>32</v>
      </c>
      <c r="E29" s="7" t="s">
        <v>36</v>
      </c>
      <c r="F29" s="9" t="s">
        <v>37</v>
      </c>
      <c r="G29" s="10">
        <v>70</v>
      </c>
      <c r="H29" s="10">
        <v>87</v>
      </c>
    </row>
    <row r="30" spans="2:8" ht="15" customHeight="1" x14ac:dyDescent="0.2">
      <c r="B30" s="6" t="s">
        <v>8</v>
      </c>
      <c r="C30" s="7">
        <v>20</v>
      </c>
      <c r="D30" s="8" t="s">
        <v>9</v>
      </c>
      <c r="E30" s="7" t="s">
        <v>20</v>
      </c>
      <c r="F30" s="9" t="s">
        <v>38</v>
      </c>
      <c r="G30" s="10">
        <v>61</v>
      </c>
      <c r="H30" s="10">
        <v>77</v>
      </c>
    </row>
    <row r="31" spans="2:8" ht="15" customHeight="1" x14ac:dyDescent="0.2">
      <c r="B31" s="6" t="s">
        <v>8</v>
      </c>
      <c r="C31" s="7">
        <v>21</v>
      </c>
      <c r="D31" s="8" t="s">
        <v>32</v>
      </c>
      <c r="E31" s="7" t="s">
        <v>39</v>
      </c>
      <c r="F31" s="9" t="s">
        <v>40</v>
      </c>
      <c r="G31" s="10">
        <v>115</v>
      </c>
      <c r="H31" s="10">
        <v>111</v>
      </c>
    </row>
    <row r="32" spans="2:8" ht="15" customHeight="1" x14ac:dyDescent="0.2">
      <c r="B32" s="6" t="s">
        <v>8</v>
      </c>
      <c r="C32" s="7">
        <v>22</v>
      </c>
      <c r="D32" s="8" t="s">
        <v>32</v>
      </c>
      <c r="E32" s="7" t="s">
        <v>20</v>
      </c>
      <c r="F32" s="9" t="s">
        <v>41</v>
      </c>
      <c r="G32" s="10">
        <v>21</v>
      </c>
      <c r="H32" s="10">
        <v>24</v>
      </c>
    </row>
    <row r="33" spans="1:9" ht="15" customHeight="1" x14ac:dyDescent="0.2">
      <c r="B33" s="6" t="s">
        <v>8</v>
      </c>
      <c r="C33" s="7">
        <v>23</v>
      </c>
      <c r="D33" s="8" t="s">
        <v>32</v>
      </c>
      <c r="E33" s="7" t="s">
        <v>39</v>
      </c>
      <c r="F33" s="9" t="s">
        <v>42</v>
      </c>
      <c r="G33" s="10">
        <v>160</v>
      </c>
      <c r="H33" s="10">
        <v>141</v>
      </c>
    </row>
    <row r="34" spans="1:9" ht="15" customHeight="1" x14ac:dyDescent="0.2">
      <c r="B34" s="6" t="s">
        <v>8</v>
      </c>
      <c r="C34" s="7">
        <v>24</v>
      </c>
      <c r="D34" s="8" t="s">
        <v>32</v>
      </c>
      <c r="E34" s="7" t="s">
        <v>18</v>
      </c>
      <c r="F34" s="9" t="s">
        <v>43</v>
      </c>
      <c r="G34" s="10">
        <v>162</v>
      </c>
      <c r="H34" s="10">
        <v>133</v>
      </c>
    </row>
    <row r="35" spans="1:9" ht="15" customHeight="1" x14ac:dyDescent="0.2">
      <c r="B35" s="6" t="s">
        <v>8</v>
      </c>
      <c r="C35" s="7">
        <v>25</v>
      </c>
      <c r="D35" s="8" t="s">
        <v>32</v>
      </c>
      <c r="E35" s="7" t="s">
        <v>36</v>
      </c>
      <c r="F35" s="9" t="s">
        <v>44</v>
      </c>
      <c r="G35" s="10">
        <v>157</v>
      </c>
      <c r="H35" s="10">
        <v>145</v>
      </c>
    </row>
    <row r="36" spans="1:9" ht="15" customHeight="1" x14ac:dyDescent="0.2">
      <c r="B36" s="6" t="s">
        <v>8</v>
      </c>
      <c r="C36" s="7">
        <v>26</v>
      </c>
      <c r="D36" s="8" t="s">
        <v>32</v>
      </c>
      <c r="E36" s="11" t="s">
        <v>14</v>
      </c>
      <c r="F36" s="9" t="s">
        <v>45</v>
      </c>
      <c r="G36" s="10">
        <v>145</v>
      </c>
      <c r="H36" s="10">
        <v>121</v>
      </c>
    </row>
    <row r="37" spans="1:9" ht="15" customHeight="1" x14ac:dyDescent="0.2">
      <c r="B37" s="6" t="s">
        <v>8</v>
      </c>
      <c r="C37" s="7">
        <v>27</v>
      </c>
      <c r="D37" s="8" t="s">
        <v>32</v>
      </c>
      <c r="E37" s="7" t="s">
        <v>20</v>
      </c>
      <c r="F37" s="12" t="s">
        <v>46</v>
      </c>
      <c r="G37" s="10">
        <v>101</v>
      </c>
      <c r="H37" s="10">
        <v>102</v>
      </c>
    </row>
    <row r="38" spans="1:9" x14ac:dyDescent="0.2">
      <c r="B38" s="6" t="s">
        <v>8</v>
      </c>
      <c r="C38" s="7">
        <v>28</v>
      </c>
      <c r="D38" s="8" t="s">
        <v>32</v>
      </c>
      <c r="E38" s="7" t="s">
        <v>47</v>
      </c>
      <c r="F38" s="12" t="s">
        <v>48</v>
      </c>
      <c r="G38" s="10">
        <v>85</v>
      </c>
      <c r="H38" s="10">
        <v>73</v>
      </c>
    </row>
    <row r="39" spans="1:9" ht="15" customHeight="1" x14ac:dyDescent="0.2">
      <c r="B39" s="6" t="s">
        <v>8</v>
      </c>
      <c r="C39" s="7">
        <v>29</v>
      </c>
      <c r="D39" s="8" t="s">
        <v>32</v>
      </c>
      <c r="E39" s="7" t="s">
        <v>20</v>
      </c>
      <c r="F39" s="12" t="s">
        <v>49</v>
      </c>
      <c r="G39" s="10">
        <v>87</v>
      </c>
      <c r="H39" s="10">
        <v>79</v>
      </c>
    </row>
    <row r="40" spans="1:9" x14ac:dyDescent="0.2">
      <c r="B40" s="6" t="s">
        <v>8</v>
      </c>
      <c r="C40" s="7">
        <v>30</v>
      </c>
      <c r="D40" s="8" t="s">
        <v>32</v>
      </c>
      <c r="E40" s="7" t="s">
        <v>20</v>
      </c>
      <c r="F40" s="12" t="s">
        <v>50</v>
      </c>
      <c r="G40" s="10">
        <v>39</v>
      </c>
      <c r="H40" s="10">
        <v>45</v>
      </c>
    </row>
    <row r="41" spans="1:9" ht="15" customHeight="1" x14ac:dyDescent="0.2">
      <c r="B41" s="6" t="s">
        <v>8</v>
      </c>
      <c r="C41" s="7">
        <v>31</v>
      </c>
      <c r="D41" s="8" t="s">
        <v>32</v>
      </c>
      <c r="E41" s="7" t="s">
        <v>18</v>
      </c>
      <c r="F41" s="12" t="s">
        <v>51</v>
      </c>
      <c r="G41" s="10">
        <v>313</v>
      </c>
      <c r="H41" s="10">
        <v>218</v>
      </c>
    </row>
    <row r="42" spans="1:9" x14ac:dyDescent="0.2">
      <c r="B42" s="6" t="s">
        <v>8</v>
      </c>
      <c r="C42" s="7">
        <v>32</v>
      </c>
      <c r="D42" s="8" t="s">
        <v>32</v>
      </c>
      <c r="E42" s="7" t="s">
        <v>20</v>
      </c>
      <c r="F42" s="12" t="s">
        <v>52</v>
      </c>
      <c r="G42" s="10">
        <v>71</v>
      </c>
      <c r="H42" s="10">
        <v>54</v>
      </c>
    </row>
    <row r="43" spans="1:9" ht="12.75" customHeight="1" x14ac:dyDescent="0.2">
      <c r="B43" s="6" t="s">
        <v>53</v>
      </c>
      <c r="C43" s="9">
        <v>1</v>
      </c>
      <c r="D43" s="14" t="s">
        <v>9</v>
      </c>
      <c r="E43" s="7" t="s">
        <v>12</v>
      </c>
      <c r="F43" s="12" t="s">
        <v>54</v>
      </c>
      <c r="G43" s="10">
        <v>102</v>
      </c>
      <c r="H43" s="10">
        <v>103</v>
      </c>
    </row>
    <row r="44" spans="1:9" ht="15" customHeight="1" x14ac:dyDescent="0.2">
      <c r="B44" s="6" t="s">
        <v>53</v>
      </c>
      <c r="C44" s="9">
        <v>2</v>
      </c>
      <c r="D44" s="14" t="s">
        <v>9</v>
      </c>
      <c r="E44" s="7" t="s">
        <v>55</v>
      </c>
      <c r="F44" s="12" t="s">
        <v>56</v>
      </c>
      <c r="G44" s="10">
        <v>106</v>
      </c>
      <c r="H44" s="10">
        <v>103</v>
      </c>
    </row>
    <row r="45" spans="1:9" ht="15" customHeight="1" x14ac:dyDescent="0.2">
      <c r="B45" s="6" t="s">
        <v>53</v>
      </c>
      <c r="C45" s="9">
        <v>3</v>
      </c>
      <c r="D45" s="14" t="s">
        <v>9</v>
      </c>
      <c r="E45" s="7" t="s">
        <v>57</v>
      </c>
      <c r="F45" s="12" t="s">
        <v>58</v>
      </c>
      <c r="G45" s="10">
        <v>261</v>
      </c>
      <c r="H45" s="10">
        <v>290</v>
      </c>
    </row>
    <row r="46" spans="1:9" s="16" customFormat="1" ht="15" customHeight="1" x14ac:dyDescent="0.2">
      <c r="A46" s="2"/>
      <c r="B46" s="6" t="s">
        <v>53</v>
      </c>
      <c r="C46" s="9">
        <v>4</v>
      </c>
      <c r="D46" s="14" t="s">
        <v>9</v>
      </c>
      <c r="E46" s="7" t="s">
        <v>22</v>
      </c>
      <c r="F46" s="12" t="s">
        <v>59</v>
      </c>
      <c r="G46" s="10">
        <v>123</v>
      </c>
      <c r="H46" s="10">
        <v>90</v>
      </c>
      <c r="I46" s="2"/>
    </row>
    <row r="47" spans="1:9" s="16" customFormat="1" ht="15" customHeight="1" x14ac:dyDescent="0.2">
      <c r="A47" s="2"/>
      <c r="B47" s="6" t="s">
        <v>53</v>
      </c>
      <c r="C47" s="9">
        <v>5</v>
      </c>
      <c r="D47" s="14" t="s">
        <v>32</v>
      </c>
      <c r="E47" s="8" t="s">
        <v>14</v>
      </c>
      <c r="F47" s="12" t="s">
        <v>60</v>
      </c>
      <c r="G47" s="10">
        <v>249</v>
      </c>
      <c r="H47" s="10">
        <v>233</v>
      </c>
      <c r="I47" s="2"/>
    </row>
    <row r="48" spans="1:9" s="16" customFormat="1" ht="15" customHeight="1" x14ac:dyDescent="0.2">
      <c r="A48" s="2"/>
      <c r="B48" s="6" t="s">
        <v>53</v>
      </c>
      <c r="C48" s="9">
        <v>6</v>
      </c>
      <c r="D48" s="14" t="s">
        <v>32</v>
      </c>
      <c r="E48" s="8" t="s">
        <v>10</v>
      </c>
      <c r="F48" s="12" t="s">
        <v>61</v>
      </c>
      <c r="G48" s="10">
        <v>288</v>
      </c>
      <c r="H48" s="10">
        <v>278</v>
      </c>
      <c r="I48" s="2"/>
    </row>
    <row r="49" spans="1:9" s="16" customFormat="1" ht="15" customHeight="1" x14ac:dyDescent="0.2">
      <c r="A49" s="2"/>
      <c r="B49" s="6" t="s">
        <v>53</v>
      </c>
      <c r="C49" s="9">
        <v>7</v>
      </c>
      <c r="D49" s="14" t="s">
        <v>9</v>
      </c>
      <c r="E49" s="8" t="s">
        <v>18</v>
      </c>
      <c r="F49" s="12" t="s">
        <v>62</v>
      </c>
      <c r="G49" s="10">
        <v>160</v>
      </c>
      <c r="H49" s="10">
        <v>161</v>
      </c>
      <c r="I49" s="2"/>
    </row>
    <row r="50" spans="1:9" s="16" customFormat="1" ht="15" customHeight="1" x14ac:dyDescent="0.2">
      <c r="A50" s="2"/>
      <c r="B50" s="6" t="s">
        <v>53</v>
      </c>
      <c r="C50" s="9">
        <v>8</v>
      </c>
      <c r="D50" s="14" t="s">
        <v>9</v>
      </c>
      <c r="E50" s="8" t="s">
        <v>10</v>
      </c>
      <c r="F50" s="12" t="s">
        <v>63</v>
      </c>
      <c r="G50" s="10">
        <v>323</v>
      </c>
      <c r="H50" s="10">
        <v>343</v>
      </c>
      <c r="I50" s="2"/>
    </row>
    <row r="51" spans="1:9" s="16" customFormat="1" ht="15" customHeight="1" x14ac:dyDescent="0.2">
      <c r="A51" s="2"/>
      <c r="B51" s="6" t="s">
        <v>53</v>
      </c>
      <c r="C51" s="9">
        <v>9</v>
      </c>
      <c r="D51" s="14" t="s">
        <v>32</v>
      </c>
      <c r="E51" s="8" t="s">
        <v>10</v>
      </c>
      <c r="F51" s="12" t="s">
        <v>64</v>
      </c>
      <c r="G51" s="10">
        <v>97</v>
      </c>
      <c r="H51" s="10">
        <v>109</v>
      </c>
      <c r="I51" s="2"/>
    </row>
    <row r="52" spans="1:9" s="16" customFormat="1" ht="15" customHeight="1" x14ac:dyDescent="0.2">
      <c r="A52" s="2"/>
      <c r="B52" s="6" t="s">
        <v>53</v>
      </c>
      <c r="C52" s="9">
        <v>10</v>
      </c>
      <c r="D52" s="14" t="s">
        <v>32</v>
      </c>
      <c r="E52" s="8" t="s">
        <v>30</v>
      </c>
      <c r="F52" s="12" t="s">
        <v>65</v>
      </c>
      <c r="G52" s="10">
        <v>572</v>
      </c>
      <c r="H52" s="10">
        <v>536</v>
      </c>
      <c r="I52" s="2"/>
    </row>
    <row r="53" spans="1:9" s="16" customFormat="1" ht="15" customHeight="1" x14ac:dyDescent="0.2">
      <c r="A53" s="2"/>
      <c r="B53" s="6" t="s">
        <v>53</v>
      </c>
      <c r="C53" s="9">
        <v>11</v>
      </c>
      <c r="D53" s="14" t="s">
        <v>32</v>
      </c>
      <c r="E53" s="8" t="s">
        <v>12</v>
      </c>
      <c r="F53" s="12" t="s">
        <v>66</v>
      </c>
      <c r="G53" s="10">
        <v>288</v>
      </c>
      <c r="H53" s="10">
        <v>291</v>
      </c>
      <c r="I53" s="2"/>
    </row>
    <row r="54" spans="1:9" s="16" customFormat="1" ht="15" customHeight="1" x14ac:dyDescent="0.2">
      <c r="A54" s="2"/>
      <c r="B54" s="6" t="s">
        <v>53</v>
      </c>
      <c r="C54" s="9">
        <v>12</v>
      </c>
      <c r="D54" s="14" t="s">
        <v>9</v>
      </c>
      <c r="E54" s="8" t="s">
        <v>30</v>
      </c>
      <c r="F54" s="12" t="s">
        <v>67</v>
      </c>
      <c r="G54" s="10">
        <v>528</v>
      </c>
      <c r="H54" s="10">
        <v>478</v>
      </c>
      <c r="I54" s="2"/>
    </row>
    <row r="55" spans="1:9" s="16" customFormat="1" ht="15" customHeight="1" x14ac:dyDescent="0.2">
      <c r="A55" s="2"/>
      <c r="B55" s="6" t="s">
        <v>53</v>
      </c>
      <c r="C55" s="9">
        <v>13</v>
      </c>
      <c r="D55" s="14" t="s">
        <v>32</v>
      </c>
      <c r="E55" s="8" t="s">
        <v>68</v>
      </c>
      <c r="F55" s="12" t="s">
        <v>69</v>
      </c>
      <c r="G55" s="10">
        <v>201</v>
      </c>
      <c r="H55" s="10">
        <v>288</v>
      </c>
      <c r="I55" s="2"/>
    </row>
    <row r="56" spans="1:9" s="16" customFormat="1" x14ac:dyDescent="0.2">
      <c r="A56" s="2"/>
      <c r="B56" s="6" t="s">
        <v>53</v>
      </c>
      <c r="C56" s="9">
        <v>14</v>
      </c>
      <c r="D56" s="14" t="s">
        <v>32</v>
      </c>
      <c r="E56" s="8" t="s">
        <v>10</v>
      </c>
      <c r="F56" s="12" t="s">
        <v>70</v>
      </c>
      <c r="G56" s="10">
        <v>73</v>
      </c>
      <c r="H56" s="10">
        <v>66</v>
      </c>
      <c r="I56" s="2"/>
    </row>
    <row r="57" spans="1:9" s="16" customFormat="1" ht="15" customHeight="1" x14ac:dyDescent="0.2">
      <c r="A57" s="2"/>
      <c r="B57" s="6" t="s">
        <v>53</v>
      </c>
      <c r="C57" s="9">
        <v>15</v>
      </c>
      <c r="D57" s="14" t="s">
        <v>32</v>
      </c>
      <c r="E57" s="8" t="s">
        <v>10</v>
      </c>
      <c r="F57" s="12" t="s">
        <v>71</v>
      </c>
      <c r="G57" s="10">
        <v>228</v>
      </c>
      <c r="H57" s="10">
        <v>207</v>
      </c>
      <c r="I57" s="2"/>
    </row>
    <row r="58" spans="1:9" s="16" customFormat="1" ht="15" customHeight="1" x14ac:dyDescent="0.2">
      <c r="A58" s="2"/>
      <c r="B58" s="6" t="s">
        <v>53</v>
      </c>
      <c r="C58" s="9">
        <v>16</v>
      </c>
      <c r="D58" s="14" t="s">
        <v>9</v>
      </c>
      <c r="E58" s="8" t="s">
        <v>10</v>
      </c>
      <c r="F58" s="12" t="s">
        <v>21</v>
      </c>
      <c r="G58" s="10">
        <v>71</v>
      </c>
      <c r="H58" s="10">
        <v>51</v>
      </c>
      <c r="I58" s="2"/>
    </row>
    <row r="59" spans="1:9" s="16" customFormat="1" ht="15" customHeight="1" x14ac:dyDescent="0.2">
      <c r="A59" s="2"/>
      <c r="B59" s="6" t="s">
        <v>53</v>
      </c>
      <c r="C59" s="9">
        <v>17</v>
      </c>
      <c r="D59" s="14" t="s">
        <v>9</v>
      </c>
      <c r="E59" s="8" t="s">
        <v>10</v>
      </c>
      <c r="F59" s="12" t="s">
        <v>72</v>
      </c>
      <c r="G59" s="10">
        <v>84</v>
      </c>
      <c r="H59" s="10">
        <v>52</v>
      </c>
      <c r="I59" s="2"/>
    </row>
    <row r="60" spans="1:9" s="16" customFormat="1" x14ac:dyDescent="0.2">
      <c r="A60" s="2"/>
      <c r="B60" s="6" t="s">
        <v>53</v>
      </c>
      <c r="C60" s="9">
        <v>18</v>
      </c>
      <c r="D60" s="14" t="s">
        <v>32</v>
      </c>
      <c r="E60" s="8" t="s">
        <v>14</v>
      </c>
      <c r="F60" s="12" t="s">
        <v>73</v>
      </c>
      <c r="G60" s="10">
        <v>211</v>
      </c>
      <c r="H60" s="10">
        <v>205</v>
      </c>
      <c r="I60" s="2"/>
    </row>
    <row r="61" spans="1:9" s="16" customFormat="1" x14ac:dyDescent="0.2">
      <c r="A61" s="2"/>
      <c r="B61" s="6" t="s">
        <v>53</v>
      </c>
      <c r="C61" s="9">
        <v>19</v>
      </c>
      <c r="D61" s="14" t="s">
        <v>9</v>
      </c>
      <c r="E61" s="11" t="s">
        <v>55</v>
      </c>
      <c r="F61" s="12" t="s">
        <v>74</v>
      </c>
      <c r="G61" s="10">
        <v>157</v>
      </c>
      <c r="H61" s="10">
        <v>175</v>
      </c>
      <c r="I61" s="2"/>
    </row>
    <row r="62" spans="1:9" s="16" customFormat="1" x14ac:dyDescent="0.2">
      <c r="A62" s="2"/>
      <c r="B62" s="6" t="s">
        <v>53</v>
      </c>
      <c r="C62" s="9">
        <v>20</v>
      </c>
      <c r="D62" s="14" t="s">
        <v>32</v>
      </c>
      <c r="E62" s="7" t="s">
        <v>12</v>
      </c>
      <c r="F62" s="12" t="s">
        <v>75</v>
      </c>
      <c r="G62" s="10">
        <v>182</v>
      </c>
      <c r="H62" s="10">
        <v>171</v>
      </c>
      <c r="I62" s="2"/>
    </row>
    <row r="63" spans="1:9" s="16" customFormat="1" ht="15.75" customHeight="1" x14ac:dyDescent="0.2">
      <c r="A63" s="2"/>
      <c r="B63" s="6" t="s">
        <v>53</v>
      </c>
      <c r="C63" s="9">
        <v>21</v>
      </c>
      <c r="D63" s="14" t="s">
        <v>32</v>
      </c>
      <c r="E63" s="7" t="s">
        <v>20</v>
      </c>
      <c r="F63" s="12" t="s">
        <v>76</v>
      </c>
      <c r="G63" s="10">
        <v>46</v>
      </c>
      <c r="H63" s="10">
        <v>42</v>
      </c>
      <c r="I63" s="2"/>
    </row>
    <row r="64" spans="1:9" x14ac:dyDescent="0.2">
      <c r="B64" s="6" t="s">
        <v>53</v>
      </c>
      <c r="C64" s="9">
        <v>22</v>
      </c>
      <c r="D64" s="9" t="s">
        <v>9</v>
      </c>
      <c r="E64" s="15" t="s">
        <v>10</v>
      </c>
      <c r="F64" s="12" t="s">
        <v>77</v>
      </c>
      <c r="G64" s="10">
        <v>126</v>
      </c>
      <c r="H64" s="10">
        <v>124</v>
      </c>
    </row>
    <row r="65" spans="2:8" x14ac:dyDescent="0.2">
      <c r="B65" s="6" t="s">
        <v>53</v>
      </c>
      <c r="C65" s="9">
        <v>23</v>
      </c>
      <c r="D65" s="9" t="s">
        <v>9</v>
      </c>
      <c r="E65" s="15" t="s">
        <v>68</v>
      </c>
      <c r="F65" s="12" t="s">
        <v>78</v>
      </c>
      <c r="G65" s="10">
        <v>168</v>
      </c>
      <c r="H65" s="10">
        <v>191</v>
      </c>
    </row>
    <row r="66" spans="2:8" x14ac:dyDescent="0.2">
      <c r="B66" s="6" t="s">
        <v>53</v>
      </c>
      <c r="C66" s="9">
        <v>24</v>
      </c>
      <c r="D66" s="9" t="s">
        <v>9</v>
      </c>
      <c r="E66" s="15" t="s">
        <v>39</v>
      </c>
      <c r="F66" s="12" t="s">
        <v>79</v>
      </c>
      <c r="G66" s="10">
        <v>191</v>
      </c>
      <c r="H66" s="10">
        <v>171</v>
      </c>
    </row>
    <row r="67" spans="2:8" x14ac:dyDescent="0.2">
      <c r="B67" s="6" t="s">
        <v>53</v>
      </c>
      <c r="C67" s="9">
        <v>25</v>
      </c>
      <c r="D67" s="9" t="s">
        <v>32</v>
      </c>
      <c r="E67" s="15" t="s">
        <v>30</v>
      </c>
      <c r="F67" s="12" t="s">
        <v>80</v>
      </c>
      <c r="G67" s="10">
        <v>204</v>
      </c>
      <c r="H67" s="10">
        <v>211</v>
      </c>
    </row>
    <row r="68" spans="2:8" x14ac:dyDescent="0.2">
      <c r="B68" s="6" t="s">
        <v>53</v>
      </c>
      <c r="C68" s="9">
        <v>26</v>
      </c>
      <c r="D68" s="9" t="s">
        <v>32</v>
      </c>
      <c r="E68" s="15" t="s">
        <v>55</v>
      </c>
      <c r="F68" s="12" t="s">
        <v>81</v>
      </c>
      <c r="G68" s="10">
        <v>235</v>
      </c>
      <c r="H68" s="10">
        <v>184</v>
      </c>
    </row>
    <row r="69" spans="2:8" x14ac:dyDescent="0.2">
      <c r="B69" s="6" t="s">
        <v>53</v>
      </c>
      <c r="C69" s="9">
        <v>27</v>
      </c>
      <c r="D69" s="9" t="s">
        <v>32</v>
      </c>
      <c r="E69" s="15" t="s">
        <v>20</v>
      </c>
      <c r="F69" s="12" t="s">
        <v>82</v>
      </c>
      <c r="G69" s="10">
        <v>169</v>
      </c>
      <c r="H69" s="10">
        <v>182</v>
      </c>
    </row>
    <row r="70" spans="2:8" x14ac:dyDescent="0.2">
      <c r="B70" s="6" t="s">
        <v>53</v>
      </c>
      <c r="C70" s="9">
        <v>28</v>
      </c>
      <c r="D70" s="9" t="s">
        <v>32</v>
      </c>
      <c r="E70" s="15" t="s">
        <v>55</v>
      </c>
      <c r="F70" s="12" t="s">
        <v>83</v>
      </c>
      <c r="G70" s="10">
        <v>186</v>
      </c>
      <c r="H70" s="10">
        <v>166</v>
      </c>
    </row>
    <row r="71" spans="2:8" x14ac:dyDescent="0.2">
      <c r="B71" s="6" t="s">
        <v>53</v>
      </c>
      <c r="C71" s="9">
        <v>29</v>
      </c>
      <c r="D71" s="9" t="s">
        <v>9</v>
      </c>
      <c r="E71" s="15" t="s">
        <v>22</v>
      </c>
      <c r="F71" s="12" t="s">
        <v>84</v>
      </c>
      <c r="G71" s="10">
        <v>290</v>
      </c>
      <c r="H71" s="10">
        <v>249</v>
      </c>
    </row>
    <row r="72" spans="2:8" x14ac:dyDescent="0.2">
      <c r="B72" s="6" t="s">
        <v>53</v>
      </c>
      <c r="C72" s="9">
        <v>30</v>
      </c>
      <c r="D72" s="9" t="s">
        <v>9</v>
      </c>
      <c r="E72" s="15" t="s">
        <v>18</v>
      </c>
      <c r="F72" s="12" t="s">
        <v>85</v>
      </c>
      <c r="G72" s="10">
        <v>333</v>
      </c>
      <c r="H72" s="10">
        <v>247</v>
      </c>
    </row>
    <row r="73" spans="2:8" x14ac:dyDescent="0.2">
      <c r="B73" s="6" t="s">
        <v>53</v>
      </c>
      <c r="C73" s="9">
        <v>31</v>
      </c>
      <c r="D73" s="9" t="s">
        <v>9</v>
      </c>
      <c r="E73" s="15" t="s">
        <v>18</v>
      </c>
      <c r="F73" s="12" t="s">
        <v>86</v>
      </c>
      <c r="G73" s="10">
        <v>244</v>
      </c>
      <c r="H73" s="10">
        <v>203</v>
      </c>
    </row>
    <row r="74" spans="2:8" x14ac:dyDescent="0.2">
      <c r="B74" s="6" t="s">
        <v>53</v>
      </c>
      <c r="C74" s="9">
        <v>32</v>
      </c>
      <c r="D74" s="9" t="s">
        <v>9</v>
      </c>
      <c r="E74" s="15" t="s">
        <v>20</v>
      </c>
      <c r="F74" s="12" t="s">
        <v>87</v>
      </c>
      <c r="G74" s="10">
        <v>14</v>
      </c>
      <c r="H74" s="10">
        <v>30</v>
      </c>
    </row>
    <row r="75" spans="2:8" x14ac:dyDescent="0.2">
      <c r="B75" s="6" t="s">
        <v>53</v>
      </c>
      <c r="C75" s="9">
        <v>33</v>
      </c>
      <c r="D75" s="9" t="s">
        <v>32</v>
      </c>
      <c r="E75" s="15" t="s">
        <v>12</v>
      </c>
      <c r="F75" s="12" t="s">
        <v>88</v>
      </c>
      <c r="G75" s="10">
        <v>506</v>
      </c>
      <c r="H75" s="10">
        <v>387</v>
      </c>
    </row>
    <row r="76" spans="2:8" x14ac:dyDescent="0.2">
      <c r="B76" s="6" t="s">
        <v>53</v>
      </c>
      <c r="C76" s="9">
        <v>34</v>
      </c>
      <c r="D76" s="9" t="s">
        <v>32</v>
      </c>
      <c r="E76" s="15" t="s">
        <v>18</v>
      </c>
      <c r="F76" s="12" t="s">
        <v>89</v>
      </c>
      <c r="G76" s="10">
        <v>405</v>
      </c>
      <c r="H76" s="10">
        <v>317</v>
      </c>
    </row>
    <row r="77" spans="2:8" x14ac:dyDescent="0.2">
      <c r="B77" s="6" t="s">
        <v>53</v>
      </c>
      <c r="C77" s="9">
        <v>35</v>
      </c>
      <c r="D77" s="9" t="s">
        <v>32</v>
      </c>
      <c r="E77" s="15" t="s">
        <v>18</v>
      </c>
      <c r="F77" s="12" t="s">
        <v>90</v>
      </c>
      <c r="G77" s="10">
        <v>358</v>
      </c>
      <c r="H77" s="10">
        <v>293</v>
      </c>
    </row>
    <row r="78" spans="2:8" x14ac:dyDescent="0.2">
      <c r="B78" s="6" t="s">
        <v>53</v>
      </c>
      <c r="C78" s="9">
        <v>36</v>
      </c>
      <c r="D78" s="9" t="s">
        <v>9</v>
      </c>
      <c r="E78" s="15" t="s">
        <v>18</v>
      </c>
      <c r="F78" s="12" t="s">
        <v>91</v>
      </c>
      <c r="G78" s="10">
        <v>360</v>
      </c>
      <c r="H78" s="10">
        <v>237</v>
      </c>
    </row>
    <row r="79" spans="2:8" x14ac:dyDescent="0.2">
      <c r="B79" s="6" t="s">
        <v>53</v>
      </c>
      <c r="C79" s="9">
        <v>37</v>
      </c>
      <c r="D79" s="9" t="s">
        <v>9</v>
      </c>
      <c r="E79" s="15" t="s">
        <v>20</v>
      </c>
      <c r="F79" s="12" t="s">
        <v>92</v>
      </c>
      <c r="G79" s="10">
        <v>32</v>
      </c>
      <c r="H79" s="10">
        <v>19</v>
      </c>
    </row>
    <row r="80" spans="2:8" x14ac:dyDescent="0.2">
      <c r="B80" s="6" t="s">
        <v>53</v>
      </c>
      <c r="C80" s="9">
        <v>38</v>
      </c>
      <c r="D80" s="9" t="s">
        <v>9</v>
      </c>
      <c r="E80" s="15" t="s">
        <v>47</v>
      </c>
      <c r="F80" s="12" t="s">
        <v>93</v>
      </c>
      <c r="G80" s="10">
        <v>74</v>
      </c>
      <c r="H80" s="10">
        <v>58</v>
      </c>
    </row>
    <row r="81" spans="2:8" x14ac:dyDescent="0.2">
      <c r="B81" s="6" t="s">
        <v>53</v>
      </c>
      <c r="C81" s="9">
        <v>39</v>
      </c>
      <c r="D81" s="9" t="s">
        <v>32</v>
      </c>
      <c r="E81" s="15" t="s">
        <v>47</v>
      </c>
      <c r="F81" s="12" t="s">
        <v>94</v>
      </c>
      <c r="G81" s="10">
        <v>128</v>
      </c>
      <c r="H81" s="10">
        <v>93</v>
      </c>
    </row>
    <row r="82" spans="2:8" x14ac:dyDescent="0.2">
      <c r="B82" s="6" t="s">
        <v>53</v>
      </c>
      <c r="C82" s="9">
        <v>40</v>
      </c>
      <c r="D82" s="9" t="s">
        <v>32</v>
      </c>
      <c r="E82" s="15" t="s">
        <v>47</v>
      </c>
      <c r="F82" s="12" t="s">
        <v>95</v>
      </c>
      <c r="G82" s="10">
        <v>152</v>
      </c>
      <c r="H82" s="10">
        <v>127</v>
      </c>
    </row>
    <row r="83" spans="2:8" x14ac:dyDescent="0.2">
      <c r="B83" s="6" t="s">
        <v>53</v>
      </c>
      <c r="C83" s="9">
        <v>41</v>
      </c>
      <c r="D83" s="9" t="s">
        <v>32</v>
      </c>
      <c r="E83" s="15" t="s">
        <v>57</v>
      </c>
      <c r="F83" s="12" t="s">
        <v>96</v>
      </c>
      <c r="G83" s="10">
        <v>123</v>
      </c>
      <c r="H83" s="10">
        <v>80</v>
      </c>
    </row>
    <row r="84" spans="2:8" x14ac:dyDescent="0.2">
      <c r="B84" s="6" t="s">
        <v>53</v>
      </c>
      <c r="C84" s="9">
        <v>42</v>
      </c>
      <c r="D84" s="9" t="s">
        <v>9</v>
      </c>
      <c r="E84" s="15" t="s">
        <v>12</v>
      </c>
      <c r="F84" s="12" t="s">
        <v>97</v>
      </c>
      <c r="G84" s="10">
        <v>269</v>
      </c>
      <c r="H84" s="10">
        <v>199</v>
      </c>
    </row>
    <row r="85" spans="2:8" x14ac:dyDescent="0.2">
      <c r="B85" s="6" t="s">
        <v>53</v>
      </c>
      <c r="C85" s="9">
        <v>43</v>
      </c>
      <c r="D85" s="9" t="s">
        <v>9</v>
      </c>
      <c r="E85" s="15" t="s">
        <v>18</v>
      </c>
      <c r="F85" s="12" t="s">
        <v>98</v>
      </c>
      <c r="G85" s="10">
        <v>347</v>
      </c>
      <c r="H85" s="10">
        <v>289</v>
      </c>
    </row>
    <row r="86" spans="2:8" x14ac:dyDescent="0.2">
      <c r="B86" s="17" t="s">
        <v>53</v>
      </c>
      <c r="C86" s="18">
        <v>44</v>
      </c>
      <c r="D86" s="18" t="s">
        <v>32</v>
      </c>
      <c r="E86" s="19" t="s">
        <v>20</v>
      </c>
      <c r="F86" s="13" t="s">
        <v>99</v>
      </c>
      <c r="G86" s="10">
        <v>66</v>
      </c>
      <c r="H86" s="10">
        <v>69</v>
      </c>
    </row>
    <row r="87" spans="2:8" x14ac:dyDescent="0.2">
      <c r="B87" s="17" t="s">
        <v>53</v>
      </c>
      <c r="C87" s="18">
        <v>45</v>
      </c>
      <c r="D87" s="18" t="s">
        <v>9</v>
      </c>
      <c r="E87" s="19" t="s">
        <v>39</v>
      </c>
      <c r="F87" s="13" t="s">
        <v>100</v>
      </c>
      <c r="G87" s="10">
        <v>197</v>
      </c>
      <c r="H87" s="10">
        <v>153</v>
      </c>
    </row>
    <row r="88" spans="2:8" x14ac:dyDescent="0.2">
      <c r="B88" s="17" t="s">
        <v>53</v>
      </c>
      <c r="C88" s="18">
        <v>46</v>
      </c>
      <c r="D88" s="18" t="s">
        <v>32</v>
      </c>
      <c r="E88" s="19" t="s">
        <v>47</v>
      </c>
      <c r="F88" s="13" t="s">
        <v>101</v>
      </c>
      <c r="G88" s="10">
        <v>106</v>
      </c>
      <c r="H88" s="10">
        <v>74</v>
      </c>
    </row>
    <row r="89" spans="2:8" x14ac:dyDescent="0.2">
      <c r="B89" s="17" t="s">
        <v>53</v>
      </c>
      <c r="C89" s="18">
        <v>47</v>
      </c>
      <c r="D89" s="18" t="s">
        <v>32</v>
      </c>
      <c r="E89" s="19" t="s">
        <v>39</v>
      </c>
      <c r="F89" s="13" t="s">
        <v>102</v>
      </c>
      <c r="G89" s="10">
        <v>391</v>
      </c>
      <c r="H89" s="10">
        <v>297</v>
      </c>
    </row>
    <row r="90" spans="2:8" x14ac:dyDescent="0.2">
      <c r="B90" s="17" t="s">
        <v>53</v>
      </c>
      <c r="C90" s="18">
        <v>48</v>
      </c>
      <c r="D90" s="18" t="s">
        <v>32</v>
      </c>
      <c r="E90" s="19" t="s">
        <v>20</v>
      </c>
      <c r="F90" s="13" t="s">
        <v>103</v>
      </c>
      <c r="G90" s="10">
        <v>118</v>
      </c>
      <c r="H90" s="10">
        <v>87</v>
      </c>
    </row>
    <row r="91" spans="2:8" x14ac:dyDescent="0.2">
      <c r="B91" s="17" t="s">
        <v>53</v>
      </c>
      <c r="C91" s="18">
        <v>49</v>
      </c>
      <c r="D91" s="18" t="s">
        <v>32</v>
      </c>
      <c r="E91" s="19" t="s">
        <v>18</v>
      </c>
      <c r="F91" s="13" t="s">
        <v>104</v>
      </c>
      <c r="G91" s="10">
        <v>341</v>
      </c>
      <c r="H91" s="10">
        <v>336</v>
      </c>
    </row>
    <row r="92" spans="2:8" x14ac:dyDescent="0.2">
      <c r="B92" s="17" t="s">
        <v>53</v>
      </c>
      <c r="C92" s="18">
        <v>55</v>
      </c>
      <c r="D92" s="18"/>
      <c r="E92" s="19" t="s">
        <v>68</v>
      </c>
      <c r="F92" s="13" t="s">
        <v>105</v>
      </c>
      <c r="G92" s="10">
        <v>60</v>
      </c>
      <c r="H92" s="10">
        <v>53</v>
      </c>
    </row>
    <row r="93" spans="2:8" x14ac:dyDescent="0.2">
      <c r="G93" s="21">
        <f>SUM(G11:G92)</f>
        <v>14705</v>
      </c>
      <c r="H93" s="21">
        <f>SUM(H11:H92)</f>
        <v>13285</v>
      </c>
    </row>
    <row r="94" spans="2:8" x14ac:dyDescent="0.2">
      <c r="G94" s="22"/>
      <c r="H94" s="22"/>
    </row>
    <row r="95" spans="2:8" x14ac:dyDescent="0.2">
      <c r="G95" s="22"/>
      <c r="H95" s="22"/>
    </row>
    <row r="96" spans="2:8" x14ac:dyDescent="0.2">
      <c r="G96" s="22"/>
      <c r="H96" s="22"/>
    </row>
  </sheetData>
  <mergeCells count="2">
    <mergeCell ref="G9:H9"/>
    <mergeCell ref="B7:H7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B1" sqref="B1:B5"/>
    </sheetView>
  </sheetViews>
  <sheetFormatPr baseColWidth="10" defaultRowHeight="13.5" x14ac:dyDescent="0.25"/>
  <cols>
    <col min="1" max="1" width="6.7109375" style="44" customWidth="1"/>
    <col min="2" max="2" width="13.85546875" style="46" customWidth="1"/>
    <col min="3" max="3" width="19.140625" style="46" customWidth="1"/>
    <col min="4" max="4" width="15.42578125" style="43" customWidth="1"/>
    <col min="5" max="6" width="22.42578125" style="43" customWidth="1"/>
    <col min="7" max="7" width="23" style="44" customWidth="1"/>
    <col min="8" max="16384" width="11.42578125" style="44"/>
  </cols>
  <sheetData>
    <row r="1" spans="2:6" ht="15" customHeight="1" x14ac:dyDescent="0.25">
      <c r="B1" t="s">
        <v>155</v>
      </c>
      <c r="C1" s="1"/>
      <c r="D1"/>
      <c r="E1"/>
      <c r="F1"/>
    </row>
    <row r="2" spans="2:6" ht="15" customHeight="1" x14ac:dyDescent="0.25">
      <c r="B2" t="s">
        <v>156</v>
      </c>
      <c r="C2" s="1"/>
      <c r="D2"/>
      <c r="E2"/>
      <c r="F2"/>
    </row>
    <row r="3" spans="2:6" ht="15" customHeight="1" x14ac:dyDescent="0.25">
      <c r="B3" t="s">
        <v>157</v>
      </c>
      <c r="C3" s="1"/>
      <c r="D3"/>
      <c r="E3"/>
      <c r="F3"/>
    </row>
    <row r="4" spans="2:6" ht="15" customHeight="1" x14ac:dyDescent="0.25">
      <c r="B4" t="s">
        <v>158</v>
      </c>
      <c r="C4" s="1"/>
      <c r="D4"/>
      <c r="E4"/>
      <c r="F4"/>
    </row>
    <row r="5" spans="2:6" ht="15" customHeight="1" x14ac:dyDescent="0.25">
      <c r="B5" t="s">
        <v>159</v>
      </c>
      <c r="C5" s="1"/>
      <c r="D5"/>
      <c r="E5"/>
      <c r="F5"/>
    </row>
    <row r="6" spans="2:6" ht="13.5" customHeight="1" x14ac:dyDescent="0.25">
      <c r="B6" s="69"/>
      <c r="C6" s="69"/>
      <c r="D6" s="69"/>
      <c r="E6" s="69"/>
      <c r="F6" s="69"/>
    </row>
    <row r="7" spans="2:6" ht="52.5" customHeight="1" x14ac:dyDescent="0.25">
      <c r="B7" s="70" t="s">
        <v>333</v>
      </c>
      <c r="C7" s="71"/>
      <c r="D7" s="71"/>
      <c r="E7" s="71"/>
      <c r="F7" s="82"/>
    </row>
    <row r="8" spans="2:6" ht="13.5" customHeight="1" x14ac:dyDescent="0.25"/>
    <row r="10" spans="2:6" s="50" customFormat="1" ht="51.75" customHeight="1" x14ac:dyDescent="0.25">
      <c r="B10" s="72" t="s">
        <v>161</v>
      </c>
      <c r="C10" s="72" t="s">
        <v>119</v>
      </c>
      <c r="D10" s="73" t="s">
        <v>330</v>
      </c>
      <c r="E10" s="73" t="s">
        <v>331</v>
      </c>
      <c r="F10" s="73" t="s">
        <v>332</v>
      </c>
    </row>
    <row r="11" spans="2:6" ht="13.5" customHeight="1" x14ac:dyDescent="0.25">
      <c r="B11" s="26" t="s">
        <v>30</v>
      </c>
      <c r="C11" s="27" t="s">
        <v>30</v>
      </c>
      <c r="D11" s="51">
        <v>725</v>
      </c>
      <c r="E11" s="51">
        <v>315</v>
      </c>
      <c r="F11" s="51">
        <v>410</v>
      </c>
    </row>
    <row r="12" spans="2:6" ht="13.5" customHeight="1" x14ac:dyDescent="0.25">
      <c r="B12" s="26" t="s">
        <v>107</v>
      </c>
      <c r="C12" s="27" t="s">
        <v>108</v>
      </c>
      <c r="D12" s="51">
        <v>134</v>
      </c>
      <c r="E12" s="51">
        <v>60</v>
      </c>
      <c r="F12" s="51">
        <v>74</v>
      </c>
    </row>
    <row r="13" spans="2:6" ht="13.5" customHeight="1" x14ac:dyDescent="0.25">
      <c r="B13" s="26" t="s">
        <v>55</v>
      </c>
      <c r="C13" s="27" t="s">
        <v>109</v>
      </c>
      <c r="D13" s="51">
        <v>252</v>
      </c>
      <c r="E13" s="51">
        <v>115</v>
      </c>
      <c r="F13" s="51">
        <v>137</v>
      </c>
    </row>
    <row r="14" spans="2:6" ht="13.5" customHeight="1" x14ac:dyDescent="0.25">
      <c r="B14" s="26" t="s">
        <v>107</v>
      </c>
      <c r="C14" s="27" t="s">
        <v>110</v>
      </c>
      <c r="D14" s="51">
        <v>37</v>
      </c>
      <c r="E14" s="51">
        <v>17</v>
      </c>
      <c r="F14" s="51">
        <v>20</v>
      </c>
    </row>
    <row r="15" spans="2:6" ht="13.5" customHeight="1" x14ac:dyDescent="0.25">
      <c r="B15" s="26" t="s">
        <v>107</v>
      </c>
      <c r="C15" s="27" t="s">
        <v>111</v>
      </c>
      <c r="D15" s="51">
        <v>70</v>
      </c>
      <c r="E15" s="51">
        <v>27</v>
      </c>
      <c r="F15" s="51">
        <v>43</v>
      </c>
    </row>
    <row r="16" spans="2:6" ht="13.5" customHeight="1" x14ac:dyDescent="0.25">
      <c r="B16" s="26" t="s">
        <v>107</v>
      </c>
      <c r="C16" s="27" t="s">
        <v>112</v>
      </c>
      <c r="D16" s="51">
        <v>27</v>
      </c>
      <c r="E16" s="51">
        <v>11</v>
      </c>
      <c r="F16" s="51">
        <v>16</v>
      </c>
    </row>
    <row r="17" spans="2:6" ht="13.5" customHeight="1" x14ac:dyDescent="0.25">
      <c r="B17" s="26" t="s">
        <v>55</v>
      </c>
      <c r="C17" s="27" t="s">
        <v>113</v>
      </c>
      <c r="D17" s="51">
        <v>111</v>
      </c>
      <c r="E17" s="51">
        <v>46</v>
      </c>
      <c r="F17" s="51">
        <v>65</v>
      </c>
    </row>
    <row r="18" spans="2:6" ht="13.5" customHeight="1" x14ac:dyDescent="0.25">
      <c r="B18" s="26" t="s">
        <v>107</v>
      </c>
      <c r="C18" s="27" t="s">
        <v>114</v>
      </c>
      <c r="D18" s="51">
        <v>118</v>
      </c>
      <c r="E18" s="51">
        <v>48</v>
      </c>
      <c r="F18" s="51">
        <v>70</v>
      </c>
    </row>
    <row r="19" spans="2:6" ht="13.5" customHeight="1" x14ac:dyDescent="0.25">
      <c r="B19" s="26" t="s">
        <v>107</v>
      </c>
      <c r="C19" s="27" t="s">
        <v>115</v>
      </c>
      <c r="D19" s="51">
        <v>300</v>
      </c>
      <c r="E19" s="51">
        <v>122</v>
      </c>
      <c r="F19" s="51">
        <v>178</v>
      </c>
    </row>
    <row r="20" spans="2:6" ht="13.5" customHeight="1" x14ac:dyDescent="0.25">
      <c r="B20" s="26" t="s">
        <v>12</v>
      </c>
      <c r="C20" s="27" t="s">
        <v>12</v>
      </c>
      <c r="D20" s="51">
        <v>544</v>
      </c>
      <c r="E20" s="51">
        <v>195</v>
      </c>
      <c r="F20" s="51">
        <v>349</v>
      </c>
    </row>
    <row r="21" spans="2:6" ht="13.5" customHeight="1" x14ac:dyDescent="0.25">
      <c r="B21" s="26" t="s">
        <v>107</v>
      </c>
      <c r="C21" s="27" t="s">
        <v>107</v>
      </c>
      <c r="D21" s="51">
        <v>58</v>
      </c>
      <c r="E21" s="51">
        <v>19</v>
      </c>
      <c r="F21" s="51">
        <v>39</v>
      </c>
    </row>
    <row r="22" spans="2:6" ht="13.5" customHeight="1" x14ac:dyDescent="0.25">
      <c r="B22" s="26" t="s">
        <v>39</v>
      </c>
      <c r="C22" s="27" t="s">
        <v>39</v>
      </c>
      <c r="D22" s="51">
        <v>117</v>
      </c>
      <c r="E22" s="51">
        <v>51</v>
      </c>
      <c r="F22" s="51">
        <v>66</v>
      </c>
    </row>
    <row r="23" spans="2:6" ht="13.5" customHeight="1" x14ac:dyDescent="0.25">
      <c r="B23" s="26" t="s">
        <v>36</v>
      </c>
      <c r="C23" s="27" t="s">
        <v>36</v>
      </c>
      <c r="D23" s="51">
        <v>1414</v>
      </c>
      <c r="E23" s="51">
        <v>581</v>
      </c>
      <c r="F23" s="51">
        <v>833</v>
      </c>
    </row>
    <row r="24" spans="2:6" ht="13.5" customHeight="1" x14ac:dyDescent="0.25">
      <c r="B24" s="26" t="s">
        <v>107</v>
      </c>
      <c r="C24" s="27" t="s">
        <v>116</v>
      </c>
      <c r="D24" s="51">
        <v>59</v>
      </c>
      <c r="E24" s="51">
        <v>15</v>
      </c>
      <c r="F24" s="51">
        <v>44</v>
      </c>
    </row>
    <row r="25" spans="2:6" ht="13.5" customHeight="1" x14ac:dyDescent="0.25">
      <c r="B25" s="26" t="s">
        <v>107</v>
      </c>
      <c r="C25" s="27" t="s">
        <v>117</v>
      </c>
      <c r="D25" s="51">
        <v>52</v>
      </c>
      <c r="E25" s="51">
        <v>21</v>
      </c>
      <c r="F25" s="51">
        <v>31</v>
      </c>
    </row>
    <row r="26" spans="2:6" ht="13.5" customHeight="1" x14ac:dyDescent="0.25">
      <c r="C26" s="84" t="s">
        <v>335</v>
      </c>
      <c r="D26" s="83">
        <f>SUM(D11:D25)</f>
        <v>4018</v>
      </c>
      <c r="E26" s="83">
        <f t="shared" ref="E26:F26" si="0">SUM(E11:E25)</f>
        <v>1643</v>
      </c>
      <c r="F26" s="83">
        <f t="shared" si="0"/>
        <v>2375</v>
      </c>
    </row>
  </sheetData>
  <mergeCells count="1">
    <mergeCell ref="B7:F7"/>
  </mergeCells>
  <pageMargins left="0.25" right="0.25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1"/>
  <sheetViews>
    <sheetView workbookViewId="0">
      <selection activeCell="B1" sqref="B1:G171"/>
    </sheetView>
  </sheetViews>
  <sheetFormatPr baseColWidth="10" defaultRowHeight="15" x14ac:dyDescent="0.25"/>
  <cols>
    <col min="1" max="1" width="7.5703125" customWidth="1"/>
    <col min="2" max="2" width="17.28515625" style="67" customWidth="1"/>
    <col min="3" max="3" width="24.7109375" style="67" bestFit="1" customWidth="1"/>
    <col min="4" max="4" width="19.7109375" style="67" customWidth="1"/>
    <col min="5" max="5" width="15.7109375" style="67" customWidth="1"/>
    <col min="6" max="6" width="16.28515625" style="67" customWidth="1"/>
  </cols>
  <sheetData>
    <row r="1" spans="2:7" x14ac:dyDescent="0.25">
      <c r="B1" t="s">
        <v>155</v>
      </c>
      <c r="C1" s="59"/>
      <c r="D1" s="59"/>
      <c r="E1" s="59"/>
      <c r="F1" s="59"/>
      <c r="G1" s="59"/>
    </row>
    <row r="2" spans="2:7" x14ac:dyDescent="0.25">
      <c r="B2" t="s">
        <v>156</v>
      </c>
      <c r="C2" s="59"/>
      <c r="D2" s="59"/>
      <c r="E2" s="59"/>
      <c r="F2" s="59"/>
      <c r="G2" s="59"/>
    </row>
    <row r="3" spans="2:7" x14ac:dyDescent="0.25">
      <c r="B3" t="s">
        <v>157</v>
      </c>
      <c r="C3" s="59"/>
      <c r="D3" s="59"/>
      <c r="E3" s="59"/>
      <c r="F3" s="59"/>
      <c r="G3" s="59"/>
    </row>
    <row r="4" spans="2:7" x14ac:dyDescent="0.25">
      <c r="B4" t="s">
        <v>158</v>
      </c>
      <c r="C4" s="59"/>
      <c r="D4" s="59"/>
      <c r="E4" s="59"/>
      <c r="F4" s="59"/>
      <c r="G4" s="59"/>
    </row>
    <row r="5" spans="2:7" x14ac:dyDescent="0.25">
      <c r="B5" t="s">
        <v>159</v>
      </c>
      <c r="C5" s="59"/>
      <c r="D5" s="59"/>
      <c r="E5" s="59"/>
      <c r="F5" s="59"/>
      <c r="G5" s="59"/>
    </row>
    <row r="6" spans="2:7" x14ac:dyDescent="0.25">
      <c r="B6" s="60"/>
      <c r="C6" s="60"/>
      <c r="D6" s="60"/>
      <c r="E6" s="60"/>
      <c r="F6" s="60"/>
      <c r="G6" s="59"/>
    </row>
    <row r="7" spans="2:7" ht="42.75" customHeight="1" x14ac:dyDescent="0.25">
      <c r="B7" s="85" t="s">
        <v>336</v>
      </c>
      <c r="C7" s="61"/>
      <c r="D7" s="61"/>
      <c r="E7" s="61"/>
      <c r="F7" s="61"/>
      <c r="G7" s="62"/>
    </row>
    <row r="10" spans="2:7" ht="63.75" x14ac:dyDescent="0.25">
      <c r="B10" s="63" t="s">
        <v>161</v>
      </c>
      <c r="C10" s="63" t="s">
        <v>119</v>
      </c>
      <c r="D10" s="64" t="s">
        <v>106</v>
      </c>
      <c r="E10" s="64" t="s">
        <v>166</v>
      </c>
      <c r="F10" s="64" t="s">
        <v>167</v>
      </c>
    </row>
    <row r="11" spans="2:7" x14ac:dyDescent="0.25">
      <c r="B11" s="26" t="s">
        <v>168</v>
      </c>
      <c r="C11" s="27" t="s">
        <v>168</v>
      </c>
      <c r="D11" s="65">
        <v>4</v>
      </c>
      <c r="E11" s="65">
        <v>4</v>
      </c>
      <c r="F11" s="65">
        <v>0</v>
      </c>
    </row>
    <row r="12" spans="2:7" x14ac:dyDescent="0.25">
      <c r="B12" s="26" t="s">
        <v>168</v>
      </c>
      <c r="C12" s="27" t="s">
        <v>169</v>
      </c>
      <c r="D12" s="65">
        <v>0</v>
      </c>
      <c r="E12" s="65">
        <v>0</v>
      </c>
      <c r="F12" s="65">
        <v>0</v>
      </c>
    </row>
    <row r="13" spans="2:7" x14ac:dyDescent="0.25">
      <c r="B13" s="26" t="s">
        <v>168</v>
      </c>
      <c r="C13" s="27" t="s">
        <v>170</v>
      </c>
      <c r="D13" s="65">
        <v>1</v>
      </c>
      <c r="E13" s="65">
        <v>1</v>
      </c>
      <c r="F13" s="65">
        <v>0</v>
      </c>
    </row>
    <row r="14" spans="2:7" x14ac:dyDescent="0.25">
      <c r="B14" s="26" t="s">
        <v>168</v>
      </c>
      <c r="C14" s="27" t="s">
        <v>171</v>
      </c>
      <c r="D14" s="65">
        <v>1</v>
      </c>
      <c r="E14" s="65">
        <v>1</v>
      </c>
      <c r="F14" s="65">
        <v>0</v>
      </c>
    </row>
    <row r="15" spans="2:7" x14ac:dyDescent="0.25">
      <c r="B15" s="26" t="s">
        <v>172</v>
      </c>
      <c r="C15" s="27" t="s">
        <v>173</v>
      </c>
      <c r="D15" s="65">
        <v>0</v>
      </c>
      <c r="E15" s="65">
        <v>0</v>
      </c>
      <c r="F15" s="65">
        <v>0</v>
      </c>
    </row>
    <row r="16" spans="2:7" x14ac:dyDescent="0.25">
      <c r="B16" s="26" t="s">
        <v>172</v>
      </c>
      <c r="C16" s="27" t="s">
        <v>174</v>
      </c>
      <c r="D16" s="65">
        <v>0</v>
      </c>
      <c r="E16" s="65">
        <v>0</v>
      </c>
      <c r="F16" s="65">
        <v>0</v>
      </c>
    </row>
    <row r="17" spans="2:6" x14ac:dyDescent="0.25">
      <c r="B17" s="26" t="s">
        <v>172</v>
      </c>
      <c r="C17" s="27" t="s">
        <v>175</v>
      </c>
      <c r="D17" s="65">
        <v>2</v>
      </c>
      <c r="E17" s="65">
        <v>1</v>
      </c>
      <c r="F17" s="65">
        <v>1</v>
      </c>
    </row>
    <row r="18" spans="2:6" x14ac:dyDescent="0.25">
      <c r="B18" s="26" t="s">
        <v>172</v>
      </c>
      <c r="C18" s="27" t="s">
        <v>176</v>
      </c>
      <c r="D18" s="65">
        <v>1</v>
      </c>
      <c r="E18" s="65">
        <v>1</v>
      </c>
      <c r="F18" s="65">
        <v>0</v>
      </c>
    </row>
    <row r="19" spans="2:6" x14ac:dyDescent="0.25">
      <c r="B19" s="26" t="s">
        <v>172</v>
      </c>
      <c r="C19" s="27" t="s">
        <v>177</v>
      </c>
      <c r="D19" s="65">
        <v>1</v>
      </c>
      <c r="E19" s="65">
        <v>1</v>
      </c>
      <c r="F19" s="65">
        <v>0</v>
      </c>
    </row>
    <row r="20" spans="2:6" x14ac:dyDescent="0.25">
      <c r="B20" s="26" t="s">
        <v>172</v>
      </c>
      <c r="C20" s="27" t="s">
        <v>178</v>
      </c>
      <c r="D20" s="65">
        <v>15</v>
      </c>
      <c r="E20" s="65">
        <v>7</v>
      </c>
      <c r="F20" s="65">
        <v>8</v>
      </c>
    </row>
    <row r="21" spans="2:6" x14ac:dyDescent="0.25">
      <c r="B21" s="26" t="s">
        <v>172</v>
      </c>
      <c r="C21" s="27" t="s">
        <v>179</v>
      </c>
      <c r="D21" s="65">
        <v>17</v>
      </c>
      <c r="E21" s="65">
        <v>8</v>
      </c>
      <c r="F21" s="65">
        <v>9</v>
      </c>
    </row>
    <row r="22" spans="2:6" x14ac:dyDescent="0.25">
      <c r="B22" s="26" t="s">
        <v>180</v>
      </c>
      <c r="C22" s="27" t="s">
        <v>181</v>
      </c>
      <c r="D22" s="65">
        <v>1</v>
      </c>
      <c r="E22" s="65">
        <v>0</v>
      </c>
      <c r="F22" s="65">
        <v>1</v>
      </c>
    </row>
    <row r="23" spans="2:6" x14ac:dyDescent="0.25">
      <c r="B23" s="26" t="s">
        <v>180</v>
      </c>
      <c r="C23" s="27" t="s">
        <v>182</v>
      </c>
      <c r="D23" s="65">
        <v>10</v>
      </c>
      <c r="E23" s="65">
        <v>7</v>
      </c>
      <c r="F23" s="65">
        <v>3</v>
      </c>
    </row>
    <row r="24" spans="2:6" x14ac:dyDescent="0.25">
      <c r="B24" s="26" t="s">
        <v>180</v>
      </c>
      <c r="C24" s="27" t="s">
        <v>183</v>
      </c>
      <c r="D24" s="65">
        <v>2</v>
      </c>
      <c r="E24" s="65">
        <v>2</v>
      </c>
      <c r="F24" s="65">
        <v>0</v>
      </c>
    </row>
    <row r="25" spans="2:6" x14ac:dyDescent="0.25">
      <c r="B25" s="26" t="s">
        <v>180</v>
      </c>
      <c r="C25" s="27" t="s">
        <v>180</v>
      </c>
      <c r="D25" s="65">
        <v>82</v>
      </c>
      <c r="E25" s="65">
        <v>50</v>
      </c>
      <c r="F25" s="65">
        <v>32</v>
      </c>
    </row>
    <row r="26" spans="2:6" x14ac:dyDescent="0.25">
      <c r="B26" s="26" t="s">
        <v>180</v>
      </c>
      <c r="C26" s="27" t="s">
        <v>184</v>
      </c>
      <c r="D26" s="65">
        <v>4</v>
      </c>
      <c r="E26" s="65">
        <v>3</v>
      </c>
      <c r="F26" s="65">
        <v>1</v>
      </c>
    </row>
    <row r="27" spans="2:6" x14ac:dyDescent="0.25">
      <c r="B27" s="26" t="s">
        <v>180</v>
      </c>
      <c r="C27" s="27" t="s">
        <v>185</v>
      </c>
      <c r="D27" s="65">
        <v>1</v>
      </c>
      <c r="E27" s="65">
        <v>1</v>
      </c>
      <c r="F27" s="65">
        <v>0</v>
      </c>
    </row>
    <row r="28" spans="2:6" x14ac:dyDescent="0.25">
      <c r="B28" s="26" t="s">
        <v>180</v>
      </c>
      <c r="C28" s="27" t="s">
        <v>186</v>
      </c>
      <c r="D28" s="65">
        <v>0</v>
      </c>
      <c r="E28" s="65">
        <v>0</v>
      </c>
      <c r="F28" s="65">
        <v>0</v>
      </c>
    </row>
    <row r="29" spans="2:6" x14ac:dyDescent="0.25">
      <c r="B29" s="26" t="s">
        <v>180</v>
      </c>
      <c r="C29" s="27" t="s">
        <v>187</v>
      </c>
      <c r="D29" s="65">
        <v>44</v>
      </c>
      <c r="E29" s="65">
        <v>20</v>
      </c>
      <c r="F29" s="65">
        <v>24</v>
      </c>
    </row>
    <row r="30" spans="2:6" x14ac:dyDescent="0.25">
      <c r="B30" s="26" t="s">
        <v>180</v>
      </c>
      <c r="C30" s="27" t="s">
        <v>188</v>
      </c>
      <c r="D30" s="65">
        <v>6</v>
      </c>
      <c r="E30" s="65">
        <v>4</v>
      </c>
      <c r="F30" s="65">
        <v>2</v>
      </c>
    </row>
    <row r="31" spans="2:6" x14ac:dyDescent="0.25">
      <c r="B31" s="26" t="s">
        <v>180</v>
      </c>
      <c r="C31" s="27" t="s">
        <v>189</v>
      </c>
      <c r="D31" s="65">
        <v>6</v>
      </c>
      <c r="E31" s="65">
        <v>5</v>
      </c>
      <c r="F31" s="65">
        <v>1</v>
      </c>
    </row>
    <row r="32" spans="2:6" x14ac:dyDescent="0.25">
      <c r="B32" s="26" t="s">
        <v>180</v>
      </c>
      <c r="C32" s="27" t="s">
        <v>190</v>
      </c>
      <c r="D32" s="65">
        <v>8</v>
      </c>
      <c r="E32" s="65">
        <v>7</v>
      </c>
      <c r="F32" s="65">
        <v>1</v>
      </c>
    </row>
    <row r="33" spans="2:6" x14ac:dyDescent="0.25">
      <c r="B33" s="26" t="s">
        <v>180</v>
      </c>
      <c r="C33" s="27" t="s">
        <v>191</v>
      </c>
      <c r="D33" s="65">
        <v>2</v>
      </c>
      <c r="E33" s="65">
        <v>2</v>
      </c>
      <c r="F33" s="65">
        <v>0</v>
      </c>
    </row>
    <row r="34" spans="2:6" x14ac:dyDescent="0.25">
      <c r="B34" s="26" t="s">
        <v>180</v>
      </c>
      <c r="C34" s="27" t="s">
        <v>192</v>
      </c>
      <c r="D34" s="65">
        <v>1</v>
      </c>
      <c r="E34" s="65">
        <v>1</v>
      </c>
      <c r="F34" s="65">
        <v>0</v>
      </c>
    </row>
    <row r="35" spans="2:6" x14ac:dyDescent="0.25">
      <c r="B35" s="26" t="s">
        <v>180</v>
      </c>
      <c r="C35" s="27" t="s">
        <v>193</v>
      </c>
      <c r="D35" s="65">
        <v>4</v>
      </c>
      <c r="E35" s="65">
        <v>2</v>
      </c>
      <c r="F35" s="65">
        <v>2</v>
      </c>
    </row>
    <row r="36" spans="2:6" x14ac:dyDescent="0.25">
      <c r="B36" s="26" t="s">
        <v>180</v>
      </c>
      <c r="C36" s="27" t="s">
        <v>194</v>
      </c>
      <c r="D36" s="65">
        <v>1</v>
      </c>
      <c r="E36" s="65">
        <v>1</v>
      </c>
      <c r="F36" s="65">
        <v>0</v>
      </c>
    </row>
    <row r="37" spans="2:6" x14ac:dyDescent="0.25">
      <c r="B37" s="26" t="s">
        <v>180</v>
      </c>
      <c r="C37" s="27" t="s">
        <v>195</v>
      </c>
      <c r="D37" s="65">
        <v>2</v>
      </c>
      <c r="E37" s="65">
        <v>0</v>
      </c>
      <c r="F37" s="65">
        <v>2</v>
      </c>
    </row>
    <row r="38" spans="2:6" x14ac:dyDescent="0.25">
      <c r="B38" s="26" t="s">
        <v>180</v>
      </c>
      <c r="C38" s="27" t="s">
        <v>196</v>
      </c>
      <c r="D38" s="65">
        <v>1</v>
      </c>
      <c r="E38" s="65">
        <v>1</v>
      </c>
      <c r="F38" s="65">
        <v>0</v>
      </c>
    </row>
    <row r="39" spans="2:6" x14ac:dyDescent="0.25">
      <c r="B39" s="26" t="s">
        <v>180</v>
      </c>
      <c r="C39" s="27" t="s">
        <v>197</v>
      </c>
      <c r="D39" s="65">
        <v>15</v>
      </c>
      <c r="E39" s="65">
        <v>11</v>
      </c>
      <c r="F39" s="65">
        <v>4</v>
      </c>
    </row>
    <row r="40" spans="2:6" x14ac:dyDescent="0.25">
      <c r="B40" s="26" t="s">
        <v>198</v>
      </c>
      <c r="C40" s="27" t="s">
        <v>199</v>
      </c>
      <c r="D40" s="65">
        <v>2</v>
      </c>
      <c r="E40" s="65">
        <v>2</v>
      </c>
      <c r="F40" s="65">
        <v>0</v>
      </c>
    </row>
    <row r="41" spans="2:6" x14ac:dyDescent="0.25">
      <c r="B41" s="26" t="s">
        <v>198</v>
      </c>
      <c r="C41" s="27" t="s">
        <v>200</v>
      </c>
      <c r="D41" s="65">
        <v>4</v>
      </c>
      <c r="E41" s="65">
        <v>2</v>
      </c>
      <c r="F41" s="65">
        <v>2</v>
      </c>
    </row>
    <row r="42" spans="2:6" x14ac:dyDescent="0.25">
      <c r="B42" s="26" t="s">
        <v>198</v>
      </c>
      <c r="C42" s="27" t="s">
        <v>201</v>
      </c>
      <c r="D42" s="65">
        <v>5</v>
      </c>
      <c r="E42" s="65">
        <v>3</v>
      </c>
      <c r="F42" s="65">
        <v>2</v>
      </c>
    </row>
    <row r="43" spans="2:6" x14ac:dyDescent="0.25">
      <c r="B43" s="26" t="s">
        <v>198</v>
      </c>
      <c r="C43" s="27" t="s">
        <v>202</v>
      </c>
      <c r="D43" s="65">
        <v>1</v>
      </c>
      <c r="E43" s="65">
        <v>1</v>
      </c>
      <c r="F43" s="65">
        <v>0</v>
      </c>
    </row>
    <row r="44" spans="2:6" x14ac:dyDescent="0.25">
      <c r="B44" s="26" t="s">
        <v>198</v>
      </c>
      <c r="C44" s="27" t="s">
        <v>203</v>
      </c>
      <c r="D44" s="65">
        <v>1</v>
      </c>
      <c r="E44" s="65">
        <v>0</v>
      </c>
      <c r="F44" s="65">
        <v>1</v>
      </c>
    </row>
    <row r="45" spans="2:6" x14ac:dyDescent="0.25">
      <c r="B45" s="26" t="s">
        <v>198</v>
      </c>
      <c r="C45" s="27" t="s">
        <v>204</v>
      </c>
      <c r="D45" s="65">
        <v>6</v>
      </c>
      <c r="E45" s="65">
        <v>6</v>
      </c>
      <c r="F45" s="65">
        <v>0</v>
      </c>
    </row>
    <row r="46" spans="2:6" x14ac:dyDescent="0.25">
      <c r="B46" s="26" t="s">
        <v>198</v>
      </c>
      <c r="C46" s="27" t="s">
        <v>205</v>
      </c>
      <c r="D46" s="65">
        <v>1</v>
      </c>
      <c r="E46" s="65">
        <v>1</v>
      </c>
      <c r="F46" s="65">
        <v>0</v>
      </c>
    </row>
    <row r="47" spans="2:6" x14ac:dyDescent="0.25">
      <c r="B47" s="26" t="s">
        <v>198</v>
      </c>
      <c r="C47" s="27" t="s">
        <v>206</v>
      </c>
      <c r="D47" s="65">
        <v>2</v>
      </c>
      <c r="E47" s="65">
        <v>2</v>
      </c>
      <c r="F47" s="65">
        <v>0</v>
      </c>
    </row>
    <row r="48" spans="2:6" x14ac:dyDescent="0.25">
      <c r="B48" s="26" t="s">
        <v>198</v>
      </c>
      <c r="C48" s="27" t="s">
        <v>207</v>
      </c>
      <c r="D48" s="65">
        <v>0</v>
      </c>
      <c r="E48" s="65">
        <v>0</v>
      </c>
      <c r="F48" s="65">
        <v>0</v>
      </c>
    </row>
    <row r="49" spans="2:6" x14ac:dyDescent="0.25">
      <c r="B49" s="26" t="s">
        <v>198</v>
      </c>
      <c r="C49" s="27" t="s">
        <v>208</v>
      </c>
      <c r="D49" s="65">
        <v>197</v>
      </c>
      <c r="E49" s="65">
        <v>109</v>
      </c>
      <c r="F49" s="65">
        <v>88</v>
      </c>
    </row>
    <row r="50" spans="2:6" x14ac:dyDescent="0.25">
      <c r="B50" s="26" t="s">
        <v>198</v>
      </c>
      <c r="C50" s="27" t="s">
        <v>209</v>
      </c>
      <c r="D50" s="65">
        <v>14</v>
      </c>
      <c r="E50" s="65">
        <v>9</v>
      </c>
      <c r="F50" s="65">
        <v>5</v>
      </c>
    </row>
    <row r="51" spans="2:6" x14ac:dyDescent="0.25">
      <c r="B51" s="26" t="s">
        <v>210</v>
      </c>
      <c r="C51" s="27" t="s">
        <v>211</v>
      </c>
      <c r="D51" s="65">
        <v>3</v>
      </c>
      <c r="E51" s="65">
        <v>1</v>
      </c>
      <c r="F51" s="65">
        <v>2</v>
      </c>
    </row>
    <row r="52" spans="2:6" x14ac:dyDescent="0.25">
      <c r="B52" s="26" t="s">
        <v>210</v>
      </c>
      <c r="C52" s="27" t="s">
        <v>212</v>
      </c>
      <c r="D52" s="65">
        <v>3</v>
      </c>
      <c r="E52" s="65">
        <v>1</v>
      </c>
      <c r="F52" s="65">
        <v>2</v>
      </c>
    </row>
    <row r="53" spans="2:6" x14ac:dyDescent="0.25">
      <c r="B53" s="26" t="s">
        <v>210</v>
      </c>
      <c r="C53" s="27" t="s">
        <v>213</v>
      </c>
      <c r="D53" s="65">
        <v>0</v>
      </c>
      <c r="E53" s="65">
        <v>0</v>
      </c>
      <c r="F53" s="65">
        <v>0</v>
      </c>
    </row>
    <row r="54" spans="2:6" x14ac:dyDescent="0.25">
      <c r="B54" s="26" t="s">
        <v>210</v>
      </c>
      <c r="C54" s="27" t="s">
        <v>214</v>
      </c>
      <c r="D54" s="65">
        <v>1</v>
      </c>
      <c r="E54" s="65">
        <v>1</v>
      </c>
      <c r="F54" s="65">
        <v>0</v>
      </c>
    </row>
    <row r="55" spans="2:6" x14ac:dyDescent="0.25">
      <c r="B55" s="26" t="s">
        <v>210</v>
      </c>
      <c r="C55" s="27" t="s">
        <v>215</v>
      </c>
      <c r="D55" s="65">
        <v>0</v>
      </c>
      <c r="E55" s="65">
        <v>0</v>
      </c>
      <c r="F55" s="65">
        <v>0</v>
      </c>
    </row>
    <row r="56" spans="2:6" x14ac:dyDescent="0.25">
      <c r="B56" s="26" t="s">
        <v>210</v>
      </c>
      <c r="C56" s="27" t="s">
        <v>210</v>
      </c>
      <c r="D56" s="65">
        <v>9</v>
      </c>
      <c r="E56" s="65">
        <v>4</v>
      </c>
      <c r="F56" s="65">
        <v>5</v>
      </c>
    </row>
    <row r="57" spans="2:6" x14ac:dyDescent="0.25">
      <c r="B57" s="26" t="s">
        <v>210</v>
      </c>
      <c r="C57" s="27" t="s">
        <v>216</v>
      </c>
      <c r="D57" s="65">
        <v>5</v>
      </c>
      <c r="E57" s="65">
        <v>2</v>
      </c>
      <c r="F57" s="65">
        <v>3</v>
      </c>
    </row>
    <row r="58" spans="2:6" x14ac:dyDescent="0.25">
      <c r="B58" s="26" t="s">
        <v>210</v>
      </c>
      <c r="C58" s="27" t="s">
        <v>217</v>
      </c>
      <c r="D58" s="65">
        <v>3</v>
      </c>
      <c r="E58" s="65">
        <v>1</v>
      </c>
      <c r="F58" s="65">
        <v>2</v>
      </c>
    </row>
    <row r="59" spans="2:6" x14ac:dyDescent="0.25">
      <c r="B59" s="26" t="s">
        <v>210</v>
      </c>
      <c r="C59" s="27" t="s">
        <v>218</v>
      </c>
      <c r="D59" s="65">
        <v>0</v>
      </c>
      <c r="E59" s="65">
        <v>0</v>
      </c>
      <c r="F59" s="65">
        <v>0</v>
      </c>
    </row>
    <row r="60" spans="2:6" x14ac:dyDescent="0.25">
      <c r="B60" s="26" t="s">
        <v>210</v>
      </c>
      <c r="C60" s="27" t="s">
        <v>219</v>
      </c>
      <c r="D60" s="65">
        <v>1</v>
      </c>
      <c r="E60" s="65">
        <v>0</v>
      </c>
      <c r="F60" s="65">
        <v>1</v>
      </c>
    </row>
    <row r="61" spans="2:6" x14ac:dyDescent="0.25">
      <c r="B61" s="26" t="s">
        <v>210</v>
      </c>
      <c r="C61" s="27" t="s">
        <v>220</v>
      </c>
      <c r="D61" s="65">
        <v>25</v>
      </c>
      <c r="E61" s="65">
        <v>17</v>
      </c>
      <c r="F61" s="65">
        <v>8</v>
      </c>
    </row>
    <row r="62" spans="2:6" x14ac:dyDescent="0.25">
      <c r="B62" s="26" t="s">
        <v>210</v>
      </c>
      <c r="C62" s="27" t="s">
        <v>221</v>
      </c>
      <c r="D62" s="65">
        <v>5</v>
      </c>
      <c r="E62" s="65">
        <v>2</v>
      </c>
      <c r="F62" s="65">
        <v>3</v>
      </c>
    </row>
    <row r="63" spans="2:6" x14ac:dyDescent="0.25">
      <c r="B63" s="26" t="s">
        <v>210</v>
      </c>
      <c r="C63" s="27" t="s">
        <v>222</v>
      </c>
      <c r="D63" s="65">
        <v>0</v>
      </c>
      <c r="E63" s="65">
        <v>0</v>
      </c>
      <c r="F63" s="65">
        <v>0</v>
      </c>
    </row>
    <row r="64" spans="2:6" x14ac:dyDescent="0.25">
      <c r="B64" s="26" t="s">
        <v>210</v>
      </c>
      <c r="C64" s="27" t="s">
        <v>223</v>
      </c>
      <c r="D64" s="65">
        <v>2</v>
      </c>
      <c r="E64" s="65">
        <v>0</v>
      </c>
      <c r="F64" s="65">
        <v>2</v>
      </c>
    </row>
    <row r="65" spans="2:6" x14ac:dyDescent="0.25">
      <c r="B65" s="26" t="s">
        <v>210</v>
      </c>
      <c r="C65" s="27" t="s">
        <v>224</v>
      </c>
      <c r="D65" s="65">
        <v>4</v>
      </c>
      <c r="E65" s="65">
        <v>2</v>
      </c>
      <c r="F65" s="65">
        <v>2</v>
      </c>
    </row>
    <row r="66" spans="2:6" x14ac:dyDescent="0.25">
      <c r="B66" s="26" t="s">
        <v>225</v>
      </c>
      <c r="C66" s="27" t="s">
        <v>226</v>
      </c>
      <c r="D66" s="65">
        <v>1</v>
      </c>
      <c r="E66" s="65">
        <v>1</v>
      </c>
      <c r="F66" s="65">
        <v>0</v>
      </c>
    </row>
    <row r="67" spans="2:6" x14ac:dyDescent="0.25">
      <c r="B67" s="26" t="s">
        <v>225</v>
      </c>
      <c r="C67" s="27" t="s">
        <v>227</v>
      </c>
      <c r="D67" s="65">
        <v>10</v>
      </c>
      <c r="E67" s="65">
        <v>4</v>
      </c>
      <c r="F67" s="65">
        <v>6</v>
      </c>
    </row>
    <row r="68" spans="2:6" x14ac:dyDescent="0.25">
      <c r="B68" s="26" t="s">
        <v>225</v>
      </c>
      <c r="C68" s="27" t="s">
        <v>228</v>
      </c>
      <c r="D68" s="65">
        <v>2</v>
      </c>
      <c r="E68" s="65">
        <v>1</v>
      </c>
      <c r="F68" s="65">
        <v>1</v>
      </c>
    </row>
    <row r="69" spans="2:6" x14ac:dyDescent="0.25">
      <c r="B69" s="26" t="s">
        <v>225</v>
      </c>
      <c r="C69" s="27" t="s">
        <v>229</v>
      </c>
      <c r="D69" s="65">
        <v>6</v>
      </c>
      <c r="E69" s="65">
        <v>4</v>
      </c>
      <c r="F69" s="65">
        <v>2</v>
      </c>
    </row>
    <row r="70" spans="2:6" x14ac:dyDescent="0.25">
      <c r="B70" s="26" t="s">
        <v>225</v>
      </c>
      <c r="C70" s="27" t="s">
        <v>230</v>
      </c>
      <c r="D70" s="65">
        <v>1</v>
      </c>
      <c r="E70" s="65">
        <v>1</v>
      </c>
      <c r="F70" s="65">
        <v>0</v>
      </c>
    </row>
    <row r="71" spans="2:6" x14ac:dyDescent="0.25">
      <c r="B71" s="26" t="s">
        <v>225</v>
      </c>
      <c r="C71" s="27" t="s">
        <v>231</v>
      </c>
      <c r="D71" s="65">
        <v>1</v>
      </c>
      <c r="E71" s="65">
        <v>1</v>
      </c>
      <c r="F71" s="65">
        <v>0</v>
      </c>
    </row>
    <row r="72" spans="2:6" x14ac:dyDescent="0.25">
      <c r="B72" s="26" t="s">
        <v>225</v>
      </c>
      <c r="C72" s="27" t="s">
        <v>232</v>
      </c>
      <c r="D72" s="65">
        <v>0</v>
      </c>
      <c r="E72" s="65">
        <v>0</v>
      </c>
      <c r="F72" s="65">
        <v>0</v>
      </c>
    </row>
    <row r="73" spans="2:6" x14ac:dyDescent="0.25">
      <c r="B73" s="26" t="s">
        <v>225</v>
      </c>
      <c r="C73" s="27" t="s">
        <v>233</v>
      </c>
      <c r="D73" s="65">
        <v>2</v>
      </c>
      <c r="E73" s="65">
        <v>0</v>
      </c>
      <c r="F73" s="65">
        <v>2</v>
      </c>
    </row>
    <row r="74" spans="2:6" x14ac:dyDescent="0.25">
      <c r="B74" s="26" t="s">
        <v>225</v>
      </c>
      <c r="C74" s="27" t="s">
        <v>234</v>
      </c>
      <c r="D74" s="65">
        <v>37</v>
      </c>
      <c r="E74" s="65">
        <v>27</v>
      </c>
      <c r="F74" s="65">
        <v>10</v>
      </c>
    </row>
    <row r="75" spans="2:6" x14ac:dyDescent="0.25">
      <c r="B75" s="26" t="s">
        <v>235</v>
      </c>
      <c r="C75" s="27" t="s">
        <v>236</v>
      </c>
      <c r="D75" s="65">
        <v>2</v>
      </c>
      <c r="E75" s="65">
        <v>0</v>
      </c>
      <c r="F75" s="65">
        <v>2</v>
      </c>
    </row>
    <row r="76" spans="2:6" x14ac:dyDescent="0.25">
      <c r="B76" s="26" t="s">
        <v>235</v>
      </c>
      <c r="C76" s="27" t="s">
        <v>201</v>
      </c>
      <c r="D76" s="65">
        <v>0</v>
      </c>
      <c r="E76" s="65">
        <v>0</v>
      </c>
      <c r="F76" s="65">
        <v>0</v>
      </c>
    </row>
    <row r="77" spans="2:6" x14ac:dyDescent="0.25">
      <c r="B77" s="26" t="s">
        <v>235</v>
      </c>
      <c r="C77" s="27" t="s">
        <v>237</v>
      </c>
      <c r="D77" s="65">
        <v>2</v>
      </c>
      <c r="E77" s="65">
        <v>2</v>
      </c>
      <c r="F77" s="65">
        <v>0</v>
      </c>
    </row>
    <row r="78" spans="2:6" x14ac:dyDescent="0.25">
      <c r="B78" s="26" t="s">
        <v>235</v>
      </c>
      <c r="C78" s="27" t="s">
        <v>238</v>
      </c>
      <c r="D78" s="65">
        <v>1</v>
      </c>
      <c r="E78" s="65">
        <v>1</v>
      </c>
      <c r="F78" s="65">
        <v>0</v>
      </c>
    </row>
    <row r="79" spans="2:6" x14ac:dyDescent="0.25">
      <c r="B79" s="26" t="s">
        <v>235</v>
      </c>
      <c r="C79" s="27" t="s">
        <v>239</v>
      </c>
      <c r="D79" s="65">
        <v>1</v>
      </c>
      <c r="E79" s="65">
        <v>1</v>
      </c>
      <c r="F79" s="65">
        <v>0</v>
      </c>
    </row>
    <row r="80" spans="2:6" x14ac:dyDescent="0.25">
      <c r="B80" s="26" t="s">
        <v>235</v>
      </c>
      <c r="C80" s="27" t="s">
        <v>240</v>
      </c>
      <c r="D80" s="65">
        <v>10</v>
      </c>
      <c r="E80" s="65">
        <v>8</v>
      </c>
      <c r="F80" s="65">
        <v>2</v>
      </c>
    </row>
    <row r="81" spans="2:6" x14ac:dyDescent="0.25">
      <c r="B81" s="26" t="s">
        <v>241</v>
      </c>
      <c r="C81" s="27" t="s">
        <v>242</v>
      </c>
      <c r="D81" s="65">
        <v>4</v>
      </c>
      <c r="E81" s="65">
        <v>4</v>
      </c>
      <c r="F81" s="65">
        <v>0</v>
      </c>
    </row>
    <row r="82" spans="2:6" x14ac:dyDescent="0.25">
      <c r="B82" s="26" t="s">
        <v>241</v>
      </c>
      <c r="C82" s="27" t="s">
        <v>243</v>
      </c>
      <c r="D82" s="65">
        <v>4</v>
      </c>
      <c r="E82" s="65">
        <v>4</v>
      </c>
      <c r="F82" s="65">
        <v>0</v>
      </c>
    </row>
    <row r="83" spans="2:6" x14ac:dyDescent="0.25">
      <c r="B83" s="26" t="s">
        <v>241</v>
      </c>
      <c r="C83" s="27" t="s">
        <v>244</v>
      </c>
      <c r="D83" s="65">
        <v>0</v>
      </c>
      <c r="E83" s="65">
        <v>0</v>
      </c>
      <c r="F83" s="65">
        <v>0</v>
      </c>
    </row>
    <row r="84" spans="2:6" x14ac:dyDescent="0.25">
      <c r="B84" s="26" t="s">
        <v>241</v>
      </c>
      <c r="C84" s="27" t="s">
        <v>245</v>
      </c>
      <c r="D84" s="65">
        <v>4</v>
      </c>
      <c r="E84" s="65">
        <v>2</v>
      </c>
      <c r="F84" s="65">
        <v>2</v>
      </c>
    </row>
    <row r="85" spans="2:6" x14ac:dyDescent="0.25">
      <c r="B85" s="26" t="s">
        <v>241</v>
      </c>
      <c r="C85" s="27" t="s">
        <v>246</v>
      </c>
      <c r="D85" s="65">
        <v>0</v>
      </c>
      <c r="E85" s="65">
        <v>0</v>
      </c>
      <c r="F85" s="65">
        <v>0</v>
      </c>
    </row>
    <row r="86" spans="2:6" x14ac:dyDescent="0.25">
      <c r="B86" s="26" t="s">
        <v>241</v>
      </c>
      <c r="C86" s="27" t="s">
        <v>247</v>
      </c>
      <c r="D86" s="65">
        <v>1</v>
      </c>
      <c r="E86" s="65">
        <v>1</v>
      </c>
      <c r="F86" s="65">
        <v>0</v>
      </c>
    </row>
    <row r="87" spans="2:6" x14ac:dyDescent="0.25">
      <c r="B87" s="26" t="s">
        <v>241</v>
      </c>
      <c r="C87" s="27" t="s">
        <v>227</v>
      </c>
      <c r="D87" s="65">
        <v>8</v>
      </c>
      <c r="E87" s="65">
        <v>6</v>
      </c>
      <c r="F87" s="65">
        <v>2</v>
      </c>
    </row>
    <row r="88" spans="2:6" x14ac:dyDescent="0.25">
      <c r="B88" s="26" t="s">
        <v>241</v>
      </c>
      <c r="C88" s="27" t="s">
        <v>248</v>
      </c>
      <c r="D88" s="65">
        <v>1</v>
      </c>
      <c r="E88" s="65">
        <v>1</v>
      </c>
      <c r="F88" s="65">
        <v>0</v>
      </c>
    </row>
    <row r="89" spans="2:6" x14ac:dyDescent="0.25">
      <c r="B89" s="26" t="s">
        <v>241</v>
      </c>
      <c r="C89" s="27" t="s">
        <v>249</v>
      </c>
      <c r="D89" s="65">
        <v>0</v>
      </c>
      <c r="E89" s="65">
        <v>0</v>
      </c>
      <c r="F89" s="65">
        <v>0</v>
      </c>
    </row>
    <row r="90" spans="2:6" x14ac:dyDescent="0.25">
      <c r="B90" s="26" t="s">
        <v>241</v>
      </c>
      <c r="C90" s="27" t="s">
        <v>250</v>
      </c>
      <c r="D90" s="65">
        <v>39</v>
      </c>
      <c r="E90" s="65">
        <v>29</v>
      </c>
      <c r="F90" s="65">
        <v>10</v>
      </c>
    </row>
    <row r="91" spans="2:6" x14ac:dyDescent="0.25">
      <c r="B91" s="26" t="s">
        <v>241</v>
      </c>
      <c r="C91" s="27" t="s">
        <v>251</v>
      </c>
      <c r="D91" s="65">
        <v>0</v>
      </c>
      <c r="E91" s="65">
        <v>0</v>
      </c>
      <c r="F91" s="65">
        <v>0</v>
      </c>
    </row>
    <row r="92" spans="2:6" x14ac:dyDescent="0.25">
      <c r="B92" s="26" t="s">
        <v>241</v>
      </c>
      <c r="C92" s="27" t="s">
        <v>252</v>
      </c>
      <c r="D92" s="65">
        <v>79</v>
      </c>
      <c r="E92" s="65">
        <v>63</v>
      </c>
      <c r="F92" s="65">
        <v>16</v>
      </c>
    </row>
    <row r="93" spans="2:6" x14ac:dyDescent="0.25">
      <c r="B93" s="26" t="s">
        <v>241</v>
      </c>
      <c r="C93" s="27" t="s">
        <v>253</v>
      </c>
      <c r="D93" s="65">
        <v>1</v>
      </c>
      <c r="E93" s="65">
        <v>1</v>
      </c>
      <c r="F93" s="65">
        <v>0</v>
      </c>
    </row>
    <row r="94" spans="2:6" x14ac:dyDescent="0.25">
      <c r="B94" s="26" t="s">
        <v>241</v>
      </c>
      <c r="C94" s="27" t="s">
        <v>254</v>
      </c>
      <c r="D94" s="65">
        <v>10</v>
      </c>
      <c r="E94" s="65">
        <v>5</v>
      </c>
      <c r="F94" s="65">
        <v>5</v>
      </c>
    </row>
    <row r="95" spans="2:6" x14ac:dyDescent="0.25">
      <c r="B95" s="26" t="s">
        <v>241</v>
      </c>
      <c r="C95" s="27" t="s">
        <v>194</v>
      </c>
      <c r="D95" s="65">
        <v>0</v>
      </c>
      <c r="E95" s="65">
        <v>0</v>
      </c>
      <c r="F95" s="65">
        <v>0</v>
      </c>
    </row>
    <row r="96" spans="2:6" x14ac:dyDescent="0.25">
      <c r="B96" s="26" t="s">
        <v>241</v>
      </c>
      <c r="C96" s="27" t="s">
        <v>255</v>
      </c>
      <c r="D96" s="65">
        <v>2</v>
      </c>
      <c r="E96" s="65">
        <v>2</v>
      </c>
      <c r="F96" s="65">
        <v>0</v>
      </c>
    </row>
    <row r="97" spans="2:6" x14ac:dyDescent="0.25">
      <c r="B97" s="26" t="s">
        <v>241</v>
      </c>
      <c r="C97" s="27" t="s">
        <v>256</v>
      </c>
      <c r="D97" s="65">
        <v>0</v>
      </c>
      <c r="E97" s="65">
        <v>0</v>
      </c>
      <c r="F97" s="65">
        <v>0</v>
      </c>
    </row>
    <row r="98" spans="2:6" x14ac:dyDescent="0.25">
      <c r="B98" s="26" t="s">
        <v>241</v>
      </c>
      <c r="C98" s="27" t="s">
        <v>257</v>
      </c>
      <c r="D98" s="65">
        <v>18</v>
      </c>
      <c r="E98" s="65">
        <v>14</v>
      </c>
      <c r="F98" s="65">
        <v>4</v>
      </c>
    </row>
    <row r="99" spans="2:6" x14ac:dyDescent="0.25">
      <c r="B99" s="26" t="s">
        <v>241</v>
      </c>
      <c r="C99" s="27" t="s">
        <v>258</v>
      </c>
      <c r="D99" s="65">
        <v>2</v>
      </c>
      <c r="E99" s="65">
        <v>2</v>
      </c>
      <c r="F99" s="65">
        <v>0</v>
      </c>
    </row>
    <row r="100" spans="2:6" x14ac:dyDescent="0.25">
      <c r="B100" s="26" t="s">
        <v>259</v>
      </c>
      <c r="C100" s="27" t="s">
        <v>260</v>
      </c>
      <c r="D100" s="65">
        <v>3</v>
      </c>
      <c r="E100" s="65">
        <v>2</v>
      </c>
      <c r="F100" s="65">
        <v>1</v>
      </c>
    </row>
    <row r="101" spans="2:6" x14ac:dyDescent="0.25">
      <c r="B101" s="26" t="s">
        <v>259</v>
      </c>
      <c r="C101" s="27" t="s">
        <v>261</v>
      </c>
      <c r="D101" s="65">
        <v>23</v>
      </c>
      <c r="E101" s="65">
        <v>11</v>
      </c>
      <c r="F101" s="65">
        <v>12</v>
      </c>
    </row>
    <row r="102" spans="2:6" x14ac:dyDescent="0.25">
      <c r="B102" s="26" t="s">
        <v>259</v>
      </c>
      <c r="C102" s="27" t="s">
        <v>262</v>
      </c>
      <c r="D102" s="65">
        <v>4</v>
      </c>
      <c r="E102" s="65">
        <v>2</v>
      </c>
      <c r="F102" s="65">
        <v>2</v>
      </c>
    </row>
    <row r="103" spans="2:6" x14ac:dyDescent="0.25">
      <c r="B103" s="26" t="s">
        <v>259</v>
      </c>
      <c r="C103" s="27" t="s">
        <v>263</v>
      </c>
      <c r="D103" s="65">
        <v>0</v>
      </c>
      <c r="E103" s="65">
        <v>0</v>
      </c>
      <c r="F103" s="65">
        <v>0</v>
      </c>
    </row>
    <row r="104" spans="2:6" x14ac:dyDescent="0.25">
      <c r="B104" s="26" t="s">
        <v>259</v>
      </c>
      <c r="C104" s="27" t="s">
        <v>264</v>
      </c>
      <c r="D104" s="65">
        <v>3</v>
      </c>
      <c r="E104" s="65">
        <v>1</v>
      </c>
      <c r="F104" s="65">
        <v>2</v>
      </c>
    </row>
    <row r="105" spans="2:6" x14ac:dyDescent="0.25">
      <c r="B105" s="26" t="s">
        <v>259</v>
      </c>
      <c r="C105" s="27" t="s">
        <v>265</v>
      </c>
      <c r="D105" s="65">
        <v>3</v>
      </c>
      <c r="E105" s="65">
        <v>2</v>
      </c>
      <c r="F105" s="65">
        <v>1</v>
      </c>
    </row>
    <row r="106" spans="2:6" x14ac:dyDescent="0.25">
      <c r="B106" s="26" t="s">
        <v>259</v>
      </c>
      <c r="C106" s="27" t="s">
        <v>266</v>
      </c>
      <c r="D106" s="65">
        <v>3</v>
      </c>
      <c r="E106" s="65">
        <v>1</v>
      </c>
      <c r="F106" s="65">
        <v>2</v>
      </c>
    </row>
    <row r="107" spans="2:6" x14ac:dyDescent="0.25">
      <c r="B107" s="26" t="s">
        <v>259</v>
      </c>
      <c r="C107" s="27" t="s">
        <v>267</v>
      </c>
      <c r="D107" s="65">
        <v>0</v>
      </c>
      <c r="E107" s="65">
        <v>0</v>
      </c>
      <c r="F107" s="65">
        <v>0</v>
      </c>
    </row>
    <row r="108" spans="2:6" x14ac:dyDescent="0.25">
      <c r="B108" s="26" t="s">
        <v>259</v>
      </c>
      <c r="C108" s="27" t="s">
        <v>268</v>
      </c>
      <c r="D108" s="65">
        <v>3</v>
      </c>
      <c r="E108" s="65">
        <v>2</v>
      </c>
      <c r="F108" s="65">
        <v>1</v>
      </c>
    </row>
    <row r="109" spans="2:6" x14ac:dyDescent="0.25">
      <c r="B109" s="26" t="s">
        <v>259</v>
      </c>
      <c r="C109" s="27" t="s">
        <v>269</v>
      </c>
      <c r="D109" s="65">
        <v>0</v>
      </c>
      <c r="E109" s="65">
        <v>0</v>
      </c>
      <c r="F109" s="65">
        <v>0</v>
      </c>
    </row>
    <row r="110" spans="2:6" x14ac:dyDescent="0.25">
      <c r="B110" s="26" t="s">
        <v>259</v>
      </c>
      <c r="C110" s="27" t="s">
        <v>259</v>
      </c>
      <c r="D110" s="65">
        <v>11</v>
      </c>
      <c r="E110" s="65">
        <v>8</v>
      </c>
      <c r="F110" s="65">
        <v>3</v>
      </c>
    </row>
    <row r="111" spans="2:6" x14ac:dyDescent="0.25">
      <c r="B111" s="26" t="s">
        <v>259</v>
      </c>
      <c r="C111" s="27" t="s">
        <v>270</v>
      </c>
      <c r="D111" s="65">
        <v>1</v>
      </c>
      <c r="E111" s="65">
        <v>1</v>
      </c>
      <c r="F111" s="65">
        <v>0</v>
      </c>
    </row>
    <row r="112" spans="2:6" x14ac:dyDescent="0.25">
      <c r="B112" s="26" t="s">
        <v>271</v>
      </c>
      <c r="C112" s="27" t="s">
        <v>272</v>
      </c>
      <c r="D112" s="65">
        <v>17</v>
      </c>
      <c r="E112" s="65">
        <v>8</v>
      </c>
      <c r="F112" s="65">
        <v>9</v>
      </c>
    </row>
    <row r="113" spans="2:6" x14ac:dyDescent="0.25">
      <c r="B113" s="26" t="s">
        <v>271</v>
      </c>
      <c r="C113" s="27" t="s">
        <v>273</v>
      </c>
      <c r="D113" s="65">
        <v>10</v>
      </c>
      <c r="E113" s="65">
        <v>4</v>
      </c>
      <c r="F113" s="65">
        <v>6</v>
      </c>
    </row>
    <row r="114" spans="2:6" x14ac:dyDescent="0.25">
      <c r="B114" s="26" t="s">
        <v>271</v>
      </c>
      <c r="C114" s="27" t="s">
        <v>274</v>
      </c>
      <c r="D114" s="65">
        <v>2</v>
      </c>
      <c r="E114" s="65">
        <v>1</v>
      </c>
      <c r="F114" s="65">
        <v>1</v>
      </c>
    </row>
    <row r="115" spans="2:6" x14ac:dyDescent="0.25">
      <c r="B115" s="26" t="s">
        <v>271</v>
      </c>
      <c r="C115" s="27" t="s">
        <v>275</v>
      </c>
      <c r="D115" s="65">
        <v>2</v>
      </c>
      <c r="E115" s="65">
        <v>1</v>
      </c>
      <c r="F115" s="65">
        <v>1</v>
      </c>
    </row>
    <row r="116" spans="2:6" x14ac:dyDescent="0.25">
      <c r="B116" s="26" t="s">
        <v>271</v>
      </c>
      <c r="C116" s="27" t="s">
        <v>276</v>
      </c>
      <c r="D116" s="65">
        <v>24</v>
      </c>
      <c r="E116" s="65">
        <v>14</v>
      </c>
      <c r="F116" s="65">
        <v>10</v>
      </c>
    </row>
    <row r="117" spans="2:6" x14ac:dyDescent="0.25">
      <c r="B117" s="26" t="s">
        <v>271</v>
      </c>
      <c r="C117" s="27" t="s">
        <v>277</v>
      </c>
      <c r="D117" s="65">
        <v>17</v>
      </c>
      <c r="E117" s="65">
        <v>11</v>
      </c>
      <c r="F117" s="65">
        <v>6</v>
      </c>
    </row>
    <row r="118" spans="2:6" x14ac:dyDescent="0.25">
      <c r="B118" s="26" t="s">
        <v>271</v>
      </c>
      <c r="C118" s="27" t="s">
        <v>278</v>
      </c>
      <c r="D118" s="65">
        <v>11</v>
      </c>
      <c r="E118" s="65">
        <v>7</v>
      </c>
      <c r="F118" s="65">
        <v>4</v>
      </c>
    </row>
    <row r="119" spans="2:6" x14ac:dyDescent="0.25">
      <c r="B119" s="26" t="s">
        <v>271</v>
      </c>
      <c r="C119" s="27" t="s">
        <v>279</v>
      </c>
      <c r="D119" s="65">
        <v>10</v>
      </c>
      <c r="E119" s="65">
        <v>4</v>
      </c>
      <c r="F119" s="65">
        <v>6</v>
      </c>
    </row>
    <row r="120" spans="2:6" x14ac:dyDescent="0.25">
      <c r="B120" s="26" t="s">
        <v>271</v>
      </c>
      <c r="C120" s="27" t="s">
        <v>280</v>
      </c>
      <c r="D120" s="65">
        <v>6</v>
      </c>
      <c r="E120" s="65">
        <v>2</v>
      </c>
      <c r="F120" s="65">
        <v>4</v>
      </c>
    </row>
    <row r="121" spans="2:6" x14ac:dyDescent="0.25">
      <c r="B121" s="26" t="s">
        <v>271</v>
      </c>
      <c r="C121" s="27" t="s">
        <v>281</v>
      </c>
      <c r="D121" s="65">
        <v>7</v>
      </c>
      <c r="E121" s="65">
        <v>6</v>
      </c>
      <c r="F121" s="65">
        <v>1</v>
      </c>
    </row>
    <row r="122" spans="2:6" x14ac:dyDescent="0.25">
      <c r="B122" s="26" t="s">
        <v>271</v>
      </c>
      <c r="C122" s="27" t="s">
        <v>282</v>
      </c>
      <c r="D122" s="65">
        <v>0</v>
      </c>
      <c r="E122" s="65">
        <v>0</v>
      </c>
      <c r="F122" s="65">
        <v>0</v>
      </c>
    </row>
    <row r="123" spans="2:6" x14ac:dyDescent="0.25">
      <c r="B123" s="26" t="s">
        <v>271</v>
      </c>
      <c r="C123" s="27" t="s">
        <v>283</v>
      </c>
      <c r="D123" s="65">
        <v>1</v>
      </c>
      <c r="E123" s="65">
        <v>1</v>
      </c>
      <c r="F123" s="65">
        <v>0</v>
      </c>
    </row>
    <row r="124" spans="2:6" x14ac:dyDescent="0.25">
      <c r="B124" s="26" t="s">
        <v>271</v>
      </c>
      <c r="C124" s="27" t="s">
        <v>284</v>
      </c>
      <c r="D124" s="65">
        <v>7</v>
      </c>
      <c r="E124" s="65">
        <v>4</v>
      </c>
      <c r="F124" s="65">
        <v>3</v>
      </c>
    </row>
    <row r="125" spans="2:6" x14ac:dyDescent="0.25">
      <c r="B125" s="26" t="s">
        <v>271</v>
      </c>
      <c r="C125" s="27" t="s">
        <v>285</v>
      </c>
      <c r="D125" s="65">
        <v>8</v>
      </c>
      <c r="E125" s="65">
        <v>1</v>
      </c>
      <c r="F125" s="65">
        <v>7</v>
      </c>
    </row>
    <row r="126" spans="2:6" x14ac:dyDescent="0.25">
      <c r="B126" s="26" t="s">
        <v>271</v>
      </c>
      <c r="C126" s="27" t="s">
        <v>271</v>
      </c>
      <c r="D126" s="65">
        <v>22</v>
      </c>
      <c r="E126" s="65">
        <v>13</v>
      </c>
      <c r="F126" s="65">
        <v>9</v>
      </c>
    </row>
    <row r="127" spans="2:6" x14ac:dyDescent="0.25">
      <c r="B127" s="26" t="s">
        <v>271</v>
      </c>
      <c r="C127" s="27" t="s">
        <v>286</v>
      </c>
      <c r="D127" s="65">
        <v>12</v>
      </c>
      <c r="E127" s="65">
        <v>7</v>
      </c>
      <c r="F127" s="65">
        <v>5</v>
      </c>
    </row>
    <row r="128" spans="2:6" x14ac:dyDescent="0.25">
      <c r="B128" s="26" t="s">
        <v>271</v>
      </c>
      <c r="C128" s="27" t="s">
        <v>287</v>
      </c>
      <c r="D128" s="65">
        <v>3</v>
      </c>
      <c r="E128" s="65">
        <v>1</v>
      </c>
      <c r="F128" s="65">
        <v>2</v>
      </c>
    </row>
    <row r="129" spans="2:6" x14ac:dyDescent="0.25">
      <c r="B129" s="26" t="s">
        <v>271</v>
      </c>
      <c r="C129" s="27" t="s">
        <v>288</v>
      </c>
      <c r="D129" s="65">
        <v>38</v>
      </c>
      <c r="E129" s="65">
        <v>21</v>
      </c>
      <c r="F129" s="65">
        <v>17</v>
      </c>
    </row>
    <row r="130" spans="2:6" x14ac:dyDescent="0.25">
      <c r="B130" s="26" t="s">
        <v>271</v>
      </c>
      <c r="C130" s="27" t="s">
        <v>289</v>
      </c>
      <c r="D130" s="65">
        <v>2</v>
      </c>
      <c r="E130" s="65">
        <v>0</v>
      </c>
      <c r="F130" s="65">
        <v>2</v>
      </c>
    </row>
    <row r="131" spans="2:6" x14ac:dyDescent="0.25">
      <c r="B131" s="26" t="s">
        <v>290</v>
      </c>
      <c r="C131" s="27" t="s">
        <v>291</v>
      </c>
      <c r="D131" s="65">
        <v>3</v>
      </c>
      <c r="E131" s="65">
        <v>0</v>
      </c>
      <c r="F131" s="65">
        <v>3</v>
      </c>
    </row>
    <row r="132" spans="2:6" x14ac:dyDescent="0.25">
      <c r="B132" s="26" t="s">
        <v>290</v>
      </c>
      <c r="C132" s="27" t="s">
        <v>292</v>
      </c>
      <c r="D132" s="65">
        <v>5</v>
      </c>
      <c r="E132" s="65">
        <v>1</v>
      </c>
      <c r="F132" s="65">
        <v>4</v>
      </c>
    </row>
    <row r="133" spans="2:6" x14ac:dyDescent="0.25">
      <c r="B133" s="26" t="s">
        <v>290</v>
      </c>
      <c r="C133" s="27" t="s">
        <v>293</v>
      </c>
      <c r="D133" s="65">
        <v>3</v>
      </c>
      <c r="E133" s="65">
        <v>2</v>
      </c>
      <c r="F133" s="65">
        <v>1</v>
      </c>
    </row>
    <row r="134" spans="2:6" x14ac:dyDescent="0.25">
      <c r="B134" s="26" t="s">
        <v>290</v>
      </c>
      <c r="C134" s="27" t="s">
        <v>294</v>
      </c>
      <c r="D134" s="65">
        <v>15</v>
      </c>
      <c r="E134" s="65">
        <v>6</v>
      </c>
      <c r="F134" s="65">
        <v>9</v>
      </c>
    </row>
    <row r="135" spans="2:6" x14ac:dyDescent="0.25">
      <c r="B135" s="26" t="s">
        <v>290</v>
      </c>
      <c r="C135" s="27" t="s">
        <v>170</v>
      </c>
      <c r="D135" s="65">
        <v>1</v>
      </c>
      <c r="E135" s="65">
        <v>1</v>
      </c>
      <c r="F135" s="65">
        <v>0</v>
      </c>
    </row>
    <row r="136" spans="2:6" x14ac:dyDescent="0.25">
      <c r="B136" s="26" t="s">
        <v>290</v>
      </c>
      <c r="C136" s="27" t="s">
        <v>295</v>
      </c>
      <c r="D136" s="65">
        <v>1</v>
      </c>
      <c r="E136" s="65">
        <v>0</v>
      </c>
      <c r="F136" s="65">
        <v>1</v>
      </c>
    </row>
    <row r="137" spans="2:6" x14ac:dyDescent="0.25">
      <c r="B137" s="26" t="s">
        <v>290</v>
      </c>
      <c r="C137" s="27" t="s">
        <v>290</v>
      </c>
      <c r="D137" s="65">
        <v>32</v>
      </c>
      <c r="E137" s="65">
        <v>17</v>
      </c>
      <c r="F137" s="65">
        <v>15</v>
      </c>
    </row>
    <row r="138" spans="2:6" x14ac:dyDescent="0.25">
      <c r="B138" s="26" t="s">
        <v>290</v>
      </c>
      <c r="C138" s="27" t="s">
        <v>296</v>
      </c>
      <c r="D138" s="65">
        <v>1</v>
      </c>
      <c r="E138" s="65">
        <v>0</v>
      </c>
      <c r="F138" s="65">
        <v>1</v>
      </c>
    </row>
    <row r="139" spans="2:6" x14ac:dyDescent="0.25">
      <c r="B139" s="26" t="s">
        <v>290</v>
      </c>
      <c r="C139" s="27" t="s">
        <v>297</v>
      </c>
      <c r="D139" s="65">
        <v>5</v>
      </c>
      <c r="E139" s="65">
        <v>5</v>
      </c>
      <c r="F139" s="65">
        <v>0</v>
      </c>
    </row>
    <row r="140" spans="2:6" x14ac:dyDescent="0.25">
      <c r="B140" s="26" t="s">
        <v>290</v>
      </c>
      <c r="C140" s="27" t="s">
        <v>298</v>
      </c>
      <c r="D140" s="65">
        <v>112</v>
      </c>
      <c r="E140" s="65">
        <v>58</v>
      </c>
      <c r="F140" s="65">
        <v>54</v>
      </c>
    </row>
    <row r="141" spans="2:6" x14ac:dyDescent="0.25">
      <c r="B141" s="26" t="s">
        <v>290</v>
      </c>
      <c r="C141" s="27" t="s">
        <v>299</v>
      </c>
      <c r="D141" s="65">
        <v>1</v>
      </c>
      <c r="E141" s="65">
        <v>1</v>
      </c>
      <c r="F141" s="65">
        <v>0</v>
      </c>
    </row>
    <row r="142" spans="2:6" x14ac:dyDescent="0.25">
      <c r="B142" s="26" t="s">
        <v>300</v>
      </c>
      <c r="C142" s="27" t="s">
        <v>301</v>
      </c>
      <c r="D142" s="65">
        <v>3</v>
      </c>
      <c r="E142" s="65">
        <v>3</v>
      </c>
      <c r="F142" s="65">
        <v>0</v>
      </c>
    </row>
    <row r="143" spans="2:6" x14ac:dyDescent="0.25">
      <c r="B143" s="26" t="s">
        <v>300</v>
      </c>
      <c r="C143" s="27" t="s">
        <v>302</v>
      </c>
      <c r="D143" s="65">
        <v>1</v>
      </c>
      <c r="E143" s="65">
        <v>1</v>
      </c>
      <c r="F143" s="65">
        <v>0</v>
      </c>
    </row>
    <row r="144" spans="2:6" x14ac:dyDescent="0.25">
      <c r="B144" s="26" t="s">
        <v>300</v>
      </c>
      <c r="C144" s="27" t="s">
        <v>303</v>
      </c>
      <c r="D144" s="65">
        <v>3</v>
      </c>
      <c r="E144" s="65">
        <v>3</v>
      </c>
      <c r="F144" s="65">
        <v>0</v>
      </c>
    </row>
    <row r="145" spans="2:6" x14ac:dyDescent="0.25">
      <c r="B145" s="26" t="s">
        <v>300</v>
      </c>
      <c r="C145" s="27" t="s">
        <v>304</v>
      </c>
      <c r="D145" s="65">
        <v>1</v>
      </c>
      <c r="E145" s="65">
        <v>1</v>
      </c>
      <c r="F145" s="65">
        <v>0</v>
      </c>
    </row>
    <row r="146" spans="2:6" x14ac:dyDescent="0.25">
      <c r="B146" s="26" t="s">
        <v>300</v>
      </c>
      <c r="C146" s="27" t="s">
        <v>305</v>
      </c>
      <c r="D146" s="65">
        <v>8</v>
      </c>
      <c r="E146" s="65">
        <v>8</v>
      </c>
      <c r="F146" s="65">
        <v>0</v>
      </c>
    </row>
    <row r="147" spans="2:6" x14ac:dyDescent="0.25">
      <c r="B147" s="26" t="s">
        <v>300</v>
      </c>
      <c r="C147" s="27" t="s">
        <v>300</v>
      </c>
      <c r="D147" s="65">
        <v>18</v>
      </c>
      <c r="E147" s="65">
        <v>14</v>
      </c>
      <c r="F147" s="65">
        <v>4</v>
      </c>
    </row>
    <row r="148" spans="2:6" x14ac:dyDescent="0.25">
      <c r="B148" s="26" t="s">
        <v>300</v>
      </c>
      <c r="C148" s="27" t="s">
        <v>306</v>
      </c>
      <c r="D148" s="65">
        <v>1</v>
      </c>
      <c r="E148" s="65">
        <v>1</v>
      </c>
      <c r="F148" s="65">
        <v>0</v>
      </c>
    </row>
    <row r="149" spans="2:6" x14ac:dyDescent="0.25">
      <c r="B149" s="26" t="s">
        <v>307</v>
      </c>
      <c r="C149" s="27" t="s">
        <v>308</v>
      </c>
      <c r="D149" s="65">
        <v>0</v>
      </c>
      <c r="E149" s="65">
        <v>0</v>
      </c>
      <c r="F149" s="65">
        <v>0</v>
      </c>
    </row>
    <row r="150" spans="2:6" x14ac:dyDescent="0.25">
      <c r="B150" s="26" t="s">
        <v>307</v>
      </c>
      <c r="C150" s="27" t="s">
        <v>309</v>
      </c>
      <c r="D150" s="65">
        <v>1</v>
      </c>
      <c r="E150" s="65">
        <v>0</v>
      </c>
      <c r="F150" s="65">
        <v>1</v>
      </c>
    </row>
    <row r="151" spans="2:6" x14ac:dyDescent="0.25">
      <c r="B151" s="26" t="s">
        <v>307</v>
      </c>
      <c r="C151" s="27" t="s">
        <v>310</v>
      </c>
      <c r="D151" s="65">
        <v>1</v>
      </c>
      <c r="E151" s="65">
        <v>1</v>
      </c>
      <c r="F151" s="65">
        <v>0</v>
      </c>
    </row>
    <row r="152" spans="2:6" x14ac:dyDescent="0.25">
      <c r="B152" s="26" t="s">
        <v>307</v>
      </c>
      <c r="C152" s="27" t="s">
        <v>311</v>
      </c>
      <c r="D152" s="65">
        <v>1</v>
      </c>
      <c r="E152" s="65">
        <v>1</v>
      </c>
      <c r="F152" s="65">
        <v>0</v>
      </c>
    </row>
    <row r="153" spans="2:6" x14ac:dyDescent="0.25">
      <c r="B153" s="26" t="s">
        <v>307</v>
      </c>
      <c r="C153" s="27" t="s">
        <v>312</v>
      </c>
      <c r="D153" s="65">
        <v>0</v>
      </c>
      <c r="E153" s="65">
        <v>0</v>
      </c>
      <c r="F153" s="65">
        <v>0</v>
      </c>
    </row>
    <row r="154" spans="2:6" x14ac:dyDescent="0.25">
      <c r="B154" s="26" t="s">
        <v>307</v>
      </c>
      <c r="C154" s="27" t="s">
        <v>307</v>
      </c>
      <c r="D154" s="65">
        <v>1</v>
      </c>
      <c r="E154" s="65">
        <v>0</v>
      </c>
      <c r="F154" s="65">
        <v>1</v>
      </c>
    </row>
    <row r="155" spans="2:6" x14ac:dyDescent="0.25">
      <c r="B155" s="26" t="s">
        <v>313</v>
      </c>
      <c r="C155" s="27" t="s">
        <v>314</v>
      </c>
      <c r="D155" s="65">
        <v>0</v>
      </c>
      <c r="E155" s="65">
        <v>0</v>
      </c>
      <c r="F155" s="65">
        <v>0</v>
      </c>
    </row>
    <row r="156" spans="2:6" x14ac:dyDescent="0.25">
      <c r="B156" s="26" t="s">
        <v>313</v>
      </c>
      <c r="C156" s="27" t="s">
        <v>315</v>
      </c>
      <c r="D156" s="65">
        <v>36</v>
      </c>
      <c r="E156" s="65">
        <v>25</v>
      </c>
      <c r="F156" s="65">
        <v>11</v>
      </c>
    </row>
    <row r="157" spans="2:6" x14ac:dyDescent="0.25">
      <c r="B157" s="26" t="s">
        <v>313</v>
      </c>
      <c r="C157" s="27" t="s">
        <v>316</v>
      </c>
      <c r="D157" s="65">
        <v>2</v>
      </c>
      <c r="E157" s="65">
        <v>2</v>
      </c>
      <c r="F157" s="65">
        <v>0</v>
      </c>
    </row>
    <row r="158" spans="2:6" x14ac:dyDescent="0.25">
      <c r="B158" s="26" t="s">
        <v>313</v>
      </c>
      <c r="C158" s="27" t="s">
        <v>317</v>
      </c>
      <c r="D158" s="65">
        <v>10</v>
      </c>
      <c r="E158" s="65">
        <v>6</v>
      </c>
      <c r="F158" s="65">
        <v>4</v>
      </c>
    </row>
    <row r="159" spans="2:6" x14ac:dyDescent="0.25">
      <c r="B159" s="26" t="s">
        <v>313</v>
      </c>
      <c r="C159" s="27" t="s">
        <v>318</v>
      </c>
      <c r="D159" s="65">
        <v>0</v>
      </c>
      <c r="E159" s="65">
        <v>0</v>
      </c>
      <c r="F159" s="65">
        <v>0</v>
      </c>
    </row>
    <row r="160" spans="2:6" x14ac:dyDescent="0.25">
      <c r="B160" s="26" t="s">
        <v>313</v>
      </c>
      <c r="C160" s="27" t="s">
        <v>319</v>
      </c>
      <c r="D160" s="65">
        <v>46</v>
      </c>
      <c r="E160" s="65">
        <v>28</v>
      </c>
      <c r="F160" s="65">
        <v>18</v>
      </c>
    </row>
    <row r="161" spans="2:6" x14ac:dyDescent="0.25">
      <c r="B161" s="26" t="s">
        <v>313</v>
      </c>
      <c r="C161" s="27" t="s">
        <v>320</v>
      </c>
      <c r="D161" s="65">
        <v>12</v>
      </c>
      <c r="E161" s="65">
        <v>8</v>
      </c>
      <c r="F161" s="65">
        <v>4</v>
      </c>
    </row>
    <row r="162" spans="2:6" x14ac:dyDescent="0.25">
      <c r="B162" s="26" t="s">
        <v>313</v>
      </c>
      <c r="C162" s="27" t="s">
        <v>321</v>
      </c>
      <c r="D162" s="65">
        <v>10</v>
      </c>
      <c r="E162" s="65">
        <v>8</v>
      </c>
      <c r="F162" s="65">
        <v>2</v>
      </c>
    </row>
    <row r="163" spans="2:6" x14ac:dyDescent="0.25">
      <c r="B163" s="26" t="s">
        <v>313</v>
      </c>
      <c r="C163" s="27" t="s">
        <v>322</v>
      </c>
      <c r="D163" s="65">
        <v>8</v>
      </c>
      <c r="E163" s="65">
        <v>6</v>
      </c>
      <c r="F163" s="65">
        <v>2</v>
      </c>
    </row>
    <row r="164" spans="2:6" x14ac:dyDescent="0.25">
      <c r="B164" s="26" t="s">
        <v>313</v>
      </c>
      <c r="C164" s="27" t="s">
        <v>323</v>
      </c>
      <c r="D164" s="65">
        <v>9</v>
      </c>
      <c r="E164" s="65">
        <v>5</v>
      </c>
      <c r="F164" s="65">
        <v>4</v>
      </c>
    </row>
    <row r="165" spans="2:6" x14ac:dyDescent="0.25">
      <c r="B165" s="26" t="s">
        <v>313</v>
      </c>
      <c r="C165" s="27" t="s">
        <v>324</v>
      </c>
      <c r="D165" s="65">
        <v>1</v>
      </c>
      <c r="E165" s="65">
        <v>1</v>
      </c>
      <c r="F165" s="65">
        <v>0</v>
      </c>
    </row>
    <row r="166" spans="2:6" x14ac:dyDescent="0.25">
      <c r="B166" s="26" t="s">
        <v>313</v>
      </c>
      <c r="C166" s="27" t="s">
        <v>325</v>
      </c>
      <c r="D166" s="65">
        <v>0</v>
      </c>
      <c r="E166" s="65">
        <v>0</v>
      </c>
      <c r="F166" s="65">
        <v>0</v>
      </c>
    </row>
    <row r="167" spans="2:6" x14ac:dyDescent="0.25">
      <c r="B167" s="31" t="s">
        <v>313</v>
      </c>
      <c r="C167" s="52" t="s">
        <v>326</v>
      </c>
      <c r="D167" s="65">
        <v>2</v>
      </c>
      <c r="E167" s="65">
        <v>2</v>
      </c>
      <c r="F167" s="65">
        <v>0</v>
      </c>
    </row>
    <row r="168" spans="2:6" x14ac:dyDescent="0.25">
      <c r="B168" s="31" t="s">
        <v>313</v>
      </c>
      <c r="C168" s="52" t="s">
        <v>327</v>
      </c>
      <c r="D168" s="65">
        <v>0</v>
      </c>
      <c r="E168" s="65">
        <v>0</v>
      </c>
      <c r="F168" s="65">
        <v>0</v>
      </c>
    </row>
    <row r="169" spans="2:6" x14ac:dyDescent="0.25">
      <c r="B169" s="66" t="s">
        <v>313</v>
      </c>
      <c r="C169" s="66" t="s">
        <v>328</v>
      </c>
      <c r="D169" s="65">
        <v>3</v>
      </c>
      <c r="E169" s="65">
        <v>1</v>
      </c>
      <c r="F169" s="65">
        <v>2</v>
      </c>
    </row>
    <row r="170" spans="2:6" x14ac:dyDescent="0.25">
      <c r="B170" s="66" t="s">
        <v>313</v>
      </c>
      <c r="C170" s="66" t="s">
        <v>329</v>
      </c>
      <c r="D170" s="65">
        <v>1</v>
      </c>
      <c r="E170" s="65">
        <v>0</v>
      </c>
      <c r="F170" s="65">
        <v>1</v>
      </c>
    </row>
    <row r="171" spans="2:6" x14ac:dyDescent="0.25">
      <c r="C171" s="66" t="s">
        <v>335</v>
      </c>
      <c r="D171" s="68">
        <f>SUM(D11:D170)</f>
        <v>1386</v>
      </c>
      <c r="E171" s="68">
        <f t="shared" ref="E171:F171" si="0">SUM(E11:E170)</f>
        <v>844</v>
      </c>
      <c r="F171" s="68">
        <f t="shared" si="0"/>
        <v>542</v>
      </c>
    </row>
  </sheetData>
  <mergeCells count="1">
    <mergeCell ref="B7:G7"/>
  </mergeCells>
  <pageMargins left="0.23622047244094491" right="0.23622047244094491" top="0.74803149606299213" bottom="0.74803149606299213" header="0.31496062992125984" footer="0.31496062992125984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sqref="A1:A5"/>
    </sheetView>
  </sheetViews>
  <sheetFormatPr baseColWidth="10" defaultRowHeight="15" x14ac:dyDescent="0.25"/>
  <cols>
    <col min="1" max="1" width="11.5703125" customWidth="1"/>
    <col min="2" max="2" width="17.28515625" customWidth="1"/>
    <col min="3" max="3" width="3.28515625" bestFit="1" customWidth="1"/>
    <col min="4" max="4" width="14" customWidth="1"/>
    <col min="5" max="5" width="22.42578125" bestFit="1" customWidth="1"/>
    <col min="6" max="8" width="11.42578125" style="36"/>
  </cols>
  <sheetData>
    <row r="1" spans="1:8" x14ac:dyDescent="0.25">
      <c r="A1" t="s">
        <v>155</v>
      </c>
    </row>
    <row r="2" spans="1:8" x14ac:dyDescent="0.25">
      <c r="A2" t="s">
        <v>156</v>
      </c>
    </row>
    <row r="3" spans="1:8" x14ac:dyDescent="0.25">
      <c r="A3" t="s">
        <v>157</v>
      </c>
    </row>
    <row r="4" spans="1:8" x14ac:dyDescent="0.25">
      <c r="A4" t="s">
        <v>158</v>
      </c>
    </row>
    <row r="5" spans="1:8" x14ac:dyDescent="0.25">
      <c r="A5" t="s">
        <v>159</v>
      </c>
    </row>
    <row r="7" spans="1:8" ht="23.25" customHeight="1" x14ac:dyDescent="0.25">
      <c r="A7" s="86" t="s">
        <v>337</v>
      </c>
      <c r="B7" s="87"/>
      <c r="C7" s="87"/>
      <c r="D7" s="87"/>
      <c r="E7" s="87"/>
      <c r="F7" s="87"/>
      <c r="G7" s="87"/>
      <c r="H7" s="88"/>
    </row>
    <row r="9" spans="1:8" ht="51" x14ac:dyDescent="0.25">
      <c r="A9" s="23" t="s">
        <v>118</v>
      </c>
      <c r="B9" s="23" t="s">
        <v>152</v>
      </c>
      <c r="C9" s="23" t="s">
        <v>2</v>
      </c>
      <c r="D9" s="39" t="s">
        <v>4</v>
      </c>
      <c r="E9" s="39" t="s">
        <v>5</v>
      </c>
      <c r="F9" s="40" t="s">
        <v>149</v>
      </c>
      <c r="G9" s="40" t="s">
        <v>150</v>
      </c>
      <c r="H9" s="40" t="s">
        <v>151</v>
      </c>
    </row>
    <row r="10" spans="1:8" x14ac:dyDescent="0.25">
      <c r="A10" s="41" t="str">
        <f>B10&amp;C10</f>
        <v>Severa1</v>
      </c>
      <c r="B10" s="24" t="s">
        <v>153</v>
      </c>
      <c r="C10" s="25">
        <v>1</v>
      </c>
      <c r="D10" s="31" t="s">
        <v>10</v>
      </c>
      <c r="E10" s="31" t="s">
        <v>11</v>
      </c>
      <c r="F10" s="42">
        <v>285</v>
      </c>
      <c r="G10" s="42">
        <v>7</v>
      </c>
      <c r="H10" s="42">
        <v>278</v>
      </c>
    </row>
    <row r="11" spans="1:8" x14ac:dyDescent="0.25">
      <c r="A11" s="41" t="str">
        <f t="shared" ref="A11:A74" si="0">B11&amp;C11</f>
        <v>Severa2</v>
      </c>
      <c r="B11" s="24" t="s">
        <v>153</v>
      </c>
      <c r="C11" s="25">
        <v>2</v>
      </c>
      <c r="D11" s="31" t="s">
        <v>12</v>
      </c>
      <c r="E11" s="31" t="s">
        <v>13</v>
      </c>
      <c r="F11" s="42">
        <v>546</v>
      </c>
      <c r="G11" s="42">
        <v>12</v>
      </c>
      <c r="H11" s="42">
        <v>534</v>
      </c>
    </row>
    <row r="12" spans="1:8" x14ac:dyDescent="0.25">
      <c r="A12" s="41" t="str">
        <f t="shared" si="0"/>
        <v>Severa3</v>
      </c>
      <c r="B12" s="24" t="s">
        <v>153</v>
      </c>
      <c r="C12" s="28">
        <v>3</v>
      </c>
      <c r="D12" s="31" t="s">
        <v>14</v>
      </c>
      <c r="E12" s="31" t="s">
        <v>15</v>
      </c>
      <c r="F12" s="42">
        <v>1119</v>
      </c>
      <c r="G12" s="42">
        <v>14</v>
      </c>
      <c r="H12" s="42">
        <v>1105</v>
      </c>
    </row>
    <row r="13" spans="1:8" x14ac:dyDescent="0.25">
      <c r="A13" s="41" t="str">
        <f t="shared" si="0"/>
        <v>Severa4</v>
      </c>
      <c r="B13" s="24" t="s">
        <v>153</v>
      </c>
      <c r="C13" s="25">
        <v>4</v>
      </c>
      <c r="D13" s="31" t="s">
        <v>10</v>
      </c>
      <c r="E13" s="31" t="s">
        <v>16</v>
      </c>
      <c r="F13" s="42">
        <v>1094</v>
      </c>
      <c r="G13" s="42">
        <v>23</v>
      </c>
      <c r="H13" s="42">
        <v>1071</v>
      </c>
    </row>
    <row r="14" spans="1:8" x14ac:dyDescent="0.25">
      <c r="A14" s="41" t="str">
        <f t="shared" si="0"/>
        <v>Severa5</v>
      </c>
      <c r="B14" s="24" t="s">
        <v>153</v>
      </c>
      <c r="C14" s="25">
        <v>5</v>
      </c>
      <c r="D14" s="31" t="s">
        <v>14</v>
      </c>
      <c r="E14" s="31" t="s">
        <v>17</v>
      </c>
      <c r="F14" s="42">
        <v>801</v>
      </c>
      <c r="G14" s="42">
        <v>15</v>
      </c>
      <c r="H14" s="42">
        <v>786</v>
      </c>
    </row>
    <row r="15" spans="1:8" x14ac:dyDescent="0.25">
      <c r="A15" s="41" t="str">
        <f t="shared" si="0"/>
        <v>Severa6</v>
      </c>
      <c r="B15" s="29" t="s">
        <v>153</v>
      </c>
      <c r="C15" s="28">
        <v>6</v>
      </c>
      <c r="D15" s="31" t="s">
        <v>18</v>
      </c>
      <c r="E15" s="31" t="s">
        <v>19</v>
      </c>
      <c r="F15" s="42">
        <v>517</v>
      </c>
      <c r="G15" s="42">
        <v>17</v>
      </c>
      <c r="H15" s="42">
        <v>500</v>
      </c>
    </row>
    <row r="16" spans="1:8" x14ac:dyDescent="0.25">
      <c r="A16" s="41" t="str">
        <f t="shared" si="0"/>
        <v>Severa7</v>
      </c>
      <c r="B16" s="24" t="s">
        <v>153</v>
      </c>
      <c r="C16" s="28">
        <v>7</v>
      </c>
      <c r="D16" s="31" t="s">
        <v>20</v>
      </c>
      <c r="E16" s="31" t="s">
        <v>120</v>
      </c>
      <c r="F16" s="42">
        <v>121</v>
      </c>
      <c r="G16" s="42">
        <v>0</v>
      </c>
      <c r="H16" s="42">
        <v>121</v>
      </c>
    </row>
    <row r="17" spans="1:8" x14ac:dyDescent="0.25">
      <c r="A17" s="41" t="str">
        <f t="shared" si="0"/>
        <v>Severa8</v>
      </c>
      <c r="B17" s="24" t="s">
        <v>153</v>
      </c>
      <c r="C17" s="28">
        <v>8</v>
      </c>
      <c r="D17" s="31" t="s">
        <v>22</v>
      </c>
      <c r="E17" s="31" t="s">
        <v>23</v>
      </c>
      <c r="F17" s="42">
        <v>493</v>
      </c>
      <c r="G17" s="42">
        <v>4</v>
      </c>
      <c r="H17" s="42">
        <v>489</v>
      </c>
    </row>
    <row r="18" spans="1:8" x14ac:dyDescent="0.25">
      <c r="A18" s="41" t="str">
        <f t="shared" si="0"/>
        <v>Severa9</v>
      </c>
      <c r="B18" s="24" t="s">
        <v>153</v>
      </c>
      <c r="C18" s="25">
        <v>9</v>
      </c>
      <c r="D18" s="31" t="s">
        <v>10</v>
      </c>
      <c r="E18" s="31" t="s">
        <v>24</v>
      </c>
      <c r="F18" s="42">
        <v>379</v>
      </c>
      <c r="G18" s="42">
        <v>5</v>
      </c>
      <c r="H18" s="42">
        <v>374</v>
      </c>
    </row>
    <row r="19" spans="1:8" x14ac:dyDescent="0.25">
      <c r="A19" s="41" t="str">
        <f t="shared" si="0"/>
        <v>Severa10</v>
      </c>
      <c r="B19" s="24" t="s">
        <v>153</v>
      </c>
      <c r="C19" s="25">
        <v>10</v>
      </c>
      <c r="D19" s="31" t="s">
        <v>12</v>
      </c>
      <c r="E19" s="31" t="s">
        <v>25</v>
      </c>
      <c r="F19" s="42">
        <v>517</v>
      </c>
      <c r="G19" s="42">
        <v>6</v>
      </c>
      <c r="H19" s="42">
        <v>511</v>
      </c>
    </row>
    <row r="20" spans="1:8" x14ac:dyDescent="0.25">
      <c r="A20" s="41" t="str">
        <f t="shared" si="0"/>
        <v>Severa11</v>
      </c>
      <c r="B20" s="29" t="s">
        <v>153</v>
      </c>
      <c r="C20" s="28">
        <v>11</v>
      </c>
      <c r="D20" s="31" t="s">
        <v>10</v>
      </c>
      <c r="E20" s="31" t="s">
        <v>121</v>
      </c>
      <c r="F20" s="42">
        <v>218</v>
      </c>
      <c r="G20" s="42">
        <v>6</v>
      </c>
      <c r="H20" s="42">
        <v>212</v>
      </c>
    </row>
    <row r="21" spans="1:8" x14ac:dyDescent="0.25">
      <c r="A21" s="41" t="str">
        <f t="shared" si="0"/>
        <v>Severa12</v>
      </c>
      <c r="B21" s="24" t="s">
        <v>153</v>
      </c>
      <c r="C21" s="25">
        <v>12</v>
      </c>
      <c r="D21" s="31" t="s">
        <v>22</v>
      </c>
      <c r="E21" s="31" t="s">
        <v>27</v>
      </c>
      <c r="F21" s="42">
        <v>110</v>
      </c>
      <c r="G21" s="42">
        <v>6</v>
      </c>
      <c r="H21" s="42">
        <v>104</v>
      </c>
    </row>
    <row r="22" spans="1:8" x14ac:dyDescent="0.25">
      <c r="A22" s="41" t="str">
        <f t="shared" si="0"/>
        <v>Severa13</v>
      </c>
      <c r="B22" s="24" t="s">
        <v>153</v>
      </c>
      <c r="C22" s="25">
        <v>13</v>
      </c>
      <c r="D22" s="31" t="s">
        <v>20</v>
      </c>
      <c r="E22" s="31" t="s">
        <v>122</v>
      </c>
      <c r="F22" s="42">
        <v>118</v>
      </c>
      <c r="G22" s="42">
        <v>0</v>
      </c>
      <c r="H22" s="42">
        <v>118</v>
      </c>
    </row>
    <row r="23" spans="1:8" x14ac:dyDescent="0.25">
      <c r="A23" s="41" t="str">
        <f t="shared" si="0"/>
        <v>Severa14</v>
      </c>
      <c r="B23" s="24" t="s">
        <v>153</v>
      </c>
      <c r="C23" s="25">
        <v>14</v>
      </c>
      <c r="D23" s="31" t="s">
        <v>10</v>
      </c>
      <c r="E23" s="31" t="s">
        <v>29</v>
      </c>
      <c r="F23" s="42">
        <v>266</v>
      </c>
      <c r="G23" s="42">
        <v>4</v>
      </c>
      <c r="H23" s="42">
        <v>262</v>
      </c>
    </row>
    <row r="24" spans="1:8" x14ac:dyDescent="0.25">
      <c r="A24" s="41" t="str">
        <f t="shared" si="0"/>
        <v>Severa15</v>
      </c>
      <c r="B24" s="24" t="s">
        <v>153</v>
      </c>
      <c r="C24" s="25">
        <v>15</v>
      </c>
      <c r="D24" s="31" t="s">
        <v>30</v>
      </c>
      <c r="E24" s="31" t="s">
        <v>31</v>
      </c>
      <c r="F24" s="42">
        <v>2011</v>
      </c>
      <c r="G24" s="42">
        <v>34</v>
      </c>
      <c r="H24" s="42">
        <v>1977</v>
      </c>
    </row>
    <row r="25" spans="1:8" x14ac:dyDescent="0.25">
      <c r="A25" s="41" t="str">
        <f t="shared" si="0"/>
        <v>Severa16</v>
      </c>
      <c r="B25" s="24" t="s">
        <v>153</v>
      </c>
      <c r="C25" s="25">
        <v>16</v>
      </c>
      <c r="D25" s="31" t="s">
        <v>20</v>
      </c>
      <c r="E25" s="31" t="s">
        <v>33</v>
      </c>
      <c r="F25" s="42">
        <v>32</v>
      </c>
      <c r="G25" s="42">
        <v>0</v>
      </c>
      <c r="H25" s="42">
        <v>32</v>
      </c>
    </row>
    <row r="26" spans="1:8" x14ac:dyDescent="0.25">
      <c r="A26" s="41" t="str">
        <f t="shared" si="0"/>
        <v>Severa17</v>
      </c>
      <c r="B26" s="24" t="s">
        <v>153</v>
      </c>
      <c r="C26" s="25">
        <v>17</v>
      </c>
      <c r="D26" s="31" t="s">
        <v>20</v>
      </c>
      <c r="E26" s="31" t="s">
        <v>34</v>
      </c>
      <c r="F26" s="42">
        <v>185</v>
      </c>
      <c r="G26" s="42">
        <v>2</v>
      </c>
      <c r="H26" s="42">
        <v>183</v>
      </c>
    </row>
    <row r="27" spans="1:8" x14ac:dyDescent="0.25">
      <c r="A27" s="41" t="str">
        <f t="shared" si="0"/>
        <v>Severa18</v>
      </c>
      <c r="B27" s="24" t="s">
        <v>153</v>
      </c>
      <c r="C27" s="25">
        <v>18</v>
      </c>
      <c r="D27" s="31" t="s">
        <v>10</v>
      </c>
      <c r="E27" s="31" t="s">
        <v>35</v>
      </c>
      <c r="F27" s="42">
        <v>1149</v>
      </c>
      <c r="G27" s="42">
        <v>27</v>
      </c>
      <c r="H27" s="42">
        <v>1122</v>
      </c>
    </row>
    <row r="28" spans="1:8" x14ac:dyDescent="0.25">
      <c r="A28" s="41" t="str">
        <f t="shared" si="0"/>
        <v>Severa19</v>
      </c>
      <c r="B28" s="24" t="s">
        <v>153</v>
      </c>
      <c r="C28" s="25">
        <v>19</v>
      </c>
      <c r="D28" s="31" t="s">
        <v>36</v>
      </c>
      <c r="E28" s="31" t="s">
        <v>37</v>
      </c>
      <c r="F28" s="42">
        <v>248</v>
      </c>
      <c r="G28" s="42">
        <v>7</v>
      </c>
      <c r="H28" s="42">
        <v>241</v>
      </c>
    </row>
    <row r="29" spans="1:8" x14ac:dyDescent="0.25">
      <c r="A29" s="41" t="str">
        <f t="shared" si="0"/>
        <v>Severa20</v>
      </c>
      <c r="B29" s="24" t="s">
        <v>153</v>
      </c>
      <c r="C29" s="25">
        <v>20</v>
      </c>
      <c r="D29" s="31" t="s">
        <v>20</v>
      </c>
      <c r="E29" s="31" t="s">
        <v>38</v>
      </c>
      <c r="F29" s="42">
        <v>136</v>
      </c>
      <c r="G29" s="42">
        <v>2</v>
      </c>
      <c r="H29" s="42">
        <v>134</v>
      </c>
    </row>
    <row r="30" spans="1:8" x14ac:dyDescent="0.25">
      <c r="A30" s="41" t="str">
        <f t="shared" si="0"/>
        <v>Severa21</v>
      </c>
      <c r="B30" s="24" t="s">
        <v>153</v>
      </c>
      <c r="C30" s="25">
        <v>21</v>
      </c>
      <c r="D30" s="31" t="s">
        <v>39</v>
      </c>
      <c r="E30" s="31" t="s">
        <v>40</v>
      </c>
      <c r="F30" s="42">
        <v>391</v>
      </c>
      <c r="G30" s="42">
        <v>11</v>
      </c>
      <c r="H30" s="42">
        <v>380</v>
      </c>
    </row>
    <row r="31" spans="1:8" x14ac:dyDescent="0.25">
      <c r="A31" s="41" t="str">
        <f t="shared" si="0"/>
        <v>Severa22</v>
      </c>
      <c r="B31" s="24" t="s">
        <v>153</v>
      </c>
      <c r="C31" s="25">
        <v>22</v>
      </c>
      <c r="D31" s="31" t="s">
        <v>20</v>
      </c>
      <c r="E31" s="31" t="s">
        <v>41</v>
      </c>
      <c r="F31" s="42">
        <v>27</v>
      </c>
      <c r="G31" s="42">
        <v>1</v>
      </c>
      <c r="H31" s="42">
        <v>26</v>
      </c>
    </row>
    <row r="32" spans="1:8" x14ac:dyDescent="0.25">
      <c r="A32" s="41" t="str">
        <f t="shared" si="0"/>
        <v>Severa23</v>
      </c>
      <c r="B32" s="24" t="s">
        <v>153</v>
      </c>
      <c r="C32" s="25">
        <v>23</v>
      </c>
      <c r="D32" s="31" t="s">
        <v>39</v>
      </c>
      <c r="E32" s="31" t="s">
        <v>42</v>
      </c>
      <c r="F32" s="42">
        <v>342</v>
      </c>
      <c r="G32" s="42">
        <v>6</v>
      </c>
      <c r="H32" s="42">
        <v>336</v>
      </c>
    </row>
    <row r="33" spans="1:8" x14ac:dyDescent="0.25">
      <c r="A33" s="41" t="str">
        <f t="shared" si="0"/>
        <v>Severa24</v>
      </c>
      <c r="B33" s="24" t="s">
        <v>153</v>
      </c>
      <c r="C33" s="25">
        <v>24</v>
      </c>
      <c r="D33" s="31" t="s">
        <v>18</v>
      </c>
      <c r="E33" s="31" t="s">
        <v>43</v>
      </c>
      <c r="F33" s="42">
        <v>358</v>
      </c>
      <c r="G33" s="42">
        <v>3</v>
      </c>
      <c r="H33" s="42">
        <v>355</v>
      </c>
    </row>
    <row r="34" spans="1:8" x14ac:dyDescent="0.25">
      <c r="A34" s="41" t="str">
        <f t="shared" si="0"/>
        <v>Severa25</v>
      </c>
      <c r="B34" s="24" t="s">
        <v>153</v>
      </c>
      <c r="C34" s="25">
        <v>25</v>
      </c>
      <c r="D34" s="31" t="s">
        <v>36</v>
      </c>
      <c r="E34" s="31" t="s">
        <v>44</v>
      </c>
      <c r="F34" s="42">
        <v>282</v>
      </c>
      <c r="G34" s="42">
        <v>4</v>
      </c>
      <c r="H34" s="42">
        <v>278</v>
      </c>
    </row>
    <row r="35" spans="1:8" x14ac:dyDescent="0.25">
      <c r="A35" s="41" t="str">
        <f t="shared" si="0"/>
        <v>Severa26</v>
      </c>
      <c r="B35" s="24" t="s">
        <v>153</v>
      </c>
      <c r="C35" s="25">
        <v>26</v>
      </c>
      <c r="D35" s="31" t="s">
        <v>14</v>
      </c>
      <c r="E35" s="31" t="s">
        <v>123</v>
      </c>
      <c r="F35" s="42">
        <v>524</v>
      </c>
      <c r="G35" s="42">
        <v>7</v>
      </c>
      <c r="H35" s="42">
        <v>517</v>
      </c>
    </row>
    <row r="36" spans="1:8" x14ac:dyDescent="0.25">
      <c r="A36" s="41" t="str">
        <f t="shared" si="0"/>
        <v>Severa27</v>
      </c>
      <c r="B36" s="24" t="s">
        <v>153</v>
      </c>
      <c r="C36" s="25">
        <v>27</v>
      </c>
      <c r="D36" s="31" t="s">
        <v>20</v>
      </c>
      <c r="E36" s="31" t="s">
        <v>46</v>
      </c>
      <c r="F36" s="42">
        <v>139</v>
      </c>
      <c r="G36" s="42">
        <v>2</v>
      </c>
      <c r="H36" s="42">
        <v>137</v>
      </c>
    </row>
    <row r="37" spans="1:8" x14ac:dyDescent="0.25">
      <c r="A37" s="41" t="str">
        <f t="shared" si="0"/>
        <v>Severa28</v>
      </c>
      <c r="B37" s="24" t="s">
        <v>153</v>
      </c>
      <c r="C37" s="25">
        <v>28</v>
      </c>
      <c r="D37" s="31" t="s">
        <v>47</v>
      </c>
      <c r="E37" s="31" t="s">
        <v>48</v>
      </c>
      <c r="F37" s="42">
        <v>129</v>
      </c>
      <c r="G37" s="42">
        <v>2</v>
      </c>
      <c r="H37" s="42">
        <v>127</v>
      </c>
    </row>
    <row r="38" spans="1:8" x14ac:dyDescent="0.25">
      <c r="A38" s="41" t="str">
        <f t="shared" si="0"/>
        <v>Severa29</v>
      </c>
      <c r="B38" s="24" t="s">
        <v>153</v>
      </c>
      <c r="C38" s="25">
        <v>29</v>
      </c>
      <c r="D38" s="31" t="s">
        <v>20</v>
      </c>
      <c r="E38" s="31" t="s">
        <v>49</v>
      </c>
      <c r="F38" s="42">
        <v>144</v>
      </c>
      <c r="G38" s="42">
        <v>3</v>
      </c>
      <c r="H38" s="42">
        <v>141</v>
      </c>
    </row>
    <row r="39" spans="1:8" x14ac:dyDescent="0.25">
      <c r="A39" s="41" t="str">
        <f t="shared" si="0"/>
        <v>Severa30</v>
      </c>
      <c r="B39" s="24" t="s">
        <v>153</v>
      </c>
      <c r="C39" s="25">
        <v>30</v>
      </c>
      <c r="D39" s="31" t="s">
        <v>20</v>
      </c>
      <c r="E39" s="31" t="s">
        <v>50</v>
      </c>
      <c r="F39" s="42">
        <v>40</v>
      </c>
      <c r="G39" s="42">
        <v>0</v>
      </c>
      <c r="H39" s="42">
        <v>40</v>
      </c>
    </row>
    <row r="40" spans="1:8" x14ac:dyDescent="0.25">
      <c r="A40" s="41" t="str">
        <f t="shared" si="0"/>
        <v>Severa31</v>
      </c>
      <c r="B40" s="24" t="s">
        <v>153</v>
      </c>
      <c r="C40" s="25">
        <v>31</v>
      </c>
      <c r="D40" s="31" t="s">
        <v>18</v>
      </c>
      <c r="E40" s="31" t="s">
        <v>51</v>
      </c>
      <c r="F40" s="42">
        <v>595</v>
      </c>
      <c r="G40" s="42">
        <v>14</v>
      </c>
      <c r="H40" s="42">
        <v>581</v>
      </c>
    </row>
    <row r="41" spans="1:8" x14ac:dyDescent="0.25">
      <c r="A41" s="41" t="str">
        <f t="shared" si="0"/>
        <v>Severa32</v>
      </c>
      <c r="B41" s="24" t="s">
        <v>153</v>
      </c>
      <c r="C41" s="25">
        <v>32</v>
      </c>
      <c r="D41" s="31" t="s">
        <v>20</v>
      </c>
      <c r="E41" s="31" t="s">
        <v>52</v>
      </c>
      <c r="F41" s="42">
        <v>61</v>
      </c>
      <c r="G41" s="42">
        <v>1</v>
      </c>
      <c r="H41" s="42">
        <v>60</v>
      </c>
    </row>
    <row r="42" spans="1:8" x14ac:dyDescent="0.25">
      <c r="A42" s="41" t="str">
        <f t="shared" si="0"/>
        <v>Alta1</v>
      </c>
      <c r="B42" s="30" t="s">
        <v>154</v>
      </c>
      <c r="C42" s="25">
        <v>1</v>
      </c>
      <c r="D42" s="31" t="s">
        <v>12</v>
      </c>
      <c r="E42" s="31" t="s">
        <v>124</v>
      </c>
      <c r="F42" s="42">
        <v>319</v>
      </c>
      <c r="G42" s="42">
        <v>8</v>
      </c>
      <c r="H42" s="42">
        <v>311</v>
      </c>
    </row>
    <row r="43" spans="1:8" x14ac:dyDescent="0.25">
      <c r="A43" s="41" t="str">
        <f t="shared" si="0"/>
        <v>Alta2</v>
      </c>
      <c r="B43" s="30" t="s">
        <v>154</v>
      </c>
      <c r="C43" s="25">
        <v>2</v>
      </c>
      <c r="D43" s="31" t="s">
        <v>55</v>
      </c>
      <c r="E43" s="31" t="s">
        <v>56</v>
      </c>
      <c r="F43" s="42">
        <v>606</v>
      </c>
      <c r="G43" s="42">
        <v>15</v>
      </c>
      <c r="H43" s="42">
        <v>591</v>
      </c>
    </row>
    <row r="44" spans="1:8" x14ac:dyDescent="0.25">
      <c r="A44" s="41" t="str">
        <f t="shared" si="0"/>
        <v>Alta3</v>
      </c>
      <c r="B44" s="30" t="s">
        <v>154</v>
      </c>
      <c r="C44" s="25">
        <v>3</v>
      </c>
      <c r="D44" s="31" t="s">
        <v>57</v>
      </c>
      <c r="E44" s="31" t="s">
        <v>58</v>
      </c>
      <c r="F44" s="42">
        <v>1330</v>
      </c>
      <c r="G44" s="42">
        <v>33</v>
      </c>
      <c r="H44" s="42">
        <v>1297</v>
      </c>
    </row>
    <row r="45" spans="1:8" x14ac:dyDescent="0.25">
      <c r="A45" s="41" t="str">
        <f t="shared" si="0"/>
        <v>Alta4</v>
      </c>
      <c r="B45" s="30" t="s">
        <v>154</v>
      </c>
      <c r="C45" s="25">
        <v>4</v>
      </c>
      <c r="D45" s="31" t="s">
        <v>22</v>
      </c>
      <c r="E45" s="31" t="s">
        <v>125</v>
      </c>
      <c r="F45" s="42">
        <v>477</v>
      </c>
      <c r="G45" s="42">
        <v>17</v>
      </c>
      <c r="H45" s="42">
        <v>460</v>
      </c>
    </row>
    <row r="46" spans="1:8" x14ac:dyDescent="0.25">
      <c r="A46" s="41" t="str">
        <f t="shared" si="0"/>
        <v>Alta5</v>
      </c>
      <c r="B46" s="30" t="s">
        <v>154</v>
      </c>
      <c r="C46" s="25">
        <v>5</v>
      </c>
      <c r="D46" s="31" t="s">
        <v>14</v>
      </c>
      <c r="E46" s="31" t="s">
        <v>126</v>
      </c>
      <c r="F46" s="42">
        <v>922</v>
      </c>
      <c r="G46" s="42">
        <v>19</v>
      </c>
      <c r="H46" s="42">
        <v>903</v>
      </c>
    </row>
    <row r="47" spans="1:8" x14ac:dyDescent="0.25">
      <c r="A47" s="41" t="str">
        <f t="shared" si="0"/>
        <v>Alta6</v>
      </c>
      <c r="B47" s="30" t="s">
        <v>154</v>
      </c>
      <c r="C47" s="25">
        <v>6</v>
      </c>
      <c r="D47" s="31" t="s">
        <v>10</v>
      </c>
      <c r="E47" s="31" t="s">
        <v>61</v>
      </c>
      <c r="F47" s="42">
        <v>991</v>
      </c>
      <c r="G47" s="42">
        <v>33</v>
      </c>
      <c r="H47" s="42">
        <v>958</v>
      </c>
    </row>
    <row r="48" spans="1:8" x14ac:dyDescent="0.25">
      <c r="A48" s="41" t="str">
        <f t="shared" si="0"/>
        <v>Alta7</v>
      </c>
      <c r="B48" s="30" t="s">
        <v>154</v>
      </c>
      <c r="C48" s="25">
        <v>7</v>
      </c>
      <c r="D48" s="31" t="s">
        <v>18</v>
      </c>
      <c r="E48" s="31" t="s">
        <v>62</v>
      </c>
      <c r="F48" s="42">
        <v>427</v>
      </c>
      <c r="G48" s="42">
        <v>10</v>
      </c>
      <c r="H48" s="42">
        <v>417</v>
      </c>
    </row>
    <row r="49" spans="1:8" x14ac:dyDescent="0.25">
      <c r="A49" s="41" t="str">
        <f t="shared" si="0"/>
        <v>Alta8</v>
      </c>
      <c r="B49" s="30" t="s">
        <v>154</v>
      </c>
      <c r="C49" s="25">
        <v>8</v>
      </c>
      <c r="D49" s="31" t="s">
        <v>10</v>
      </c>
      <c r="E49" s="31" t="s">
        <v>63</v>
      </c>
      <c r="F49" s="42">
        <v>983</v>
      </c>
      <c r="G49" s="42">
        <v>30</v>
      </c>
      <c r="H49" s="42">
        <v>953</v>
      </c>
    </row>
    <row r="50" spans="1:8" x14ac:dyDescent="0.25">
      <c r="A50" s="41" t="str">
        <f t="shared" si="0"/>
        <v>Alta9</v>
      </c>
      <c r="B50" s="30" t="s">
        <v>154</v>
      </c>
      <c r="C50" s="25">
        <v>9</v>
      </c>
      <c r="D50" s="31" t="s">
        <v>10</v>
      </c>
      <c r="E50" s="31" t="s">
        <v>64</v>
      </c>
      <c r="F50" s="42">
        <v>445</v>
      </c>
      <c r="G50" s="42">
        <v>13</v>
      </c>
      <c r="H50" s="42">
        <v>432</v>
      </c>
    </row>
    <row r="51" spans="1:8" x14ac:dyDescent="0.25">
      <c r="A51" s="41" t="str">
        <f t="shared" si="0"/>
        <v>Alta10</v>
      </c>
      <c r="B51" s="30" t="s">
        <v>154</v>
      </c>
      <c r="C51" s="25">
        <v>10</v>
      </c>
      <c r="D51" s="31" t="s">
        <v>30</v>
      </c>
      <c r="E51" s="31" t="s">
        <v>65</v>
      </c>
      <c r="F51" s="42">
        <v>2540</v>
      </c>
      <c r="G51" s="42">
        <v>51</v>
      </c>
      <c r="H51" s="42">
        <v>2489</v>
      </c>
    </row>
    <row r="52" spans="1:8" x14ac:dyDescent="0.25">
      <c r="A52" s="41" t="str">
        <f t="shared" si="0"/>
        <v>Alta11</v>
      </c>
      <c r="B52" s="30" t="s">
        <v>154</v>
      </c>
      <c r="C52" s="25">
        <v>11</v>
      </c>
      <c r="D52" s="31" t="s">
        <v>12</v>
      </c>
      <c r="E52" s="31" t="s">
        <v>66</v>
      </c>
      <c r="F52" s="42">
        <v>715</v>
      </c>
      <c r="G52" s="42">
        <v>23</v>
      </c>
      <c r="H52" s="42">
        <v>692</v>
      </c>
    </row>
    <row r="53" spans="1:8" x14ac:dyDescent="0.25">
      <c r="A53" s="41" t="str">
        <f t="shared" si="0"/>
        <v>Alta12</v>
      </c>
      <c r="B53" s="30" t="s">
        <v>154</v>
      </c>
      <c r="C53" s="25">
        <v>12</v>
      </c>
      <c r="D53" s="31" t="s">
        <v>30</v>
      </c>
      <c r="E53" s="31" t="s">
        <v>67</v>
      </c>
      <c r="F53" s="42">
        <v>3076</v>
      </c>
      <c r="G53" s="42">
        <v>51</v>
      </c>
      <c r="H53" s="42">
        <v>3025</v>
      </c>
    </row>
    <row r="54" spans="1:8" x14ac:dyDescent="0.25">
      <c r="A54" s="41" t="str">
        <f t="shared" si="0"/>
        <v>Alta13</v>
      </c>
      <c r="B54" s="30" t="s">
        <v>154</v>
      </c>
      <c r="C54" s="25">
        <v>13</v>
      </c>
      <c r="D54" s="31" t="s">
        <v>68</v>
      </c>
      <c r="E54" s="31" t="s">
        <v>69</v>
      </c>
      <c r="F54" s="42">
        <v>937</v>
      </c>
      <c r="G54" s="42">
        <v>13</v>
      </c>
      <c r="H54" s="42">
        <v>924</v>
      </c>
    </row>
    <row r="55" spans="1:8" x14ac:dyDescent="0.25">
      <c r="A55" s="41" t="str">
        <f t="shared" si="0"/>
        <v>Alta14</v>
      </c>
      <c r="B55" s="30" t="s">
        <v>154</v>
      </c>
      <c r="C55" s="25">
        <v>14</v>
      </c>
      <c r="D55" s="31" t="s">
        <v>10</v>
      </c>
      <c r="E55" s="31" t="s">
        <v>70</v>
      </c>
      <c r="F55" s="42">
        <v>132</v>
      </c>
      <c r="G55" s="42">
        <v>4</v>
      </c>
      <c r="H55" s="42">
        <v>128</v>
      </c>
    </row>
    <row r="56" spans="1:8" x14ac:dyDescent="0.25">
      <c r="A56" s="41" t="str">
        <f t="shared" si="0"/>
        <v>Alta15</v>
      </c>
      <c r="B56" s="30" t="s">
        <v>154</v>
      </c>
      <c r="C56" s="25">
        <v>15</v>
      </c>
      <c r="D56" s="31" t="s">
        <v>10</v>
      </c>
      <c r="E56" s="31" t="s">
        <v>71</v>
      </c>
      <c r="F56" s="42">
        <v>769</v>
      </c>
      <c r="G56" s="42">
        <v>12</v>
      </c>
      <c r="H56" s="42">
        <v>757</v>
      </c>
    </row>
    <row r="57" spans="1:8" x14ac:dyDescent="0.25">
      <c r="A57" s="41" t="str">
        <f t="shared" si="0"/>
        <v>Alta16</v>
      </c>
      <c r="B57" s="30" t="s">
        <v>154</v>
      </c>
      <c r="C57" s="25">
        <v>16</v>
      </c>
      <c r="D57" s="31" t="s">
        <v>10</v>
      </c>
      <c r="E57" s="31" t="s">
        <v>127</v>
      </c>
      <c r="F57" s="42">
        <v>109</v>
      </c>
      <c r="G57" s="42">
        <v>1</v>
      </c>
      <c r="H57" s="42">
        <v>108</v>
      </c>
    </row>
    <row r="58" spans="1:8" x14ac:dyDescent="0.25">
      <c r="A58" s="41" t="str">
        <f t="shared" si="0"/>
        <v>Alta17</v>
      </c>
      <c r="B58" s="30" t="s">
        <v>154</v>
      </c>
      <c r="C58" s="25">
        <v>17</v>
      </c>
      <c r="D58" s="31" t="s">
        <v>10</v>
      </c>
      <c r="E58" s="31" t="s">
        <v>72</v>
      </c>
      <c r="F58" s="42">
        <v>187</v>
      </c>
      <c r="G58" s="42">
        <v>4</v>
      </c>
      <c r="H58" s="42">
        <v>183</v>
      </c>
    </row>
    <row r="59" spans="1:8" x14ac:dyDescent="0.25">
      <c r="A59" s="41" t="str">
        <f t="shared" si="0"/>
        <v>Alta18</v>
      </c>
      <c r="B59" s="30" t="s">
        <v>154</v>
      </c>
      <c r="C59" s="25">
        <v>18</v>
      </c>
      <c r="D59" s="31" t="s">
        <v>14</v>
      </c>
      <c r="E59" s="31" t="s">
        <v>73</v>
      </c>
      <c r="F59" s="42">
        <v>976</v>
      </c>
      <c r="G59" s="42">
        <v>10</v>
      </c>
      <c r="H59" s="42">
        <v>966</v>
      </c>
    </row>
    <row r="60" spans="1:8" x14ac:dyDescent="0.25">
      <c r="A60" s="41" t="str">
        <f t="shared" si="0"/>
        <v>Alta19</v>
      </c>
      <c r="B60" s="30" t="s">
        <v>154</v>
      </c>
      <c r="C60" s="25">
        <v>19</v>
      </c>
      <c r="D60" s="31" t="s">
        <v>55</v>
      </c>
      <c r="E60" s="31" t="s">
        <v>74</v>
      </c>
      <c r="F60" s="42">
        <v>1021</v>
      </c>
      <c r="G60" s="42">
        <v>20</v>
      </c>
      <c r="H60" s="42">
        <v>1001</v>
      </c>
    </row>
    <row r="61" spans="1:8" x14ac:dyDescent="0.25">
      <c r="A61" s="41" t="str">
        <f t="shared" si="0"/>
        <v>Alta20</v>
      </c>
      <c r="B61" s="30" t="s">
        <v>154</v>
      </c>
      <c r="C61" s="25">
        <v>20</v>
      </c>
      <c r="D61" s="31" t="s">
        <v>12</v>
      </c>
      <c r="E61" s="31" t="s">
        <v>75</v>
      </c>
      <c r="F61" s="42">
        <v>496</v>
      </c>
      <c r="G61" s="42">
        <v>9</v>
      </c>
      <c r="H61" s="42">
        <v>487</v>
      </c>
    </row>
    <row r="62" spans="1:8" x14ac:dyDescent="0.25">
      <c r="A62" s="41" t="str">
        <f t="shared" si="0"/>
        <v>Alta21</v>
      </c>
      <c r="B62" s="30" t="s">
        <v>154</v>
      </c>
      <c r="C62" s="25">
        <v>21</v>
      </c>
      <c r="D62" s="31" t="s">
        <v>20</v>
      </c>
      <c r="E62" s="31" t="s">
        <v>76</v>
      </c>
      <c r="F62" s="42">
        <v>93</v>
      </c>
      <c r="G62" s="42">
        <v>4</v>
      </c>
      <c r="H62" s="42">
        <v>89</v>
      </c>
    </row>
    <row r="63" spans="1:8" x14ac:dyDescent="0.25">
      <c r="A63" s="41" t="str">
        <f t="shared" si="0"/>
        <v>Alta22</v>
      </c>
      <c r="B63" s="30" t="s">
        <v>154</v>
      </c>
      <c r="C63" s="25">
        <v>22</v>
      </c>
      <c r="D63" s="31" t="s">
        <v>10</v>
      </c>
      <c r="E63" s="31" t="s">
        <v>77</v>
      </c>
      <c r="F63" s="42">
        <v>335</v>
      </c>
      <c r="G63" s="42">
        <v>9</v>
      </c>
      <c r="H63" s="42">
        <v>326</v>
      </c>
    </row>
    <row r="64" spans="1:8" x14ac:dyDescent="0.25">
      <c r="A64" s="41" t="str">
        <f t="shared" si="0"/>
        <v>Alta23</v>
      </c>
      <c r="B64" s="30" t="s">
        <v>154</v>
      </c>
      <c r="C64" s="25">
        <v>23</v>
      </c>
      <c r="D64" s="31" t="s">
        <v>68</v>
      </c>
      <c r="E64" s="31" t="s">
        <v>78</v>
      </c>
      <c r="F64" s="42">
        <v>769</v>
      </c>
      <c r="G64" s="42">
        <v>10</v>
      </c>
      <c r="H64" s="42">
        <v>759</v>
      </c>
    </row>
    <row r="65" spans="1:8" x14ac:dyDescent="0.25">
      <c r="A65" s="41" t="str">
        <f t="shared" si="0"/>
        <v>Alta24</v>
      </c>
      <c r="B65" s="30" t="s">
        <v>154</v>
      </c>
      <c r="C65" s="25">
        <v>24</v>
      </c>
      <c r="D65" s="31" t="s">
        <v>39</v>
      </c>
      <c r="E65" s="31" t="s">
        <v>79</v>
      </c>
      <c r="F65" s="42">
        <v>784</v>
      </c>
      <c r="G65" s="42">
        <v>19</v>
      </c>
      <c r="H65" s="42">
        <v>765</v>
      </c>
    </row>
    <row r="66" spans="1:8" x14ac:dyDescent="0.25">
      <c r="A66" s="41" t="str">
        <f t="shared" si="0"/>
        <v>Alta25</v>
      </c>
      <c r="B66" s="30" t="s">
        <v>154</v>
      </c>
      <c r="C66" s="25">
        <v>25</v>
      </c>
      <c r="D66" s="31" t="s">
        <v>30</v>
      </c>
      <c r="E66" s="31" t="s">
        <v>80</v>
      </c>
      <c r="F66" s="42">
        <v>552</v>
      </c>
      <c r="G66" s="42">
        <v>23</v>
      </c>
      <c r="H66" s="42">
        <v>529</v>
      </c>
    </row>
    <row r="67" spans="1:8" x14ac:dyDescent="0.25">
      <c r="A67" s="41" t="str">
        <f t="shared" si="0"/>
        <v>Alta26</v>
      </c>
      <c r="B67" s="30" t="s">
        <v>154</v>
      </c>
      <c r="C67" s="25">
        <v>26</v>
      </c>
      <c r="D67" s="31" t="s">
        <v>55</v>
      </c>
      <c r="E67" s="31" t="s">
        <v>81</v>
      </c>
      <c r="F67" s="42">
        <v>765</v>
      </c>
      <c r="G67" s="42">
        <v>20</v>
      </c>
      <c r="H67" s="42">
        <v>745</v>
      </c>
    </row>
    <row r="68" spans="1:8" x14ac:dyDescent="0.25">
      <c r="A68" s="41" t="str">
        <f t="shared" si="0"/>
        <v>Alta27</v>
      </c>
      <c r="B68" s="30" t="s">
        <v>154</v>
      </c>
      <c r="C68" s="25">
        <v>27</v>
      </c>
      <c r="D68" s="31" t="s">
        <v>20</v>
      </c>
      <c r="E68" s="31" t="s">
        <v>82</v>
      </c>
      <c r="F68" s="42">
        <v>287</v>
      </c>
      <c r="G68" s="42">
        <v>10</v>
      </c>
      <c r="H68" s="42">
        <v>277</v>
      </c>
    </row>
    <row r="69" spans="1:8" x14ac:dyDescent="0.25">
      <c r="A69" s="41" t="str">
        <f t="shared" si="0"/>
        <v>Alta28</v>
      </c>
      <c r="B69" s="30" t="s">
        <v>154</v>
      </c>
      <c r="C69" s="25">
        <v>28</v>
      </c>
      <c r="D69" s="31" t="s">
        <v>55</v>
      </c>
      <c r="E69" s="31" t="s">
        <v>83</v>
      </c>
      <c r="F69" s="42">
        <v>652</v>
      </c>
      <c r="G69" s="42">
        <v>19</v>
      </c>
      <c r="H69" s="42">
        <v>633</v>
      </c>
    </row>
    <row r="70" spans="1:8" x14ac:dyDescent="0.25">
      <c r="A70" s="41" t="str">
        <f t="shared" si="0"/>
        <v>Alta29</v>
      </c>
      <c r="B70" s="30" t="s">
        <v>154</v>
      </c>
      <c r="C70" s="25">
        <v>29</v>
      </c>
      <c r="D70" s="31" t="s">
        <v>22</v>
      </c>
      <c r="E70" s="31" t="s">
        <v>84</v>
      </c>
      <c r="F70" s="42">
        <v>779</v>
      </c>
      <c r="G70" s="42">
        <v>21</v>
      </c>
      <c r="H70" s="42">
        <v>758</v>
      </c>
    </row>
    <row r="71" spans="1:8" x14ac:dyDescent="0.25">
      <c r="A71" s="41" t="str">
        <f t="shared" si="0"/>
        <v>Alta30</v>
      </c>
      <c r="B71" s="30" t="s">
        <v>154</v>
      </c>
      <c r="C71" s="25">
        <v>30</v>
      </c>
      <c r="D71" s="31" t="s">
        <v>18</v>
      </c>
      <c r="E71" s="31" t="s">
        <v>85</v>
      </c>
      <c r="F71" s="42">
        <v>689</v>
      </c>
      <c r="G71" s="42">
        <v>22</v>
      </c>
      <c r="H71" s="42">
        <v>667</v>
      </c>
    </row>
    <row r="72" spans="1:8" x14ac:dyDescent="0.25">
      <c r="A72" s="41" t="str">
        <f t="shared" si="0"/>
        <v>Alta31</v>
      </c>
      <c r="B72" s="30" t="s">
        <v>154</v>
      </c>
      <c r="C72" s="25">
        <v>31</v>
      </c>
      <c r="D72" s="31" t="s">
        <v>18</v>
      </c>
      <c r="E72" s="31" t="s">
        <v>86</v>
      </c>
      <c r="F72" s="42">
        <v>502</v>
      </c>
      <c r="G72" s="42">
        <v>22</v>
      </c>
      <c r="H72" s="42">
        <v>480</v>
      </c>
    </row>
    <row r="73" spans="1:8" x14ac:dyDescent="0.25">
      <c r="A73" s="41" t="str">
        <f t="shared" si="0"/>
        <v>Alta32</v>
      </c>
      <c r="B73" s="30" t="s">
        <v>154</v>
      </c>
      <c r="C73" s="25">
        <v>32</v>
      </c>
      <c r="D73" s="31" t="s">
        <v>20</v>
      </c>
      <c r="E73" s="31" t="s">
        <v>87</v>
      </c>
      <c r="F73" s="42">
        <v>106</v>
      </c>
      <c r="G73" s="42">
        <v>6</v>
      </c>
      <c r="H73" s="42">
        <v>100</v>
      </c>
    </row>
    <row r="74" spans="1:8" x14ac:dyDescent="0.25">
      <c r="A74" s="41" t="str">
        <f t="shared" si="0"/>
        <v>Alta33</v>
      </c>
      <c r="B74" s="30" t="s">
        <v>154</v>
      </c>
      <c r="C74" s="25">
        <v>33</v>
      </c>
      <c r="D74" s="31" t="s">
        <v>12</v>
      </c>
      <c r="E74" s="31" t="s">
        <v>88</v>
      </c>
      <c r="F74" s="42">
        <v>1581</v>
      </c>
      <c r="G74" s="42">
        <v>44</v>
      </c>
      <c r="H74" s="42">
        <v>1537</v>
      </c>
    </row>
    <row r="75" spans="1:8" x14ac:dyDescent="0.25">
      <c r="A75" s="41" t="str">
        <f t="shared" ref="A75:A109" si="1">B75&amp;C75</f>
        <v>Alta34</v>
      </c>
      <c r="B75" s="30" t="s">
        <v>154</v>
      </c>
      <c r="C75" s="25">
        <v>34</v>
      </c>
      <c r="D75" s="31" t="s">
        <v>18</v>
      </c>
      <c r="E75" s="31" t="s">
        <v>89</v>
      </c>
      <c r="F75" s="42">
        <v>706</v>
      </c>
      <c r="G75" s="42">
        <v>27</v>
      </c>
      <c r="H75" s="42">
        <v>679</v>
      </c>
    </row>
    <row r="76" spans="1:8" x14ac:dyDescent="0.25">
      <c r="A76" s="41" t="str">
        <f t="shared" si="1"/>
        <v>Alta35</v>
      </c>
      <c r="B76" s="30" t="s">
        <v>154</v>
      </c>
      <c r="C76" s="25">
        <v>35</v>
      </c>
      <c r="D76" s="31" t="s">
        <v>18</v>
      </c>
      <c r="E76" s="31" t="s">
        <v>90</v>
      </c>
      <c r="F76" s="42">
        <v>1103</v>
      </c>
      <c r="G76" s="42">
        <v>44</v>
      </c>
      <c r="H76" s="42">
        <v>1059</v>
      </c>
    </row>
    <row r="77" spans="1:8" x14ac:dyDescent="0.25">
      <c r="A77" s="41" t="str">
        <f t="shared" si="1"/>
        <v>Alta36</v>
      </c>
      <c r="B77" s="30" t="s">
        <v>154</v>
      </c>
      <c r="C77" s="25">
        <v>36</v>
      </c>
      <c r="D77" s="31" t="s">
        <v>18</v>
      </c>
      <c r="E77" s="31" t="s">
        <v>91</v>
      </c>
      <c r="F77" s="42">
        <v>622</v>
      </c>
      <c r="G77" s="42">
        <v>28</v>
      </c>
      <c r="H77" s="42">
        <v>594</v>
      </c>
    </row>
    <row r="78" spans="1:8" x14ac:dyDescent="0.25">
      <c r="A78" s="41" t="str">
        <f t="shared" si="1"/>
        <v>Alta37</v>
      </c>
      <c r="B78" s="30" t="s">
        <v>154</v>
      </c>
      <c r="C78" s="25">
        <v>37</v>
      </c>
      <c r="D78" s="31" t="s">
        <v>20</v>
      </c>
      <c r="E78" s="31" t="s">
        <v>128</v>
      </c>
      <c r="F78" s="42">
        <v>73</v>
      </c>
      <c r="G78" s="42">
        <v>2</v>
      </c>
      <c r="H78" s="42">
        <v>71</v>
      </c>
    </row>
    <row r="79" spans="1:8" x14ac:dyDescent="0.25">
      <c r="A79" s="41" t="str">
        <f t="shared" si="1"/>
        <v>Alta38</v>
      </c>
      <c r="B79" s="30" t="s">
        <v>154</v>
      </c>
      <c r="C79" s="25">
        <v>38</v>
      </c>
      <c r="D79" s="31" t="s">
        <v>47</v>
      </c>
      <c r="E79" s="31" t="s">
        <v>93</v>
      </c>
      <c r="F79" s="42">
        <v>159</v>
      </c>
      <c r="G79" s="42">
        <v>5</v>
      </c>
      <c r="H79" s="42">
        <v>154</v>
      </c>
    </row>
    <row r="80" spans="1:8" x14ac:dyDescent="0.25">
      <c r="A80" s="41" t="str">
        <f t="shared" si="1"/>
        <v>Alta39</v>
      </c>
      <c r="B80" s="30" t="s">
        <v>154</v>
      </c>
      <c r="C80" s="25">
        <v>39</v>
      </c>
      <c r="D80" s="31" t="s">
        <v>47</v>
      </c>
      <c r="E80" s="31" t="s">
        <v>94</v>
      </c>
      <c r="F80" s="42">
        <v>293</v>
      </c>
      <c r="G80" s="42">
        <v>19</v>
      </c>
      <c r="H80" s="42">
        <v>274</v>
      </c>
    </row>
    <row r="81" spans="1:8" x14ac:dyDescent="0.25">
      <c r="A81" s="41" t="str">
        <f t="shared" si="1"/>
        <v>Alta40</v>
      </c>
      <c r="B81" s="30" t="s">
        <v>154</v>
      </c>
      <c r="C81" s="25">
        <v>40</v>
      </c>
      <c r="D81" s="31" t="s">
        <v>47</v>
      </c>
      <c r="E81" s="31" t="s">
        <v>95</v>
      </c>
      <c r="F81" s="42">
        <v>315</v>
      </c>
      <c r="G81" s="42">
        <v>13</v>
      </c>
      <c r="H81" s="42">
        <v>302</v>
      </c>
    </row>
    <row r="82" spans="1:8" x14ac:dyDescent="0.25">
      <c r="A82" s="41" t="str">
        <f t="shared" si="1"/>
        <v>Alta41</v>
      </c>
      <c r="B82" s="30" t="s">
        <v>154</v>
      </c>
      <c r="C82" s="25">
        <v>41</v>
      </c>
      <c r="D82" s="31" t="s">
        <v>57</v>
      </c>
      <c r="E82" s="31" t="s">
        <v>96</v>
      </c>
      <c r="F82" s="42">
        <v>388</v>
      </c>
      <c r="G82" s="42">
        <v>18</v>
      </c>
      <c r="H82" s="42">
        <v>370</v>
      </c>
    </row>
    <row r="83" spans="1:8" x14ac:dyDescent="0.25">
      <c r="A83" s="41" t="str">
        <f t="shared" si="1"/>
        <v>Alta42</v>
      </c>
      <c r="B83" s="30" t="s">
        <v>154</v>
      </c>
      <c r="C83" s="25">
        <v>42</v>
      </c>
      <c r="D83" s="31" t="s">
        <v>12</v>
      </c>
      <c r="E83" s="31" t="s">
        <v>97</v>
      </c>
      <c r="F83" s="42">
        <v>439</v>
      </c>
      <c r="G83" s="42">
        <v>15</v>
      </c>
      <c r="H83" s="42">
        <v>424</v>
      </c>
    </row>
    <row r="84" spans="1:8" x14ac:dyDescent="0.25">
      <c r="A84" s="41" t="str">
        <f t="shared" si="1"/>
        <v>Alta43</v>
      </c>
      <c r="B84" s="30" t="s">
        <v>154</v>
      </c>
      <c r="C84" s="25">
        <v>43</v>
      </c>
      <c r="D84" s="31" t="s">
        <v>18</v>
      </c>
      <c r="E84" s="31" t="s">
        <v>98</v>
      </c>
      <c r="F84" s="42">
        <v>619</v>
      </c>
      <c r="G84" s="42">
        <v>15</v>
      </c>
      <c r="H84" s="42">
        <v>604</v>
      </c>
    </row>
    <row r="85" spans="1:8" x14ac:dyDescent="0.25">
      <c r="A85" s="41" t="str">
        <f t="shared" si="1"/>
        <v>Alta44</v>
      </c>
      <c r="B85" s="30" t="s">
        <v>154</v>
      </c>
      <c r="C85" s="25">
        <v>44</v>
      </c>
      <c r="D85" s="31" t="s">
        <v>20</v>
      </c>
      <c r="E85" s="31" t="s">
        <v>99</v>
      </c>
      <c r="F85" s="42">
        <v>120</v>
      </c>
      <c r="G85" s="42">
        <v>4</v>
      </c>
      <c r="H85" s="42">
        <v>116</v>
      </c>
    </row>
    <row r="86" spans="1:8" x14ac:dyDescent="0.25">
      <c r="A86" s="41" t="str">
        <f t="shared" si="1"/>
        <v>Alta45</v>
      </c>
      <c r="B86" s="30" t="s">
        <v>154</v>
      </c>
      <c r="C86" s="25">
        <v>45</v>
      </c>
      <c r="D86" s="31" t="s">
        <v>39</v>
      </c>
      <c r="E86" s="31" t="s">
        <v>100</v>
      </c>
      <c r="F86" s="42">
        <v>267</v>
      </c>
      <c r="G86" s="42">
        <v>6</v>
      </c>
      <c r="H86" s="42">
        <v>261</v>
      </c>
    </row>
    <row r="87" spans="1:8" x14ac:dyDescent="0.25">
      <c r="A87" s="41" t="str">
        <f t="shared" si="1"/>
        <v>Alta46</v>
      </c>
      <c r="B87" s="30" t="s">
        <v>154</v>
      </c>
      <c r="C87" s="25">
        <v>46</v>
      </c>
      <c r="D87" s="31" t="s">
        <v>47</v>
      </c>
      <c r="E87" s="31" t="s">
        <v>101</v>
      </c>
      <c r="F87" s="42">
        <v>170</v>
      </c>
      <c r="G87" s="42">
        <v>3</v>
      </c>
      <c r="H87" s="42">
        <v>167</v>
      </c>
    </row>
    <row r="88" spans="1:8" x14ac:dyDescent="0.25">
      <c r="A88" s="41" t="str">
        <f t="shared" si="1"/>
        <v>Alta47</v>
      </c>
      <c r="B88" s="30" t="s">
        <v>154</v>
      </c>
      <c r="C88" s="25">
        <v>47</v>
      </c>
      <c r="D88" s="31" t="s">
        <v>39</v>
      </c>
      <c r="E88" s="31" t="s">
        <v>102</v>
      </c>
      <c r="F88" s="42">
        <v>955</v>
      </c>
      <c r="G88" s="42">
        <v>16</v>
      </c>
      <c r="H88" s="42">
        <v>939</v>
      </c>
    </row>
    <row r="89" spans="1:8" x14ac:dyDescent="0.25">
      <c r="A89" s="41" t="str">
        <f t="shared" si="1"/>
        <v>Alta48</v>
      </c>
      <c r="B89" s="30" t="s">
        <v>154</v>
      </c>
      <c r="C89" s="25">
        <v>48</v>
      </c>
      <c r="D89" s="31" t="s">
        <v>20</v>
      </c>
      <c r="E89" s="31" t="s">
        <v>103</v>
      </c>
      <c r="F89" s="42">
        <v>236</v>
      </c>
      <c r="G89" s="42">
        <v>6</v>
      </c>
      <c r="H89" s="42">
        <v>230</v>
      </c>
    </row>
    <row r="90" spans="1:8" x14ac:dyDescent="0.25">
      <c r="A90" s="41" t="str">
        <f t="shared" si="1"/>
        <v>Alta49</v>
      </c>
      <c r="B90" s="30" t="s">
        <v>154</v>
      </c>
      <c r="C90" s="25">
        <v>49</v>
      </c>
      <c r="D90" s="31" t="s">
        <v>18</v>
      </c>
      <c r="E90" s="31" t="s">
        <v>104</v>
      </c>
      <c r="F90" s="42">
        <v>805</v>
      </c>
      <c r="G90" s="42">
        <v>24</v>
      </c>
      <c r="H90" s="42">
        <v>781</v>
      </c>
    </row>
    <row r="91" spans="1:8" x14ac:dyDescent="0.25">
      <c r="A91" s="41" t="str">
        <f t="shared" si="1"/>
        <v>Alta50</v>
      </c>
      <c r="B91" s="30" t="s">
        <v>154</v>
      </c>
      <c r="C91" s="25">
        <v>50</v>
      </c>
      <c r="D91" s="31" t="s">
        <v>22</v>
      </c>
      <c r="E91" s="31" t="s">
        <v>129</v>
      </c>
      <c r="F91" s="42">
        <v>3346</v>
      </c>
      <c r="G91" s="42">
        <v>82</v>
      </c>
      <c r="H91" s="42">
        <v>3264</v>
      </c>
    </row>
    <row r="92" spans="1:8" x14ac:dyDescent="0.25">
      <c r="A92" s="41" t="str">
        <f t="shared" si="1"/>
        <v>Alta51</v>
      </c>
      <c r="B92" s="30" t="s">
        <v>154</v>
      </c>
      <c r="C92" s="25">
        <v>51</v>
      </c>
      <c r="D92" s="31" t="s">
        <v>10</v>
      </c>
      <c r="E92" s="31" t="s">
        <v>130</v>
      </c>
      <c r="F92" s="42">
        <v>70</v>
      </c>
      <c r="G92" s="42">
        <v>4</v>
      </c>
      <c r="H92" s="42">
        <v>66</v>
      </c>
    </row>
    <row r="93" spans="1:8" x14ac:dyDescent="0.25">
      <c r="A93" s="41" t="str">
        <f t="shared" si="1"/>
        <v>Alta52</v>
      </c>
      <c r="B93" s="30" t="s">
        <v>154</v>
      </c>
      <c r="C93" s="25">
        <v>52</v>
      </c>
      <c r="D93" s="31" t="s">
        <v>20</v>
      </c>
      <c r="E93" s="31" t="s">
        <v>131</v>
      </c>
      <c r="F93" s="42">
        <v>212</v>
      </c>
      <c r="G93" s="42">
        <v>8</v>
      </c>
      <c r="H93" s="42">
        <v>204</v>
      </c>
    </row>
    <row r="94" spans="1:8" x14ac:dyDescent="0.25">
      <c r="A94" s="41" t="str">
        <f t="shared" si="1"/>
        <v>Alta53</v>
      </c>
      <c r="B94" s="30" t="s">
        <v>154</v>
      </c>
      <c r="C94" s="25">
        <v>53</v>
      </c>
      <c r="D94" s="31" t="s">
        <v>68</v>
      </c>
      <c r="E94" s="31" t="s">
        <v>132</v>
      </c>
      <c r="F94" s="42">
        <v>147</v>
      </c>
      <c r="G94" s="42">
        <v>4</v>
      </c>
      <c r="H94" s="42">
        <v>143</v>
      </c>
    </row>
    <row r="95" spans="1:8" x14ac:dyDescent="0.25">
      <c r="A95" s="41" t="str">
        <f t="shared" si="1"/>
        <v>Alta54</v>
      </c>
      <c r="B95" s="30" t="s">
        <v>154</v>
      </c>
      <c r="C95" s="25">
        <v>54</v>
      </c>
      <c r="D95" s="31" t="s">
        <v>47</v>
      </c>
      <c r="E95" s="31" t="s">
        <v>133</v>
      </c>
      <c r="F95" s="42">
        <v>517</v>
      </c>
      <c r="G95" s="42">
        <v>19</v>
      </c>
      <c r="H95" s="42">
        <v>498</v>
      </c>
    </row>
    <row r="96" spans="1:8" x14ac:dyDescent="0.25">
      <c r="A96" s="41" t="str">
        <f t="shared" si="1"/>
        <v>Alta55</v>
      </c>
      <c r="B96" s="30" t="s">
        <v>154</v>
      </c>
      <c r="C96" s="25">
        <v>55</v>
      </c>
      <c r="D96" s="31" t="s">
        <v>68</v>
      </c>
      <c r="E96" s="31" t="s">
        <v>134</v>
      </c>
      <c r="F96" s="42">
        <v>252</v>
      </c>
      <c r="G96" s="42">
        <v>6</v>
      </c>
      <c r="H96" s="42">
        <v>246</v>
      </c>
    </row>
    <row r="97" spans="1:8" x14ac:dyDescent="0.25">
      <c r="A97" s="41" t="str">
        <f t="shared" si="1"/>
        <v>Alta56</v>
      </c>
      <c r="B97" s="30" t="s">
        <v>154</v>
      </c>
      <c r="C97" s="25">
        <v>56</v>
      </c>
      <c r="D97" s="31" t="s">
        <v>22</v>
      </c>
      <c r="E97" s="31" t="s">
        <v>135</v>
      </c>
      <c r="F97" s="42">
        <v>397</v>
      </c>
      <c r="G97" s="42">
        <v>6</v>
      </c>
      <c r="H97" s="42">
        <v>391</v>
      </c>
    </row>
    <row r="98" spans="1:8" x14ac:dyDescent="0.25">
      <c r="A98" s="41" t="str">
        <f t="shared" si="1"/>
        <v>Alta57</v>
      </c>
      <c r="B98" s="30" t="s">
        <v>154</v>
      </c>
      <c r="C98" s="25">
        <v>57</v>
      </c>
      <c r="D98" s="31" t="s">
        <v>57</v>
      </c>
      <c r="E98" s="31" t="s">
        <v>136</v>
      </c>
      <c r="F98" s="42">
        <v>176</v>
      </c>
      <c r="G98" s="42">
        <v>6</v>
      </c>
      <c r="H98" s="42">
        <v>170</v>
      </c>
    </row>
    <row r="99" spans="1:8" x14ac:dyDescent="0.25">
      <c r="A99" s="41" t="str">
        <f t="shared" si="1"/>
        <v>Alta58</v>
      </c>
      <c r="B99" s="30" t="s">
        <v>154</v>
      </c>
      <c r="C99" s="25">
        <v>58</v>
      </c>
      <c r="D99" s="31" t="s">
        <v>10</v>
      </c>
      <c r="E99" s="31" t="s">
        <v>137</v>
      </c>
      <c r="F99" s="42">
        <v>277</v>
      </c>
      <c r="G99" s="42">
        <v>6</v>
      </c>
      <c r="H99" s="42">
        <v>271</v>
      </c>
    </row>
    <row r="100" spans="1:8" x14ac:dyDescent="0.25">
      <c r="A100" s="41" t="str">
        <f t="shared" si="1"/>
        <v>Alta59</v>
      </c>
      <c r="B100" s="30" t="s">
        <v>154</v>
      </c>
      <c r="C100" s="25">
        <v>59</v>
      </c>
      <c r="D100" s="31" t="s">
        <v>47</v>
      </c>
      <c r="E100" s="31" t="s">
        <v>138</v>
      </c>
      <c r="F100" s="42">
        <v>231</v>
      </c>
      <c r="G100" s="42">
        <v>10</v>
      </c>
      <c r="H100" s="42">
        <v>221</v>
      </c>
    </row>
    <row r="101" spans="1:8" x14ac:dyDescent="0.25">
      <c r="A101" s="41" t="str">
        <f t="shared" si="1"/>
        <v>Alta60</v>
      </c>
      <c r="B101" s="30" t="s">
        <v>154</v>
      </c>
      <c r="C101" s="25">
        <v>60</v>
      </c>
      <c r="D101" s="31" t="s">
        <v>20</v>
      </c>
      <c r="E101" s="31" t="s">
        <v>139</v>
      </c>
      <c r="F101" s="42">
        <v>50</v>
      </c>
      <c r="G101" s="42">
        <v>1</v>
      </c>
      <c r="H101" s="42">
        <v>49</v>
      </c>
    </row>
    <row r="102" spans="1:8" x14ac:dyDescent="0.25">
      <c r="A102" s="41" t="str">
        <f t="shared" si="1"/>
        <v>Alta61</v>
      </c>
      <c r="B102" s="30" t="s">
        <v>154</v>
      </c>
      <c r="C102" s="25">
        <v>61</v>
      </c>
      <c r="D102" s="31" t="s">
        <v>47</v>
      </c>
      <c r="E102" s="31" t="s">
        <v>140</v>
      </c>
      <c r="F102" s="42">
        <v>185</v>
      </c>
      <c r="G102" s="42">
        <v>8</v>
      </c>
      <c r="H102" s="42">
        <v>177</v>
      </c>
    </row>
    <row r="103" spans="1:8" x14ac:dyDescent="0.25">
      <c r="A103" s="41" t="str">
        <f t="shared" si="1"/>
        <v>Alta62</v>
      </c>
      <c r="B103" s="30" t="s">
        <v>154</v>
      </c>
      <c r="C103" s="25">
        <v>62</v>
      </c>
      <c r="D103" s="31" t="s">
        <v>39</v>
      </c>
      <c r="E103" s="31" t="s">
        <v>141</v>
      </c>
      <c r="F103" s="42">
        <v>356</v>
      </c>
      <c r="G103" s="42">
        <v>5</v>
      </c>
      <c r="H103" s="42">
        <v>351</v>
      </c>
    </row>
    <row r="104" spans="1:8" x14ac:dyDescent="0.25">
      <c r="A104" s="41" t="str">
        <f t="shared" si="1"/>
        <v>Alta63</v>
      </c>
      <c r="B104" s="30" t="s">
        <v>154</v>
      </c>
      <c r="C104" s="25">
        <v>63</v>
      </c>
      <c r="D104" s="31" t="s">
        <v>36</v>
      </c>
      <c r="E104" s="31" t="s">
        <v>142</v>
      </c>
      <c r="F104" s="42">
        <v>223</v>
      </c>
      <c r="G104" s="42">
        <v>7</v>
      </c>
      <c r="H104" s="42">
        <v>216</v>
      </c>
    </row>
    <row r="105" spans="1:8" x14ac:dyDescent="0.25">
      <c r="A105" s="41" t="str">
        <f t="shared" si="1"/>
        <v>Alta64</v>
      </c>
      <c r="B105" s="30" t="s">
        <v>154</v>
      </c>
      <c r="C105" s="25">
        <v>64</v>
      </c>
      <c r="D105" s="31" t="s">
        <v>18</v>
      </c>
      <c r="E105" s="31" t="s">
        <v>143</v>
      </c>
      <c r="F105" s="42">
        <v>709</v>
      </c>
      <c r="G105" s="42">
        <v>22</v>
      </c>
      <c r="H105" s="42">
        <v>687</v>
      </c>
    </row>
    <row r="106" spans="1:8" x14ac:dyDescent="0.25">
      <c r="A106" s="41" t="str">
        <f t="shared" si="1"/>
        <v>Alta65</v>
      </c>
      <c r="B106" s="30" t="s">
        <v>154</v>
      </c>
      <c r="C106" s="25">
        <v>65</v>
      </c>
      <c r="D106" s="31" t="s">
        <v>68</v>
      </c>
      <c r="E106" s="31" t="s">
        <v>144</v>
      </c>
      <c r="F106" s="42">
        <v>459</v>
      </c>
      <c r="G106" s="42">
        <v>12</v>
      </c>
      <c r="H106" s="42">
        <v>447</v>
      </c>
    </row>
    <row r="107" spans="1:8" x14ac:dyDescent="0.25">
      <c r="A107" s="41" t="str">
        <f t="shared" si="1"/>
        <v>Alta66</v>
      </c>
      <c r="B107" s="30" t="s">
        <v>154</v>
      </c>
      <c r="C107" s="25">
        <v>66</v>
      </c>
      <c r="D107" s="31" t="s">
        <v>20</v>
      </c>
      <c r="E107" s="31" t="s">
        <v>145</v>
      </c>
      <c r="F107" s="42">
        <v>288</v>
      </c>
      <c r="G107" s="42">
        <v>10</v>
      </c>
      <c r="H107" s="42">
        <v>278</v>
      </c>
    </row>
    <row r="108" spans="1:8" x14ac:dyDescent="0.25">
      <c r="A108" s="41" t="str">
        <f t="shared" si="1"/>
        <v>Alta67</v>
      </c>
      <c r="B108" s="30" t="s">
        <v>154</v>
      </c>
      <c r="C108" s="25">
        <v>67</v>
      </c>
      <c r="D108" s="31" t="s">
        <v>20</v>
      </c>
      <c r="E108" s="31" t="s">
        <v>146</v>
      </c>
      <c r="F108" s="42">
        <v>96</v>
      </c>
      <c r="G108" s="42">
        <v>9</v>
      </c>
      <c r="H108" s="42">
        <v>87</v>
      </c>
    </row>
    <row r="109" spans="1:8" x14ac:dyDescent="0.25">
      <c r="A109" s="41" t="str">
        <f t="shared" si="1"/>
        <v>Alta68</v>
      </c>
      <c r="B109" s="30" t="s">
        <v>154</v>
      </c>
      <c r="C109" s="25">
        <v>68</v>
      </c>
      <c r="D109" s="32" t="s">
        <v>20</v>
      </c>
      <c r="E109" s="33" t="s">
        <v>147</v>
      </c>
      <c r="F109" s="42">
        <v>13</v>
      </c>
      <c r="G109" s="42">
        <v>0</v>
      </c>
      <c r="H109" s="42">
        <v>13</v>
      </c>
    </row>
    <row r="110" spans="1:8" ht="15.75" thickBot="1" x14ac:dyDescent="0.3">
      <c r="A110" s="34"/>
      <c r="B110" s="34"/>
      <c r="C110" s="34"/>
      <c r="D110" s="35"/>
      <c r="E110" s="37" t="s">
        <v>148</v>
      </c>
      <c r="F110" s="38">
        <f>SUM(F10:F109)</f>
        <v>54003</v>
      </c>
      <c r="G110" s="38">
        <f t="shared" ref="G110:H110" si="2">SUM(G10:G109)</f>
        <v>1320</v>
      </c>
      <c r="H110" s="38">
        <f t="shared" si="2"/>
        <v>52683</v>
      </c>
    </row>
  </sheetData>
  <mergeCells count="1">
    <mergeCell ref="A7:H7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workbookViewId="0">
      <pane xSplit="3" ySplit="10" topLeftCell="D11" activePane="bottomRight" state="frozen"/>
      <selection activeCell="AT15" sqref="AT15"/>
      <selection pane="topRight" activeCell="AT15" sqref="AT15"/>
      <selection pane="bottomLeft" activeCell="AT15" sqref="AT15"/>
      <selection pane="bottomRight" activeCell="B1" sqref="B1:H26"/>
    </sheetView>
  </sheetViews>
  <sheetFormatPr baseColWidth="10" defaultRowHeight="13.5" x14ac:dyDescent="0.25"/>
  <cols>
    <col min="1" max="1" width="6.7109375" style="44" customWidth="1"/>
    <col min="2" max="2" width="17.28515625" style="46" bestFit="1" customWidth="1"/>
    <col min="3" max="3" width="12.85546875" style="46" bestFit="1" customWidth="1"/>
    <col min="4" max="6" width="12" style="43" customWidth="1"/>
    <col min="7" max="16384" width="11.42578125" style="44"/>
  </cols>
  <sheetData>
    <row r="1" spans="2:8" ht="15" x14ac:dyDescent="0.25">
      <c r="B1" s="89" t="s">
        <v>155</v>
      </c>
      <c r="C1" s="89"/>
      <c r="D1" s="89"/>
      <c r="E1" s="89"/>
      <c r="F1" s="89"/>
      <c r="G1" s="90"/>
      <c r="H1" s="90"/>
    </row>
    <row r="2" spans="2:8" ht="15" x14ac:dyDescent="0.25">
      <c r="B2" s="89" t="s">
        <v>156</v>
      </c>
      <c r="C2" s="89"/>
      <c r="D2" s="89"/>
      <c r="E2" s="89"/>
      <c r="F2" s="89"/>
      <c r="G2" s="90"/>
      <c r="H2" s="90"/>
    </row>
    <row r="3" spans="2:8" ht="15" x14ac:dyDescent="0.25">
      <c r="B3" s="89" t="s">
        <v>157</v>
      </c>
      <c r="C3" s="89"/>
      <c r="D3" s="89"/>
      <c r="E3" s="89"/>
      <c r="F3" s="89"/>
      <c r="G3" s="90"/>
      <c r="H3" s="90"/>
    </row>
    <row r="4" spans="2:8" ht="15" x14ac:dyDescent="0.25">
      <c r="B4" s="89" t="s">
        <v>158</v>
      </c>
      <c r="C4" s="89"/>
      <c r="D4" s="89"/>
      <c r="E4" s="89"/>
      <c r="F4" s="89"/>
      <c r="G4" s="90"/>
      <c r="H4" s="90"/>
    </row>
    <row r="5" spans="2:8" ht="15" x14ac:dyDescent="0.25">
      <c r="B5" s="89" t="s">
        <v>159</v>
      </c>
      <c r="C5" s="89"/>
      <c r="D5" s="89"/>
      <c r="E5" s="89"/>
      <c r="F5" s="89"/>
      <c r="G5" s="90"/>
      <c r="H5" s="90"/>
    </row>
    <row r="6" spans="2:8" ht="14.25" thickBot="1" x14ac:dyDescent="0.3">
      <c r="B6" s="69"/>
      <c r="C6" s="69"/>
      <c r="D6" s="45"/>
      <c r="E6" s="45"/>
      <c r="F6" s="45"/>
      <c r="G6" s="90"/>
      <c r="H6" s="90"/>
    </row>
    <row r="7" spans="2:8" ht="22.5" thickTop="1" thickBot="1" x14ac:dyDescent="0.4">
      <c r="B7" s="91" t="s">
        <v>160</v>
      </c>
      <c r="C7" s="92"/>
      <c r="D7" s="92"/>
      <c r="E7" s="92"/>
      <c r="F7" s="92"/>
      <c r="G7" s="92"/>
      <c r="H7" s="93"/>
    </row>
    <row r="8" spans="2:8" ht="14.25" thickTop="1" x14ac:dyDescent="0.25"/>
    <row r="9" spans="2:8" ht="14.25" thickBot="1" x14ac:dyDescent="0.3"/>
    <row r="10" spans="2:8" s="50" customFormat="1" ht="50.25" customHeight="1" thickBot="1" x14ac:dyDescent="0.3">
      <c r="B10" s="47" t="s">
        <v>161</v>
      </c>
      <c r="C10" s="48" t="s">
        <v>119</v>
      </c>
      <c r="D10" s="49" t="s">
        <v>162</v>
      </c>
      <c r="E10" s="49" t="s">
        <v>163</v>
      </c>
      <c r="F10" s="49" t="s">
        <v>164</v>
      </c>
    </row>
    <row r="11" spans="2:8" x14ac:dyDescent="0.25">
      <c r="B11" s="26" t="s">
        <v>30</v>
      </c>
      <c r="C11" s="27" t="s">
        <v>30</v>
      </c>
      <c r="D11" s="51">
        <f>+E11+F11</f>
        <v>1267</v>
      </c>
      <c r="E11" s="51">
        <v>330</v>
      </c>
      <c r="F11" s="51">
        <v>937</v>
      </c>
    </row>
    <row r="12" spans="2:8" x14ac:dyDescent="0.25">
      <c r="B12" s="26" t="s">
        <v>107</v>
      </c>
      <c r="C12" s="27" t="s">
        <v>108</v>
      </c>
      <c r="D12" s="51">
        <f t="shared" ref="D12:D25" si="0">+E12+F12</f>
        <v>245</v>
      </c>
      <c r="E12" s="51">
        <v>46</v>
      </c>
      <c r="F12" s="51">
        <v>199</v>
      </c>
    </row>
    <row r="13" spans="2:8" x14ac:dyDescent="0.25">
      <c r="B13" s="26" t="s">
        <v>55</v>
      </c>
      <c r="C13" s="27" t="s">
        <v>109</v>
      </c>
      <c r="D13" s="51">
        <f t="shared" si="0"/>
        <v>590</v>
      </c>
      <c r="E13" s="51">
        <v>163</v>
      </c>
      <c r="F13" s="51">
        <v>427</v>
      </c>
    </row>
    <row r="14" spans="2:8" x14ac:dyDescent="0.25">
      <c r="B14" s="26" t="s">
        <v>107</v>
      </c>
      <c r="C14" s="27" t="s">
        <v>110</v>
      </c>
      <c r="D14" s="51">
        <f t="shared" si="0"/>
        <v>40</v>
      </c>
      <c r="E14" s="51">
        <v>8</v>
      </c>
      <c r="F14" s="51">
        <v>32</v>
      </c>
    </row>
    <row r="15" spans="2:8" x14ac:dyDescent="0.25">
      <c r="B15" s="26" t="s">
        <v>107</v>
      </c>
      <c r="C15" s="27" t="s">
        <v>111</v>
      </c>
      <c r="D15" s="51">
        <f t="shared" si="0"/>
        <v>165</v>
      </c>
      <c r="E15" s="51">
        <v>43</v>
      </c>
      <c r="F15" s="51">
        <v>122</v>
      </c>
    </row>
    <row r="16" spans="2:8" x14ac:dyDescent="0.25">
      <c r="B16" s="26" t="s">
        <v>107</v>
      </c>
      <c r="C16" s="27" t="s">
        <v>112</v>
      </c>
      <c r="D16" s="51">
        <f t="shared" si="0"/>
        <v>61</v>
      </c>
      <c r="E16" s="51">
        <v>9</v>
      </c>
      <c r="F16" s="51">
        <v>52</v>
      </c>
    </row>
    <row r="17" spans="2:6" x14ac:dyDescent="0.25">
      <c r="B17" s="26" t="s">
        <v>55</v>
      </c>
      <c r="C17" s="27" t="s">
        <v>113</v>
      </c>
      <c r="D17" s="51">
        <f t="shared" si="0"/>
        <v>186</v>
      </c>
      <c r="E17" s="51">
        <v>35</v>
      </c>
      <c r="F17" s="51">
        <v>151</v>
      </c>
    </row>
    <row r="18" spans="2:6" x14ac:dyDescent="0.25">
      <c r="B18" s="26" t="s">
        <v>107</v>
      </c>
      <c r="C18" s="27" t="s">
        <v>114</v>
      </c>
      <c r="D18" s="51">
        <f t="shared" si="0"/>
        <v>209</v>
      </c>
      <c r="E18" s="51">
        <v>39</v>
      </c>
      <c r="F18" s="51">
        <v>170</v>
      </c>
    </row>
    <row r="19" spans="2:6" x14ac:dyDescent="0.25">
      <c r="B19" s="26" t="s">
        <v>107</v>
      </c>
      <c r="C19" s="27" t="s">
        <v>115</v>
      </c>
      <c r="D19" s="51">
        <f t="shared" si="0"/>
        <v>511</v>
      </c>
      <c r="E19" s="51">
        <v>130</v>
      </c>
      <c r="F19" s="51">
        <v>381</v>
      </c>
    </row>
    <row r="20" spans="2:6" x14ac:dyDescent="0.25">
      <c r="B20" s="26" t="s">
        <v>12</v>
      </c>
      <c r="C20" s="27" t="s">
        <v>12</v>
      </c>
      <c r="D20" s="51">
        <f t="shared" si="0"/>
        <v>735</v>
      </c>
      <c r="E20" s="51">
        <v>182</v>
      </c>
      <c r="F20" s="51">
        <v>553</v>
      </c>
    </row>
    <row r="21" spans="2:6" x14ac:dyDescent="0.25">
      <c r="B21" s="26" t="s">
        <v>107</v>
      </c>
      <c r="C21" s="27" t="s">
        <v>107</v>
      </c>
      <c r="D21" s="51">
        <f t="shared" si="0"/>
        <v>94</v>
      </c>
      <c r="E21" s="51">
        <v>27</v>
      </c>
      <c r="F21" s="51">
        <v>67</v>
      </c>
    </row>
    <row r="22" spans="2:6" x14ac:dyDescent="0.25">
      <c r="B22" s="26" t="s">
        <v>39</v>
      </c>
      <c r="C22" s="27" t="s">
        <v>39</v>
      </c>
      <c r="D22" s="51">
        <f t="shared" si="0"/>
        <v>191</v>
      </c>
      <c r="E22" s="51">
        <v>27</v>
      </c>
      <c r="F22" s="51">
        <v>164</v>
      </c>
    </row>
    <row r="23" spans="2:6" x14ac:dyDescent="0.25">
      <c r="B23" s="26" t="s">
        <v>36</v>
      </c>
      <c r="C23" s="27" t="s">
        <v>36</v>
      </c>
      <c r="D23" s="51">
        <f t="shared" si="0"/>
        <v>1082</v>
      </c>
      <c r="E23" s="51">
        <v>257</v>
      </c>
      <c r="F23" s="51">
        <v>825</v>
      </c>
    </row>
    <row r="24" spans="2:6" x14ac:dyDescent="0.25">
      <c r="B24" s="31" t="s">
        <v>107</v>
      </c>
      <c r="C24" s="52" t="s">
        <v>116</v>
      </c>
      <c r="D24" s="51">
        <f t="shared" si="0"/>
        <v>126</v>
      </c>
      <c r="E24" s="51">
        <v>23</v>
      </c>
      <c r="F24" s="51">
        <v>103</v>
      </c>
    </row>
    <row r="25" spans="2:6" x14ac:dyDescent="0.25">
      <c r="B25" s="31" t="s">
        <v>107</v>
      </c>
      <c r="C25" s="52" t="s">
        <v>117</v>
      </c>
      <c r="D25" s="51">
        <f t="shared" si="0"/>
        <v>89</v>
      </c>
      <c r="E25" s="51">
        <v>18</v>
      </c>
      <c r="F25" s="51">
        <v>71</v>
      </c>
    </row>
    <row r="26" spans="2:6" x14ac:dyDescent="0.25">
      <c r="B26" s="53"/>
      <c r="C26" s="54"/>
      <c r="D26" s="56">
        <f t="shared" ref="D26" si="1">SUM(D11:D25)</f>
        <v>5591</v>
      </c>
      <c r="E26" s="55"/>
      <c r="F26" s="55"/>
    </row>
    <row r="27" spans="2:6" x14ac:dyDescent="0.25">
      <c r="D27" s="57"/>
      <c r="E27" s="57"/>
      <c r="F27" s="57"/>
    </row>
    <row r="28" spans="2:6" x14ac:dyDescent="0.25">
      <c r="B28" s="58" t="s">
        <v>165</v>
      </c>
    </row>
  </sheetData>
  <mergeCells count="1">
    <mergeCell ref="B7:H7"/>
  </mergeCells>
  <pageMargins left="0.74803149606299213" right="0.74803149606299213" top="0.98425196850393704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9</vt:i4>
      </vt:variant>
    </vt:vector>
  </HeadingPairs>
  <TitlesOfParts>
    <vt:vector size="14" baseType="lpstr">
      <vt:lpstr>PAM CSR</vt:lpstr>
      <vt:lpstr>PAM CSU</vt:lpstr>
      <vt:lpstr>Veteranos</vt:lpstr>
      <vt:lpstr>Bono Educación CSR</vt:lpstr>
      <vt:lpstr>Bono Educación CSU</vt:lpstr>
      <vt:lpstr>'Bono Educación CSR'!Área_de_impresión</vt:lpstr>
      <vt:lpstr>'Bono Educación CSU'!Área_de_impresión</vt:lpstr>
      <vt:lpstr>'PAM CSR'!Área_de_impresión</vt:lpstr>
      <vt:lpstr>'PAM CSU'!Área_de_impresión</vt:lpstr>
      <vt:lpstr>Veteranos!Área_de_impresión</vt:lpstr>
      <vt:lpstr>'Bono Educación CSR'!Títulos_a_imprimir</vt:lpstr>
      <vt:lpstr>'Bono Educación CSU'!Títulos_a_imprimir</vt:lpstr>
      <vt:lpstr>'PAM CSR'!Títulos_a_imprimir</vt:lpstr>
      <vt:lpstr>Veteranos!Títulos_a_imprimir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Roberto Molina</cp:lastModifiedBy>
  <cp:lastPrinted>2018-08-30T14:15:12Z</cp:lastPrinted>
  <dcterms:created xsi:type="dcterms:W3CDTF">2018-08-27T22:20:28Z</dcterms:created>
  <dcterms:modified xsi:type="dcterms:W3CDTF">2018-08-30T14:15:26Z</dcterms:modified>
</cp:coreProperties>
</file>