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nriquez\Documents\LAIP\Información Financiera de FANTEL\"/>
    </mc:Choice>
  </mc:AlternateContent>
  <bookViews>
    <workbookView xWindow="0" yWindow="0" windowWidth="28800" windowHeight="11835"/>
  </bookViews>
  <sheets>
    <sheet name="FANTEL 2009-JUNIO 2015" sheetId="3" r:id="rId1"/>
  </sheets>
  <calcPr calcId="162913"/>
</workbook>
</file>

<file path=xl/calcChain.xml><?xml version="1.0" encoding="utf-8"?>
<calcChain xmlns="http://schemas.openxmlformats.org/spreadsheetml/2006/main">
  <c r="J21" i="3" l="1"/>
  <c r="J11" i="3"/>
  <c r="J16" i="3"/>
  <c r="I16" i="3"/>
  <c r="I11" i="3"/>
  <c r="I21" i="3" l="1"/>
  <c r="H16" i="3"/>
  <c r="G16" i="3"/>
  <c r="H11" i="3"/>
  <c r="G11" i="3"/>
  <c r="G21" i="3" l="1"/>
  <c r="H21" i="3"/>
  <c r="B14" i="3"/>
  <c r="C21" i="3"/>
  <c r="B21" i="3" l="1"/>
  <c r="D11" i="3" l="1"/>
  <c r="D21" i="3" s="1"/>
  <c r="E11" i="3" l="1"/>
  <c r="E21" i="3" s="1"/>
  <c r="F11" i="3" l="1"/>
  <c r="F21" i="3" s="1"/>
</calcChain>
</file>

<file path=xl/sharedStrings.xml><?xml version="1.0" encoding="utf-8"?>
<sst xmlns="http://schemas.openxmlformats.org/spreadsheetml/2006/main" count="17" uniqueCount="17">
  <si>
    <t>Transferencias Capital Sector Público</t>
  </si>
  <si>
    <t>Transferencias Capital Sector Privado</t>
  </si>
  <si>
    <t xml:space="preserve">Gastos Financieros y otros </t>
  </si>
  <si>
    <t>FONDO ESPECIAL DE LOS RECURSOS PROVENIENTES DE LA PRIVATIZACION ANTEL - FANTEL</t>
  </si>
  <si>
    <t xml:space="preserve">Gastos en Bienes de Consumo y Servicios </t>
  </si>
  <si>
    <t>Gastos en Transferencias Otorgadas</t>
  </si>
  <si>
    <t xml:space="preserve">GASTOS DE GESTION </t>
  </si>
  <si>
    <t>Servicios de  Auditoria, Publicidad, Pasajes y Viaticos</t>
  </si>
  <si>
    <t>Gastos en actualizaciones y ajustes</t>
  </si>
  <si>
    <t xml:space="preserve">GASTOS DE GESTION EJECUTADOS </t>
  </si>
  <si>
    <t>Gastos Financieros y otros</t>
  </si>
  <si>
    <t>Total Gastos de Gestión</t>
  </si>
  <si>
    <t xml:space="preserve">EN MILES DE  US DOLARES </t>
  </si>
  <si>
    <t xml:space="preserve"> 2015</t>
  </si>
  <si>
    <t>2016</t>
  </si>
  <si>
    <t xml:space="preserve"> JUNIO 2017</t>
  </si>
  <si>
    <t xml:space="preserve">DATOS DEL 01 DE ENERO AKL 31 DE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</si>
</sst>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u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0" fillId="0" borderId="3" xfId="0" applyBorder="1"/>
    <xf numFmtId="4" fontId="2" fillId="0" borderId="3" xfId="0" applyNumberFormat="1" applyFont="1" applyFill="1" applyBorder="1" applyAlignment="1">
      <alignment horizontal="right" vertical="center" wrapText="1"/>
    </xf>
    <xf numFmtId="0" fontId="0" fillId="0" borderId="2" xfId="0" applyBorder="1"/>
    <xf numFmtId="4" fontId="0" fillId="0" borderId="3" xfId="0" applyNumberFormat="1" applyBorder="1"/>
    <xf numFmtId="4" fontId="1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/>
    <xf numFmtId="0" fontId="0" fillId="0" borderId="3" xfId="0" applyBorder="1" applyAlignment="1">
      <alignment wrapText="1"/>
    </xf>
    <xf numFmtId="0" fontId="0" fillId="0" borderId="5" xfId="0" applyBorder="1"/>
    <xf numFmtId="0" fontId="3" fillId="0" borderId="3" xfId="0" applyFont="1" applyBorder="1"/>
    <xf numFmtId="4" fontId="1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2" borderId="1" xfId="1" applyFont="1" applyBorder="1" applyAlignment="1">
      <alignment horizontal="center" vertical="center"/>
    </xf>
    <xf numFmtId="49" fontId="7" fillId="2" borderId="1" xfId="1" applyNumberFormat="1" applyFont="1" applyBorder="1" applyAlignment="1">
      <alignment horizontal="center" vertical="center"/>
    </xf>
    <xf numFmtId="0" fontId="7" fillId="2" borderId="5" xfId="1" applyFont="1" applyBorder="1"/>
    <xf numFmtId="0" fontId="7" fillId="2" borderId="3" xfId="1" applyFont="1" applyBorder="1"/>
    <xf numFmtId="0" fontId="0" fillId="4" borderId="0" xfId="0" applyFill="1"/>
    <xf numFmtId="0" fontId="8" fillId="0" borderId="4" xfId="0" applyFont="1" applyBorder="1" applyAlignment="1">
      <alignment horizontal="justify" vertical="center" wrapText="1"/>
    </xf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3" fillId="3" borderId="3" xfId="2" applyFont="1" applyBorder="1" applyAlignment="1">
      <alignment wrapText="1"/>
    </xf>
    <xf numFmtId="4" fontId="3" fillId="3" borderId="6" xfId="2" applyNumberFormat="1" applyFont="1" applyBorder="1"/>
    <xf numFmtId="0" fontId="7" fillId="2" borderId="7" xfId="1" applyFont="1" applyBorder="1" applyAlignment="1">
      <alignment horizontal="center"/>
    </xf>
    <xf numFmtId="0" fontId="7" fillId="2" borderId="8" xfId="1" applyFont="1" applyBorder="1" applyAlignment="1">
      <alignment horizontal="center"/>
    </xf>
    <xf numFmtId="0" fontId="7" fillId="2" borderId="9" xfId="1" applyFont="1" applyBorder="1" applyAlignment="1">
      <alignment horizontal="center"/>
    </xf>
    <xf numFmtId="0" fontId="7" fillId="2" borderId="5" xfId="1" applyFont="1" applyBorder="1" applyAlignment="1">
      <alignment horizontal="center" vertical="center"/>
    </xf>
    <xf numFmtId="0" fontId="7" fillId="2" borderId="10" xfId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20% - Énfasis1" xfId="2" builtinId="30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O12" sqref="O12"/>
    </sheetView>
  </sheetViews>
  <sheetFormatPr baseColWidth="10" defaultRowHeight="15" x14ac:dyDescent="0.25"/>
  <cols>
    <col min="1" max="1" width="43.140625" customWidth="1"/>
    <col min="2" max="2" width="11.7109375" customWidth="1"/>
    <col min="3" max="5" width="11.7109375" bestFit="1" customWidth="1"/>
    <col min="6" max="6" width="13.85546875" customWidth="1"/>
    <col min="7" max="7" width="13.140625" customWidth="1"/>
    <col min="8" max="8" width="13.85546875" customWidth="1"/>
    <col min="9" max="9" width="13.42578125" customWidth="1"/>
    <col min="10" max="10" width="13.5703125" customWidth="1"/>
  </cols>
  <sheetData>
    <row r="2" spans="1:10" ht="18.75" x14ac:dyDescent="0.3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x14ac:dyDescent="0.3">
      <c r="A3" s="29" t="s">
        <v>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.75" x14ac:dyDescent="0.3">
      <c r="A4" s="29" t="s">
        <v>12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2"/>
      <c r="B5" s="12"/>
      <c r="C5" s="12"/>
      <c r="D5" s="12"/>
      <c r="E5" s="12"/>
      <c r="F5" s="12"/>
      <c r="G5" s="12"/>
      <c r="H5" s="1"/>
      <c r="I5" s="1"/>
    </row>
    <row r="6" spans="1:10" x14ac:dyDescent="0.25">
      <c r="A6" s="27" t="s">
        <v>9</v>
      </c>
      <c r="B6" s="24" t="s">
        <v>16</v>
      </c>
      <c r="C6" s="25"/>
      <c r="D6" s="25"/>
      <c r="E6" s="25"/>
      <c r="F6" s="25"/>
      <c r="G6" s="25"/>
      <c r="H6" s="25"/>
      <c r="I6" s="26"/>
      <c r="J6" s="17"/>
    </row>
    <row r="7" spans="1:10" x14ac:dyDescent="0.25">
      <c r="A7" s="27"/>
      <c r="B7" s="13">
        <v>2009</v>
      </c>
      <c r="C7" s="13">
        <v>2010</v>
      </c>
      <c r="D7" s="13">
        <v>2011</v>
      </c>
      <c r="E7" s="13">
        <v>2012</v>
      </c>
      <c r="F7" s="13">
        <v>2013</v>
      </c>
      <c r="G7" s="13">
        <v>2014</v>
      </c>
      <c r="H7" s="14" t="s">
        <v>13</v>
      </c>
      <c r="I7" s="14" t="s">
        <v>14</v>
      </c>
      <c r="J7" s="14" t="s">
        <v>15</v>
      </c>
    </row>
    <row r="8" spans="1:10" ht="15.75" thickBot="1" x14ac:dyDescent="0.3">
      <c r="A8" s="28"/>
      <c r="B8" s="15"/>
      <c r="C8" s="16"/>
      <c r="D8" s="16"/>
      <c r="E8" s="16"/>
      <c r="F8" s="16"/>
      <c r="G8" s="16"/>
      <c r="H8" s="16"/>
      <c r="I8" s="16"/>
      <c r="J8" s="16"/>
    </row>
    <row r="9" spans="1:10" ht="15.75" x14ac:dyDescent="0.25">
      <c r="A9" s="18" t="s">
        <v>4</v>
      </c>
      <c r="B9" s="3">
        <v>45624.94</v>
      </c>
      <c r="C9" s="3">
        <v>0</v>
      </c>
      <c r="D9" s="3">
        <v>13597.07</v>
      </c>
      <c r="E9" s="3">
        <v>35848.519999999997</v>
      </c>
      <c r="F9" s="3">
        <v>8763.59</v>
      </c>
      <c r="G9" s="3">
        <v>17601.509999999998</v>
      </c>
      <c r="H9" s="3">
        <v>12246.91</v>
      </c>
      <c r="I9" s="3">
        <v>18000</v>
      </c>
      <c r="J9" s="3">
        <v>100</v>
      </c>
    </row>
    <row r="10" spans="1:10" ht="33" x14ac:dyDescent="0.3">
      <c r="A10" s="19" t="s">
        <v>7</v>
      </c>
      <c r="B10" s="6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0" t="s">
        <v>5</v>
      </c>
      <c r="B11" s="3">
        <v>6734652.9199999999</v>
      </c>
      <c r="C11" s="7">
        <v>1753495.05</v>
      </c>
      <c r="D11" s="7">
        <f>D12+D14</f>
        <v>3798081.8600000003</v>
      </c>
      <c r="E11" s="7">
        <f>E12+E14</f>
        <v>7008032.2400000002</v>
      </c>
      <c r="F11" s="7">
        <f>F12+F14</f>
        <v>12026983.290000001</v>
      </c>
      <c r="G11" s="7">
        <f t="shared" ref="G11:H11" si="0">G12+G14</f>
        <v>7065889.0800000001</v>
      </c>
      <c r="H11" s="7">
        <f t="shared" si="0"/>
        <v>9364920.5700000003</v>
      </c>
      <c r="I11" s="7">
        <f>I12+I14</f>
        <v>9917468.7100000009</v>
      </c>
      <c r="J11" s="7">
        <f>J14+J12</f>
        <v>6800841.8399999999</v>
      </c>
    </row>
    <row r="12" spans="1:10" ht="15.75" x14ac:dyDescent="0.25">
      <c r="A12" s="21" t="s">
        <v>0</v>
      </c>
      <c r="B12" s="6">
        <v>2037708.92</v>
      </c>
      <c r="C12" s="6">
        <v>193966</v>
      </c>
      <c r="D12" s="6">
        <v>1876180.59</v>
      </c>
      <c r="E12" s="6">
        <v>5763102.8600000003</v>
      </c>
      <c r="F12" s="6">
        <v>10200628.640000001</v>
      </c>
      <c r="G12" s="6">
        <v>5858064.3499999996</v>
      </c>
      <c r="H12" s="6">
        <v>7839453.54</v>
      </c>
      <c r="I12" s="6">
        <v>8671958.2300000004</v>
      </c>
      <c r="J12" s="6">
        <v>6159510.5300000003</v>
      </c>
    </row>
    <row r="13" spans="1:10" ht="16.5" x14ac:dyDescent="0.3">
      <c r="A13" s="19"/>
      <c r="B13" s="6"/>
      <c r="C13" s="2"/>
      <c r="D13" s="2"/>
      <c r="E13" s="2"/>
      <c r="F13" s="5"/>
      <c r="G13" s="5"/>
      <c r="H13" s="5"/>
      <c r="I13" s="5"/>
      <c r="J13" s="5"/>
    </row>
    <row r="14" spans="1:10" ht="15.75" x14ac:dyDescent="0.25">
      <c r="A14" s="21" t="s">
        <v>1</v>
      </c>
      <c r="B14" s="6">
        <f>B11-B12</f>
        <v>4696944</v>
      </c>
      <c r="C14" s="6">
        <v>1559529.05</v>
      </c>
      <c r="D14" s="6">
        <v>1921901.27</v>
      </c>
      <c r="E14" s="6">
        <v>1244929.3799999999</v>
      </c>
      <c r="F14" s="6">
        <v>1826354.65</v>
      </c>
      <c r="G14" s="6">
        <v>1207824.73</v>
      </c>
      <c r="H14" s="6">
        <v>1525467.03</v>
      </c>
      <c r="I14" s="6">
        <v>1245510.48</v>
      </c>
      <c r="J14" s="6">
        <v>641331.31000000006</v>
      </c>
    </row>
    <row r="15" spans="1:10" ht="16.5" x14ac:dyDescent="0.3">
      <c r="A15" s="19"/>
      <c r="B15" s="6"/>
      <c r="C15" s="2"/>
      <c r="D15" s="2"/>
      <c r="E15" s="2"/>
      <c r="F15" s="2"/>
      <c r="G15" s="2"/>
      <c r="H15" s="2"/>
      <c r="I15" s="2"/>
      <c r="J15" s="2"/>
    </row>
    <row r="16" spans="1:10" ht="15.75" x14ac:dyDescent="0.25">
      <c r="A16" s="20" t="s">
        <v>2</v>
      </c>
      <c r="B16" s="3">
        <v>2352386.77</v>
      </c>
      <c r="C16" s="7">
        <v>28463.32</v>
      </c>
      <c r="D16" s="7">
        <v>27449.119999999999</v>
      </c>
      <c r="E16" s="7">
        <v>14515.12</v>
      </c>
      <c r="F16" s="7">
        <v>29852.99</v>
      </c>
      <c r="G16" s="7">
        <f>G17+G19</f>
        <v>534381.67000000004</v>
      </c>
      <c r="H16" s="7">
        <f>H17+H19</f>
        <v>32488.98</v>
      </c>
      <c r="I16" s="7">
        <f>I17</f>
        <v>32871.129999999997</v>
      </c>
      <c r="J16" s="7">
        <f>J17</f>
        <v>14024.73</v>
      </c>
    </row>
    <row r="17" spans="1:10" ht="16.5" x14ac:dyDescent="0.3">
      <c r="A17" s="19" t="s">
        <v>10</v>
      </c>
      <c r="B17" s="6"/>
      <c r="C17" s="2"/>
      <c r="D17" s="10"/>
      <c r="E17" s="2"/>
      <c r="F17" s="2"/>
      <c r="G17" s="6">
        <v>35277.08</v>
      </c>
      <c r="H17" s="6">
        <v>32038.62</v>
      </c>
      <c r="I17" s="6">
        <v>32871.129999999997</v>
      </c>
      <c r="J17" s="6">
        <v>14024.73</v>
      </c>
    </row>
    <row r="18" spans="1:10" ht="16.5" x14ac:dyDescent="0.3">
      <c r="A18" s="19"/>
      <c r="B18" s="6"/>
      <c r="C18" s="2"/>
      <c r="D18" s="2"/>
      <c r="E18" s="2"/>
      <c r="F18" s="2"/>
      <c r="G18" s="2"/>
      <c r="H18" s="2"/>
      <c r="I18" s="2"/>
      <c r="J18" s="2"/>
    </row>
    <row r="19" spans="1:10" ht="16.5" x14ac:dyDescent="0.3">
      <c r="A19" s="19" t="s">
        <v>8</v>
      </c>
      <c r="B19" s="3">
        <v>445797</v>
      </c>
      <c r="C19" s="3">
        <v>0</v>
      </c>
      <c r="D19" s="3">
        <v>0</v>
      </c>
      <c r="E19" s="3">
        <v>0</v>
      </c>
      <c r="F19" s="3">
        <v>0</v>
      </c>
      <c r="G19" s="3">
        <v>499104.59</v>
      </c>
      <c r="H19" s="3">
        <v>450.36</v>
      </c>
      <c r="I19" s="3">
        <v>288</v>
      </c>
      <c r="J19" s="3">
        <v>234.87</v>
      </c>
    </row>
    <row r="20" spans="1:10" ht="16.5" x14ac:dyDescent="0.3">
      <c r="A20" s="19"/>
      <c r="B20" s="11"/>
      <c r="C20" s="4"/>
      <c r="D20" s="4"/>
      <c r="E20" s="4"/>
      <c r="F20" s="4"/>
      <c r="G20" s="4"/>
      <c r="H20" s="4"/>
      <c r="I20" s="4"/>
      <c r="J20" s="4"/>
    </row>
    <row r="21" spans="1:10" ht="15.75" thickBot="1" x14ac:dyDescent="0.3">
      <c r="A21" s="22" t="s">
        <v>11</v>
      </c>
      <c r="B21" s="23">
        <f>B9+B11+B16+B19</f>
        <v>9578461.6300000008</v>
      </c>
      <c r="C21" s="23">
        <f>C16+C11+C9</f>
        <v>1781958.37</v>
      </c>
      <c r="D21" s="23">
        <f>D16+D11+D9</f>
        <v>3839128.0500000003</v>
      </c>
      <c r="E21" s="23">
        <f>E16+E11+E9</f>
        <v>7058395.8799999999</v>
      </c>
      <c r="F21" s="23">
        <f>F9+F11+F16</f>
        <v>12065599.870000001</v>
      </c>
      <c r="G21" s="23">
        <f>G9+G11+G16</f>
        <v>7617872.2599999998</v>
      </c>
      <c r="H21" s="23">
        <f t="shared" ref="H21" si="1">H9+H11+H16</f>
        <v>9409656.4600000009</v>
      </c>
      <c r="I21" s="23">
        <f>I9+I11+I16+I19</f>
        <v>9968627.8400000017</v>
      </c>
      <c r="J21" s="23">
        <f>J9+J11+J16+J19</f>
        <v>6815201.4400000004</v>
      </c>
    </row>
    <row r="22" spans="1:10" ht="15.75" thickTop="1" x14ac:dyDescent="0.25">
      <c r="A22" s="8"/>
      <c r="B22" s="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</sheetData>
  <mergeCells count="5">
    <mergeCell ref="B6:I6"/>
    <mergeCell ref="A6:A8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FANTEL 2009-JUNIO 2015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Celina Mendez</dc:creator>
  <cp:lastModifiedBy>Carlos Antonio Henriquez</cp:lastModifiedBy>
  <cp:lastPrinted>2014-06-04T21:01:18Z</cp:lastPrinted>
  <dcterms:created xsi:type="dcterms:W3CDTF">2012-05-25T16:56:56Z</dcterms:created>
  <dcterms:modified xsi:type="dcterms:W3CDTF">2017-09-19T19:55:20Z</dcterms:modified>
</cp:coreProperties>
</file>