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HP\Documents\Provision de servicios 2018\POA\"/>
    </mc:Choice>
  </mc:AlternateContent>
  <bookViews>
    <workbookView xWindow="0" yWindow="0" windowWidth="17250" windowHeight="5670" tabRatio="912" activeTab="2"/>
  </bookViews>
  <sheets>
    <sheet name="Portada" sheetId="9" r:id="rId1"/>
    <sheet name="Programacion_Gestion" sheetId="45" r:id="rId2"/>
    <sheet name="Consolidado-Region" sheetId="1" r:id="rId3"/>
    <sheet name="LA UNION" sheetId="11" r:id="rId4"/>
    <sheet name="MORAZAN" sheetId="12" r:id="rId5"/>
    <sheet name="SAN MIGUEL" sheetId="13" r:id="rId6"/>
    <sheet name="USULUTAN" sheetId="14" r:id="rId7"/>
    <sheet name="Programacion_(impres)" sheetId="10" r:id="rId8"/>
    <sheet name="Indicadores" sheetId="2" r:id="rId9"/>
  </sheets>
  <externalReferences>
    <externalReference r:id="rId10"/>
    <externalReference r:id="rId11"/>
    <externalReference r:id="rId12"/>
    <externalReference r:id="rId13"/>
  </externalReferences>
  <definedNames>
    <definedName name="_xlnm.Print_Area" localSheetId="2">'Consolidado-Region'!$A$6:$H$75</definedName>
    <definedName name="_xlnm.Print_Area" localSheetId="8">Indicadores!$B$6:$G$55</definedName>
    <definedName name="_xlnm.Print_Area" localSheetId="3">'LA UNION'!$A$6:$H$75</definedName>
    <definedName name="_xlnm.Print_Area" localSheetId="4">MORAZAN!$A$6:$H$75</definedName>
    <definedName name="_xlnm.Print_Area" localSheetId="7">'Programacion_(impres)'!$A$8:$P$205</definedName>
    <definedName name="_xlnm.Print_Area" localSheetId="1">Programacion_Gestion!$A$1:$S$140</definedName>
    <definedName name="_xlnm.Print_Area" localSheetId="5">'SAN MIGUEL'!$A$6:$H$75</definedName>
    <definedName name="_xlnm.Print_Area" localSheetId="6">USULUTAN!$A$6:$H$75</definedName>
    <definedName name="_xlnm.Print_Titles" localSheetId="2">'Consolidado-Region'!$1:$5</definedName>
    <definedName name="_xlnm.Print_Titles" localSheetId="8">Indicadores!$1:$5</definedName>
    <definedName name="_xlnm.Print_Titles" localSheetId="3">'LA UNION'!$1:$5</definedName>
    <definedName name="_xlnm.Print_Titles" localSheetId="4">MORAZAN!$1:$5</definedName>
    <definedName name="_xlnm.Print_Titles" localSheetId="7">'Programacion_(impres)'!$1:$4</definedName>
    <definedName name="_xlnm.Print_Titles" localSheetId="1">Programacion_Gestion!$A$1:$IU$5</definedName>
    <definedName name="_xlnm.Print_Titles" localSheetId="5">'SAN MIGUEL'!$1:$5</definedName>
    <definedName name="_xlnm.Print_Titles" localSheetId="6">USULUTAN!$1:$5</definedName>
  </definedNames>
  <calcPr calcId="152511"/>
</workbook>
</file>

<file path=xl/calcChain.xml><?xml version="1.0" encoding="utf-8"?>
<calcChain xmlns="http://schemas.openxmlformats.org/spreadsheetml/2006/main">
  <c r="P9" i="10" l="1"/>
  <c r="O9" i="10"/>
  <c r="N9" i="10"/>
  <c r="M9" i="10"/>
  <c r="E83" i="14" l="1"/>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D10" i="13" l="1"/>
  <c r="F10" i="13"/>
  <c r="G10" i="13"/>
  <c r="H10" i="13"/>
  <c r="I10" i="13"/>
  <c r="J10" i="13"/>
  <c r="K10" i="13"/>
  <c r="D11" i="13"/>
  <c r="F11" i="13"/>
  <c r="G11" i="13"/>
  <c r="H11" i="13"/>
  <c r="I11" i="13"/>
  <c r="J11" i="13"/>
  <c r="K11" i="13"/>
  <c r="D12" i="13"/>
  <c r="F12" i="13"/>
  <c r="G12" i="13"/>
  <c r="H12" i="13"/>
  <c r="I12" i="13"/>
  <c r="J12" i="13"/>
  <c r="K12" i="13"/>
  <c r="D13" i="13"/>
  <c r="F13" i="13"/>
  <c r="G13" i="13"/>
  <c r="H13" i="13"/>
  <c r="I13" i="13"/>
  <c r="J13" i="13"/>
  <c r="K13" i="13"/>
  <c r="D14" i="13"/>
  <c r="F14" i="13"/>
  <c r="G14" i="13"/>
  <c r="H14" i="13"/>
  <c r="I14" i="13"/>
  <c r="J14" i="13"/>
  <c r="K14" i="13"/>
  <c r="D15" i="13"/>
  <c r="F15" i="13"/>
  <c r="G15" i="13"/>
  <c r="H15" i="13"/>
  <c r="I15" i="13"/>
  <c r="J15" i="13"/>
  <c r="K15" i="13"/>
  <c r="D16" i="13"/>
  <c r="F16" i="13"/>
  <c r="G16" i="13"/>
  <c r="H16" i="13"/>
  <c r="I16" i="13"/>
  <c r="J16" i="13"/>
  <c r="K16" i="13"/>
  <c r="D17" i="13"/>
  <c r="F17" i="13"/>
  <c r="G17" i="13"/>
  <c r="H17" i="13"/>
  <c r="I17" i="13"/>
  <c r="J17" i="13"/>
  <c r="K17" i="13"/>
  <c r="D18" i="13"/>
  <c r="F18" i="13"/>
  <c r="G18" i="13"/>
  <c r="H18" i="13"/>
  <c r="I18" i="13"/>
  <c r="J18" i="13"/>
  <c r="K18" i="13"/>
  <c r="D19" i="13"/>
  <c r="F19" i="13"/>
  <c r="G19" i="13"/>
  <c r="H19" i="13"/>
  <c r="I19" i="13"/>
  <c r="J19" i="13"/>
  <c r="K19" i="13"/>
  <c r="D20" i="13"/>
  <c r="F20" i="13"/>
  <c r="G20" i="13"/>
  <c r="H20" i="13"/>
  <c r="I20" i="13"/>
  <c r="J20" i="13"/>
  <c r="K20" i="13"/>
  <c r="D21" i="13"/>
  <c r="F21" i="13"/>
  <c r="G21" i="13"/>
  <c r="H21" i="13"/>
  <c r="I21" i="13"/>
  <c r="J21" i="13"/>
  <c r="K21" i="13"/>
  <c r="D22" i="13"/>
  <c r="F22" i="13"/>
  <c r="G22" i="13"/>
  <c r="H22" i="13"/>
  <c r="I22" i="13"/>
  <c r="J22" i="13"/>
  <c r="K22" i="13"/>
  <c r="D23" i="13"/>
  <c r="F23" i="13"/>
  <c r="G23" i="13"/>
  <c r="H23" i="13"/>
  <c r="I23" i="13"/>
  <c r="J23" i="13"/>
  <c r="K23" i="13"/>
  <c r="D24" i="13"/>
  <c r="F24" i="13"/>
  <c r="G24" i="13"/>
  <c r="H24" i="13"/>
  <c r="I24" i="13"/>
  <c r="J24" i="13"/>
  <c r="K24" i="13"/>
  <c r="D25" i="13"/>
  <c r="F25" i="13"/>
  <c r="G25" i="13"/>
  <c r="H25" i="13"/>
  <c r="I25" i="13"/>
  <c r="J25" i="13"/>
  <c r="K25" i="13"/>
  <c r="D26" i="13"/>
  <c r="F26" i="13"/>
  <c r="G26" i="13"/>
  <c r="H26" i="13"/>
  <c r="I26" i="13"/>
  <c r="J26" i="13"/>
  <c r="K26" i="13"/>
  <c r="D27" i="13"/>
  <c r="F27" i="13"/>
  <c r="G27" i="13"/>
  <c r="H27" i="13"/>
  <c r="I27" i="13"/>
  <c r="J27" i="13"/>
  <c r="K27" i="13"/>
  <c r="D28" i="13"/>
  <c r="F28" i="13"/>
  <c r="G28" i="13"/>
  <c r="H28" i="13"/>
  <c r="I28" i="13"/>
  <c r="J28" i="13"/>
  <c r="K28" i="13"/>
  <c r="D29" i="13"/>
  <c r="F29" i="13"/>
  <c r="G29" i="13"/>
  <c r="H29" i="13"/>
  <c r="I29" i="13"/>
  <c r="J29" i="13"/>
  <c r="K29" i="13"/>
  <c r="D30" i="13"/>
  <c r="F30" i="13"/>
  <c r="G30" i="13"/>
  <c r="H30" i="13"/>
  <c r="I30" i="13"/>
  <c r="J30" i="13"/>
  <c r="K30" i="13"/>
  <c r="D31" i="13"/>
  <c r="F31" i="13"/>
  <c r="G31" i="13"/>
  <c r="H31" i="13"/>
  <c r="I31" i="13"/>
  <c r="J31" i="13"/>
  <c r="K31" i="13"/>
  <c r="D32" i="13"/>
  <c r="F32" i="13"/>
  <c r="G32" i="13"/>
  <c r="H32" i="13"/>
  <c r="I32" i="13"/>
  <c r="J32" i="13"/>
  <c r="K32" i="13"/>
  <c r="D33" i="13"/>
  <c r="F33" i="13"/>
  <c r="G33" i="13"/>
  <c r="H33" i="13"/>
  <c r="I33" i="13"/>
  <c r="J33" i="13"/>
  <c r="K33" i="13"/>
  <c r="D34" i="13"/>
  <c r="F34" i="13"/>
  <c r="G34" i="13"/>
  <c r="H34" i="13"/>
  <c r="I34" i="13"/>
  <c r="J34" i="13"/>
  <c r="K34" i="13"/>
  <c r="D35" i="13"/>
  <c r="F35" i="13"/>
  <c r="G35" i="13"/>
  <c r="H35" i="13"/>
  <c r="I35" i="13"/>
  <c r="J35" i="13"/>
  <c r="K35" i="13"/>
  <c r="D36" i="13"/>
  <c r="F36" i="13"/>
  <c r="G36" i="13"/>
  <c r="H36" i="13"/>
  <c r="I36" i="13"/>
  <c r="J36" i="13"/>
  <c r="K36" i="13"/>
  <c r="D37" i="13"/>
  <c r="F37" i="13"/>
  <c r="G37" i="13"/>
  <c r="H37" i="13"/>
  <c r="I37" i="13"/>
  <c r="J37" i="13"/>
  <c r="K37" i="13"/>
  <c r="D38" i="13"/>
  <c r="F38" i="13"/>
  <c r="G38" i="13"/>
  <c r="H38" i="13"/>
  <c r="I38" i="13"/>
  <c r="J38" i="13"/>
  <c r="K38" i="13"/>
  <c r="D39" i="13"/>
  <c r="F39" i="13"/>
  <c r="G39" i="13"/>
  <c r="H39" i="13"/>
  <c r="I39" i="13"/>
  <c r="J39" i="13"/>
  <c r="K39" i="13"/>
  <c r="D40" i="13"/>
  <c r="F40" i="13"/>
  <c r="G40" i="13"/>
  <c r="H40" i="13"/>
  <c r="I40" i="13"/>
  <c r="J40" i="13"/>
  <c r="K40" i="13"/>
  <c r="D41" i="13"/>
  <c r="F41" i="13"/>
  <c r="G41" i="13"/>
  <c r="H41" i="13"/>
  <c r="I41" i="13"/>
  <c r="J41" i="13"/>
  <c r="K41" i="13"/>
  <c r="D42" i="13"/>
  <c r="F42" i="13"/>
  <c r="G42" i="13"/>
  <c r="H42" i="13"/>
  <c r="I42" i="13"/>
  <c r="J42" i="13"/>
  <c r="K42" i="13"/>
  <c r="D43" i="13"/>
  <c r="F43" i="13"/>
  <c r="G43" i="13"/>
  <c r="H43" i="13"/>
  <c r="I43" i="13"/>
  <c r="J43" i="13"/>
  <c r="K43" i="13"/>
  <c r="D44" i="13"/>
  <c r="F44" i="13"/>
  <c r="G44" i="13"/>
  <c r="H44" i="13"/>
  <c r="I44" i="13"/>
  <c r="J44" i="13"/>
  <c r="K44" i="13"/>
  <c r="D45" i="13"/>
  <c r="F45" i="13"/>
  <c r="G45" i="13"/>
  <c r="H45" i="13"/>
  <c r="I45" i="13"/>
  <c r="J45" i="13"/>
  <c r="K45" i="13"/>
  <c r="D46" i="13"/>
  <c r="F46" i="13"/>
  <c r="G46" i="13"/>
  <c r="H46" i="13"/>
  <c r="I46" i="13"/>
  <c r="J46" i="13"/>
  <c r="K46" i="13"/>
  <c r="D47" i="13"/>
  <c r="F47" i="13"/>
  <c r="G47" i="13"/>
  <c r="H47" i="13"/>
  <c r="I47" i="13"/>
  <c r="J47" i="13"/>
  <c r="K47" i="13"/>
  <c r="D48" i="13"/>
  <c r="F48" i="13"/>
  <c r="G48" i="13"/>
  <c r="H48" i="13"/>
  <c r="I48" i="13"/>
  <c r="J48" i="13"/>
  <c r="K48" i="13"/>
  <c r="D49" i="13"/>
  <c r="F49" i="13"/>
  <c r="G49" i="13"/>
  <c r="H49" i="13"/>
  <c r="I49" i="13"/>
  <c r="J49" i="13"/>
  <c r="K49" i="13"/>
  <c r="D50" i="13"/>
  <c r="F50" i="13"/>
  <c r="G50" i="13"/>
  <c r="H50" i="13"/>
  <c r="I50" i="13"/>
  <c r="J50" i="13"/>
  <c r="K50" i="13"/>
  <c r="D51" i="13"/>
  <c r="F51" i="13"/>
  <c r="G51" i="13"/>
  <c r="H51" i="13"/>
  <c r="I51" i="13"/>
  <c r="J51" i="13"/>
  <c r="K51" i="13"/>
  <c r="D52" i="13"/>
  <c r="F52" i="13"/>
  <c r="G52" i="13"/>
  <c r="H52" i="13"/>
  <c r="I52" i="13"/>
  <c r="J52" i="13"/>
  <c r="K52" i="13"/>
  <c r="D53" i="13"/>
  <c r="F53" i="13"/>
  <c r="G53" i="13"/>
  <c r="H53" i="13"/>
  <c r="I53" i="13"/>
  <c r="J53" i="13"/>
  <c r="K53" i="13"/>
  <c r="D54" i="13"/>
  <c r="F54" i="13"/>
  <c r="G54" i="13"/>
  <c r="H54" i="13"/>
  <c r="I54" i="13"/>
  <c r="J54" i="13"/>
  <c r="K54" i="13"/>
  <c r="D55" i="13"/>
  <c r="F55" i="13"/>
  <c r="G55" i="13"/>
  <c r="H55" i="13"/>
  <c r="I55" i="13"/>
  <c r="J55" i="13"/>
  <c r="K55" i="13"/>
  <c r="D56" i="13"/>
  <c r="F56" i="13"/>
  <c r="G56" i="13"/>
  <c r="H56" i="13"/>
  <c r="I56" i="13"/>
  <c r="J56" i="13"/>
  <c r="K56" i="13"/>
  <c r="D57" i="13"/>
  <c r="F57" i="13"/>
  <c r="G57" i="13"/>
  <c r="H57" i="13"/>
  <c r="I57" i="13"/>
  <c r="J57" i="13"/>
  <c r="K57" i="13"/>
  <c r="D58" i="13"/>
  <c r="F58" i="13"/>
  <c r="G58" i="13"/>
  <c r="H58" i="13"/>
  <c r="I58" i="13"/>
  <c r="J58" i="13"/>
  <c r="K58" i="13"/>
  <c r="D59" i="13"/>
  <c r="F59" i="13"/>
  <c r="G59" i="13"/>
  <c r="H59" i="13"/>
  <c r="I59" i="13"/>
  <c r="J59" i="13"/>
  <c r="K59" i="13"/>
  <c r="D60" i="13"/>
  <c r="F60" i="13"/>
  <c r="G60" i="13"/>
  <c r="H60" i="13"/>
  <c r="I60" i="13"/>
  <c r="J60" i="13"/>
  <c r="K60" i="13"/>
  <c r="D61" i="13"/>
  <c r="F61" i="13"/>
  <c r="G61" i="13"/>
  <c r="H61" i="13"/>
  <c r="I61" i="13"/>
  <c r="J61" i="13"/>
  <c r="K61" i="13"/>
  <c r="D62" i="13"/>
  <c r="F62" i="13"/>
  <c r="G62" i="13"/>
  <c r="H62" i="13"/>
  <c r="I62" i="13"/>
  <c r="J62" i="13"/>
  <c r="K62" i="13"/>
  <c r="D63" i="13"/>
  <c r="F63" i="13"/>
  <c r="G63" i="13"/>
  <c r="H63" i="13"/>
  <c r="I63" i="13"/>
  <c r="J63" i="13"/>
  <c r="K63" i="13"/>
  <c r="D64" i="13"/>
  <c r="F64" i="13"/>
  <c r="G64" i="13"/>
  <c r="H64" i="13"/>
  <c r="I64" i="13"/>
  <c r="J64" i="13"/>
  <c r="K64" i="13"/>
  <c r="D65" i="13"/>
  <c r="F65" i="13"/>
  <c r="G65" i="13"/>
  <c r="H65" i="13"/>
  <c r="I65" i="13"/>
  <c r="J65" i="13"/>
  <c r="K65" i="13"/>
  <c r="D66" i="13"/>
  <c r="F66" i="13"/>
  <c r="G66" i="13"/>
  <c r="H66" i="13"/>
  <c r="I66" i="13"/>
  <c r="J66" i="13"/>
  <c r="K66" i="13"/>
  <c r="D67" i="13"/>
  <c r="F67" i="13"/>
  <c r="G67" i="13"/>
  <c r="H67" i="13"/>
  <c r="I67" i="13"/>
  <c r="J67" i="13"/>
  <c r="K67" i="13"/>
  <c r="D68" i="13"/>
  <c r="F68" i="13"/>
  <c r="G68" i="13"/>
  <c r="H68" i="13"/>
  <c r="I68" i="13"/>
  <c r="J68" i="13"/>
  <c r="K68" i="13"/>
  <c r="D69" i="13"/>
  <c r="F69" i="13"/>
  <c r="G69" i="13"/>
  <c r="H69" i="13"/>
  <c r="I69" i="13"/>
  <c r="J69" i="13"/>
  <c r="K69" i="13"/>
  <c r="D70" i="13"/>
  <c r="F70" i="13"/>
  <c r="G70" i="13"/>
  <c r="H70" i="13"/>
  <c r="I70" i="13"/>
  <c r="J70" i="13"/>
  <c r="K70" i="13"/>
  <c r="D71" i="13"/>
  <c r="F71" i="13"/>
  <c r="G71" i="13"/>
  <c r="H71" i="13"/>
  <c r="I71" i="13"/>
  <c r="J71" i="13"/>
  <c r="K71" i="13"/>
  <c r="D72" i="13"/>
  <c r="F72" i="13"/>
  <c r="G72" i="13"/>
  <c r="H72" i="13"/>
  <c r="I72" i="13"/>
  <c r="J72" i="13"/>
  <c r="K72" i="13"/>
  <c r="D73" i="13"/>
  <c r="F73" i="13"/>
  <c r="G73" i="13"/>
  <c r="H73" i="13"/>
  <c r="I73" i="13"/>
  <c r="J73" i="13"/>
  <c r="K73" i="13"/>
  <c r="D74" i="13"/>
  <c r="F74" i="13"/>
  <c r="G74" i="13"/>
  <c r="H74" i="13"/>
  <c r="I74" i="13"/>
  <c r="J74" i="13"/>
  <c r="K74" i="13"/>
  <c r="D75" i="13"/>
  <c r="F75" i="13"/>
  <c r="G75" i="13"/>
  <c r="H75" i="13"/>
  <c r="I75" i="13"/>
  <c r="J75" i="13"/>
  <c r="K75" i="13"/>
  <c r="D76" i="13"/>
  <c r="F76" i="13"/>
  <c r="G76" i="13"/>
  <c r="H76" i="13"/>
  <c r="I76" i="13"/>
  <c r="J76" i="13"/>
  <c r="K76" i="13"/>
  <c r="D77" i="13"/>
  <c r="F77" i="13"/>
  <c r="G77" i="13"/>
  <c r="H77" i="13"/>
  <c r="I77" i="13"/>
  <c r="J77" i="13"/>
  <c r="K77" i="13"/>
  <c r="D78" i="13"/>
  <c r="F78" i="13"/>
  <c r="G78" i="13"/>
  <c r="H78" i="13"/>
  <c r="I78" i="13"/>
  <c r="J78" i="13"/>
  <c r="K78" i="13"/>
  <c r="D79" i="13"/>
  <c r="F79" i="13"/>
  <c r="G79" i="13"/>
  <c r="H79" i="13"/>
  <c r="I79" i="13"/>
  <c r="J79" i="13"/>
  <c r="K79" i="13"/>
  <c r="D80" i="13"/>
  <c r="F80" i="13"/>
  <c r="G80" i="13"/>
  <c r="H80" i="13"/>
  <c r="I80" i="13"/>
  <c r="J80" i="13"/>
  <c r="K80" i="13"/>
  <c r="D81" i="13"/>
  <c r="F81" i="13"/>
  <c r="G81" i="13"/>
  <c r="H81" i="13"/>
  <c r="I81" i="13"/>
  <c r="J81" i="13"/>
  <c r="K81" i="13"/>
  <c r="D82" i="13"/>
  <c r="F82" i="13"/>
  <c r="G82" i="13"/>
  <c r="H82" i="13"/>
  <c r="I82" i="13"/>
  <c r="J82" i="13"/>
  <c r="K82" i="13"/>
  <c r="D83" i="13"/>
  <c r="F83" i="13"/>
  <c r="G83" i="13"/>
  <c r="H83" i="13"/>
  <c r="I83" i="13"/>
  <c r="J83" i="13"/>
  <c r="K83" i="13"/>
  <c r="I10" i="12"/>
  <c r="J10" i="12"/>
  <c r="K10" i="12"/>
  <c r="I11" i="12"/>
  <c r="J11" i="12"/>
  <c r="K11" i="12"/>
  <c r="I12" i="12"/>
  <c r="J12" i="12"/>
  <c r="K12" i="12"/>
  <c r="I13" i="12"/>
  <c r="J13" i="12"/>
  <c r="K13" i="12"/>
  <c r="I14" i="12"/>
  <c r="J14" i="12"/>
  <c r="K14" i="12"/>
  <c r="I15" i="12"/>
  <c r="J15" i="12"/>
  <c r="K15" i="12"/>
  <c r="I16" i="12"/>
  <c r="J16" i="12"/>
  <c r="K16" i="12"/>
  <c r="I17" i="12"/>
  <c r="J17" i="12"/>
  <c r="K17" i="12"/>
  <c r="I18" i="12"/>
  <c r="J18" i="12"/>
  <c r="K18" i="12"/>
  <c r="I19" i="12"/>
  <c r="J19" i="12"/>
  <c r="K19" i="12"/>
  <c r="I20" i="12"/>
  <c r="J20" i="12"/>
  <c r="K20" i="12"/>
  <c r="I21" i="12"/>
  <c r="J21" i="12"/>
  <c r="K21" i="12"/>
  <c r="I22" i="12"/>
  <c r="J22" i="12"/>
  <c r="K22" i="12"/>
  <c r="I23" i="12"/>
  <c r="J23" i="12"/>
  <c r="K23" i="12"/>
  <c r="I24" i="12"/>
  <c r="J24" i="12"/>
  <c r="K24" i="12"/>
  <c r="I25" i="12"/>
  <c r="J25" i="12"/>
  <c r="K25" i="12"/>
  <c r="I26" i="12"/>
  <c r="J26" i="12"/>
  <c r="K26" i="12"/>
  <c r="I27" i="12"/>
  <c r="J27" i="12"/>
  <c r="K27" i="12"/>
  <c r="I28" i="12"/>
  <c r="J28" i="12"/>
  <c r="K28" i="12"/>
  <c r="I29" i="12"/>
  <c r="J29" i="12"/>
  <c r="K29" i="12"/>
  <c r="I30" i="12"/>
  <c r="J30" i="12"/>
  <c r="K30" i="12"/>
  <c r="I31" i="12"/>
  <c r="J31" i="12"/>
  <c r="K31" i="12"/>
  <c r="I32" i="12"/>
  <c r="J32" i="12"/>
  <c r="K32" i="12"/>
  <c r="I33" i="12"/>
  <c r="J33" i="12"/>
  <c r="K33" i="12"/>
  <c r="I34" i="12"/>
  <c r="J34" i="12"/>
  <c r="K34" i="12"/>
  <c r="I35" i="12"/>
  <c r="J35" i="12"/>
  <c r="K35" i="12"/>
  <c r="I36" i="12"/>
  <c r="J36" i="12"/>
  <c r="K36" i="12"/>
  <c r="I37" i="12"/>
  <c r="J37" i="12"/>
  <c r="K37" i="12"/>
  <c r="I38" i="12"/>
  <c r="J38" i="12"/>
  <c r="K38" i="12"/>
  <c r="I39" i="12"/>
  <c r="J39" i="12"/>
  <c r="K39" i="12"/>
  <c r="I40" i="12"/>
  <c r="J40" i="12"/>
  <c r="K40" i="12"/>
  <c r="I41" i="12"/>
  <c r="J41" i="12"/>
  <c r="K41" i="12"/>
  <c r="I42" i="12"/>
  <c r="J42" i="12"/>
  <c r="K42" i="12"/>
  <c r="I43" i="12"/>
  <c r="J43" i="12"/>
  <c r="K43" i="12"/>
  <c r="I44" i="12"/>
  <c r="J44" i="12"/>
  <c r="K44" i="12"/>
  <c r="I45" i="12"/>
  <c r="J45" i="12"/>
  <c r="K45" i="12"/>
  <c r="I46" i="12"/>
  <c r="J46" i="12"/>
  <c r="K46" i="12"/>
  <c r="I47" i="12"/>
  <c r="J47" i="12"/>
  <c r="K47" i="12"/>
  <c r="I48" i="12"/>
  <c r="J48" i="12"/>
  <c r="K48" i="12"/>
  <c r="I49" i="12"/>
  <c r="J49" i="12"/>
  <c r="K49" i="12"/>
  <c r="I50" i="12"/>
  <c r="J50" i="12"/>
  <c r="K50" i="12"/>
  <c r="I51" i="12"/>
  <c r="J51" i="12"/>
  <c r="K51" i="12"/>
  <c r="I52" i="12"/>
  <c r="J52" i="12"/>
  <c r="K52" i="12"/>
  <c r="I53" i="12"/>
  <c r="J53" i="12"/>
  <c r="K53" i="12"/>
  <c r="I54" i="12"/>
  <c r="J54" i="12"/>
  <c r="K54" i="12"/>
  <c r="I55" i="12"/>
  <c r="J55" i="12"/>
  <c r="K55" i="12"/>
  <c r="I56" i="12"/>
  <c r="J56" i="12"/>
  <c r="K56" i="12"/>
  <c r="I57" i="12"/>
  <c r="J57" i="12"/>
  <c r="K57" i="12"/>
  <c r="I58" i="12"/>
  <c r="J58" i="12"/>
  <c r="K58" i="12"/>
  <c r="I59" i="12"/>
  <c r="J59" i="12"/>
  <c r="K59" i="12"/>
  <c r="I60" i="12"/>
  <c r="J60" i="12"/>
  <c r="K60" i="12"/>
  <c r="I61" i="12"/>
  <c r="J61" i="12"/>
  <c r="K61" i="12"/>
  <c r="I62" i="12"/>
  <c r="J62" i="12"/>
  <c r="K62" i="12"/>
  <c r="I63" i="12"/>
  <c r="J63" i="12"/>
  <c r="K63" i="12"/>
  <c r="I64" i="12"/>
  <c r="J64" i="12"/>
  <c r="K64" i="12"/>
  <c r="I65" i="12"/>
  <c r="J65" i="12"/>
  <c r="K65" i="12"/>
  <c r="I66" i="12"/>
  <c r="J66" i="12"/>
  <c r="K66" i="12"/>
  <c r="I67" i="12"/>
  <c r="J67" i="12"/>
  <c r="K67" i="12"/>
  <c r="I68" i="12"/>
  <c r="J68" i="12"/>
  <c r="K68" i="12"/>
  <c r="I69" i="12"/>
  <c r="J69" i="12"/>
  <c r="K69" i="12"/>
  <c r="I70" i="12"/>
  <c r="J70" i="12"/>
  <c r="K70" i="12"/>
  <c r="I71" i="12"/>
  <c r="J71" i="12"/>
  <c r="K71" i="12"/>
  <c r="I72" i="12"/>
  <c r="J72" i="12"/>
  <c r="K72" i="12"/>
  <c r="I73" i="12"/>
  <c r="J73" i="12"/>
  <c r="K73" i="12"/>
  <c r="I74" i="12"/>
  <c r="J74" i="12"/>
  <c r="K74" i="12"/>
  <c r="I75" i="12"/>
  <c r="J75" i="12"/>
  <c r="K75" i="12"/>
  <c r="I76" i="12"/>
  <c r="J76" i="12"/>
  <c r="K76" i="12"/>
  <c r="I77" i="12"/>
  <c r="J77" i="12"/>
  <c r="K77" i="12"/>
  <c r="I78" i="12"/>
  <c r="J78" i="12"/>
  <c r="K78" i="12"/>
  <c r="I79" i="12"/>
  <c r="J79" i="12"/>
  <c r="K79" i="12"/>
  <c r="I80" i="12"/>
  <c r="J80" i="12"/>
  <c r="K80" i="12"/>
  <c r="I81" i="12"/>
  <c r="J81" i="12"/>
  <c r="K81" i="12"/>
  <c r="I82" i="12"/>
  <c r="J82" i="12"/>
  <c r="K82" i="12"/>
  <c r="I83" i="12"/>
  <c r="J83" i="12"/>
  <c r="K83" i="12"/>
  <c r="D10" i="12"/>
  <c r="E10" i="12"/>
  <c r="F10" i="12"/>
  <c r="G10" i="12"/>
  <c r="H10" i="12"/>
  <c r="D11" i="12"/>
  <c r="E11" i="12"/>
  <c r="F11" i="12"/>
  <c r="G11" i="12"/>
  <c r="H11" i="12"/>
  <c r="D12" i="12"/>
  <c r="E12" i="12"/>
  <c r="F12" i="12"/>
  <c r="G12" i="12"/>
  <c r="H12" i="12"/>
  <c r="D13" i="12"/>
  <c r="E13" i="12"/>
  <c r="F13" i="12"/>
  <c r="G13" i="12"/>
  <c r="H13" i="12"/>
  <c r="D14" i="12"/>
  <c r="E14" i="12"/>
  <c r="F14" i="12"/>
  <c r="G14" i="12"/>
  <c r="H14" i="12"/>
  <c r="D15" i="12"/>
  <c r="E15" i="12"/>
  <c r="F15" i="12"/>
  <c r="G15" i="12"/>
  <c r="H15"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3" i="12"/>
  <c r="E23" i="12"/>
  <c r="F23" i="12"/>
  <c r="G23" i="12"/>
  <c r="H23" i="12"/>
  <c r="D24" i="12"/>
  <c r="E24" i="12"/>
  <c r="F24" i="12"/>
  <c r="G24" i="12"/>
  <c r="H24" i="12"/>
  <c r="D25" i="12"/>
  <c r="E25" i="12"/>
  <c r="F25" i="12"/>
  <c r="G25" i="12"/>
  <c r="H25" i="12"/>
  <c r="D26" i="12"/>
  <c r="E26" i="12"/>
  <c r="F26" i="12"/>
  <c r="G26" i="12"/>
  <c r="H26" i="12"/>
  <c r="D27" i="12"/>
  <c r="E27" i="12"/>
  <c r="F27" i="12"/>
  <c r="G27" i="12"/>
  <c r="H27" i="12"/>
  <c r="D28" i="12"/>
  <c r="E28" i="12"/>
  <c r="F28" i="12"/>
  <c r="G28" i="12"/>
  <c r="H28" i="12"/>
  <c r="D29" i="12"/>
  <c r="E29" i="12"/>
  <c r="F29" i="12"/>
  <c r="G29" i="12"/>
  <c r="H29" i="12"/>
  <c r="D30" i="12"/>
  <c r="E30" i="12"/>
  <c r="F30" i="12"/>
  <c r="G30" i="12"/>
  <c r="H30" i="12"/>
  <c r="D31" i="12"/>
  <c r="E31" i="12"/>
  <c r="F31" i="12"/>
  <c r="G31" i="12"/>
  <c r="H31" i="12"/>
  <c r="D32" i="12"/>
  <c r="E32" i="12"/>
  <c r="F32" i="12"/>
  <c r="G32" i="12"/>
  <c r="H32" i="12"/>
  <c r="D33" i="12"/>
  <c r="E33" i="12"/>
  <c r="F33" i="12"/>
  <c r="G33" i="12"/>
  <c r="H33" i="12"/>
  <c r="D34" i="12"/>
  <c r="E34" i="12"/>
  <c r="F34" i="12"/>
  <c r="G34" i="12"/>
  <c r="H34" i="12"/>
  <c r="D35" i="12"/>
  <c r="E35" i="12"/>
  <c r="F35" i="12"/>
  <c r="G35" i="12"/>
  <c r="H35" i="12"/>
  <c r="D36" i="12"/>
  <c r="E36" i="12"/>
  <c r="F36" i="12"/>
  <c r="G36" i="12"/>
  <c r="H36" i="12"/>
  <c r="D37" i="12"/>
  <c r="E37" i="12"/>
  <c r="F37" i="12"/>
  <c r="G37" i="12"/>
  <c r="H37" i="12"/>
  <c r="D38" i="12"/>
  <c r="E38" i="12"/>
  <c r="F38" i="12"/>
  <c r="G38" i="12"/>
  <c r="H38" i="12"/>
  <c r="D39" i="12"/>
  <c r="E39" i="12"/>
  <c r="F39" i="12"/>
  <c r="G39" i="12"/>
  <c r="H39" i="12"/>
  <c r="D40" i="12"/>
  <c r="E40" i="12"/>
  <c r="F40" i="12"/>
  <c r="G40" i="12"/>
  <c r="H40" i="12"/>
  <c r="D41" i="12"/>
  <c r="E41" i="12"/>
  <c r="F41" i="12"/>
  <c r="G41" i="12"/>
  <c r="H41" i="12"/>
  <c r="D42" i="12"/>
  <c r="E42" i="12"/>
  <c r="F42" i="12"/>
  <c r="G42" i="12"/>
  <c r="H42" i="12"/>
  <c r="D43" i="12"/>
  <c r="E43" i="12"/>
  <c r="F43" i="12"/>
  <c r="G43" i="12"/>
  <c r="H43" i="12"/>
  <c r="D44" i="12"/>
  <c r="E44" i="12"/>
  <c r="F44" i="12"/>
  <c r="G44" i="12"/>
  <c r="H44" i="12"/>
  <c r="D45" i="12"/>
  <c r="E45" i="12"/>
  <c r="F45" i="12"/>
  <c r="G45" i="12"/>
  <c r="H45" i="12"/>
  <c r="D46" i="12"/>
  <c r="E46" i="12"/>
  <c r="F46" i="12"/>
  <c r="G46" i="12"/>
  <c r="H46" i="12"/>
  <c r="D47" i="12"/>
  <c r="E47" i="12"/>
  <c r="F47" i="12"/>
  <c r="G47" i="12"/>
  <c r="H47" i="12"/>
  <c r="D48" i="12"/>
  <c r="E48" i="12"/>
  <c r="F48" i="12"/>
  <c r="G48" i="12"/>
  <c r="H48" i="12"/>
  <c r="D49" i="12"/>
  <c r="E49" i="12"/>
  <c r="F49" i="12"/>
  <c r="G49" i="12"/>
  <c r="H49" i="12"/>
  <c r="D50" i="12"/>
  <c r="E50" i="12"/>
  <c r="F50" i="12"/>
  <c r="G50" i="12"/>
  <c r="H50" i="12"/>
  <c r="D51" i="12"/>
  <c r="E51" i="12"/>
  <c r="F51" i="12"/>
  <c r="G51" i="12"/>
  <c r="H51" i="12"/>
  <c r="D52" i="12"/>
  <c r="E52" i="12"/>
  <c r="F52" i="12"/>
  <c r="G52" i="12"/>
  <c r="H52" i="12"/>
  <c r="D53" i="12"/>
  <c r="E53" i="12"/>
  <c r="F53" i="12"/>
  <c r="G53" i="12"/>
  <c r="H53" i="12"/>
  <c r="D54" i="12"/>
  <c r="E54" i="12"/>
  <c r="F54" i="12"/>
  <c r="G54" i="12"/>
  <c r="H54" i="12"/>
  <c r="D55" i="12"/>
  <c r="E55" i="12"/>
  <c r="F55" i="12"/>
  <c r="G55" i="12"/>
  <c r="H55" i="12"/>
  <c r="D56" i="12"/>
  <c r="E56" i="12"/>
  <c r="F56" i="12"/>
  <c r="G56" i="12"/>
  <c r="H56" i="12"/>
  <c r="D57" i="12"/>
  <c r="E57" i="12"/>
  <c r="F57" i="12"/>
  <c r="G57" i="12"/>
  <c r="H57" i="12"/>
  <c r="D58" i="12"/>
  <c r="E58" i="12"/>
  <c r="F58" i="12"/>
  <c r="G58" i="12"/>
  <c r="H58" i="12"/>
  <c r="D59" i="12"/>
  <c r="E59" i="12"/>
  <c r="F59" i="12"/>
  <c r="G59" i="12"/>
  <c r="H59" i="12"/>
  <c r="D60" i="12"/>
  <c r="E60" i="12"/>
  <c r="F60" i="12"/>
  <c r="G60" i="12"/>
  <c r="H60" i="12"/>
  <c r="D61" i="12"/>
  <c r="E61" i="12"/>
  <c r="F61" i="12"/>
  <c r="G61" i="12"/>
  <c r="H61" i="12"/>
  <c r="D62" i="12"/>
  <c r="E62" i="12"/>
  <c r="F62" i="12"/>
  <c r="G62" i="12"/>
  <c r="H62" i="12"/>
  <c r="D63" i="12"/>
  <c r="E63" i="12"/>
  <c r="F63" i="12"/>
  <c r="G63" i="12"/>
  <c r="H63" i="12"/>
  <c r="D64" i="12"/>
  <c r="E64" i="12"/>
  <c r="F64" i="12"/>
  <c r="G64" i="12"/>
  <c r="H64" i="12"/>
  <c r="D65" i="12"/>
  <c r="E65" i="12"/>
  <c r="F65" i="12"/>
  <c r="G65" i="12"/>
  <c r="H65" i="12"/>
  <c r="D66" i="12"/>
  <c r="E66" i="12"/>
  <c r="F66" i="12"/>
  <c r="G66" i="12"/>
  <c r="H66" i="12"/>
  <c r="D67" i="12"/>
  <c r="E67" i="12"/>
  <c r="F67" i="12"/>
  <c r="G67" i="12"/>
  <c r="H67" i="12"/>
  <c r="D68" i="12"/>
  <c r="E68" i="12"/>
  <c r="F68" i="12"/>
  <c r="G68" i="12"/>
  <c r="H68" i="12"/>
  <c r="D69" i="12"/>
  <c r="E69" i="12"/>
  <c r="F69" i="12"/>
  <c r="G69" i="12"/>
  <c r="H69" i="12"/>
  <c r="D70" i="12"/>
  <c r="E70" i="12"/>
  <c r="F70" i="12"/>
  <c r="G70" i="12"/>
  <c r="H70" i="12"/>
  <c r="D71" i="12"/>
  <c r="E71" i="12"/>
  <c r="F71" i="12"/>
  <c r="G71" i="12"/>
  <c r="H71" i="12"/>
  <c r="D72" i="12"/>
  <c r="E72" i="12"/>
  <c r="F72" i="12"/>
  <c r="G72" i="12"/>
  <c r="H72" i="12"/>
  <c r="D73" i="12"/>
  <c r="E73" i="12"/>
  <c r="F73" i="12"/>
  <c r="G73" i="12"/>
  <c r="H73" i="12"/>
  <c r="D74" i="12"/>
  <c r="E74" i="12"/>
  <c r="F74" i="12"/>
  <c r="G74" i="12"/>
  <c r="H74" i="12"/>
  <c r="D75" i="12"/>
  <c r="E75" i="12"/>
  <c r="F75" i="12"/>
  <c r="G75" i="12"/>
  <c r="H75" i="12"/>
  <c r="D76" i="12"/>
  <c r="E76" i="12"/>
  <c r="F76" i="12"/>
  <c r="G76" i="12"/>
  <c r="H76" i="12"/>
  <c r="D77" i="12"/>
  <c r="E77" i="12"/>
  <c r="F77" i="12"/>
  <c r="G77" i="12"/>
  <c r="H77" i="12"/>
  <c r="D78" i="12"/>
  <c r="E78" i="12"/>
  <c r="F78" i="12"/>
  <c r="G78" i="12"/>
  <c r="H78" i="12"/>
  <c r="D79" i="12"/>
  <c r="E79" i="12"/>
  <c r="F79" i="12"/>
  <c r="G79" i="12"/>
  <c r="H79" i="12"/>
  <c r="D80" i="12"/>
  <c r="E80" i="12"/>
  <c r="F80" i="12"/>
  <c r="G80" i="12"/>
  <c r="H80" i="12"/>
  <c r="D81" i="12"/>
  <c r="E81" i="12"/>
  <c r="F81" i="12"/>
  <c r="G81" i="12"/>
  <c r="H81" i="12"/>
  <c r="D82" i="12"/>
  <c r="E82" i="12"/>
  <c r="F82" i="12"/>
  <c r="G82" i="12"/>
  <c r="H82" i="12"/>
  <c r="D83" i="12"/>
  <c r="E83" i="12"/>
  <c r="F83" i="12"/>
  <c r="G83" i="12"/>
  <c r="H83" i="12"/>
  <c r="AB51" i="12"/>
  <c r="AC53" i="12"/>
  <c r="AE55" i="12"/>
  <c r="AC58" i="12"/>
  <c r="AC59" i="12"/>
  <c r="AC60" i="12"/>
  <c r="AE64" i="12"/>
  <c r="AE65" i="12"/>
  <c r="AB76" i="12"/>
  <c r="AB77" i="12"/>
  <c r="AC78" i="12"/>
  <c r="AC79" i="12"/>
  <c r="AC81" i="12"/>
  <c r="AB82" i="12"/>
  <c r="AB83" i="12"/>
  <c r="AF13" i="14"/>
  <c r="AF21" i="14"/>
  <c r="AC13" i="14"/>
  <c r="AC14" i="14"/>
  <c r="AB15" i="14"/>
  <c r="AC21" i="14"/>
  <c r="AC22" i="14"/>
  <c r="AC17" i="14"/>
  <c r="AC9" i="14"/>
  <c r="AC20" i="14"/>
  <c r="AC27" i="14"/>
  <c r="AC28" i="14"/>
  <c r="AC29" i="14"/>
  <c r="AB30" i="14"/>
  <c r="AC30" i="14"/>
  <c r="AC34" i="14"/>
  <c r="AC36" i="14"/>
  <c r="AC38" i="14"/>
  <c r="AC39" i="14"/>
  <c r="AC40" i="14"/>
  <c r="AB41" i="14"/>
  <c r="AC41" i="14"/>
  <c r="AC43" i="14"/>
  <c r="AB44" i="14"/>
  <c r="AC46" i="14"/>
  <c r="AC48" i="14"/>
  <c r="AC50" i="14"/>
  <c r="AC51" i="14"/>
  <c r="AB53" i="14"/>
  <c r="AB57" i="14"/>
  <c r="AC57" i="14"/>
  <c r="AC58" i="14"/>
  <c r="AB66" i="14"/>
  <c r="AB67" i="14"/>
  <c r="AC68" i="14"/>
  <c r="AB69" i="14"/>
  <c r="AC69" i="14"/>
  <c r="AC71" i="14"/>
  <c r="AC72" i="14"/>
  <c r="AC78" i="14"/>
  <c r="AC79" i="14"/>
  <c r="AC80" i="14"/>
  <c r="AC81" i="14"/>
  <c r="AC47" i="14"/>
  <c r="AC26" i="14"/>
  <c r="I10" i="14"/>
  <c r="J10" i="14"/>
  <c r="K10" i="14"/>
  <c r="L10" i="14"/>
  <c r="M10" i="14"/>
  <c r="N10" i="14"/>
  <c r="O10" i="14"/>
  <c r="P10" i="14"/>
  <c r="Q10" i="14"/>
  <c r="R10" i="14"/>
  <c r="S10" i="14"/>
  <c r="T10" i="14"/>
  <c r="U10" i="14"/>
  <c r="V10" i="14"/>
  <c r="W10" i="14"/>
  <c r="X10" i="14"/>
  <c r="Y10" i="14"/>
  <c r="Z10" i="14"/>
  <c r="AA10" i="14"/>
  <c r="AB10" i="14"/>
  <c r="AC10" i="14"/>
  <c r="AD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I11" i="14"/>
  <c r="J11" i="14"/>
  <c r="K11" i="14"/>
  <c r="L11" i="14"/>
  <c r="M11" i="14"/>
  <c r="N11" i="14"/>
  <c r="O11" i="14"/>
  <c r="P11" i="14"/>
  <c r="Q11" i="14"/>
  <c r="R11" i="14"/>
  <c r="S11" i="14"/>
  <c r="T11" i="14"/>
  <c r="U11" i="14"/>
  <c r="V11" i="14"/>
  <c r="W11" i="14"/>
  <c r="X11" i="14"/>
  <c r="Y11" i="14"/>
  <c r="Z11" i="14"/>
  <c r="AA11" i="14"/>
  <c r="AB11" i="14"/>
  <c r="AC11" i="14"/>
  <c r="AD11" i="14"/>
  <c r="AG11" i="14"/>
  <c r="AH11" i="14"/>
  <c r="AI11" i="14"/>
  <c r="AJ11" i="14"/>
  <c r="AK11" i="14"/>
  <c r="AL11" i="14"/>
  <c r="AM11" i="14"/>
  <c r="AN11" i="14"/>
  <c r="AO11" i="14"/>
  <c r="AP11" i="14"/>
  <c r="AQ11" i="14"/>
  <c r="AR11" i="14"/>
  <c r="AS11" i="14"/>
  <c r="AT11" i="14"/>
  <c r="AU11" i="14"/>
  <c r="AV11" i="14"/>
  <c r="AW11" i="14"/>
  <c r="AX11" i="14"/>
  <c r="AY11" i="14"/>
  <c r="AZ11" i="14"/>
  <c r="BA11" i="14"/>
  <c r="BB11" i="14"/>
  <c r="BC11" i="14"/>
  <c r="BD11" i="14"/>
  <c r="BE11" i="14"/>
  <c r="I12" i="14"/>
  <c r="J12" i="14"/>
  <c r="K12" i="14"/>
  <c r="L12" i="14"/>
  <c r="M12" i="14"/>
  <c r="N12" i="14"/>
  <c r="O12" i="14"/>
  <c r="P12" i="14"/>
  <c r="Q12" i="14"/>
  <c r="R12" i="14"/>
  <c r="S12" i="14"/>
  <c r="T12" i="14"/>
  <c r="U12" i="14"/>
  <c r="V12" i="14"/>
  <c r="W12" i="14"/>
  <c r="X12" i="14"/>
  <c r="Y12" i="14"/>
  <c r="Z12" i="14"/>
  <c r="AA12" i="14"/>
  <c r="AB12" i="14"/>
  <c r="AC12" i="14"/>
  <c r="AD12" i="14"/>
  <c r="AG12" i="14"/>
  <c r="AH12" i="14"/>
  <c r="AI12" i="14"/>
  <c r="AJ12" i="14"/>
  <c r="AK12" i="14"/>
  <c r="AL12" i="14"/>
  <c r="AM12" i="14"/>
  <c r="AN12" i="14"/>
  <c r="AO12" i="14"/>
  <c r="AP12" i="14"/>
  <c r="AQ12" i="14"/>
  <c r="AR12" i="14"/>
  <c r="AS12" i="14"/>
  <c r="AT12" i="14"/>
  <c r="AU12" i="14"/>
  <c r="AV12" i="14"/>
  <c r="AW12" i="14"/>
  <c r="AX12" i="14"/>
  <c r="AY12" i="14"/>
  <c r="AZ12" i="14"/>
  <c r="BA12" i="14"/>
  <c r="BB12" i="14"/>
  <c r="BC12" i="14"/>
  <c r="BD12" i="14"/>
  <c r="BE12" i="14"/>
  <c r="I13" i="14"/>
  <c r="J13" i="14"/>
  <c r="K13" i="14"/>
  <c r="L13" i="14"/>
  <c r="M13" i="14"/>
  <c r="N13" i="14"/>
  <c r="O13" i="14"/>
  <c r="P13" i="14"/>
  <c r="Q13" i="14"/>
  <c r="R13" i="14"/>
  <c r="S13" i="14"/>
  <c r="T13" i="14"/>
  <c r="U13" i="14"/>
  <c r="V13" i="14"/>
  <c r="W13" i="14"/>
  <c r="X13" i="14"/>
  <c r="Y13" i="14"/>
  <c r="Z13" i="14"/>
  <c r="AA13" i="14"/>
  <c r="AB13" i="14"/>
  <c r="AD13" i="14"/>
  <c r="AG13" i="14"/>
  <c r="AH13" i="14"/>
  <c r="AI13" i="14"/>
  <c r="AJ13" i="14"/>
  <c r="AK13" i="14"/>
  <c r="AL13" i="14"/>
  <c r="AM13" i="14"/>
  <c r="AN13" i="14"/>
  <c r="AO13" i="14"/>
  <c r="AP13" i="14"/>
  <c r="AQ13" i="14"/>
  <c r="AR13" i="14"/>
  <c r="AS13" i="14"/>
  <c r="AT13" i="14"/>
  <c r="AU13" i="14"/>
  <c r="AV13" i="14"/>
  <c r="AW13" i="14"/>
  <c r="AX13" i="14"/>
  <c r="AY13" i="14"/>
  <c r="AZ13" i="14"/>
  <c r="BA13" i="14"/>
  <c r="BB13" i="14"/>
  <c r="BC13" i="14"/>
  <c r="BD13" i="14"/>
  <c r="BE13" i="14"/>
  <c r="I14" i="14"/>
  <c r="J14" i="14"/>
  <c r="K14" i="14"/>
  <c r="L14" i="14"/>
  <c r="M14" i="14"/>
  <c r="N14" i="14"/>
  <c r="O14" i="14"/>
  <c r="P14" i="14"/>
  <c r="Q14" i="14"/>
  <c r="R14" i="14"/>
  <c r="S14" i="14"/>
  <c r="T14" i="14"/>
  <c r="U14" i="14"/>
  <c r="V14" i="14"/>
  <c r="W14" i="14"/>
  <c r="X14" i="14"/>
  <c r="Y14" i="14"/>
  <c r="Z14" i="14"/>
  <c r="AA14" i="14"/>
  <c r="AB14" i="14"/>
  <c r="AD14" i="14"/>
  <c r="AG14" i="14"/>
  <c r="AH14" i="14"/>
  <c r="AI14" i="14"/>
  <c r="AJ14" i="14"/>
  <c r="AK14" i="14"/>
  <c r="AL14" i="14"/>
  <c r="AM14" i="14"/>
  <c r="AN14" i="14"/>
  <c r="AO14" i="14"/>
  <c r="AP14" i="14"/>
  <c r="AQ14" i="14"/>
  <c r="AR14" i="14"/>
  <c r="AS14" i="14"/>
  <c r="AT14" i="14"/>
  <c r="AU14" i="14"/>
  <c r="AV14" i="14"/>
  <c r="AW14" i="14"/>
  <c r="AX14" i="14"/>
  <c r="AY14" i="14"/>
  <c r="AZ14" i="14"/>
  <c r="BA14" i="14"/>
  <c r="BB14" i="14"/>
  <c r="BC14" i="14"/>
  <c r="BD14" i="14"/>
  <c r="BE14" i="14"/>
  <c r="I15" i="14"/>
  <c r="J15" i="14"/>
  <c r="K15" i="14"/>
  <c r="L15" i="14"/>
  <c r="M15" i="14"/>
  <c r="N15" i="14"/>
  <c r="O15" i="14"/>
  <c r="P15" i="14"/>
  <c r="Q15" i="14"/>
  <c r="R15" i="14"/>
  <c r="S15" i="14"/>
  <c r="T15" i="14"/>
  <c r="U15" i="14"/>
  <c r="V15" i="14"/>
  <c r="W15" i="14"/>
  <c r="X15" i="14"/>
  <c r="Y15" i="14"/>
  <c r="Z15" i="14"/>
  <c r="AA15" i="14"/>
  <c r="AD15" i="14"/>
  <c r="AG15" i="14"/>
  <c r="AH15" i="14"/>
  <c r="AI15" i="14"/>
  <c r="AJ15" i="14"/>
  <c r="AK15" i="14"/>
  <c r="AL15" i="14"/>
  <c r="AM15" i="14"/>
  <c r="AN15" i="14"/>
  <c r="AO15" i="14"/>
  <c r="AP15" i="14"/>
  <c r="AQ15" i="14"/>
  <c r="AR15" i="14"/>
  <c r="AS15" i="14"/>
  <c r="AT15" i="14"/>
  <c r="AU15" i="14"/>
  <c r="AV15" i="14"/>
  <c r="AW15" i="14"/>
  <c r="AX15" i="14"/>
  <c r="AY15" i="14"/>
  <c r="AZ15" i="14"/>
  <c r="BA15" i="14"/>
  <c r="BB15" i="14"/>
  <c r="BC15" i="14"/>
  <c r="BD15" i="14"/>
  <c r="BE15" i="14"/>
  <c r="I16" i="14"/>
  <c r="J16" i="14"/>
  <c r="K16" i="14"/>
  <c r="L16" i="14"/>
  <c r="M16" i="14"/>
  <c r="N16" i="14"/>
  <c r="O16" i="14"/>
  <c r="P16" i="14"/>
  <c r="Q16" i="14"/>
  <c r="R16" i="14"/>
  <c r="S16" i="14"/>
  <c r="T16" i="14"/>
  <c r="U16" i="14"/>
  <c r="V16" i="14"/>
  <c r="W16" i="14"/>
  <c r="X16" i="14"/>
  <c r="Y16" i="14"/>
  <c r="Z16" i="14"/>
  <c r="AA16" i="14"/>
  <c r="AB16" i="14"/>
  <c r="AC16" i="14"/>
  <c r="AD16" i="14"/>
  <c r="AG16" i="14"/>
  <c r="AH16" i="14"/>
  <c r="AI16" i="14"/>
  <c r="AJ16" i="14"/>
  <c r="AK16" i="14"/>
  <c r="AL16" i="14"/>
  <c r="AM16" i="14"/>
  <c r="AN16" i="14"/>
  <c r="AO16" i="14"/>
  <c r="AP16" i="14"/>
  <c r="AQ16" i="14"/>
  <c r="AR16" i="14"/>
  <c r="AS16" i="14"/>
  <c r="AT16" i="14"/>
  <c r="AU16" i="14"/>
  <c r="AV16" i="14"/>
  <c r="AW16" i="14"/>
  <c r="AX16" i="14"/>
  <c r="AY16" i="14"/>
  <c r="AZ16" i="14"/>
  <c r="BA16" i="14"/>
  <c r="BB16" i="14"/>
  <c r="BC16" i="14"/>
  <c r="BD16" i="14"/>
  <c r="BE16" i="14"/>
  <c r="I17" i="14"/>
  <c r="J17" i="14"/>
  <c r="K17" i="14"/>
  <c r="L17" i="14"/>
  <c r="M17" i="14"/>
  <c r="N17" i="14"/>
  <c r="O17" i="14"/>
  <c r="P17" i="14"/>
  <c r="Q17" i="14"/>
  <c r="R17" i="14"/>
  <c r="S17" i="14"/>
  <c r="T17" i="14"/>
  <c r="U17" i="14"/>
  <c r="V17" i="14"/>
  <c r="W17" i="14"/>
  <c r="X17" i="14"/>
  <c r="Y17" i="14"/>
  <c r="Z17" i="14"/>
  <c r="AA17" i="14"/>
  <c r="AB17" i="14"/>
  <c r="AD17" i="14"/>
  <c r="AG17" i="14"/>
  <c r="AH17" i="14"/>
  <c r="AI17" i="14"/>
  <c r="AJ17" i="14"/>
  <c r="AK17" i="14"/>
  <c r="AL17" i="14"/>
  <c r="AM17" i="14"/>
  <c r="AN17" i="14"/>
  <c r="AO17" i="14"/>
  <c r="AP17" i="14"/>
  <c r="AQ17" i="14"/>
  <c r="AR17" i="14"/>
  <c r="AS17" i="14"/>
  <c r="AT17" i="14"/>
  <c r="AU17" i="14"/>
  <c r="AV17" i="14"/>
  <c r="AW17" i="14"/>
  <c r="AX17" i="14"/>
  <c r="AY17" i="14"/>
  <c r="AZ17" i="14"/>
  <c r="BA17" i="14"/>
  <c r="BB17" i="14"/>
  <c r="BC17" i="14"/>
  <c r="BD17" i="14"/>
  <c r="BE17" i="14"/>
  <c r="I18" i="14"/>
  <c r="J18" i="14"/>
  <c r="K18" i="14"/>
  <c r="L18" i="14"/>
  <c r="M18" i="14"/>
  <c r="N18" i="14"/>
  <c r="O18" i="14"/>
  <c r="P18" i="14"/>
  <c r="Q18" i="14"/>
  <c r="R18" i="14"/>
  <c r="S18" i="14"/>
  <c r="T18" i="14"/>
  <c r="U18" i="14"/>
  <c r="V18" i="14"/>
  <c r="W18" i="14"/>
  <c r="X18" i="14"/>
  <c r="Y18" i="14"/>
  <c r="Z18" i="14"/>
  <c r="AA18" i="14"/>
  <c r="AD18" i="14"/>
  <c r="AG18" i="14"/>
  <c r="AH18" i="14"/>
  <c r="AI18" i="14"/>
  <c r="AJ18" i="14"/>
  <c r="AK18" i="14"/>
  <c r="AL18" i="14"/>
  <c r="AM18" i="14"/>
  <c r="AN18" i="14"/>
  <c r="AO18" i="14"/>
  <c r="AP18" i="14"/>
  <c r="AQ18" i="14"/>
  <c r="AR18" i="14"/>
  <c r="AS18" i="14"/>
  <c r="AT18" i="14"/>
  <c r="AU18" i="14"/>
  <c r="AV18" i="14"/>
  <c r="AW18" i="14"/>
  <c r="AX18" i="14"/>
  <c r="AY18" i="14"/>
  <c r="AZ18" i="14"/>
  <c r="BA18" i="14"/>
  <c r="BB18" i="14"/>
  <c r="BC18" i="14"/>
  <c r="BD18" i="14"/>
  <c r="BE18" i="14"/>
  <c r="I19" i="14"/>
  <c r="J19" i="14"/>
  <c r="K19" i="14"/>
  <c r="L19" i="14"/>
  <c r="M19" i="14"/>
  <c r="N19" i="14"/>
  <c r="O19" i="14"/>
  <c r="P19" i="14"/>
  <c r="Q19" i="14"/>
  <c r="R19" i="14"/>
  <c r="S19" i="14"/>
  <c r="T19" i="14"/>
  <c r="U19" i="14"/>
  <c r="V19" i="14"/>
  <c r="W19" i="14"/>
  <c r="X19" i="14"/>
  <c r="Y19" i="14"/>
  <c r="Z19" i="14"/>
  <c r="AA19" i="14"/>
  <c r="AC19" i="14"/>
  <c r="AD19" i="14"/>
  <c r="AG19" i="14"/>
  <c r="AH19" i="14"/>
  <c r="AI19" i="14"/>
  <c r="AJ19" i="14"/>
  <c r="AK19" i="14"/>
  <c r="AL19" i="14"/>
  <c r="AM19" i="14"/>
  <c r="AN19" i="14"/>
  <c r="AO19" i="14"/>
  <c r="AP19" i="14"/>
  <c r="AQ19" i="14"/>
  <c r="AR19" i="14"/>
  <c r="AS19" i="14"/>
  <c r="AT19" i="14"/>
  <c r="AU19" i="14"/>
  <c r="AV19" i="14"/>
  <c r="AW19" i="14"/>
  <c r="AX19" i="14"/>
  <c r="AY19" i="14"/>
  <c r="AZ19" i="14"/>
  <c r="BA19" i="14"/>
  <c r="BB19" i="14"/>
  <c r="BC19" i="14"/>
  <c r="BD19" i="14"/>
  <c r="BE19" i="14"/>
  <c r="I20" i="14"/>
  <c r="J20" i="14"/>
  <c r="K20" i="14"/>
  <c r="L20" i="14"/>
  <c r="M20" i="14"/>
  <c r="N20" i="14"/>
  <c r="O20" i="14"/>
  <c r="P20" i="14"/>
  <c r="Q20" i="14"/>
  <c r="R20" i="14"/>
  <c r="S20" i="14"/>
  <c r="T20" i="14"/>
  <c r="U20" i="14"/>
  <c r="V20" i="14"/>
  <c r="W20" i="14"/>
  <c r="X20" i="14"/>
  <c r="Y20" i="14"/>
  <c r="Z20" i="14"/>
  <c r="AA20" i="14"/>
  <c r="AB20" i="14"/>
  <c r="AD20" i="14"/>
  <c r="AE20" i="14"/>
  <c r="AG20" i="14"/>
  <c r="AH20" i="14"/>
  <c r="AI20" i="14"/>
  <c r="AJ20" i="14"/>
  <c r="AK20" i="14"/>
  <c r="AL20" i="14"/>
  <c r="AM20" i="14"/>
  <c r="AN20" i="14"/>
  <c r="AO20" i="14"/>
  <c r="AP20" i="14"/>
  <c r="AQ20" i="14"/>
  <c r="AR20" i="14"/>
  <c r="AS20" i="14"/>
  <c r="AT20" i="14"/>
  <c r="AU20" i="14"/>
  <c r="AV20" i="14"/>
  <c r="AW20" i="14"/>
  <c r="AX20" i="14"/>
  <c r="AY20" i="14"/>
  <c r="AZ20" i="14"/>
  <c r="BA20" i="14"/>
  <c r="BB20" i="14"/>
  <c r="BC20" i="14"/>
  <c r="BD20" i="14"/>
  <c r="BE20" i="14"/>
  <c r="I21" i="14"/>
  <c r="J21" i="14"/>
  <c r="K21" i="14"/>
  <c r="L21" i="14"/>
  <c r="M21" i="14"/>
  <c r="N21" i="14"/>
  <c r="O21" i="14"/>
  <c r="P21" i="14"/>
  <c r="Q21" i="14"/>
  <c r="R21" i="14"/>
  <c r="S21" i="14"/>
  <c r="T21" i="14"/>
  <c r="U21" i="14"/>
  <c r="V21" i="14"/>
  <c r="W21" i="14"/>
  <c r="X21" i="14"/>
  <c r="Y21" i="14"/>
  <c r="Z21" i="14"/>
  <c r="AA21" i="14"/>
  <c r="AB21" i="14"/>
  <c r="AD21" i="14"/>
  <c r="AG21" i="14"/>
  <c r="AH21" i="14"/>
  <c r="AI21" i="14"/>
  <c r="AJ21" i="14"/>
  <c r="AK21" i="14"/>
  <c r="AL21" i="14"/>
  <c r="AM21" i="14"/>
  <c r="AN21" i="14"/>
  <c r="AO21" i="14"/>
  <c r="AP21" i="14"/>
  <c r="AQ21" i="14"/>
  <c r="AR21" i="14"/>
  <c r="AS21" i="14"/>
  <c r="AT21" i="14"/>
  <c r="AU21" i="14"/>
  <c r="AV21" i="14"/>
  <c r="AW21" i="14"/>
  <c r="AX21" i="14"/>
  <c r="AY21" i="14"/>
  <c r="AZ21" i="14"/>
  <c r="BA21" i="14"/>
  <c r="BB21" i="14"/>
  <c r="BC21" i="14"/>
  <c r="BD21" i="14"/>
  <c r="BE21" i="14"/>
  <c r="I22" i="14"/>
  <c r="J22" i="14"/>
  <c r="K22" i="14"/>
  <c r="L22" i="14"/>
  <c r="M22" i="14"/>
  <c r="N22" i="14"/>
  <c r="O22" i="14"/>
  <c r="P22" i="14"/>
  <c r="Q22" i="14"/>
  <c r="R22" i="14"/>
  <c r="S22" i="14"/>
  <c r="T22" i="14"/>
  <c r="U22" i="14"/>
  <c r="V22" i="14"/>
  <c r="W22" i="14"/>
  <c r="X22" i="14"/>
  <c r="Y22" i="14"/>
  <c r="Z22" i="14"/>
  <c r="AA22" i="14"/>
  <c r="AB22" i="14"/>
  <c r="AD22" i="14"/>
  <c r="AG22" i="14"/>
  <c r="AH22" i="14"/>
  <c r="AI22" i="14"/>
  <c r="AJ22" i="14"/>
  <c r="AK22" i="14"/>
  <c r="AL22" i="14"/>
  <c r="AM22" i="14"/>
  <c r="AN22" i="14"/>
  <c r="AO22" i="14"/>
  <c r="AP22" i="14"/>
  <c r="AQ22" i="14"/>
  <c r="AR22" i="14"/>
  <c r="AS22" i="14"/>
  <c r="AT22" i="14"/>
  <c r="AU22" i="14"/>
  <c r="AV22" i="14"/>
  <c r="AW22" i="14"/>
  <c r="AX22" i="14"/>
  <c r="AY22" i="14"/>
  <c r="AZ22" i="14"/>
  <c r="BA22" i="14"/>
  <c r="BB22" i="14"/>
  <c r="BC22" i="14"/>
  <c r="BD22" i="14"/>
  <c r="BE22" i="14"/>
  <c r="I23" i="14"/>
  <c r="J23" i="14"/>
  <c r="K23" i="14"/>
  <c r="L23" i="14"/>
  <c r="M23" i="14"/>
  <c r="N23" i="14"/>
  <c r="O23" i="14"/>
  <c r="P23" i="14"/>
  <c r="Q23" i="14"/>
  <c r="R23" i="14"/>
  <c r="S23" i="14"/>
  <c r="T23" i="14"/>
  <c r="U23" i="14"/>
  <c r="V23" i="14"/>
  <c r="W23" i="14"/>
  <c r="X23" i="14"/>
  <c r="Y23" i="14"/>
  <c r="Z23" i="14"/>
  <c r="AA23" i="14"/>
  <c r="AB23" i="14"/>
  <c r="AD23" i="14"/>
  <c r="AG23" i="14"/>
  <c r="AH23" i="14"/>
  <c r="AI23" i="14"/>
  <c r="AJ23" i="14"/>
  <c r="AK23" i="14"/>
  <c r="AL23" i="14"/>
  <c r="AM23" i="14"/>
  <c r="AN23" i="14"/>
  <c r="AO23" i="14"/>
  <c r="AP23" i="14"/>
  <c r="AQ23" i="14"/>
  <c r="AR23" i="14"/>
  <c r="AS23" i="14"/>
  <c r="AT23" i="14"/>
  <c r="AU23" i="14"/>
  <c r="AV23" i="14"/>
  <c r="AW23" i="14"/>
  <c r="AX23" i="14"/>
  <c r="AY23" i="14"/>
  <c r="AZ23" i="14"/>
  <c r="BA23" i="14"/>
  <c r="BB23" i="14"/>
  <c r="BC23" i="14"/>
  <c r="BD23" i="14"/>
  <c r="BE23" i="14"/>
  <c r="I24" i="14"/>
  <c r="J24" i="14"/>
  <c r="K24" i="14"/>
  <c r="L24" i="14"/>
  <c r="M24" i="14"/>
  <c r="N24" i="14"/>
  <c r="O24" i="14"/>
  <c r="P24" i="14"/>
  <c r="Q24" i="14"/>
  <c r="R24" i="14"/>
  <c r="S24" i="14"/>
  <c r="T24" i="14"/>
  <c r="U24" i="14"/>
  <c r="V24" i="14"/>
  <c r="W24" i="14"/>
  <c r="X24" i="14"/>
  <c r="Y24" i="14"/>
  <c r="Z24" i="14"/>
  <c r="AA24" i="14"/>
  <c r="AB24" i="14"/>
  <c r="AD24" i="14"/>
  <c r="AG24" i="14"/>
  <c r="AH24" i="14"/>
  <c r="AI24" i="14"/>
  <c r="AJ24" i="14"/>
  <c r="AK24" i="14"/>
  <c r="AL24" i="14"/>
  <c r="AM24" i="14"/>
  <c r="AN24" i="14"/>
  <c r="AO24" i="14"/>
  <c r="AP24" i="14"/>
  <c r="AQ24" i="14"/>
  <c r="AR24" i="14"/>
  <c r="AS24" i="14"/>
  <c r="AT24" i="14"/>
  <c r="AU24" i="14"/>
  <c r="AV24" i="14"/>
  <c r="AW24" i="14"/>
  <c r="AX24" i="14"/>
  <c r="AY24" i="14"/>
  <c r="AZ24" i="14"/>
  <c r="BA24" i="14"/>
  <c r="BB24" i="14"/>
  <c r="BC24" i="14"/>
  <c r="BD24" i="14"/>
  <c r="BE24" i="14"/>
  <c r="I25" i="14"/>
  <c r="J25" i="14"/>
  <c r="K25" i="14"/>
  <c r="L25" i="14"/>
  <c r="M25" i="14"/>
  <c r="N25" i="14"/>
  <c r="O25" i="14"/>
  <c r="P25" i="14"/>
  <c r="Q25" i="14"/>
  <c r="R25" i="14"/>
  <c r="S25" i="14"/>
  <c r="T25" i="14"/>
  <c r="U25" i="14"/>
  <c r="V25" i="14"/>
  <c r="W25" i="14"/>
  <c r="X25" i="14"/>
  <c r="Y25" i="14"/>
  <c r="Z25" i="14"/>
  <c r="AA25" i="14"/>
  <c r="AB25" i="14"/>
  <c r="AC25" i="14"/>
  <c r="AD25" i="14"/>
  <c r="AE25" i="14"/>
  <c r="AF25" i="14"/>
  <c r="AG25" i="14"/>
  <c r="AH25" i="14"/>
  <c r="AI25" i="14"/>
  <c r="AJ25" i="14"/>
  <c r="AK25" i="14"/>
  <c r="AL25" i="14"/>
  <c r="AM25" i="14"/>
  <c r="AN25" i="14"/>
  <c r="AO25" i="14"/>
  <c r="AP25" i="14"/>
  <c r="AQ25" i="14"/>
  <c r="AR25" i="14"/>
  <c r="AS25" i="14"/>
  <c r="AT25" i="14"/>
  <c r="AU25" i="14"/>
  <c r="AV25" i="14"/>
  <c r="AW25" i="14"/>
  <c r="AX25" i="14"/>
  <c r="AY25" i="14"/>
  <c r="AZ25" i="14"/>
  <c r="BA25" i="14"/>
  <c r="BB25" i="14"/>
  <c r="BC25" i="14"/>
  <c r="BD25" i="14"/>
  <c r="BE25" i="14"/>
  <c r="BF25" i="14"/>
  <c r="BG25" i="14"/>
  <c r="I26" i="14"/>
  <c r="J26" i="14"/>
  <c r="K26" i="14"/>
  <c r="L26" i="14"/>
  <c r="M26" i="14"/>
  <c r="N26" i="14"/>
  <c r="O26" i="14"/>
  <c r="P26" i="14"/>
  <c r="Q26" i="14"/>
  <c r="R26" i="14"/>
  <c r="S26" i="14"/>
  <c r="T26" i="14"/>
  <c r="U26" i="14"/>
  <c r="V26" i="14"/>
  <c r="W26" i="14"/>
  <c r="X26" i="14"/>
  <c r="Y26" i="14"/>
  <c r="Z26" i="14"/>
  <c r="AA26" i="14"/>
  <c r="AB26" i="14"/>
  <c r="AD26" i="14"/>
  <c r="AE26" i="14"/>
  <c r="AF26" i="14"/>
  <c r="AG26" i="14"/>
  <c r="AH26" i="14"/>
  <c r="AI26" i="14"/>
  <c r="AJ26" i="14"/>
  <c r="AK26" i="14"/>
  <c r="AL26" i="14"/>
  <c r="AM26" i="14"/>
  <c r="AN26" i="14"/>
  <c r="AO26" i="14"/>
  <c r="AP26" i="14"/>
  <c r="AQ26" i="14"/>
  <c r="AR26" i="14"/>
  <c r="AS26" i="14"/>
  <c r="AT26" i="14"/>
  <c r="AU26" i="14"/>
  <c r="AV26" i="14"/>
  <c r="AW26" i="14"/>
  <c r="AX26" i="14"/>
  <c r="AY26" i="14"/>
  <c r="AZ26" i="14"/>
  <c r="BA26" i="14"/>
  <c r="BB26" i="14"/>
  <c r="BC26" i="14"/>
  <c r="BD26" i="14"/>
  <c r="BE26" i="14"/>
  <c r="BF26" i="14"/>
  <c r="BG26" i="14"/>
  <c r="I27" i="14"/>
  <c r="J27" i="14"/>
  <c r="K27" i="14"/>
  <c r="L27" i="14"/>
  <c r="M27" i="14"/>
  <c r="N27" i="14"/>
  <c r="O27" i="14"/>
  <c r="P27" i="14"/>
  <c r="Q27" i="14"/>
  <c r="R27" i="14"/>
  <c r="S27" i="14"/>
  <c r="T27" i="14"/>
  <c r="U27" i="14"/>
  <c r="V27" i="14"/>
  <c r="W27" i="14"/>
  <c r="X27" i="14"/>
  <c r="Y27" i="14"/>
  <c r="Z27" i="14"/>
  <c r="AA27" i="14"/>
  <c r="AB27" i="14"/>
  <c r="AD27" i="14"/>
  <c r="AE27" i="14"/>
  <c r="AF27" i="14"/>
  <c r="AG27" i="14"/>
  <c r="AH27" i="14"/>
  <c r="AI27" i="14"/>
  <c r="AJ27" i="14"/>
  <c r="AK27" i="14"/>
  <c r="AL27" i="14"/>
  <c r="AM27" i="14"/>
  <c r="AN27" i="14"/>
  <c r="AO27" i="14"/>
  <c r="AP27" i="14"/>
  <c r="AQ27" i="14"/>
  <c r="AR27" i="14"/>
  <c r="AS27" i="14"/>
  <c r="AT27" i="14"/>
  <c r="AU27" i="14"/>
  <c r="AV27" i="14"/>
  <c r="AW27" i="14"/>
  <c r="AX27" i="14"/>
  <c r="AY27" i="14"/>
  <c r="AZ27" i="14"/>
  <c r="BA27" i="14"/>
  <c r="BB27" i="14"/>
  <c r="BC27" i="14"/>
  <c r="BD27" i="14"/>
  <c r="BE27" i="14"/>
  <c r="BF27" i="14"/>
  <c r="BG27" i="14"/>
  <c r="I28" i="14"/>
  <c r="J28" i="14"/>
  <c r="K28" i="14"/>
  <c r="L28" i="14"/>
  <c r="M28" i="14"/>
  <c r="N28" i="14"/>
  <c r="O28" i="14"/>
  <c r="P28" i="14"/>
  <c r="Q28" i="14"/>
  <c r="R28" i="14"/>
  <c r="S28" i="14"/>
  <c r="T28" i="14"/>
  <c r="U28" i="14"/>
  <c r="V28" i="14"/>
  <c r="W28" i="14"/>
  <c r="X28" i="14"/>
  <c r="Y28" i="14"/>
  <c r="Z28" i="14"/>
  <c r="AA28" i="14"/>
  <c r="AB28" i="14"/>
  <c r="AD28" i="14"/>
  <c r="AE28" i="14"/>
  <c r="AF28" i="14"/>
  <c r="AG28" i="14"/>
  <c r="AH28" i="14"/>
  <c r="AI28" i="14"/>
  <c r="AJ28" i="14"/>
  <c r="AK28" i="14"/>
  <c r="AL28" i="14"/>
  <c r="AM28" i="14"/>
  <c r="AN28" i="14"/>
  <c r="AO28" i="14"/>
  <c r="AP28" i="14"/>
  <c r="AQ28" i="14"/>
  <c r="AR28" i="14"/>
  <c r="AS28" i="14"/>
  <c r="AT28" i="14"/>
  <c r="AU28" i="14"/>
  <c r="AV28" i="14"/>
  <c r="AW28" i="14"/>
  <c r="AX28" i="14"/>
  <c r="AY28" i="14"/>
  <c r="AZ28" i="14"/>
  <c r="BA28" i="14"/>
  <c r="BB28" i="14"/>
  <c r="BC28" i="14"/>
  <c r="BD28" i="14"/>
  <c r="BE28" i="14"/>
  <c r="BF28" i="14"/>
  <c r="BG28" i="14"/>
  <c r="I29" i="14"/>
  <c r="J29" i="14"/>
  <c r="K29" i="14"/>
  <c r="L29" i="14"/>
  <c r="M29" i="14"/>
  <c r="N29" i="14"/>
  <c r="O29" i="14"/>
  <c r="P29" i="14"/>
  <c r="Q29" i="14"/>
  <c r="R29" i="14"/>
  <c r="S29" i="14"/>
  <c r="T29" i="14"/>
  <c r="U29" i="14"/>
  <c r="V29" i="14"/>
  <c r="W29" i="14"/>
  <c r="X29" i="14"/>
  <c r="Y29" i="14"/>
  <c r="Z29" i="14"/>
  <c r="AA29" i="14"/>
  <c r="AD29" i="14"/>
  <c r="AE29" i="14"/>
  <c r="AF29" i="14"/>
  <c r="AG29" i="14"/>
  <c r="AH29" i="14"/>
  <c r="AI29" i="14"/>
  <c r="AJ29" i="14"/>
  <c r="AK29" i="14"/>
  <c r="AL29" i="14"/>
  <c r="AM29" i="14"/>
  <c r="AN29" i="14"/>
  <c r="AO29" i="14"/>
  <c r="AP29" i="14"/>
  <c r="AQ29" i="14"/>
  <c r="AR29" i="14"/>
  <c r="AS29" i="14"/>
  <c r="AT29" i="14"/>
  <c r="AU29" i="14"/>
  <c r="AV29" i="14"/>
  <c r="AW29" i="14"/>
  <c r="AX29" i="14"/>
  <c r="AY29" i="14"/>
  <c r="AZ29" i="14"/>
  <c r="BA29" i="14"/>
  <c r="BB29" i="14"/>
  <c r="BC29" i="14"/>
  <c r="BD29" i="14"/>
  <c r="BE29" i="14"/>
  <c r="BF29" i="14"/>
  <c r="BG29" i="14"/>
  <c r="I30" i="14"/>
  <c r="J30" i="14"/>
  <c r="K30" i="14"/>
  <c r="L30" i="14"/>
  <c r="M30" i="14"/>
  <c r="N30" i="14"/>
  <c r="O30" i="14"/>
  <c r="P30" i="14"/>
  <c r="Q30" i="14"/>
  <c r="R30" i="14"/>
  <c r="S30" i="14"/>
  <c r="T30" i="14"/>
  <c r="U30" i="14"/>
  <c r="V30" i="14"/>
  <c r="W30" i="14"/>
  <c r="X30" i="14"/>
  <c r="Y30" i="14"/>
  <c r="Z30" i="14"/>
  <c r="AA30" i="14"/>
  <c r="AD30" i="14"/>
  <c r="AE30" i="14"/>
  <c r="AF30" i="14"/>
  <c r="AG30" i="14"/>
  <c r="AH30" i="14"/>
  <c r="AI30" i="14"/>
  <c r="AJ30" i="14"/>
  <c r="AK30" i="14"/>
  <c r="AL30" i="14"/>
  <c r="AM30" i="14"/>
  <c r="AN30" i="14"/>
  <c r="AO30" i="14"/>
  <c r="AP30" i="14"/>
  <c r="AQ30" i="14"/>
  <c r="AR30" i="14"/>
  <c r="AS30" i="14"/>
  <c r="AT30" i="14"/>
  <c r="AU30" i="14"/>
  <c r="AV30" i="14"/>
  <c r="AW30" i="14"/>
  <c r="AX30" i="14"/>
  <c r="AY30" i="14"/>
  <c r="AZ30" i="14"/>
  <c r="BA30" i="14"/>
  <c r="BB30" i="14"/>
  <c r="BC30" i="14"/>
  <c r="BD30" i="14"/>
  <c r="BE30" i="14"/>
  <c r="BF30" i="14"/>
  <c r="BG30" i="14"/>
  <c r="I31" i="14"/>
  <c r="J31" i="14"/>
  <c r="K31" i="14"/>
  <c r="L31" i="14"/>
  <c r="M31" i="14"/>
  <c r="N31" i="14"/>
  <c r="O31" i="14"/>
  <c r="P31" i="14"/>
  <c r="Q31" i="14"/>
  <c r="R31" i="14"/>
  <c r="S31" i="14"/>
  <c r="T31" i="14"/>
  <c r="U31" i="14"/>
  <c r="V31" i="14"/>
  <c r="W31" i="14"/>
  <c r="X31" i="14"/>
  <c r="Y31" i="14"/>
  <c r="Z31" i="14"/>
  <c r="AA31" i="14"/>
  <c r="AB31" i="14"/>
  <c r="AC31" i="14"/>
  <c r="AD31" i="14"/>
  <c r="AE31" i="14"/>
  <c r="AF31" i="14"/>
  <c r="AG31" i="14"/>
  <c r="AH31" i="14"/>
  <c r="AI31" i="14"/>
  <c r="AJ31" i="14"/>
  <c r="AK31" i="14"/>
  <c r="AL31" i="14"/>
  <c r="AM31" i="14"/>
  <c r="AN31" i="14"/>
  <c r="AO31" i="14"/>
  <c r="AP31" i="14"/>
  <c r="AQ31" i="14"/>
  <c r="AR31" i="14"/>
  <c r="AS31" i="14"/>
  <c r="AT31" i="14"/>
  <c r="AU31" i="14"/>
  <c r="AV31" i="14"/>
  <c r="AW31" i="14"/>
  <c r="AX31" i="14"/>
  <c r="AY31" i="14"/>
  <c r="AZ31" i="14"/>
  <c r="BA31" i="14"/>
  <c r="BB31" i="14"/>
  <c r="BC31" i="14"/>
  <c r="BD31" i="14"/>
  <c r="BE31" i="14"/>
  <c r="BF31" i="14"/>
  <c r="BG31" i="14"/>
  <c r="I32" i="14"/>
  <c r="J32" i="14"/>
  <c r="K32" i="14"/>
  <c r="L32" i="14"/>
  <c r="M32" i="14"/>
  <c r="N32" i="14"/>
  <c r="O32" i="14"/>
  <c r="P32" i="14"/>
  <c r="Q32" i="14"/>
  <c r="R32" i="14"/>
  <c r="S32" i="14"/>
  <c r="T32" i="14"/>
  <c r="U32" i="14"/>
  <c r="V32" i="14"/>
  <c r="W32" i="14"/>
  <c r="X32" i="14"/>
  <c r="Y32" i="14"/>
  <c r="Z32" i="14"/>
  <c r="AA32" i="14"/>
  <c r="AB32" i="14"/>
  <c r="AC32" i="14"/>
  <c r="AD32" i="14"/>
  <c r="AE32" i="14"/>
  <c r="AF32" i="14"/>
  <c r="AG32" i="14"/>
  <c r="AH32" i="14"/>
  <c r="AI32" i="14"/>
  <c r="AJ32" i="14"/>
  <c r="AK32" i="14"/>
  <c r="AL32" i="14"/>
  <c r="AM32" i="14"/>
  <c r="AN32" i="14"/>
  <c r="AO32" i="14"/>
  <c r="AP32" i="14"/>
  <c r="AQ32" i="14"/>
  <c r="AR32" i="14"/>
  <c r="AS32" i="14"/>
  <c r="AT32" i="14"/>
  <c r="AU32" i="14"/>
  <c r="AV32" i="14"/>
  <c r="AW32" i="14"/>
  <c r="AX32" i="14"/>
  <c r="AY32" i="14"/>
  <c r="AZ32" i="14"/>
  <c r="BA32" i="14"/>
  <c r="BB32" i="14"/>
  <c r="BC32" i="14"/>
  <c r="BD32" i="14"/>
  <c r="BE32" i="14"/>
  <c r="BF32" i="14"/>
  <c r="BG32" i="14"/>
  <c r="I33" i="14"/>
  <c r="J33" i="14"/>
  <c r="K33" i="14"/>
  <c r="L33" i="14"/>
  <c r="M33" i="14"/>
  <c r="N33" i="14"/>
  <c r="O33" i="14"/>
  <c r="P33" i="14"/>
  <c r="Q33" i="14"/>
  <c r="R33" i="14"/>
  <c r="S33" i="14"/>
  <c r="T33" i="14"/>
  <c r="U33" i="14"/>
  <c r="V33" i="14"/>
  <c r="W33" i="14"/>
  <c r="X33" i="14"/>
  <c r="Y33" i="14"/>
  <c r="Z33" i="14"/>
  <c r="AA33" i="14"/>
  <c r="AB33" i="14"/>
  <c r="AC33" i="14"/>
  <c r="AD33" i="14"/>
  <c r="AE33" i="14"/>
  <c r="AF33" i="14"/>
  <c r="AG33" i="14"/>
  <c r="AH33" i="14"/>
  <c r="AI33" i="14"/>
  <c r="AJ33" i="14"/>
  <c r="AK33" i="14"/>
  <c r="AL33" i="14"/>
  <c r="AM33" i="14"/>
  <c r="AN33" i="14"/>
  <c r="AO33" i="14"/>
  <c r="AP33" i="14"/>
  <c r="AQ33" i="14"/>
  <c r="AR33" i="14"/>
  <c r="AS33" i="14"/>
  <c r="AT33" i="14"/>
  <c r="AU33" i="14"/>
  <c r="AV33" i="14"/>
  <c r="AW33" i="14"/>
  <c r="AX33" i="14"/>
  <c r="AY33" i="14"/>
  <c r="AZ33" i="14"/>
  <c r="BA33" i="14"/>
  <c r="BB33" i="14"/>
  <c r="BC33" i="14"/>
  <c r="BD33" i="14"/>
  <c r="BE33" i="14"/>
  <c r="BF33" i="14"/>
  <c r="BG33" i="14"/>
  <c r="I34" i="14"/>
  <c r="J34" i="14"/>
  <c r="K34" i="14"/>
  <c r="L34" i="14"/>
  <c r="M34" i="14"/>
  <c r="N34" i="14"/>
  <c r="O34" i="14"/>
  <c r="P34" i="14"/>
  <c r="Q34" i="14"/>
  <c r="R34" i="14"/>
  <c r="S34" i="14"/>
  <c r="T34" i="14"/>
  <c r="U34" i="14"/>
  <c r="V34" i="14"/>
  <c r="W34" i="14"/>
  <c r="X34" i="14"/>
  <c r="Y34" i="14"/>
  <c r="Z34" i="14"/>
  <c r="AA34" i="14"/>
  <c r="AB34" i="14"/>
  <c r="AD34" i="14"/>
  <c r="AE34" i="14"/>
  <c r="AF34" i="14"/>
  <c r="AG34" i="14"/>
  <c r="AH34" i="14"/>
  <c r="AI34" i="14"/>
  <c r="AJ34" i="14"/>
  <c r="AK34" i="14"/>
  <c r="AL34" i="14"/>
  <c r="AM34" i="14"/>
  <c r="AN34" i="14"/>
  <c r="AO34" i="14"/>
  <c r="AP34" i="14"/>
  <c r="AQ34" i="14"/>
  <c r="AR34" i="14"/>
  <c r="AS34" i="14"/>
  <c r="AT34" i="14"/>
  <c r="AU34" i="14"/>
  <c r="AV34" i="14"/>
  <c r="AW34" i="14"/>
  <c r="AX34" i="14"/>
  <c r="AY34" i="14"/>
  <c r="AZ34" i="14"/>
  <c r="BA34" i="14"/>
  <c r="BB34" i="14"/>
  <c r="BC34" i="14"/>
  <c r="BD34" i="14"/>
  <c r="BE34" i="14"/>
  <c r="BF34" i="14"/>
  <c r="BG34" i="14"/>
  <c r="I35" i="14"/>
  <c r="J35" i="14"/>
  <c r="K35" i="14"/>
  <c r="L35" i="14"/>
  <c r="M35" i="14"/>
  <c r="N35" i="14"/>
  <c r="O35" i="14"/>
  <c r="P35" i="14"/>
  <c r="Q35" i="14"/>
  <c r="R35" i="14"/>
  <c r="S35" i="14"/>
  <c r="T35" i="14"/>
  <c r="U35" i="14"/>
  <c r="V35" i="14"/>
  <c r="W35" i="14"/>
  <c r="X35" i="14"/>
  <c r="Y35" i="14"/>
  <c r="Z35" i="14"/>
  <c r="AA35" i="14"/>
  <c r="AB35" i="14"/>
  <c r="AC35" i="14"/>
  <c r="AD35" i="14"/>
  <c r="AE35" i="14"/>
  <c r="AF35" i="14"/>
  <c r="AG35" i="14"/>
  <c r="AH35" i="14"/>
  <c r="AI35" i="14"/>
  <c r="AJ35" i="14"/>
  <c r="AK35" i="14"/>
  <c r="AL35" i="14"/>
  <c r="AM35" i="14"/>
  <c r="AN35" i="14"/>
  <c r="AO35" i="14"/>
  <c r="AP35" i="14"/>
  <c r="AQ35" i="14"/>
  <c r="AR35" i="14"/>
  <c r="AS35" i="14"/>
  <c r="AT35" i="14"/>
  <c r="AU35" i="14"/>
  <c r="AV35" i="14"/>
  <c r="AW35" i="14"/>
  <c r="AX35" i="14"/>
  <c r="AY35" i="14"/>
  <c r="AZ35" i="14"/>
  <c r="BA35" i="14"/>
  <c r="BB35" i="14"/>
  <c r="BC35" i="14"/>
  <c r="BD35" i="14"/>
  <c r="BE35" i="14"/>
  <c r="BF35" i="14"/>
  <c r="BG35" i="14"/>
  <c r="I36" i="14"/>
  <c r="J36" i="14"/>
  <c r="K36" i="14"/>
  <c r="L36" i="14"/>
  <c r="M36" i="14"/>
  <c r="N36" i="14"/>
  <c r="O36" i="14"/>
  <c r="P36" i="14"/>
  <c r="Q36" i="14"/>
  <c r="R36" i="14"/>
  <c r="S36" i="14"/>
  <c r="T36" i="14"/>
  <c r="U36" i="14"/>
  <c r="V36" i="14"/>
  <c r="W36" i="14"/>
  <c r="X36" i="14"/>
  <c r="Y36" i="14"/>
  <c r="Z36" i="14"/>
  <c r="AA36" i="14"/>
  <c r="AD36" i="14"/>
  <c r="AE36" i="14"/>
  <c r="AF36" i="14"/>
  <c r="AG36" i="14"/>
  <c r="AH36" i="14"/>
  <c r="AI36" i="14"/>
  <c r="AJ36" i="14"/>
  <c r="AK36" i="14"/>
  <c r="AL36" i="14"/>
  <c r="AM36" i="14"/>
  <c r="AN36" i="14"/>
  <c r="AO36" i="14"/>
  <c r="AP36" i="14"/>
  <c r="AQ36" i="14"/>
  <c r="AR36" i="14"/>
  <c r="AS36" i="14"/>
  <c r="AT36" i="14"/>
  <c r="AU36" i="14"/>
  <c r="AV36" i="14"/>
  <c r="AW36" i="14"/>
  <c r="AX36" i="14"/>
  <c r="AY36" i="14"/>
  <c r="AZ36" i="14"/>
  <c r="BA36" i="14"/>
  <c r="BB36" i="14"/>
  <c r="BC36" i="14"/>
  <c r="BD36" i="14"/>
  <c r="BE36" i="14"/>
  <c r="BF36" i="14"/>
  <c r="BG36" i="14"/>
  <c r="I37" i="14"/>
  <c r="J37" i="14"/>
  <c r="K37" i="14"/>
  <c r="L37" i="14"/>
  <c r="M37" i="14"/>
  <c r="N37" i="14"/>
  <c r="O37" i="14"/>
  <c r="P37" i="14"/>
  <c r="Q37" i="14"/>
  <c r="R37" i="14"/>
  <c r="S37" i="14"/>
  <c r="T37" i="14"/>
  <c r="U37" i="14"/>
  <c r="V37" i="14"/>
  <c r="W37" i="14"/>
  <c r="X37" i="14"/>
  <c r="Y37" i="14"/>
  <c r="Z37" i="14"/>
  <c r="AA37" i="14"/>
  <c r="AB37" i="14"/>
  <c r="AC37" i="14"/>
  <c r="AD37" i="14"/>
  <c r="AE37" i="14"/>
  <c r="AF37" i="14"/>
  <c r="AG37" i="14"/>
  <c r="AH37" i="14"/>
  <c r="AI37" i="14"/>
  <c r="AJ37" i="14"/>
  <c r="AK37" i="14"/>
  <c r="AL37" i="14"/>
  <c r="AM37" i="14"/>
  <c r="AN37" i="14"/>
  <c r="AO37" i="14"/>
  <c r="AP37" i="14"/>
  <c r="AQ37" i="14"/>
  <c r="AR37" i="14"/>
  <c r="AS37" i="14"/>
  <c r="AT37" i="14"/>
  <c r="AU37" i="14"/>
  <c r="AV37" i="14"/>
  <c r="AW37" i="14"/>
  <c r="AX37" i="14"/>
  <c r="AY37" i="14"/>
  <c r="AZ37" i="14"/>
  <c r="BA37" i="14"/>
  <c r="BB37" i="14"/>
  <c r="BC37" i="14"/>
  <c r="BD37" i="14"/>
  <c r="BE37" i="14"/>
  <c r="BF37" i="14"/>
  <c r="BG37" i="14"/>
  <c r="I38" i="14"/>
  <c r="J38" i="14"/>
  <c r="K38" i="14"/>
  <c r="L38" i="14"/>
  <c r="M38" i="14"/>
  <c r="N38" i="14"/>
  <c r="O38" i="14"/>
  <c r="P38" i="14"/>
  <c r="Q38" i="14"/>
  <c r="R38" i="14"/>
  <c r="S38" i="14"/>
  <c r="T38" i="14"/>
  <c r="U38" i="14"/>
  <c r="V38" i="14"/>
  <c r="W38" i="14"/>
  <c r="X38" i="14"/>
  <c r="Y38" i="14"/>
  <c r="Z38" i="14"/>
  <c r="AA38" i="14"/>
  <c r="AB38" i="14"/>
  <c r="AD38" i="14"/>
  <c r="AE38" i="14"/>
  <c r="AF38" i="14"/>
  <c r="AG38" i="14"/>
  <c r="AH38" i="14"/>
  <c r="AI38" i="14"/>
  <c r="AJ38" i="14"/>
  <c r="AK38" i="14"/>
  <c r="AL38" i="14"/>
  <c r="AM38" i="14"/>
  <c r="AN38" i="14"/>
  <c r="AO38" i="14"/>
  <c r="AP38" i="14"/>
  <c r="AQ38" i="14"/>
  <c r="AR38" i="14"/>
  <c r="AS38" i="14"/>
  <c r="AT38" i="14"/>
  <c r="AU38" i="14"/>
  <c r="AV38" i="14"/>
  <c r="AW38" i="14"/>
  <c r="AX38" i="14"/>
  <c r="AY38" i="14"/>
  <c r="AZ38" i="14"/>
  <c r="BA38" i="14"/>
  <c r="BB38" i="14"/>
  <c r="BC38" i="14"/>
  <c r="BD38" i="14"/>
  <c r="BE38" i="14"/>
  <c r="BF38" i="14"/>
  <c r="BG38" i="14"/>
  <c r="I39" i="14"/>
  <c r="J39" i="14"/>
  <c r="K39" i="14"/>
  <c r="L39" i="14"/>
  <c r="M39" i="14"/>
  <c r="N39" i="14"/>
  <c r="O39" i="14"/>
  <c r="P39" i="14"/>
  <c r="Q39" i="14"/>
  <c r="R39" i="14"/>
  <c r="S39" i="14"/>
  <c r="T39" i="14"/>
  <c r="U39" i="14"/>
  <c r="V39" i="14"/>
  <c r="W39" i="14"/>
  <c r="X39" i="14"/>
  <c r="Y39" i="14"/>
  <c r="Z39" i="14"/>
  <c r="AA39" i="14"/>
  <c r="AD39" i="14"/>
  <c r="AE39" i="14"/>
  <c r="AF39" i="14"/>
  <c r="AG39" i="14"/>
  <c r="AH39" i="14"/>
  <c r="AI39" i="14"/>
  <c r="AJ39" i="14"/>
  <c r="AK39" i="14"/>
  <c r="AL39" i="14"/>
  <c r="AM39" i="14"/>
  <c r="AN39" i="14"/>
  <c r="AO39" i="14"/>
  <c r="AP39" i="14"/>
  <c r="AQ39" i="14"/>
  <c r="AR39" i="14"/>
  <c r="AS39" i="14"/>
  <c r="AT39" i="14"/>
  <c r="AU39" i="14"/>
  <c r="AV39" i="14"/>
  <c r="AW39" i="14"/>
  <c r="AX39" i="14"/>
  <c r="AY39" i="14"/>
  <c r="AZ39" i="14"/>
  <c r="BA39" i="14"/>
  <c r="BB39" i="14"/>
  <c r="BC39" i="14"/>
  <c r="BD39" i="14"/>
  <c r="BE39" i="14"/>
  <c r="BF39" i="14"/>
  <c r="BG39" i="14"/>
  <c r="I40" i="14"/>
  <c r="J40" i="14"/>
  <c r="K40" i="14"/>
  <c r="L40" i="14"/>
  <c r="M40" i="14"/>
  <c r="N40" i="14"/>
  <c r="O40" i="14"/>
  <c r="P40" i="14"/>
  <c r="Q40" i="14"/>
  <c r="R40" i="14"/>
  <c r="S40" i="14"/>
  <c r="T40" i="14"/>
  <c r="U40" i="14"/>
  <c r="V40" i="14"/>
  <c r="W40" i="14"/>
  <c r="X40" i="14"/>
  <c r="Y40" i="14"/>
  <c r="Z40" i="14"/>
  <c r="AA40" i="14"/>
  <c r="AB40" i="14"/>
  <c r="AD40" i="14"/>
  <c r="AE40" i="14"/>
  <c r="AF40" i="14"/>
  <c r="AG40" i="14"/>
  <c r="AH40" i="14"/>
  <c r="AI40" i="14"/>
  <c r="AJ40" i="14"/>
  <c r="AK40" i="14"/>
  <c r="AL40" i="14"/>
  <c r="AM40" i="14"/>
  <c r="AN40" i="14"/>
  <c r="AO40" i="14"/>
  <c r="AP40" i="14"/>
  <c r="AQ40" i="14"/>
  <c r="AR40" i="14"/>
  <c r="AS40" i="14"/>
  <c r="AT40" i="14"/>
  <c r="AU40" i="14"/>
  <c r="AV40" i="14"/>
  <c r="AW40" i="14"/>
  <c r="AX40" i="14"/>
  <c r="AY40" i="14"/>
  <c r="AZ40" i="14"/>
  <c r="BA40" i="14"/>
  <c r="BB40" i="14"/>
  <c r="BC40" i="14"/>
  <c r="BD40" i="14"/>
  <c r="BE40" i="14"/>
  <c r="BF40" i="14"/>
  <c r="BG40" i="14"/>
  <c r="I41" i="14"/>
  <c r="J41" i="14"/>
  <c r="K41" i="14"/>
  <c r="L41" i="14"/>
  <c r="M41" i="14"/>
  <c r="N41" i="14"/>
  <c r="O41" i="14"/>
  <c r="P41" i="14"/>
  <c r="Q41" i="14"/>
  <c r="R41" i="14"/>
  <c r="S41" i="14"/>
  <c r="T41" i="14"/>
  <c r="U41" i="14"/>
  <c r="V41" i="14"/>
  <c r="W41" i="14"/>
  <c r="X41" i="14"/>
  <c r="Y41" i="14"/>
  <c r="Z41" i="14"/>
  <c r="AA41" i="14"/>
  <c r="AD41" i="14"/>
  <c r="AE41" i="14"/>
  <c r="AF41" i="14"/>
  <c r="AG41" i="14"/>
  <c r="AH41" i="14"/>
  <c r="AI41" i="14"/>
  <c r="AJ41" i="14"/>
  <c r="AK41" i="14"/>
  <c r="AL41" i="14"/>
  <c r="AM41" i="14"/>
  <c r="AN41" i="14"/>
  <c r="AO41" i="14"/>
  <c r="AP41" i="14"/>
  <c r="AQ41" i="14"/>
  <c r="AR41" i="14"/>
  <c r="AS41" i="14"/>
  <c r="AT41" i="14"/>
  <c r="AU41" i="14"/>
  <c r="AV41" i="14"/>
  <c r="AW41" i="14"/>
  <c r="AX41" i="14"/>
  <c r="AY41" i="14"/>
  <c r="AZ41" i="14"/>
  <c r="BA41" i="14"/>
  <c r="BB41" i="14"/>
  <c r="BC41" i="14"/>
  <c r="BD41" i="14"/>
  <c r="BE41" i="14"/>
  <c r="BF41" i="14"/>
  <c r="BG41" i="14"/>
  <c r="I42" i="14"/>
  <c r="J42" i="14"/>
  <c r="K42" i="14"/>
  <c r="L42" i="14"/>
  <c r="M42" i="14"/>
  <c r="N42" i="14"/>
  <c r="O42" i="14"/>
  <c r="P42" i="14"/>
  <c r="Q42" i="14"/>
  <c r="R42" i="14"/>
  <c r="S42" i="14"/>
  <c r="T42" i="14"/>
  <c r="U42" i="14"/>
  <c r="V42" i="14"/>
  <c r="W42" i="14"/>
  <c r="X42" i="14"/>
  <c r="Y42" i="14"/>
  <c r="Z42" i="14"/>
  <c r="AA42" i="14"/>
  <c r="AB42" i="14"/>
  <c r="AC42" i="14"/>
  <c r="AD42" i="14"/>
  <c r="AE42" i="14"/>
  <c r="AF42" i="14"/>
  <c r="AG42" i="14"/>
  <c r="AH42" i="14"/>
  <c r="AI42" i="14"/>
  <c r="AJ42" i="14"/>
  <c r="AK42" i="14"/>
  <c r="AL42" i="14"/>
  <c r="AM42" i="14"/>
  <c r="AN42" i="14"/>
  <c r="AO42" i="14"/>
  <c r="AP42" i="14"/>
  <c r="AQ42" i="14"/>
  <c r="AR42" i="14"/>
  <c r="AS42" i="14"/>
  <c r="AT42" i="14"/>
  <c r="AU42" i="14"/>
  <c r="AV42" i="14"/>
  <c r="AW42" i="14"/>
  <c r="AX42" i="14"/>
  <c r="AY42" i="14"/>
  <c r="AZ42" i="14"/>
  <c r="BA42" i="14"/>
  <c r="BB42" i="14"/>
  <c r="BC42" i="14"/>
  <c r="BD42" i="14"/>
  <c r="BE42" i="14"/>
  <c r="BF42" i="14"/>
  <c r="BG42" i="14"/>
  <c r="I43" i="14"/>
  <c r="J43" i="14"/>
  <c r="K43" i="14"/>
  <c r="L43" i="14"/>
  <c r="M43" i="14"/>
  <c r="N43" i="14"/>
  <c r="O43" i="14"/>
  <c r="P43" i="14"/>
  <c r="Q43" i="14"/>
  <c r="R43" i="14"/>
  <c r="S43" i="14"/>
  <c r="T43" i="14"/>
  <c r="U43" i="14"/>
  <c r="V43" i="14"/>
  <c r="W43" i="14"/>
  <c r="X43" i="14"/>
  <c r="Y43" i="14"/>
  <c r="Z43" i="14"/>
  <c r="AA43" i="14"/>
  <c r="AB43" i="14"/>
  <c r="AD43" i="14"/>
  <c r="AE43" i="14"/>
  <c r="AF43" i="14"/>
  <c r="AG43" i="14"/>
  <c r="AH43" i="14"/>
  <c r="AI43" i="14"/>
  <c r="AJ43" i="14"/>
  <c r="AK43" i="14"/>
  <c r="AL43" i="14"/>
  <c r="AM43" i="14"/>
  <c r="AN43" i="14"/>
  <c r="AO43" i="14"/>
  <c r="AP43" i="14"/>
  <c r="AQ43" i="14"/>
  <c r="AR43" i="14"/>
  <c r="AS43" i="14"/>
  <c r="AT43" i="14"/>
  <c r="AU43" i="14"/>
  <c r="AV43" i="14"/>
  <c r="AW43" i="14"/>
  <c r="AX43" i="14"/>
  <c r="AY43" i="14"/>
  <c r="AZ43" i="14"/>
  <c r="BA43" i="14"/>
  <c r="BB43" i="14"/>
  <c r="BC43" i="14"/>
  <c r="BD43" i="14"/>
  <c r="BE43" i="14"/>
  <c r="BF43" i="14"/>
  <c r="BG43" i="14"/>
  <c r="I44" i="14"/>
  <c r="J44" i="14"/>
  <c r="K44" i="14"/>
  <c r="L44" i="14"/>
  <c r="M44" i="14"/>
  <c r="N44" i="14"/>
  <c r="O44" i="14"/>
  <c r="P44" i="14"/>
  <c r="Q44" i="14"/>
  <c r="R44" i="14"/>
  <c r="S44" i="14"/>
  <c r="T44" i="14"/>
  <c r="U44" i="14"/>
  <c r="V44" i="14"/>
  <c r="W44" i="14"/>
  <c r="X44" i="14"/>
  <c r="Y44" i="14"/>
  <c r="Z44" i="14"/>
  <c r="AA44" i="14"/>
  <c r="AC44" i="14"/>
  <c r="AD44" i="14"/>
  <c r="AE44" i="14"/>
  <c r="AF44" i="14"/>
  <c r="AG44" i="14"/>
  <c r="AH44" i="14"/>
  <c r="AI44" i="14"/>
  <c r="AJ44" i="14"/>
  <c r="AK44" i="14"/>
  <c r="AL44" i="14"/>
  <c r="AM44" i="14"/>
  <c r="AN44" i="14"/>
  <c r="AO44" i="14"/>
  <c r="AP44" i="14"/>
  <c r="AQ44" i="14"/>
  <c r="AR44" i="14"/>
  <c r="AS44" i="14"/>
  <c r="AT44" i="14"/>
  <c r="AU44" i="14"/>
  <c r="AV44" i="14"/>
  <c r="AW44" i="14"/>
  <c r="AX44" i="14"/>
  <c r="AY44" i="14"/>
  <c r="AZ44" i="14"/>
  <c r="BA44" i="14"/>
  <c r="BB44" i="14"/>
  <c r="BC44" i="14"/>
  <c r="BD44" i="14"/>
  <c r="BE44" i="14"/>
  <c r="BF44" i="14"/>
  <c r="BG44" i="14"/>
  <c r="I45" i="14"/>
  <c r="J45" i="14"/>
  <c r="K45" i="14"/>
  <c r="L45" i="14"/>
  <c r="M45" i="14"/>
  <c r="N45" i="14"/>
  <c r="O45" i="14"/>
  <c r="P45" i="14"/>
  <c r="Q45" i="14"/>
  <c r="R45" i="14"/>
  <c r="S45" i="14"/>
  <c r="T45" i="14"/>
  <c r="U45" i="14"/>
  <c r="V45" i="14"/>
  <c r="W45" i="14"/>
  <c r="X45" i="14"/>
  <c r="Y45" i="14"/>
  <c r="Z45" i="14"/>
  <c r="AA45" i="14"/>
  <c r="AB45" i="14"/>
  <c r="AC45" i="14"/>
  <c r="AD45" i="14"/>
  <c r="AE45" i="14"/>
  <c r="AF45" i="14"/>
  <c r="AG45" i="14"/>
  <c r="AH45" i="14"/>
  <c r="AI45" i="14"/>
  <c r="AJ45" i="14"/>
  <c r="AK45" i="14"/>
  <c r="AL45" i="14"/>
  <c r="AM45" i="14"/>
  <c r="AN45" i="14"/>
  <c r="AO45" i="14"/>
  <c r="AP45" i="14"/>
  <c r="AQ45" i="14"/>
  <c r="AR45" i="14"/>
  <c r="AS45" i="14"/>
  <c r="AT45" i="14"/>
  <c r="AU45" i="14"/>
  <c r="AV45" i="14"/>
  <c r="AW45" i="14"/>
  <c r="AX45" i="14"/>
  <c r="AY45" i="14"/>
  <c r="AZ45" i="14"/>
  <c r="BA45" i="14"/>
  <c r="BB45" i="14"/>
  <c r="BC45" i="14"/>
  <c r="BD45" i="14"/>
  <c r="BE45" i="14"/>
  <c r="BF45" i="14"/>
  <c r="BG45" i="14"/>
  <c r="I46" i="14"/>
  <c r="J46" i="14"/>
  <c r="K46" i="14"/>
  <c r="L46" i="14"/>
  <c r="M46" i="14"/>
  <c r="N46" i="14"/>
  <c r="O46" i="14"/>
  <c r="P46" i="14"/>
  <c r="Q46" i="14"/>
  <c r="R46" i="14"/>
  <c r="S46" i="14"/>
  <c r="T46" i="14"/>
  <c r="U46" i="14"/>
  <c r="V46" i="14"/>
  <c r="W46" i="14"/>
  <c r="X46" i="14"/>
  <c r="Y46" i="14"/>
  <c r="Z46" i="14"/>
  <c r="AA46" i="14"/>
  <c r="AB46" i="14"/>
  <c r="AD46" i="14"/>
  <c r="AE46" i="14"/>
  <c r="AF46" i="14"/>
  <c r="AG46" i="14"/>
  <c r="AH46" i="14"/>
  <c r="AI46" i="14"/>
  <c r="AJ46" i="14"/>
  <c r="AK46" i="14"/>
  <c r="AL46" i="14"/>
  <c r="AM46" i="14"/>
  <c r="AN46" i="14"/>
  <c r="AO46" i="14"/>
  <c r="AP46" i="14"/>
  <c r="AQ46" i="14"/>
  <c r="AR46" i="14"/>
  <c r="AS46" i="14"/>
  <c r="AT46" i="14"/>
  <c r="AU46" i="14"/>
  <c r="AV46" i="14"/>
  <c r="AW46" i="14"/>
  <c r="AX46" i="14"/>
  <c r="AY46" i="14"/>
  <c r="AZ46" i="14"/>
  <c r="BA46" i="14"/>
  <c r="BB46" i="14"/>
  <c r="BC46" i="14"/>
  <c r="BD46" i="14"/>
  <c r="BE46" i="14"/>
  <c r="BF46" i="14"/>
  <c r="BG46" i="14"/>
  <c r="I47" i="14"/>
  <c r="J47" i="14"/>
  <c r="K47" i="14"/>
  <c r="L47" i="14"/>
  <c r="M47" i="14"/>
  <c r="N47" i="14"/>
  <c r="O47" i="14"/>
  <c r="P47" i="14"/>
  <c r="Q47" i="14"/>
  <c r="R47" i="14"/>
  <c r="S47" i="14"/>
  <c r="T47" i="14"/>
  <c r="U47" i="14"/>
  <c r="V47" i="14"/>
  <c r="W47" i="14"/>
  <c r="X47" i="14"/>
  <c r="Y47" i="14"/>
  <c r="Z47" i="14"/>
  <c r="AA47" i="14"/>
  <c r="AB47" i="14"/>
  <c r="AD47" i="14"/>
  <c r="AE47" i="14"/>
  <c r="AF47" i="14"/>
  <c r="AG47" i="14"/>
  <c r="AH47" i="14"/>
  <c r="AI47" i="14"/>
  <c r="AJ47" i="14"/>
  <c r="AK47" i="14"/>
  <c r="AL47" i="14"/>
  <c r="AM47" i="14"/>
  <c r="AN47" i="14"/>
  <c r="AO47" i="14"/>
  <c r="AP47" i="14"/>
  <c r="AQ47" i="14"/>
  <c r="AR47" i="14"/>
  <c r="AS47" i="14"/>
  <c r="AT47" i="14"/>
  <c r="AU47" i="14"/>
  <c r="AV47" i="14"/>
  <c r="AW47" i="14"/>
  <c r="AX47" i="14"/>
  <c r="AY47" i="14"/>
  <c r="AZ47" i="14"/>
  <c r="BA47" i="14"/>
  <c r="BB47" i="14"/>
  <c r="BC47" i="14"/>
  <c r="BD47" i="14"/>
  <c r="BE47" i="14"/>
  <c r="BF47" i="14"/>
  <c r="BG47" i="14"/>
  <c r="I48" i="14"/>
  <c r="J48" i="14"/>
  <c r="K48" i="14"/>
  <c r="L48" i="14"/>
  <c r="M48" i="14"/>
  <c r="N48" i="14"/>
  <c r="O48" i="14"/>
  <c r="P48" i="14"/>
  <c r="Q48" i="14"/>
  <c r="R48" i="14"/>
  <c r="S48" i="14"/>
  <c r="T48" i="14"/>
  <c r="U48" i="14"/>
  <c r="V48" i="14"/>
  <c r="W48" i="14"/>
  <c r="X48" i="14"/>
  <c r="Y48" i="14"/>
  <c r="Z48" i="14"/>
  <c r="AA48" i="14"/>
  <c r="AB48" i="14"/>
  <c r="AD48" i="14"/>
  <c r="AE48" i="14"/>
  <c r="AF48" i="14"/>
  <c r="AG48" i="14"/>
  <c r="AH48" i="14"/>
  <c r="AI48" i="14"/>
  <c r="AJ48" i="14"/>
  <c r="AK48" i="14"/>
  <c r="AL48" i="14"/>
  <c r="AM48" i="14"/>
  <c r="AN48" i="14"/>
  <c r="AO48" i="14"/>
  <c r="AP48" i="14"/>
  <c r="AQ48" i="14"/>
  <c r="AR48" i="14"/>
  <c r="AS48" i="14"/>
  <c r="AT48" i="14"/>
  <c r="AU48" i="14"/>
  <c r="AV48" i="14"/>
  <c r="AW48" i="14"/>
  <c r="AX48" i="14"/>
  <c r="AY48" i="14"/>
  <c r="AZ48" i="14"/>
  <c r="BA48" i="14"/>
  <c r="BB48" i="14"/>
  <c r="BC48" i="14"/>
  <c r="BD48" i="14"/>
  <c r="BE48" i="14"/>
  <c r="BF48" i="14"/>
  <c r="BG48" i="14"/>
  <c r="I49" i="14"/>
  <c r="J49" i="14"/>
  <c r="K49" i="14"/>
  <c r="L49" i="14"/>
  <c r="M49" i="14"/>
  <c r="N49" i="14"/>
  <c r="O49" i="14"/>
  <c r="P49" i="14"/>
  <c r="Q49" i="14"/>
  <c r="R49" i="14"/>
  <c r="S49" i="14"/>
  <c r="T49" i="14"/>
  <c r="U49" i="14"/>
  <c r="V49" i="14"/>
  <c r="W49" i="14"/>
  <c r="X49" i="14"/>
  <c r="Y49" i="14"/>
  <c r="Z49" i="14"/>
  <c r="AA49" i="14"/>
  <c r="AB49" i="14"/>
  <c r="AC49" i="14"/>
  <c r="AD49" i="14"/>
  <c r="AE49" i="14"/>
  <c r="AF49" i="14"/>
  <c r="AG49" i="14"/>
  <c r="AH49" i="14"/>
  <c r="AI49" i="14"/>
  <c r="AJ49" i="14"/>
  <c r="AK49" i="14"/>
  <c r="AL49" i="14"/>
  <c r="AM49" i="14"/>
  <c r="AN49" i="14"/>
  <c r="AO49" i="14"/>
  <c r="AP49" i="14"/>
  <c r="AQ49" i="14"/>
  <c r="AR49" i="14"/>
  <c r="AS49" i="14"/>
  <c r="AT49" i="14"/>
  <c r="AU49" i="14"/>
  <c r="AV49" i="14"/>
  <c r="AW49" i="14"/>
  <c r="AX49" i="14"/>
  <c r="AY49" i="14"/>
  <c r="AZ49" i="14"/>
  <c r="BA49" i="14"/>
  <c r="BB49" i="14"/>
  <c r="BC49" i="14"/>
  <c r="BD49" i="14"/>
  <c r="BE49" i="14"/>
  <c r="BF49" i="14"/>
  <c r="BG49" i="14"/>
  <c r="I50" i="14"/>
  <c r="J50" i="14"/>
  <c r="K50" i="14"/>
  <c r="L50" i="14"/>
  <c r="M50" i="14"/>
  <c r="N50" i="14"/>
  <c r="O50" i="14"/>
  <c r="P50" i="14"/>
  <c r="Q50" i="14"/>
  <c r="R50" i="14"/>
  <c r="S50" i="14"/>
  <c r="T50" i="14"/>
  <c r="U50" i="14"/>
  <c r="V50" i="14"/>
  <c r="W50" i="14"/>
  <c r="X50" i="14"/>
  <c r="Y50" i="14"/>
  <c r="Z50" i="14"/>
  <c r="AA50" i="14"/>
  <c r="AB50" i="14"/>
  <c r="AD50" i="14"/>
  <c r="AE50" i="14"/>
  <c r="AF50" i="14"/>
  <c r="AG50" i="14"/>
  <c r="AH50" i="14"/>
  <c r="AI50" i="14"/>
  <c r="AJ50" i="14"/>
  <c r="AK50" i="14"/>
  <c r="AL50" i="14"/>
  <c r="AM50" i="14"/>
  <c r="AN50" i="14"/>
  <c r="AO50" i="14"/>
  <c r="AP50" i="14"/>
  <c r="AQ50" i="14"/>
  <c r="AR50" i="14"/>
  <c r="AS50" i="14"/>
  <c r="AT50" i="14"/>
  <c r="AU50" i="14"/>
  <c r="AV50" i="14"/>
  <c r="AW50" i="14"/>
  <c r="AX50" i="14"/>
  <c r="AY50" i="14"/>
  <c r="AZ50" i="14"/>
  <c r="BA50" i="14"/>
  <c r="BB50" i="14"/>
  <c r="BC50" i="14"/>
  <c r="BD50" i="14"/>
  <c r="BE50" i="14"/>
  <c r="BF50" i="14"/>
  <c r="BG50" i="14"/>
  <c r="I51" i="14"/>
  <c r="J51" i="14"/>
  <c r="K51" i="14"/>
  <c r="L51" i="14"/>
  <c r="M51" i="14"/>
  <c r="N51" i="14"/>
  <c r="O51" i="14"/>
  <c r="P51" i="14"/>
  <c r="Q51" i="14"/>
  <c r="R51" i="14"/>
  <c r="S51" i="14"/>
  <c r="T51" i="14"/>
  <c r="U51" i="14"/>
  <c r="V51" i="14"/>
  <c r="W51" i="14"/>
  <c r="X51" i="14"/>
  <c r="Y51" i="14"/>
  <c r="Z51" i="14"/>
  <c r="AA51" i="14"/>
  <c r="AB51" i="14"/>
  <c r="AD51" i="14"/>
  <c r="AE51" i="14"/>
  <c r="AF51" i="14"/>
  <c r="AG51" i="14"/>
  <c r="AH51" i="14"/>
  <c r="AI51" i="14"/>
  <c r="AJ51" i="14"/>
  <c r="AK51" i="14"/>
  <c r="AL51" i="14"/>
  <c r="AM51" i="14"/>
  <c r="AN51" i="14"/>
  <c r="AO51" i="14"/>
  <c r="AP51" i="14"/>
  <c r="AQ51" i="14"/>
  <c r="AR51" i="14"/>
  <c r="AS51" i="14"/>
  <c r="AT51" i="14"/>
  <c r="AU51" i="14"/>
  <c r="AV51" i="14"/>
  <c r="AW51" i="14"/>
  <c r="AX51" i="14"/>
  <c r="AY51" i="14"/>
  <c r="AZ51" i="14"/>
  <c r="BA51" i="14"/>
  <c r="BB51" i="14"/>
  <c r="BC51" i="14"/>
  <c r="BD51" i="14"/>
  <c r="BE51" i="14"/>
  <c r="BF51" i="14"/>
  <c r="BG51" i="14"/>
  <c r="I52" i="14"/>
  <c r="J52" i="14"/>
  <c r="K52" i="14"/>
  <c r="L52" i="14"/>
  <c r="M52" i="14"/>
  <c r="N52" i="14"/>
  <c r="O52" i="14"/>
  <c r="P52" i="14"/>
  <c r="Q52" i="14"/>
  <c r="R52" i="14"/>
  <c r="S52" i="14"/>
  <c r="T52" i="14"/>
  <c r="U52" i="14"/>
  <c r="V52" i="14"/>
  <c r="W52" i="14"/>
  <c r="X52" i="14"/>
  <c r="Y52" i="14"/>
  <c r="Z52" i="14"/>
  <c r="AA52" i="14"/>
  <c r="AB52" i="14"/>
  <c r="AC52" i="14"/>
  <c r="AD52" i="14"/>
  <c r="AE52" i="14"/>
  <c r="AF52" i="14"/>
  <c r="AG52" i="14"/>
  <c r="AH52" i="14"/>
  <c r="AI52" i="14"/>
  <c r="AJ52" i="14"/>
  <c r="AK52" i="14"/>
  <c r="AL52" i="14"/>
  <c r="AM52" i="14"/>
  <c r="AN52" i="14"/>
  <c r="AO52" i="14"/>
  <c r="AP52" i="14"/>
  <c r="AQ52" i="14"/>
  <c r="AR52" i="14"/>
  <c r="AS52" i="14"/>
  <c r="AT52" i="14"/>
  <c r="AU52" i="14"/>
  <c r="AV52" i="14"/>
  <c r="AW52" i="14"/>
  <c r="AX52" i="14"/>
  <c r="AY52" i="14"/>
  <c r="AZ52" i="14"/>
  <c r="BA52" i="14"/>
  <c r="BB52" i="14"/>
  <c r="BC52" i="14"/>
  <c r="BD52" i="14"/>
  <c r="BE52" i="14"/>
  <c r="BF52" i="14"/>
  <c r="BG52" i="14"/>
  <c r="I53" i="14"/>
  <c r="J53" i="14"/>
  <c r="K53" i="14"/>
  <c r="L53" i="14"/>
  <c r="M53" i="14"/>
  <c r="N53" i="14"/>
  <c r="O53" i="14"/>
  <c r="P53" i="14"/>
  <c r="Q53" i="14"/>
  <c r="R53" i="14"/>
  <c r="S53" i="14"/>
  <c r="T53" i="14"/>
  <c r="U53" i="14"/>
  <c r="V53" i="14"/>
  <c r="W53" i="14"/>
  <c r="X53" i="14"/>
  <c r="Y53" i="14"/>
  <c r="Z53" i="14"/>
  <c r="AA53" i="14"/>
  <c r="AD53" i="14"/>
  <c r="AE53" i="14"/>
  <c r="AF53" i="14"/>
  <c r="AG53" i="14"/>
  <c r="AH53" i="14"/>
  <c r="AI53" i="14"/>
  <c r="AJ53" i="14"/>
  <c r="AK53" i="14"/>
  <c r="AL53" i="14"/>
  <c r="AM53" i="14"/>
  <c r="AN53" i="14"/>
  <c r="AO53" i="14"/>
  <c r="AP53" i="14"/>
  <c r="AQ53" i="14"/>
  <c r="AR53" i="14"/>
  <c r="AS53" i="14"/>
  <c r="AT53" i="14"/>
  <c r="AU53" i="14"/>
  <c r="AV53" i="14"/>
  <c r="AW53" i="14"/>
  <c r="AX53" i="14"/>
  <c r="AY53" i="14"/>
  <c r="AZ53" i="14"/>
  <c r="BA53" i="14"/>
  <c r="BB53" i="14"/>
  <c r="BC53" i="14"/>
  <c r="BD53" i="14"/>
  <c r="BE53" i="14"/>
  <c r="BF53" i="14"/>
  <c r="BG53" i="14"/>
  <c r="I54" i="14"/>
  <c r="J54" i="14"/>
  <c r="K54" i="14"/>
  <c r="L54" i="14"/>
  <c r="M54" i="14"/>
  <c r="N54" i="14"/>
  <c r="O54" i="14"/>
  <c r="P54" i="14"/>
  <c r="Q54" i="14"/>
  <c r="R54" i="14"/>
  <c r="S54" i="14"/>
  <c r="T54" i="14"/>
  <c r="U54" i="14"/>
  <c r="V54" i="14"/>
  <c r="W54" i="14"/>
  <c r="X54" i="14"/>
  <c r="Y54" i="14"/>
  <c r="Z54" i="14"/>
  <c r="AA54" i="14"/>
  <c r="AB54" i="14"/>
  <c r="AC54" i="14"/>
  <c r="AD54" i="14"/>
  <c r="AE54" i="14"/>
  <c r="AF54" i="14"/>
  <c r="AG54" i="14"/>
  <c r="AH54" i="14"/>
  <c r="AI54" i="14"/>
  <c r="AJ54" i="14"/>
  <c r="AK54" i="14"/>
  <c r="AL54" i="14"/>
  <c r="AM54" i="14"/>
  <c r="AN54" i="14"/>
  <c r="AO54" i="14"/>
  <c r="AP54" i="14"/>
  <c r="AQ54" i="14"/>
  <c r="AR54" i="14"/>
  <c r="AS54" i="14"/>
  <c r="AT54" i="14"/>
  <c r="AU54" i="14"/>
  <c r="AV54" i="14"/>
  <c r="AW54" i="14"/>
  <c r="AX54" i="14"/>
  <c r="AY54" i="14"/>
  <c r="AZ54" i="14"/>
  <c r="BA54" i="14"/>
  <c r="BB54" i="14"/>
  <c r="BC54" i="14"/>
  <c r="BD54" i="14"/>
  <c r="BE54" i="14"/>
  <c r="BF54" i="14"/>
  <c r="BG54" i="14"/>
  <c r="I55" i="14"/>
  <c r="J55" i="14"/>
  <c r="K55" i="14"/>
  <c r="L55" i="14"/>
  <c r="M55" i="14"/>
  <c r="N55" i="14"/>
  <c r="O55" i="14"/>
  <c r="P55" i="14"/>
  <c r="Q55" i="14"/>
  <c r="R55" i="14"/>
  <c r="S55" i="14"/>
  <c r="T55" i="14"/>
  <c r="U55" i="14"/>
  <c r="V55" i="14"/>
  <c r="W55" i="14"/>
  <c r="X55" i="14"/>
  <c r="Y55" i="14"/>
  <c r="Z55" i="14"/>
  <c r="AA55" i="14"/>
  <c r="AB55" i="14"/>
  <c r="AC55" i="14"/>
  <c r="AD55" i="14"/>
  <c r="AE55" i="14"/>
  <c r="AF55" i="14"/>
  <c r="AG55" i="14"/>
  <c r="AH55" i="14"/>
  <c r="AI55" i="14"/>
  <c r="AJ55" i="14"/>
  <c r="AK55" i="14"/>
  <c r="AL55" i="14"/>
  <c r="AM55" i="14"/>
  <c r="AN55" i="14"/>
  <c r="AO55" i="14"/>
  <c r="AP55" i="14"/>
  <c r="AQ55" i="14"/>
  <c r="AR55" i="14"/>
  <c r="AS55" i="14"/>
  <c r="AT55" i="14"/>
  <c r="AU55" i="14"/>
  <c r="AV55" i="14"/>
  <c r="AW55" i="14"/>
  <c r="AX55" i="14"/>
  <c r="AY55" i="14"/>
  <c r="AZ55" i="14"/>
  <c r="BA55" i="14"/>
  <c r="BB55" i="14"/>
  <c r="BC55" i="14"/>
  <c r="BD55" i="14"/>
  <c r="BE55" i="14"/>
  <c r="BF55" i="14"/>
  <c r="BG55" i="14"/>
  <c r="I56" i="14"/>
  <c r="J56" i="14"/>
  <c r="K56" i="14"/>
  <c r="L56" i="14"/>
  <c r="M56" i="14"/>
  <c r="N56" i="14"/>
  <c r="O56" i="14"/>
  <c r="P56" i="14"/>
  <c r="Q56" i="14"/>
  <c r="R56" i="14"/>
  <c r="S56" i="14"/>
  <c r="T56" i="14"/>
  <c r="U56" i="14"/>
  <c r="V56" i="14"/>
  <c r="W56" i="14"/>
  <c r="X56" i="14"/>
  <c r="Y56" i="14"/>
  <c r="Z56" i="14"/>
  <c r="AA56" i="14"/>
  <c r="AB56" i="14"/>
  <c r="AC56" i="14"/>
  <c r="AD56" i="14"/>
  <c r="AE56" i="14"/>
  <c r="AF56" i="14"/>
  <c r="AG56" i="14"/>
  <c r="AH56" i="14"/>
  <c r="AI56" i="14"/>
  <c r="AJ56" i="14"/>
  <c r="AK56" i="14"/>
  <c r="AL56" i="14"/>
  <c r="AM56" i="14"/>
  <c r="AN56" i="14"/>
  <c r="AO56" i="14"/>
  <c r="AP56" i="14"/>
  <c r="AQ56" i="14"/>
  <c r="AR56" i="14"/>
  <c r="AS56" i="14"/>
  <c r="AT56" i="14"/>
  <c r="AU56" i="14"/>
  <c r="AV56" i="14"/>
  <c r="AW56" i="14"/>
  <c r="AX56" i="14"/>
  <c r="AY56" i="14"/>
  <c r="AZ56" i="14"/>
  <c r="BA56" i="14"/>
  <c r="BB56" i="14"/>
  <c r="BC56" i="14"/>
  <c r="BD56" i="14"/>
  <c r="BE56" i="14"/>
  <c r="BF56" i="14"/>
  <c r="BG56" i="14"/>
  <c r="I57" i="14"/>
  <c r="J57" i="14"/>
  <c r="K57" i="14"/>
  <c r="L57" i="14"/>
  <c r="M57" i="14"/>
  <c r="N57" i="14"/>
  <c r="O57" i="14"/>
  <c r="P57" i="14"/>
  <c r="Q57" i="14"/>
  <c r="R57" i="14"/>
  <c r="S57" i="14"/>
  <c r="T57" i="14"/>
  <c r="U57" i="14"/>
  <c r="V57" i="14"/>
  <c r="W57" i="14"/>
  <c r="X57" i="14"/>
  <c r="Y57" i="14"/>
  <c r="Z57" i="14"/>
  <c r="AA57" i="14"/>
  <c r="AD57" i="14"/>
  <c r="AE57" i="14"/>
  <c r="AF57" i="14"/>
  <c r="AG57" i="14"/>
  <c r="AH57" i="14"/>
  <c r="AI57" i="14"/>
  <c r="AJ57" i="14"/>
  <c r="AK57" i="14"/>
  <c r="AL57" i="14"/>
  <c r="AM57" i="14"/>
  <c r="AN57" i="14"/>
  <c r="AO57" i="14"/>
  <c r="AP57" i="14"/>
  <c r="AQ57" i="14"/>
  <c r="AR57" i="14"/>
  <c r="AS57" i="14"/>
  <c r="AT57" i="14"/>
  <c r="AU57" i="14"/>
  <c r="AV57" i="14"/>
  <c r="AW57" i="14"/>
  <c r="AX57" i="14"/>
  <c r="AY57" i="14"/>
  <c r="AZ57" i="14"/>
  <c r="BA57" i="14"/>
  <c r="BB57" i="14"/>
  <c r="BC57" i="14"/>
  <c r="BD57" i="14"/>
  <c r="BE57" i="14"/>
  <c r="BF57" i="14"/>
  <c r="BG57" i="14"/>
  <c r="I58" i="14"/>
  <c r="J58" i="14"/>
  <c r="K58" i="14"/>
  <c r="L58" i="14"/>
  <c r="M58" i="14"/>
  <c r="N58" i="14"/>
  <c r="O58" i="14"/>
  <c r="P58" i="14"/>
  <c r="Q58" i="14"/>
  <c r="R58" i="14"/>
  <c r="S58" i="14"/>
  <c r="T58" i="14"/>
  <c r="U58" i="14"/>
  <c r="V58" i="14"/>
  <c r="W58" i="14"/>
  <c r="X58" i="14"/>
  <c r="Y58" i="14"/>
  <c r="Z58" i="14"/>
  <c r="AA58" i="14"/>
  <c r="AB58" i="14"/>
  <c r="AD58" i="14"/>
  <c r="AE58" i="14"/>
  <c r="AF58" i="14"/>
  <c r="AG58" i="14"/>
  <c r="AH58" i="14"/>
  <c r="AI58" i="14"/>
  <c r="AJ58" i="14"/>
  <c r="AK58" i="14"/>
  <c r="AL58" i="14"/>
  <c r="AM58" i="14"/>
  <c r="AN58" i="14"/>
  <c r="AO58" i="14"/>
  <c r="AP58" i="14"/>
  <c r="AQ58" i="14"/>
  <c r="AR58" i="14"/>
  <c r="AS58" i="14"/>
  <c r="AT58" i="14"/>
  <c r="AU58" i="14"/>
  <c r="AV58" i="14"/>
  <c r="AW58" i="14"/>
  <c r="AX58" i="14"/>
  <c r="AY58" i="14"/>
  <c r="AZ58" i="14"/>
  <c r="BA58" i="14"/>
  <c r="BB58" i="14"/>
  <c r="BC58" i="14"/>
  <c r="BD58" i="14"/>
  <c r="BE58" i="14"/>
  <c r="BF58" i="14"/>
  <c r="BG58" i="14"/>
  <c r="I59" i="14"/>
  <c r="J59" i="14"/>
  <c r="K59" i="14"/>
  <c r="L59" i="14"/>
  <c r="M59" i="14"/>
  <c r="N59" i="14"/>
  <c r="O59" i="14"/>
  <c r="P59" i="14"/>
  <c r="Q59" i="14"/>
  <c r="R59" i="14"/>
  <c r="S59" i="14"/>
  <c r="T59" i="14"/>
  <c r="U59" i="14"/>
  <c r="V59" i="14"/>
  <c r="W59" i="14"/>
  <c r="X59" i="14"/>
  <c r="Y59" i="14"/>
  <c r="Z59" i="14"/>
  <c r="AA59" i="14"/>
  <c r="AB59" i="14"/>
  <c r="AC59" i="14"/>
  <c r="AD59" i="14"/>
  <c r="AE59" i="14"/>
  <c r="AF59" i="14"/>
  <c r="AG59" i="14"/>
  <c r="AH59" i="14"/>
  <c r="AI59" i="14"/>
  <c r="AJ59" i="14"/>
  <c r="AK59" i="14"/>
  <c r="AL59" i="14"/>
  <c r="AM59" i="14"/>
  <c r="AN59" i="14"/>
  <c r="AO59" i="14"/>
  <c r="AP59" i="14"/>
  <c r="AQ59" i="14"/>
  <c r="AR59" i="14"/>
  <c r="AS59" i="14"/>
  <c r="AT59" i="14"/>
  <c r="AU59" i="14"/>
  <c r="AV59" i="14"/>
  <c r="AW59" i="14"/>
  <c r="AX59" i="14"/>
  <c r="AY59" i="14"/>
  <c r="AZ59" i="14"/>
  <c r="BA59" i="14"/>
  <c r="BB59" i="14"/>
  <c r="BC59" i="14"/>
  <c r="BD59" i="14"/>
  <c r="BE59" i="14"/>
  <c r="BF59" i="14"/>
  <c r="BG59" i="14"/>
  <c r="I60" i="14"/>
  <c r="J60" i="14"/>
  <c r="K60" i="14"/>
  <c r="L60" i="14"/>
  <c r="M60" i="14"/>
  <c r="N60" i="14"/>
  <c r="O60" i="14"/>
  <c r="P60" i="14"/>
  <c r="Q60" i="14"/>
  <c r="R60" i="14"/>
  <c r="S60" i="14"/>
  <c r="T60" i="14"/>
  <c r="U60" i="14"/>
  <c r="V60" i="14"/>
  <c r="W60" i="14"/>
  <c r="X60" i="14"/>
  <c r="Y60" i="14"/>
  <c r="Z60" i="14"/>
  <c r="AA60" i="14"/>
  <c r="AB60" i="14"/>
  <c r="AC60" i="14"/>
  <c r="AD60" i="14"/>
  <c r="AE60" i="14"/>
  <c r="AF60" i="14"/>
  <c r="AG60" i="14"/>
  <c r="AH60" i="14"/>
  <c r="AI60" i="14"/>
  <c r="AJ60" i="14"/>
  <c r="AK60" i="14"/>
  <c r="AL60" i="14"/>
  <c r="AM60" i="14"/>
  <c r="AN60" i="14"/>
  <c r="AO60" i="14"/>
  <c r="AP60" i="14"/>
  <c r="AQ60" i="14"/>
  <c r="AR60" i="14"/>
  <c r="AS60" i="14"/>
  <c r="AT60" i="14"/>
  <c r="AU60" i="14"/>
  <c r="AV60" i="14"/>
  <c r="AW60" i="14"/>
  <c r="AX60" i="14"/>
  <c r="AY60" i="14"/>
  <c r="AZ60" i="14"/>
  <c r="BA60" i="14"/>
  <c r="BB60" i="14"/>
  <c r="BC60" i="14"/>
  <c r="BD60" i="14"/>
  <c r="BE60" i="14"/>
  <c r="BF60" i="14"/>
  <c r="BG60" i="14"/>
  <c r="I61" i="14"/>
  <c r="J61" i="14"/>
  <c r="K61" i="14"/>
  <c r="L61" i="14"/>
  <c r="M61" i="14"/>
  <c r="N61" i="14"/>
  <c r="O61" i="14"/>
  <c r="P61" i="14"/>
  <c r="Q61" i="14"/>
  <c r="R61" i="14"/>
  <c r="S61" i="14"/>
  <c r="T61" i="14"/>
  <c r="U61" i="14"/>
  <c r="V61" i="14"/>
  <c r="W61" i="14"/>
  <c r="X61" i="14"/>
  <c r="Y61" i="14"/>
  <c r="Z61" i="14"/>
  <c r="AA61" i="14"/>
  <c r="AB61" i="14"/>
  <c r="AC61" i="14"/>
  <c r="AD61" i="14"/>
  <c r="AE61" i="14"/>
  <c r="AF61" i="14"/>
  <c r="AG61" i="14"/>
  <c r="AH61" i="14"/>
  <c r="AI61" i="14"/>
  <c r="AJ61" i="14"/>
  <c r="AK61" i="14"/>
  <c r="AL61" i="14"/>
  <c r="AM61" i="14"/>
  <c r="AN61" i="14"/>
  <c r="AO61" i="14"/>
  <c r="AP61" i="14"/>
  <c r="AQ61" i="14"/>
  <c r="AR61" i="14"/>
  <c r="AS61" i="14"/>
  <c r="AT61" i="14"/>
  <c r="AU61" i="14"/>
  <c r="AV61" i="14"/>
  <c r="AW61" i="14"/>
  <c r="AX61" i="14"/>
  <c r="AY61" i="14"/>
  <c r="AZ61" i="14"/>
  <c r="BA61" i="14"/>
  <c r="BB61" i="14"/>
  <c r="BC61" i="14"/>
  <c r="BD61" i="14"/>
  <c r="BE61" i="14"/>
  <c r="BF61" i="14"/>
  <c r="BG61" i="14"/>
  <c r="I62" i="14"/>
  <c r="J62" i="14"/>
  <c r="K62" i="14"/>
  <c r="L62" i="14"/>
  <c r="M62" i="14"/>
  <c r="N62" i="14"/>
  <c r="O62" i="14"/>
  <c r="P62" i="14"/>
  <c r="Q62" i="14"/>
  <c r="R62" i="14"/>
  <c r="S62" i="14"/>
  <c r="T62" i="14"/>
  <c r="U62" i="14"/>
  <c r="V62" i="14"/>
  <c r="W62" i="14"/>
  <c r="X62" i="14"/>
  <c r="Y62" i="14"/>
  <c r="Z62" i="14"/>
  <c r="AA62" i="14"/>
  <c r="AB62" i="14"/>
  <c r="AC62" i="14"/>
  <c r="AD62" i="14"/>
  <c r="AE62" i="14"/>
  <c r="AF62" i="14"/>
  <c r="AG62" i="14"/>
  <c r="AH62" i="14"/>
  <c r="AI62" i="14"/>
  <c r="AJ62" i="14"/>
  <c r="AK62" i="14"/>
  <c r="AL62" i="14"/>
  <c r="AM62" i="14"/>
  <c r="AN62" i="14"/>
  <c r="AO62" i="14"/>
  <c r="AP62" i="14"/>
  <c r="AQ62" i="14"/>
  <c r="AR62" i="14"/>
  <c r="AS62" i="14"/>
  <c r="AT62" i="14"/>
  <c r="AU62" i="14"/>
  <c r="AV62" i="14"/>
  <c r="AW62" i="14"/>
  <c r="AX62" i="14"/>
  <c r="AY62" i="14"/>
  <c r="AZ62" i="14"/>
  <c r="BA62" i="14"/>
  <c r="BB62" i="14"/>
  <c r="BC62" i="14"/>
  <c r="BD62" i="14"/>
  <c r="BE62" i="14"/>
  <c r="BF62" i="14"/>
  <c r="BG62" i="14"/>
  <c r="I63" i="14"/>
  <c r="J63" i="14"/>
  <c r="K63" i="14"/>
  <c r="L63" i="14"/>
  <c r="M63" i="14"/>
  <c r="N63" i="14"/>
  <c r="O63" i="14"/>
  <c r="P63" i="14"/>
  <c r="Q63" i="14"/>
  <c r="R63" i="14"/>
  <c r="S63" i="14"/>
  <c r="T63" i="14"/>
  <c r="U63" i="14"/>
  <c r="V63" i="14"/>
  <c r="W63" i="14"/>
  <c r="X63" i="14"/>
  <c r="Y63" i="14"/>
  <c r="Z63" i="14"/>
  <c r="AA63" i="14"/>
  <c r="AB63" i="14"/>
  <c r="AC63" i="14"/>
  <c r="AD63" i="14"/>
  <c r="AE63" i="14"/>
  <c r="AF63" i="14"/>
  <c r="AG63" i="14"/>
  <c r="AH63" i="14"/>
  <c r="AI63" i="14"/>
  <c r="AJ63" i="14"/>
  <c r="AK63" i="14"/>
  <c r="AL63" i="14"/>
  <c r="AM63" i="14"/>
  <c r="AN63" i="14"/>
  <c r="AO63" i="14"/>
  <c r="AP63" i="14"/>
  <c r="AQ63" i="14"/>
  <c r="AR63" i="14"/>
  <c r="AS63" i="14"/>
  <c r="AT63" i="14"/>
  <c r="AU63" i="14"/>
  <c r="AV63" i="14"/>
  <c r="AW63" i="14"/>
  <c r="AX63" i="14"/>
  <c r="AY63" i="14"/>
  <c r="AZ63" i="14"/>
  <c r="BA63" i="14"/>
  <c r="BB63" i="14"/>
  <c r="BC63" i="14"/>
  <c r="BD63" i="14"/>
  <c r="BE63" i="14"/>
  <c r="BF63" i="14"/>
  <c r="BG63" i="14"/>
  <c r="I64" i="14"/>
  <c r="J64" i="14"/>
  <c r="K64" i="14"/>
  <c r="L64" i="14"/>
  <c r="M64" i="14"/>
  <c r="N64" i="14"/>
  <c r="O64" i="14"/>
  <c r="P64" i="14"/>
  <c r="Q64" i="14"/>
  <c r="R64" i="14"/>
  <c r="S64" i="14"/>
  <c r="T64" i="14"/>
  <c r="U64" i="14"/>
  <c r="V64" i="14"/>
  <c r="W64" i="14"/>
  <c r="X64" i="14"/>
  <c r="Y64" i="14"/>
  <c r="Z64" i="14"/>
  <c r="AA64" i="14"/>
  <c r="AB64" i="14"/>
  <c r="AC64" i="14"/>
  <c r="AD64" i="14"/>
  <c r="AE64" i="14"/>
  <c r="AF64" i="14"/>
  <c r="AG64" i="14"/>
  <c r="AH64" i="14"/>
  <c r="AI64" i="14"/>
  <c r="AJ64" i="14"/>
  <c r="AK64" i="14"/>
  <c r="AL64" i="14"/>
  <c r="AM64" i="14"/>
  <c r="AN64" i="14"/>
  <c r="AO64" i="14"/>
  <c r="AP64" i="14"/>
  <c r="AQ64" i="14"/>
  <c r="AR64" i="14"/>
  <c r="AS64" i="14"/>
  <c r="AT64" i="14"/>
  <c r="AU64" i="14"/>
  <c r="AV64" i="14"/>
  <c r="AW64" i="14"/>
  <c r="AX64" i="14"/>
  <c r="AY64" i="14"/>
  <c r="AZ64" i="14"/>
  <c r="BA64" i="14"/>
  <c r="BB64" i="14"/>
  <c r="BC64" i="14"/>
  <c r="BD64" i="14"/>
  <c r="BE64" i="14"/>
  <c r="BF64" i="14"/>
  <c r="BG64" i="14"/>
  <c r="I65" i="14"/>
  <c r="J65" i="14"/>
  <c r="K65" i="14"/>
  <c r="L65" i="14"/>
  <c r="M65" i="14"/>
  <c r="N65" i="14"/>
  <c r="O65" i="14"/>
  <c r="P65" i="14"/>
  <c r="Q65" i="14"/>
  <c r="R65" i="14"/>
  <c r="S65" i="14"/>
  <c r="T65" i="14"/>
  <c r="U65" i="14"/>
  <c r="V65" i="14"/>
  <c r="W65" i="14"/>
  <c r="X65" i="14"/>
  <c r="Y65" i="14"/>
  <c r="Z65" i="14"/>
  <c r="AA65" i="14"/>
  <c r="AB65" i="14"/>
  <c r="AC65" i="14"/>
  <c r="AD65" i="14"/>
  <c r="AE65" i="14"/>
  <c r="AF65" i="14"/>
  <c r="AG65" i="14"/>
  <c r="AH65" i="14"/>
  <c r="AI65" i="14"/>
  <c r="AJ65" i="14"/>
  <c r="AK65" i="14"/>
  <c r="AL65" i="14"/>
  <c r="AM65" i="14"/>
  <c r="AN65" i="14"/>
  <c r="AO65" i="14"/>
  <c r="AP65" i="14"/>
  <c r="AQ65" i="14"/>
  <c r="AR65" i="14"/>
  <c r="AS65" i="14"/>
  <c r="AT65" i="14"/>
  <c r="AU65" i="14"/>
  <c r="AV65" i="14"/>
  <c r="AW65" i="14"/>
  <c r="AX65" i="14"/>
  <c r="AY65" i="14"/>
  <c r="AZ65" i="14"/>
  <c r="BA65" i="14"/>
  <c r="BB65" i="14"/>
  <c r="BC65" i="14"/>
  <c r="BD65" i="14"/>
  <c r="BE65" i="14"/>
  <c r="BF65" i="14"/>
  <c r="BG65" i="14"/>
  <c r="I66" i="14"/>
  <c r="J66" i="14"/>
  <c r="K66" i="14"/>
  <c r="L66" i="14"/>
  <c r="M66" i="14"/>
  <c r="N66" i="14"/>
  <c r="O66" i="14"/>
  <c r="P66" i="14"/>
  <c r="Q66" i="14"/>
  <c r="R66" i="14"/>
  <c r="S66" i="14"/>
  <c r="T66" i="14"/>
  <c r="U66" i="14"/>
  <c r="V66" i="14"/>
  <c r="W66" i="14"/>
  <c r="X66" i="14"/>
  <c r="Y66" i="14"/>
  <c r="Z66" i="14"/>
  <c r="AA66" i="14"/>
  <c r="AD66" i="14"/>
  <c r="AE66" i="14"/>
  <c r="AF66" i="14"/>
  <c r="AG66" i="14"/>
  <c r="AH66" i="14"/>
  <c r="AI66" i="14"/>
  <c r="AJ66" i="14"/>
  <c r="AK66" i="14"/>
  <c r="AL66" i="14"/>
  <c r="AM66" i="14"/>
  <c r="AN66" i="14"/>
  <c r="AO66" i="14"/>
  <c r="AP66" i="14"/>
  <c r="AQ66" i="14"/>
  <c r="AR66" i="14"/>
  <c r="AS66" i="14"/>
  <c r="AT66" i="14"/>
  <c r="AU66" i="14"/>
  <c r="AV66" i="14"/>
  <c r="AW66" i="14"/>
  <c r="AX66" i="14"/>
  <c r="AY66" i="14"/>
  <c r="AZ66" i="14"/>
  <c r="BA66" i="14"/>
  <c r="BB66" i="14"/>
  <c r="BC66" i="14"/>
  <c r="BD66" i="14"/>
  <c r="BE66" i="14"/>
  <c r="BF66" i="14"/>
  <c r="BG66" i="14"/>
  <c r="I67" i="14"/>
  <c r="J67" i="14"/>
  <c r="K67" i="14"/>
  <c r="L67" i="14"/>
  <c r="M67" i="14"/>
  <c r="N67" i="14"/>
  <c r="O67" i="14"/>
  <c r="P67" i="14"/>
  <c r="Q67" i="14"/>
  <c r="R67" i="14"/>
  <c r="S67" i="14"/>
  <c r="T67" i="14"/>
  <c r="U67" i="14"/>
  <c r="V67" i="14"/>
  <c r="W67" i="14"/>
  <c r="X67" i="14"/>
  <c r="Y67" i="14"/>
  <c r="Z67" i="14"/>
  <c r="AA67" i="14"/>
  <c r="AD67" i="14"/>
  <c r="AE67" i="14"/>
  <c r="AF67" i="14"/>
  <c r="AG67" i="14"/>
  <c r="AH67" i="14"/>
  <c r="AI67" i="14"/>
  <c r="AJ67" i="14"/>
  <c r="AK67" i="14"/>
  <c r="AL67" i="14"/>
  <c r="AM67" i="14"/>
  <c r="AN67" i="14"/>
  <c r="AO67" i="14"/>
  <c r="AP67" i="14"/>
  <c r="AQ67" i="14"/>
  <c r="AR67" i="14"/>
  <c r="AS67" i="14"/>
  <c r="AT67" i="14"/>
  <c r="AU67" i="14"/>
  <c r="AV67" i="14"/>
  <c r="AW67" i="14"/>
  <c r="AX67" i="14"/>
  <c r="AY67" i="14"/>
  <c r="AZ67" i="14"/>
  <c r="BA67" i="14"/>
  <c r="BB67" i="14"/>
  <c r="BC67" i="14"/>
  <c r="BD67" i="14"/>
  <c r="BE67" i="14"/>
  <c r="BF67" i="14"/>
  <c r="BG67" i="14"/>
  <c r="I68" i="14"/>
  <c r="J68" i="14"/>
  <c r="K68" i="14"/>
  <c r="L68" i="14"/>
  <c r="M68" i="14"/>
  <c r="N68" i="14"/>
  <c r="O68" i="14"/>
  <c r="P68" i="14"/>
  <c r="Q68" i="14"/>
  <c r="R68" i="14"/>
  <c r="S68" i="14"/>
  <c r="T68" i="14"/>
  <c r="U68" i="14"/>
  <c r="V68" i="14"/>
  <c r="W68" i="14"/>
  <c r="X68" i="14"/>
  <c r="Y68" i="14"/>
  <c r="Z68" i="14"/>
  <c r="AA68" i="14"/>
  <c r="AB68" i="14"/>
  <c r="AD68" i="14"/>
  <c r="AE68" i="14"/>
  <c r="AF68" i="14"/>
  <c r="AG68" i="14"/>
  <c r="AH68" i="14"/>
  <c r="AI68" i="14"/>
  <c r="AJ68" i="14"/>
  <c r="AK68" i="14"/>
  <c r="AL68" i="14"/>
  <c r="AM68" i="14"/>
  <c r="AN68" i="14"/>
  <c r="AO68" i="14"/>
  <c r="AP68" i="14"/>
  <c r="AQ68" i="14"/>
  <c r="AR68" i="14"/>
  <c r="AS68" i="14"/>
  <c r="AT68" i="14"/>
  <c r="AU68" i="14"/>
  <c r="AV68" i="14"/>
  <c r="AW68" i="14"/>
  <c r="AX68" i="14"/>
  <c r="AY68" i="14"/>
  <c r="AZ68" i="14"/>
  <c r="BA68" i="14"/>
  <c r="BB68" i="14"/>
  <c r="BC68" i="14"/>
  <c r="BD68" i="14"/>
  <c r="BE68" i="14"/>
  <c r="BF68" i="14"/>
  <c r="BG68" i="14"/>
  <c r="I69" i="14"/>
  <c r="J69" i="14"/>
  <c r="K69" i="14"/>
  <c r="L69" i="14"/>
  <c r="M69" i="14"/>
  <c r="N69" i="14"/>
  <c r="O69" i="14"/>
  <c r="P69" i="14"/>
  <c r="Q69" i="14"/>
  <c r="R69" i="14"/>
  <c r="S69" i="14"/>
  <c r="T69" i="14"/>
  <c r="U69" i="14"/>
  <c r="V69" i="14"/>
  <c r="W69" i="14"/>
  <c r="X69" i="14"/>
  <c r="Y69" i="14"/>
  <c r="Z69" i="14"/>
  <c r="AA69" i="14"/>
  <c r="AD69" i="14"/>
  <c r="AE69" i="14"/>
  <c r="AF69" i="14"/>
  <c r="AG69" i="14"/>
  <c r="AH69" i="14"/>
  <c r="AI69" i="14"/>
  <c r="AJ69" i="14"/>
  <c r="AK69" i="14"/>
  <c r="AL69" i="14"/>
  <c r="AM69" i="14"/>
  <c r="AN69" i="14"/>
  <c r="AO69" i="14"/>
  <c r="AP69" i="14"/>
  <c r="AQ69" i="14"/>
  <c r="AR69" i="14"/>
  <c r="AS69" i="14"/>
  <c r="AT69" i="14"/>
  <c r="AU69" i="14"/>
  <c r="AV69" i="14"/>
  <c r="AW69" i="14"/>
  <c r="AX69" i="14"/>
  <c r="AY69" i="14"/>
  <c r="AZ69" i="14"/>
  <c r="BA69" i="14"/>
  <c r="BB69" i="14"/>
  <c r="BC69" i="14"/>
  <c r="BD69" i="14"/>
  <c r="BE69" i="14"/>
  <c r="BF69" i="14"/>
  <c r="BG69" i="14"/>
  <c r="I70" i="14"/>
  <c r="J70" i="14"/>
  <c r="K70" i="14"/>
  <c r="L70" i="14"/>
  <c r="M70" i="14"/>
  <c r="N70" i="14"/>
  <c r="O70" i="14"/>
  <c r="P70" i="14"/>
  <c r="Q70" i="14"/>
  <c r="R70" i="14"/>
  <c r="S70" i="14"/>
  <c r="T70" i="14"/>
  <c r="U70" i="14"/>
  <c r="V70" i="14"/>
  <c r="W70" i="14"/>
  <c r="X70" i="14"/>
  <c r="Y70" i="14"/>
  <c r="Z70" i="14"/>
  <c r="AA70" i="14"/>
  <c r="AB70" i="14"/>
  <c r="AC70" i="14"/>
  <c r="AD70" i="14"/>
  <c r="AE70" i="14"/>
  <c r="AF70" i="14"/>
  <c r="AG70" i="14"/>
  <c r="AH70" i="14"/>
  <c r="AI70" i="14"/>
  <c r="AJ70" i="14"/>
  <c r="AK70" i="14"/>
  <c r="AL70" i="14"/>
  <c r="AM70" i="14"/>
  <c r="AN70" i="14"/>
  <c r="AO70" i="14"/>
  <c r="AP70" i="14"/>
  <c r="AQ70" i="14"/>
  <c r="AR70" i="14"/>
  <c r="AS70" i="14"/>
  <c r="AT70" i="14"/>
  <c r="AU70" i="14"/>
  <c r="AV70" i="14"/>
  <c r="AW70" i="14"/>
  <c r="AX70" i="14"/>
  <c r="AY70" i="14"/>
  <c r="AZ70" i="14"/>
  <c r="BA70" i="14"/>
  <c r="BB70" i="14"/>
  <c r="BC70" i="14"/>
  <c r="BD70" i="14"/>
  <c r="BE70" i="14"/>
  <c r="BF70" i="14"/>
  <c r="BG70" i="14"/>
  <c r="I71" i="14"/>
  <c r="J71" i="14"/>
  <c r="K71" i="14"/>
  <c r="L71" i="14"/>
  <c r="M71" i="14"/>
  <c r="N71" i="14"/>
  <c r="O71" i="14"/>
  <c r="P71" i="14"/>
  <c r="Q71" i="14"/>
  <c r="R71" i="14"/>
  <c r="S71" i="14"/>
  <c r="T71" i="14"/>
  <c r="U71" i="14"/>
  <c r="V71" i="14"/>
  <c r="W71" i="14"/>
  <c r="X71" i="14"/>
  <c r="Y71" i="14"/>
  <c r="Z71" i="14"/>
  <c r="AA71" i="14"/>
  <c r="AB71" i="14"/>
  <c r="AD71" i="14"/>
  <c r="AE71" i="14"/>
  <c r="AF71" i="14"/>
  <c r="AG71" i="14"/>
  <c r="AH71" i="14"/>
  <c r="AI71" i="14"/>
  <c r="AJ71" i="14"/>
  <c r="AK71" i="14"/>
  <c r="AL71" i="14"/>
  <c r="AM71" i="14"/>
  <c r="AN71" i="14"/>
  <c r="AO71" i="14"/>
  <c r="AP71" i="14"/>
  <c r="AQ71" i="14"/>
  <c r="AR71" i="14"/>
  <c r="AS71" i="14"/>
  <c r="AT71" i="14"/>
  <c r="AU71" i="14"/>
  <c r="AV71" i="14"/>
  <c r="AW71" i="14"/>
  <c r="AX71" i="14"/>
  <c r="AY71" i="14"/>
  <c r="AZ71" i="14"/>
  <c r="BA71" i="14"/>
  <c r="BB71" i="14"/>
  <c r="BC71" i="14"/>
  <c r="BD71" i="14"/>
  <c r="BE71" i="14"/>
  <c r="BF71" i="14"/>
  <c r="BG71" i="14"/>
  <c r="I72" i="14"/>
  <c r="J72" i="14"/>
  <c r="K72" i="14"/>
  <c r="L72" i="14"/>
  <c r="M72" i="14"/>
  <c r="N72" i="14"/>
  <c r="O72" i="14"/>
  <c r="P72" i="14"/>
  <c r="Q72" i="14"/>
  <c r="R72" i="14"/>
  <c r="S72" i="14"/>
  <c r="T72" i="14"/>
  <c r="U72" i="14"/>
  <c r="V72" i="14"/>
  <c r="W72" i="14"/>
  <c r="X72" i="14"/>
  <c r="Y72" i="14"/>
  <c r="Z72" i="14"/>
  <c r="AA72" i="14"/>
  <c r="AB72" i="14"/>
  <c r="AD72" i="14"/>
  <c r="AE72" i="14"/>
  <c r="AF72" i="14"/>
  <c r="AG72" i="14"/>
  <c r="AH72" i="14"/>
  <c r="AI72" i="14"/>
  <c r="AJ72" i="14"/>
  <c r="AK72" i="14"/>
  <c r="AL72" i="14"/>
  <c r="AM72" i="14"/>
  <c r="AN72" i="14"/>
  <c r="AO72" i="14"/>
  <c r="AP72" i="14"/>
  <c r="AQ72" i="14"/>
  <c r="AR72" i="14"/>
  <c r="AS72" i="14"/>
  <c r="AT72" i="14"/>
  <c r="AU72" i="14"/>
  <c r="AV72" i="14"/>
  <c r="AW72" i="14"/>
  <c r="AX72" i="14"/>
  <c r="AY72" i="14"/>
  <c r="AZ72" i="14"/>
  <c r="BA72" i="14"/>
  <c r="BB72" i="14"/>
  <c r="BC72" i="14"/>
  <c r="BD72" i="14"/>
  <c r="BE72" i="14"/>
  <c r="BF72" i="14"/>
  <c r="BG72" i="14"/>
  <c r="I73" i="14"/>
  <c r="J73" i="14"/>
  <c r="K73" i="14"/>
  <c r="L73" i="14"/>
  <c r="M73" i="14"/>
  <c r="N73" i="14"/>
  <c r="O73" i="14"/>
  <c r="P73" i="14"/>
  <c r="Q73" i="14"/>
  <c r="R73" i="14"/>
  <c r="S73" i="14"/>
  <c r="T73" i="14"/>
  <c r="U73" i="14"/>
  <c r="V73" i="14"/>
  <c r="W73" i="14"/>
  <c r="X73" i="14"/>
  <c r="Y73" i="14"/>
  <c r="Z73" i="14"/>
  <c r="AA73" i="14"/>
  <c r="AB73" i="14"/>
  <c r="AC73" i="14"/>
  <c r="AD73" i="14"/>
  <c r="AE73" i="14"/>
  <c r="AF73" i="14"/>
  <c r="AG73" i="14"/>
  <c r="AH73" i="14"/>
  <c r="AI73" i="14"/>
  <c r="AJ73" i="14"/>
  <c r="AK73" i="14"/>
  <c r="AL73" i="14"/>
  <c r="AM73" i="14"/>
  <c r="AN73" i="14"/>
  <c r="AO73" i="14"/>
  <c r="AP73" i="14"/>
  <c r="AQ73" i="14"/>
  <c r="AR73" i="14"/>
  <c r="AS73" i="14"/>
  <c r="AT73" i="14"/>
  <c r="AU73" i="14"/>
  <c r="AV73" i="14"/>
  <c r="AW73" i="14"/>
  <c r="AX73" i="14"/>
  <c r="AY73" i="14"/>
  <c r="AZ73" i="14"/>
  <c r="BA73" i="14"/>
  <c r="BB73" i="14"/>
  <c r="BC73" i="14"/>
  <c r="BD73" i="14"/>
  <c r="BE73" i="14"/>
  <c r="BF73" i="14"/>
  <c r="BG73" i="14"/>
  <c r="I74" i="14"/>
  <c r="J74" i="14"/>
  <c r="K74" i="14"/>
  <c r="L74" i="14"/>
  <c r="M74" i="14"/>
  <c r="N74" i="14"/>
  <c r="O74" i="14"/>
  <c r="P74" i="14"/>
  <c r="Q74" i="14"/>
  <c r="R74" i="14"/>
  <c r="S74" i="14"/>
  <c r="T74" i="14"/>
  <c r="U74" i="14"/>
  <c r="V74" i="14"/>
  <c r="W74" i="14"/>
  <c r="X74" i="14"/>
  <c r="Y74" i="14"/>
  <c r="Z74" i="14"/>
  <c r="AA74" i="14"/>
  <c r="AB74" i="14"/>
  <c r="AC74" i="14"/>
  <c r="AD74" i="14"/>
  <c r="AE74" i="14"/>
  <c r="AF74" i="14"/>
  <c r="AG74" i="14"/>
  <c r="AH74" i="14"/>
  <c r="AI74" i="14"/>
  <c r="AJ74" i="14"/>
  <c r="AK74" i="14"/>
  <c r="AL74" i="14"/>
  <c r="AM74" i="14"/>
  <c r="AN74" i="14"/>
  <c r="AO74" i="14"/>
  <c r="AP74" i="14"/>
  <c r="AQ74" i="14"/>
  <c r="AR74" i="14"/>
  <c r="AS74" i="14"/>
  <c r="AT74" i="14"/>
  <c r="AU74" i="14"/>
  <c r="AV74" i="14"/>
  <c r="AW74" i="14"/>
  <c r="AX74" i="14"/>
  <c r="AY74" i="14"/>
  <c r="AZ74" i="14"/>
  <c r="BA74" i="14"/>
  <c r="BB74" i="14"/>
  <c r="BC74" i="14"/>
  <c r="BD74" i="14"/>
  <c r="BE74" i="14"/>
  <c r="BF74" i="14"/>
  <c r="BG74" i="14"/>
  <c r="I75" i="14"/>
  <c r="J75" i="14"/>
  <c r="K75" i="14"/>
  <c r="L75" i="14"/>
  <c r="M75" i="14"/>
  <c r="N75" i="14"/>
  <c r="O75" i="14"/>
  <c r="P75" i="14"/>
  <c r="Q75" i="14"/>
  <c r="R75" i="14"/>
  <c r="S75" i="14"/>
  <c r="T75" i="14"/>
  <c r="U75" i="14"/>
  <c r="V75" i="14"/>
  <c r="W75" i="14"/>
  <c r="X75" i="14"/>
  <c r="Y75" i="14"/>
  <c r="Z75" i="14"/>
  <c r="AA75" i="14"/>
  <c r="AB75" i="14"/>
  <c r="AC75" i="14"/>
  <c r="AD75" i="14"/>
  <c r="AE75" i="14"/>
  <c r="AF75" i="14"/>
  <c r="AG75" i="14"/>
  <c r="AH75" i="14"/>
  <c r="AI75" i="14"/>
  <c r="AJ75" i="14"/>
  <c r="AK75" i="14"/>
  <c r="AL75" i="14"/>
  <c r="AM75" i="14"/>
  <c r="AN75" i="14"/>
  <c r="AO75" i="14"/>
  <c r="AP75" i="14"/>
  <c r="AQ75" i="14"/>
  <c r="AR75" i="14"/>
  <c r="AS75" i="14"/>
  <c r="AT75" i="14"/>
  <c r="AU75" i="14"/>
  <c r="AV75" i="14"/>
  <c r="AW75" i="14"/>
  <c r="AX75" i="14"/>
  <c r="AY75" i="14"/>
  <c r="AZ75" i="14"/>
  <c r="BA75" i="14"/>
  <c r="BB75" i="14"/>
  <c r="BC75" i="14"/>
  <c r="BD75" i="14"/>
  <c r="BE75" i="14"/>
  <c r="BF75" i="14"/>
  <c r="BG75" i="14"/>
  <c r="I76" i="14"/>
  <c r="J76" i="14"/>
  <c r="K76" i="14"/>
  <c r="L76" i="14"/>
  <c r="M76" i="14"/>
  <c r="N76" i="14"/>
  <c r="O76" i="14"/>
  <c r="P76" i="14"/>
  <c r="Q76" i="14"/>
  <c r="R76" i="14"/>
  <c r="S76" i="14"/>
  <c r="T76" i="14"/>
  <c r="U76" i="14"/>
  <c r="V76" i="14"/>
  <c r="W76" i="14"/>
  <c r="X76" i="14"/>
  <c r="Y76" i="14"/>
  <c r="Z76" i="14"/>
  <c r="AA76" i="14"/>
  <c r="AB76" i="14"/>
  <c r="AC76" i="14"/>
  <c r="AD76" i="14"/>
  <c r="AE76" i="14"/>
  <c r="AF76" i="14"/>
  <c r="AG76" i="14"/>
  <c r="AH76" i="14"/>
  <c r="AI76" i="14"/>
  <c r="AJ76" i="14"/>
  <c r="AK76" i="14"/>
  <c r="AL76" i="14"/>
  <c r="AM76" i="14"/>
  <c r="AN76" i="14"/>
  <c r="AO76" i="14"/>
  <c r="AP76" i="14"/>
  <c r="AQ76" i="14"/>
  <c r="AR76" i="14"/>
  <c r="AS76" i="14"/>
  <c r="AT76" i="14"/>
  <c r="AU76" i="14"/>
  <c r="AV76" i="14"/>
  <c r="AW76" i="14"/>
  <c r="AX76" i="14"/>
  <c r="AY76" i="14"/>
  <c r="AZ76" i="14"/>
  <c r="BA76" i="14"/>
  <c r="BB76" i="14"/>
  <c r="BC76" i="14"/>
  <c r="BD76" i="14"/>
  <c r="BE76" i="14"/>
  <c r="BF76" i="14"/>
  <c r="BG76" i="14"/>
  <c r="I77" i="14"/>
  <c r="J77" i="14"/>
  <c r="K77" i="14"/>
  <c r="L77" i="14"/>
  <c r="M77" i="14"/>
  <c r="N77" i="14"/>
  <c r="O77" i="14"/>
  <c r="P77" i="14"/>
  <c r="Q77" i="14"/>
  <c r="R77" i="14"/>
  <c r="S77" i="14"/>
  <c r="T77" i="14"/>
  <c r="U77" i="14"/>
  <c r="V77" i="14"/>
  <c r="W77" i="14"/>
  <c r="X77" i="14"/>
  <c r="Y77" i="14"/>
  <c r="Z77" i="14"/>
  <c r="AA77" i="14"/>
  <c r="AB77" i="14"/>
  <c r="AC77" i="14"/>
  <c r="AD77" i="14"/>
  <c r="AE77" i="14"/>
  <c r="AF77" i="14"/>
  <c r="AG77" i="14"/>
  <c r="AH77" i="14"/>
  <c r="AI77" i="14"/>
  <c r="AJ77" i="14"/>
  <c r="AK77" i="14"/>
  <c r="AL77" i="14"/>
  <c r="AM77" i="14"/>
  <c r="AN77" i="14"/>
  <c r="AO77" i="14"/>
  <c r="AP77" i="14"/>
  <c r="AQ77" i="14"/>
  <c r="AR77" i="14"/>
  <c r="AS77" i="14"/>
  <c r="AT77" i="14"/>
  <c r="AU77" i="14"/>
  <c r="AV77" i="14"/>
  <c r="AW77" i="14"/>
  <c r="AX77" i="14"/>
  <c r="AY77" i="14"/>
  <c r="AZ77" i="14"/>
  <c r="BA77" i="14"/>
  <c r="BB77" i="14"/>
  <c r="BC77" i="14"/>
  <c r="BD77" i="14"/>
  <c r="BE77" i="14"/>
  <c r="BF77" i="14"/>
  <c r="BG77" i="14"/>
  <c r="I78" i="14"/>
  <c r="J78" i="14"/>
  <c r="K78" i="14"/>
  <c r="L78" i="14"/>
  <c r="M78" i="14"/>
  <c r="N78" i="14"/>
  <c r="O78" i="14"/>
  <c r="P78" i="14"/>
  <c r="Q78" i="14"/>
  <c r="R78" i="14"/>
  <c r="S78" i="14"/>
  <c r="T78" i="14"/>
  <c r="U78" i="14"/>
  <c r="V78" i="14"/>
  <c r="W78" i="14"/>
  <c r="X78" i="14"/>
  <c r="Y78" i="14"/>
  <c r="Z78" i="14"/>
  <c r="AA78" i="14"/>
  <c r="AB78" i="14"/>
  <c r="AD78" i="14"/>
  <c r="AE78" i="14"/>
  <c r="AF78" i="14"/>
  <c r="AG78" i="14"/>
  <c r="AH78" i="14"/>
  <c r="AI78" i="14"/>
  <c r="AJ78" i="14"/>
  <c r="AK78" i="14"/>
  <c r="AL78" i="14"/>
  <c r="AM78" i="14"/>
  <c r="AN78" i="14"/>
  <c r="AO78" i="14"/>
  <c r="AP78" i="14"/>
  <c r="AQ78" i="14"/>
  <c r="AR78" i="14"/>
  <c r="AS78" i="14"/>
  <c r="AT78" i="14"/>
  <c r="AU78" i="14"/>
  <c r="AV78" i="14"/>
  <c r="AW78" i="14"/>
  <c r="AX78" i="14"/>
  <c r="AY78" i="14"/>
  <c r="AZ78" i="14"/>
  <c r="BA78" i="14"/>
  <c r="BB78" i="14"/>
  <c r="BC78" i="14"/>
  <c r="BD78" i="14"/>
  <c r="BE78" i="14"/>
  <c r="BF78" i="14"/>
  <c r="BG78" i="14"/>
  <c r="I79" i="14"/>
  <c r="J79" i="14"/>
  <c r="K79" i="14"/>
  <c r="L79" i="14"/>
  <c r="M79" i="14"/>
  <c r="N79" i="14"/>
  <c r="O79" i="14"/>
  <c r="P79" i="14"/>
  <c r="Q79" i="14"/>
  <c r="R79" i="14"/>
  <c r="S79" i="14"/>
  <c r="T79" i="14"/>
  <c r="U79" i="14"/>
  <c r="V79" i="14"/>
  <c r="W79" i="14"/>
  <c r="X79" i="14"/>
  <c r="Y79" i="14"/>
  <c r="Z79" i="14"/>
  <c r="AA79" i="14"/>
  <c r="AB79" i="14"/>
  <c r="AD79" i="14"/>
  <c r="AE79" i="14"/>
  <c r="AF79" i="14"/>
  <c r="AG79" i="14"/>
  <c r="AH79" i="14"/>
  <c r="AI79" i="14"/>
  <c r="AJ79" i="14"/>
  <c r="AK79" i="14"/>
  <c r="AL79" i="14"/>
  <c r="AM79" i="14"/>
  <c r="AN79" i="14"/>
  <c r="AO79" i="14"/>
  <c r="AP79" i="14"/>
  <c r="AQ79" i="14"/>
  <c r="AR79" i="14"/>
  <c r="AS79" i="14"/>
  <c r="AT79" i="14"/>
  <c r="AU79" i="14"/>
  <c r="AV79" i="14"/>
  <c r="AW79" i="14"/>
  <c r="AX79" i="14"/>
  <c r="AY79" i="14"/>
  <c r="AZ79" i="14"/>
  <c r="BA79" i="14"/>
  <c r="BB79" i="14"/>
  <c r="BC79" i="14"/>
  <c r="BD79" i="14"/>
  <c r="BE79" i="14"/>
  <c r="BF79" i="14"/>
  <c r="BG79" i="14"/>
  <c r="I80" i="14"/>
  <c r="J80" i="14"/>
  <c r="K80" i="14"/>
  <c r="L80" i="14"/>
  <c r="M80" i="14"/>
  <c r="N80" i="14"/>
  <c r="O80" i="14"/>
  <c r="P80" i="14"/>
  <c r="Q80" i="14"/>
  <c r="R80" i="14"/>
  <c r="S80" i="14"/>
  <c r="T80" i="14"/>
  <c r="U80" i="14"/>
  <c r="V80" i="14"/>
  <c r="W80" i="14"/>
  <c r="X80" i="14"/>
  <c r="Y80" i="14"/>
  <c r="Z80" i="14"/>
  <c r="AA80" i="14"/>
  <c r="AB80" i="14"/>
  <c r="AD80" i="14"/>
  <c r="AE80" i="14"/>
  <c r="AF80" i="14"/>
  <c r="AG80" i="14"/>
  <c r="AH80" i="14"/>
  <c r="AI80" i="14"/>
  <c r="AJ80" i="14"/>
  <c r="AK80" i="14"/>
  <c r="AL80" i="14"/>
  <c r="AM80" i="14"/>
  <c r="AN80" i="14"/>
  <c r="AO80" i="14"/>
  <c r="AP80" i="14"/>
  <c r="AQ80" i="14"/>
  <c r="AR80" i="14"/>
  <c r="AS80" i="14"/>
  <c r="AT80" i="14"/>
  <c r="AU80" i="14"/>
  <c r="AV80" i="14"/>
  <c r="AW80" i="14"/>
  <c r="AX80" i="14"/>
  <c r="AY80" i="14"/>
  <c r="AZ80" i="14"/>
  <c r="BA80" i="14"/>
  <c r="BB80" i="14"/>
  <c r="BC80" i="14"/>
  <c r="BD80" i="14"/>
  <c r="BE80" i="14"/>
  <c r="BF80" i="14"/>
  <c r="BG80" i="14"/>
  <c r="I81" i="14"/>
  <c r="J81" i="14"/>
  <c r="K81" i="14"/>
  <c r="L81" i="14"/>
  <c r="M81" i="14"/>
  <c r="N81" i="14"/>
  <c r="O81" i="14"/>
  <c r="P81" i="14"/>
  <c r="Q81" i="14"/>
  <c r="R81" i="14"/>
  <c r="S81" i="14"/>
  <c r="T81" i="14"/>
  <c r="U81" i="14"/>
  <c r="V81" i="14"/>
  <c r="W81" i="14"/>
  <c r="X81" i="14"/>
  <c r="Y81" i="14"/>
  <c r="Z81" i="14"/>
  <c r="AA81" i="14"/>
  <c r="AB81" i="14"/>
  <c r="AD81" i="14"/>
  <c r="AE81" i="14"/>
  <c r="AF81" i="14"/>
  <c r="AG81" i="14"/>
  <c r="AH81" i="14"/>
  <c r="AI81" i="14"/>
  <c r="AJ81" i="14"/>
  <c r="AK81" i="14"/>
  <c r="AL81" i="14"/>
  <c r="AM81" i="14"/>
  <c r="AN81" i="14"/>
  <c r="AO81" i="14"/>
  <c r="AP81" i="14"/>
  <c r="AQ81" i="14"/>
  <c r="AR81" i="14"/>
  <c r="AS81" i="14"/>
  <c r="AT81" i="14"/>
  <c r="AU81" i="14"/>
  <c r="AV81" i="14"/>
  <c r="AW81" i="14"/>
  <c r="AX81" i="14"/>
  <c r="AY81" i="14"/>
  <c r="AZ81" i="14"/>
  <c r="BA81" i="14"/>
  <c r="BB81" i="14"/>
  <c r="BC81" i="14"/>
  <c r="BD81" i="14"/>
  <c r="BE81" i="14"/>
  <c r="BF81" i="14"/>
  <c r="BG81" i="14"/>
  <c r="I82" i="14"/>
  <c r="J82" i="14"/>
  <c r="K82" i="14"/>
  <c r="L82" i="14"/>
  <c r="M82" i="14"/>
  <c r="N82" i="14"/>
  <c r="O82" i="14"/>
  <c r="P82" i="14"/>
  <c r="Q82" i="14"/>
  <c r="R82" i="14"/>
  <c r="S82" i="14"/>
  <c r="T82" i="14"/>
  <c r="U82" i="14"/>
  <c r="V82" i="14"/>
  <c r="W82" i="14"/>
  <c r="X82" i="14"/>
  <c r="Y82" i="14"/>
  <c r="Z82" i="14"/>
  <c r="AA82" i="14"/>
  <c r="AB82" i="14"/>
  <c r="AC82" i="14"/>
  <c r="AD82" i="14"/>
  <c r="AE82" i="14"/>
  <c r="AF82" i="14"/>
  <c r="AG82" i="14"/>
  <c r="AH82" i="14"/>
  <c r="AI82" i="14"/>
  <c r="AJ82" i="14"/>
  <c r="AK82" i="14"/>
  <c r="AL82" i="14"/>
  <c r="AM82" i="14"/>
  <c r="AN82" i="14"/>
  <c r="AO82" i="14"/>
  <c r="AP82" i="14"/>
  <c r="AQ82" i="14"/>
  <c r="AR82" i="14"/>
  <c r="AS82" i="14"/>
  <c r="AT82" i="14"/>
  <c r="AU82" i="14"/>
  <c r="AV82" i="14"/>
  <c r="AW82" i="14"/>
  <c r="AX82" i="14"/>
  <c r="AY82" i="14"/>
  <c r="AZ82" i="14"/>
  <c r="BA82" i="14"/>
  <c r="BB82" i="14"/>
  <c r="BC82" i="14"/>
  <c r="BD82" i="14"/>
  <c r="BE82" i="14"/>
  <c r="BF82" i="14"/>
  <c r="BG82" i="14"/>
  <c r="I83" i="14"/>
  <c r="J83" i="14"/>
  <c r="K83" i="14"/>
  <c r="L83" i="14"/>
  <c r="M83" i="14"/>
  <c r="N83" i="14"/>
  <c r="O83" i="14"/>
  <c r="P83" i="14"/>
  <c r="Q83" i="14"/>
  <c r="R83" i="14"/>
  <c r="S83" i="14"/>
  <c r="T83" i="14"/>
  <c r="U83" i="14"/>
  <c r="V83" i="14"/>
  <c r="W83" i="14"/>
  <c r="X83" i="14"/>
  <c r="Y83" i="14"/>
  <c r="Z83" i="14"/>
  <c r="AA83" i="14"/>
  <c r="AB83" i="14"/>
  <c r="AC83" i="14"/>
  <c r="AD83" i="14"/>
  <c r="AE83" i="14"/>
  <c r="AF83" i="14"/>
  <c r="AG83" i="14"/>
  <c r="AH83" i="14"/>
  <c r="AI83" i="14"/>
  <c r="AJ83" i="14"/>
  <c r="AK83" i="14"/>
  <c r="AL83" i="14"/>
  <c r="AM83" i="14"/>
  <c r="AN83" i="14"/>
  <c r="AO83" i="14"/>
  <c r="AP83" i="14"/>
  <c r="AQ83" i="14"/>
  <c r="AR83" i="14"/>
  <c r="AS83" i="14"/>
  <c r="AT83" i="14"/>
  <c r="AU83" i="14"/>
  <c r="AV83" i="14"/>
  <c r="AW83" i="14"/>
  <c r="AX83" i="14"/>
  <c r="AY83" i="14"/>
  <c r="AZ83" i="14"/>
  <c r="BA83" i="14"/>
  <c r="BB83" i="14"/>
  <c r="BC83" i="14"/>
  <c r="BD83" i="14"/>
  <c r="BE83" i="14"/>
  <c r="BF83" i="14"/>
  <c r="BG83" i="14"/>
  <c r="D10" i="14"/>
  <c r="F10" i="14"/>
  <c r="G10" i="14"/>
  <c r="H10" i="14"/>
  <c r="D11" i="14"/>
  <c r="F11" i="14"/>
  <c r="G11" i="14"/>
  <c r="H11" i="14"/>
  <c r="D12" i="14"/>
  <c r="F12" i="14"/>
  <c r="G12" i="14"/>
  <c r="H12" i="14"/>
  <c r="D13" i="14"/>
  <c r="F13" i="14"/>
  <c r="G13" i="14"/>
  <c r="H13" i="14"/>
  <c r="D14" i="14"/>
  <c r="F14" i="14"/>
  <c r="G14" i="14"/>
  <c r="H14" i="14"/>
  <c r="D15" i="14"/>
  <c r="F15" i="14"/>
  <c r="G15" i="14"/>
  <c r="H15" i="14"/>
  <c r="D16" i="14"/>
  <c r="F16" i="14"/>
  <c r="G16" i="14"/>
  <c r="H16" i="14"/>
  <c r="D17" i="14"/>
  <c r="F17" i="14"/>
  <c r="G17" i="14"/>
  <c r="H17" i="14"/>
  <c r="D18" i="14"/>
  <c r="F18" i="14"/>
  <c r="G18" i="14"/>
  <c r="H18" i="14"/>
  <c r="D19" i="14"/>
  <c r="F19" i="14"/>
  <c r="G19" i="14"/>
  <c r="H19" i="14"/>
  <c r="D20" i="14"/>
  <c r="F20" i="14"/>
  <c r="G20" i="14"/>
  <c r="H20" i="14"/>
  <c r="D21" i="14"/>
  <c r="F21" i="14"/>
  <c r="G21" i="14"/>
  <c r="H21" i="14"/>
  <c r="D22" i="14"/>
  <c r="F22" i="14"/>
  <c r="G22" i="14"/>
  <c r="H22" i="14"/>
  <c r="D23" i="14"/>
  <c r="F23" i="14"/>
  <c r="G23" i="14"/>
  <c r="H23" i="14"/>
  <c r="D24" i="14"/>
  <c r="F24" i="14"/>
  <c r="G24" i="14"/>
  <c r="H24" i="14"/>
  <c r="D25" i="14"/>
  <c r="F25" i="14"/>
  <c r="G25" i="14"/>
  <c r="H25" i="14"/>
  <c r="D26" i="14"/>
  <c r="F26" i="14"/>
  <c r="G26" i="14"/>
  <c r="H26" i="14"/>
  <c r="D27" i="14"/>
  <c r="F27" i="14"/>
  <c r="G27" i="14"/>
  <c r="H27" i="14"/>
  <c r="D28" i="14"/>
  <c r="F28" i="14"/>
  <c r="G28" i="14"/>
  <c r="H28" i="14"/>
  <c r="D29" i="14"/>
  <c r="F29" i="14"/>
  <c r="G29" i="14"/>
  <c r="H29" i="14"/>
  <c r="D30" i="14"/>
  <c r="F30" i="14"/>
  <c r="G30" i="14"/>
  <c r="H30" i="14"/>
  <c r="D31" i="14"/>
  <c r="F31" i="14"/>
  <c r="G31" i="14"/>
  <c r="H31" i="14"/>
  <c r="D32" i="14"/>
  <c r="F32" i="14"/>
  <c r="G32" i="14"/>
  <c r="H32" i="14"/>
  <c r="D33" i="14"/>
  <c r="F33" i="14"/>
  <c r="G33" i="14"/>
  <c r="H33" i="14"/>
  <c r="D34" i="14"/>
  <c r="F34" i="14"/>
  <c r="G34" i="14"/>
  <c r="H34" i="14"/>
  <c r="D35" i="14"/>
  <c r="F35" i="14"/>
  <c r="G35" i="14"/>
  <c r="H35" i="14"/>
  <c r="D36" i="14"/>
  <c r="F36" i="14"/>
  <c r="G36" i="14"/>
  <c r="H36" i="14"/>
  <c r="D37" i="14"/>
  <c r="F37" i="14"/>
  <c r="G37" i="14"/>
  <c r="H37" i="14"/>
  <c r="D38" i="14"/>
  <c r="F38" i="14"/>
  <c r="G38" i="14"/>
  <c r="H38" i="14"/>
  <c r="D39" i="14"/>
  <c r="F39" i="14"/>
  <c r="G39" i="14"/>
  <c r="H39" i="14"/>
  <c r="D40" i="14"/>
  <c r="F40" i="14"/>
  <c r="G40" i="14"/>
  <c r="H40" i="14"/>
  <c r="D41" i="14"/>
  <c r="F41" i="14"/>
  <c r="G41" i="14"/>
  <c r="H41" i="14"/>
  <c r="D42" i="14"/>
  <c r="F42" i="14"/>
  <c r="G42" i="14"/>
  <c r="H42" i="14"/>
  <c r="D43" i="14"/>
  <c r="F43" i="14"/>
  <c r="G43" i="14"/>
  <c r="H43" i="14"/>
  <c r="D44" i="14"/>
  <c r="F44" i="14"/>
  <c r="G44" i="14"/>
  <c r="H44" i="14"/>
  <c r="D45" i="14"/>
  <c r="F45" i="14"/>
  <c r="G45" i="14"/>
  <c r="H45" i="14"/>
  <c r="D46" i="14"/>
  <c r="F46" i="14"/>
  <c r="G46" i="14"/>
  <c r="H46" i="14"/>
  <c r="D47" i="14"/>
  <c r="F47" i="14"/>
  <c r="G47" i="14"/>
  <c r="H47" i="14"/>
  <c r="D48" i="14"/>
  <c r="F48" i="14"/>
  <c r="G48" i="14"/>
  <c r="H48" i="14"/>
  <c r="D49" i="14"/>
  <c r="F49" i="14"/>
  <c r="G49" i="14"/>
  <c r="H49" i="14"/>
  <c r="D50" i="14"/>
  <c r="F50" i="14"/>
  <c r="G50" i="14"/>
  <c r="H50" i="14"/>
  <c r="D51" i="14"/>
  <c r="F51" i="14"/>
  <c r="G51" i="14"/>
  <c r="H51" i="14"/>
  <c r="D52" i="14"/>
  <c r="F52" i="14"/>
  <c r="G52" i="14"/>
  <c r="H52" i="14"/>
  <c r="D53" i="14"/>
  <c r="F53" i="14"/>
  <c r="G53" i="14"/>
  <c r="H53" i="14"/>
  <c r="D54" i="14"/>
  <c r="F54" i="14"/>
  <c r="G54" i="14"/>
  <c r="H54" i="14"/>
  <c r="D55" i="14"/>
  <c r="F55" i="14"/>
  <c r="G55" i="14"/>
  <c r="H55" i="14"/>
  <c r="D56" i="14"/>
  <c r="F56" i="14"/>
  <c r="G56" i="14"/>
  <c r="H56" i="14"/>
  <c r="D57" i="14"/>
  <c r="F57" i="14"/>
  <c r="G57" i="14"/>
  <c r="H57" i="14"/>
  <c r="D58" i="14"/>
  <c r="F58" i="14"/>
  <c r="G58" i="14"/>
  <c r="H58" i="14"/>
  <c r="D59" i="14"/>
  <c r="F59" i="14"/>
  <c r="G59" i="14"/>
  <c r="H59" i="14"/>
  <c r="D60" i="14"/>
  <c r="F60" i="14"/>
  <c r="G60" i="14"/>
  <c r="H60" i="14"/>
  <c r="D61" i="14"/>
  <c r="F61" i="14"/>
  <c r="G61" i="14"/>
  <c r="H61" i="14"/>
  <c r="D62" i="14"/>
  <c r="F62" i="14"/>
  <c r="G62" i="14"/>
  <c r="H62" i="14"/>
  <c r="D63" i="14"/>
  <c r="F63" i="14"/>
  <c r="G63" i="14"/>
  <c r="H63" i="14"/>
  <c r="D64" i="14"/>
  <c r="F64" i="14"/>
  <c r="G64" i="14"/>
  <c r="H64" i="14"/>
  <c r="D65" i="14"/>
  <c r="F65" i="14"/>
  <c r="G65" i="14"/>
  <c r="H65" i="14"/>
  <c r="D66" i="14"/>
  <c r="F66" i="14"/>
  <c r="G66" i="14"/>
  <c r="H66" i="14"/>
  <c r="D67" i="14"/>
  <c r="F67" i="14"/>
  <c r="G67" i="14"/>
  <c r="H67" i="14"/>
  <c r="D68" i="14"/>
  <c r="F68" i="14"/>
  <c r="G68" i="14"/>
  <c r="H68" i="14"/>
  <c r="D69" i="14"/>
  <c r="F69" i="14"/>
  <c r="G69" i="14"/>
  <c r="H69" i="14"/>
  <c r="D70" i="14"/>
  <c r="F70" i="14"/>
  <c r="G70" i="14"/>
  <c r="H70" i="14"/>
  <c r="D71" i="14"/>
  <c r="F71" i="14"/>
  <c r="G71" i="14"/>
  <c r="H71" i="14"/>
  <c r="D72" i="14"/>
  <c r="F72" i="14"/>
  <c r="G72" i="14"/>
  <c r="H72" i="14"/>
  <c r="D73" i="14"/>
  <c r="F73" i="14"/>
  <c r="G73" i="14"/>
  <c r="H73" i="14"/>
  <c r="D74" i="14"/>
  <c r="F74" i="14"/>
  <c r="G74" i="14"/>
  <c r="H74" i="14"/>
  <c r="D75" i="14"/>
  <c r="F75" i="14"/>
  <c r="G75" i="14"/>
  <c r="H75" i="14"/>
  <c r="D76" i="14"/>
  <c r="F76" i="14"/>
  <c r="G76" i="14"/>
  <c r="H76" i="14"/>
  <c r="D77" i="14"/>
  <c r="F77" i="14"/>
  <c r="G77" i="14"/>
  <c r="H77" i="14"/>
  <c r="D78" i="14"/>
  <c r="F78" i="14"/>
  <c r="G78" i="14"/>
  <c r="H78" i="14"/>
  <c r="D79" i="14"/>
  <c r="F79" i="14"/>
  <c r="G79" i="14"/>
  <c r="H79" i="14"/>
  <c r="D80" i="14"/>
  <c r="F80" i="14"/>
  <c r="G80" i="14"/>
  <c r="H80" i="14"/>
  <c r="D81" i="14"/>
  <c r="F81" i="14"/>
  <c r="G81" i="14"/>
  <c r="H81" i="14"/>
  <c r="D82" i="14"/>
  <c r="F82" i="14"/>
  <c r="G82" i="14"/>
  <c r="H82" i="14"/>
  <c r="D83" i="14"/>
  <c r="F83" i="14"/>
  <c r="G83" i="14"/>
  <c r="H83" i="14"/>
  <c r="BG22" i="12"/>
  <c r="BG21" i="12"/>
  <c r="BG18" i="12"/>
  <c r="BG14" i="12"/>
  <c r="BG13" i="12"/>
  <c r="BG9" i="12"/>
  <c r="BD21" i="12"/>
  <c r="BD18" i="12"/>
  <c r="BD14" i="12"/>
  <c r="BD13" i="12"/>
  <c r="BD10" i="12"/>
  <c r="BD9" i="12"/>
  <c r="BA21" i="12"/>
  <c r="BA18" i="12"/>
  <c r="BA17" i="12"/>
  <c r="BA13" i="12"/>
  <c r="BA9" i="12"/>
  <c r="AX21" i="12"/>
  <c r="AX17" i="12"/>
  <c r="AX9" i="12"/>
  <c r="AU22" i="12"/>
  <c r="AU21" i="12"/>
  <c r="AU18" i="12"/>
  <c r="AU17" i="12"/>
  <c r="AU13" i="12"/>
  <c r="AU10" i="12"/>
  <c r="AR22" i="12"/>
  <c r="AR21" i="12"/>
  <c r="AR17" i="12"/>
  <c r="AR9" i="12"/>
  <c r="AO21" i="12"/>
  <c r="AO17" i="12"/>
  <c r="AO13" i="12"/>
  <c r="AO10" i="12"/>
  <c r="AO9" i="12"/>
  <c r="AL13" i="12"/>
  <c r="AL16" i="12"/>
  <c r="AL17" i="12"/>
  <c r="AL20" i="12"/>
  <c r="AL24" i="12"/>
  <c r="AI12" i="12"/>
  <c r="AI17" i="12"/>
  <c r="AI20" i="12"/>
  <c r="AI21" i="12"/>
  <c r="AF16" i="12"/>
  <c r="AF17" i="12"/>
  <c r="AF20" i="12"/>
  <c r="AF21" i="12"/>
  <c r="AF24" i="12"/>
  <c r="AC13" i="12"/>
  <c r="AC16" i="12"/>
  <c r="AC21" i="12"/>
  <c r="AC24" i="12"/>
  <c r="Z12" i="12"/>
  <c r="Z13" i="12"/>
  <c r="Z16" i="12"/>
  <c r="Z21" i="12"/>
  <c r="W13" i="12"/>
  <c r="W17" i="12"/>
  <c r="W21" i="12"/>
  <c r="BE11" i="13"/>
  <c r="BE12" i="13"/>
  <c r="BG12" i="13"/>
  <c r="BF13" i="13"/>
  <c r="BG13" i="13"/>
  <c r="BE15" i="13"/>
  <c r="BE16" i="13"/>
  <c r="BG16" i="13"/>
  <c r="BF17" i="13"/>
  <c r="BG17" i="13"/>
  <c r="BE19" i="13"/>
  <c r="BE20" i="13"/>
  <c r="BG20" i="13"/>
  <c r="BF21" i="13"/>
  <c r="BG21" i="13"/>
  <c r="BE23" i="13"/>
  <c r="BG23" i="13"/>
  <c r="BE24" i="13"/>
  <c r="BG24" i="13"/>
  <c r="BE80" i="13"/>
  <c r="Q78" i="13"/>
  <c r="Q83" i="13"/>
  <c r="Q80" i="13"/>
  <c r="T83" i="13"/>
  <c r="T79" i="13"/>
  <c r="BE9" i="14"/>
  <c r="BD9" i="14"/>
  <c r="AR9" i="14"/>
  <c r="AP9" i="14"/>
  <c r="Q9" i="14"/>
  <c r="O9" i="14"/>
  <c r="N9" i="14"/>
  <c r="L9" i="14"/>
  <c r="K9" i="14"/>
  <c r="AA9" i="14"/>
  <c r="Y9" i="14"/>
  <c r="X9" i="14"/>
  <c r="Z9" i="14"/>
  <c r="BC9" i="14"/>
  <c r="BB9" i="14"/>
  <c r="BA9" i="14"/>
  <c r="AZ9" i="14"/>
  <c r="AY9" i="14"/>
  <c r="AX9" i="14"/>
  <c r="AW9" i="14"/>
  <c r="AV9" i="14"/>
  <c r="AU9" i="14"/>
  <c r="AT9" i="14"/>
  <c r="AS9" i="14"/>
  <c r="AO9" i="14"/>
  <c r="AN9" i="14"/>
  <c r="AM9" i="14"/>
  <c r="AL9" i="14"/>
  <c r="AK9" i="14"/>
  <c r="AJ9" i="14"/>
  <c r="AI9" i="14"/>
  <c r="AH9" i="14"/>
  <c r="AG9" i="14"/>
  <c r="AD9" i="14"/>
  <c r="W9" i="14"/>
  <c r="V9" i="14"/>
  <c r="U9" i="14"/>
  <c r="R9" i="14"/>
  <c r="P9" i="14"/>
  <c r="M9" i="14"/>
  <c r="F9" i="14"/>
  <c r="G9" i="14"/>
  <c r="H9" i="14"/>
  <c r="I9" i="14"/>
  <c r="D9" i="14"/>
  <c r="L10" i="13"/>
  <c r="M10" i="13"/>
  <c r="N10" i="13"/>
  <c r="O10" i="13"/>
  <c r="P10" i="13"/>
  <c r="Q10" i="13"/>
  <c r="R10" i="13"/>
  <c r="S10" i="13"/>
  <c r="T10" i="13"/>
  <c r="U10" i="13"/>
  <c r="V10" i="13"/>
  <c r="W10" i="13"/>
  <c r="X10" i="13"/>
  <c r="Y10" i="13"/>
  <c r="Z10" i="13"/>
  <c r="AA10" i="13"/>
  <c r="AB10" i="13"/>
  <c r="AC10" i="13"/>
  <c r="AD10" i="13"/>
  <c r="AE10" i="13"/>
  <c r="AF10" i="13"/>
  <c r="AG10" i="13"/>
  <c r="AH10" i="13"/>
  <c r="AI10" i="13"/>
  <c r="AJ10" i="13"/>
  <c r="AK10" i="13"/>
  <c r="AL10" i="13"/>
  <c r="AM10" i="13"/>
  <c r="AN10" i="13"/>
  <c r="AO10" i="13"/>
  <c r="AP10" i="13"/>
  <c r="AQ10" i="13"/>
  <c r="AR10" i="13"/>
  <c r="AS10" i="13"/>
  <c r="AT10" i="13"/>
  <c r="AU10" i="13"/>
  <c r="AV10" i="13"/>
  <c r="AW10" i="13"/>
  <c r="AX10" i="13"/>
  <c r="AY10" i="13"/>
  <c r="AZ10" i="13"/>
  <c r="BA10" i="13"/>
  <c r="BB10" i="13"/>
  <c r="BC10" i="13"/>
  <c r="BD10" i="13"/>
  <c r="BE10" i="13"/>
  <c r="BF10" i="13"/>
  <c r="BG10" i="13"/>
  <c r="L11" i="13"/>
  <c r="M11" i="13"/>
  <c r="N11" i="13"/>
  <c r="O11" i="13"/>
  <c r="P11" i="13"/>
  <c r="Q11" i="13"/>
  <c r="R11" i="13"/>
  <c r="S11" i="13"/>
  <c r="T11" i="13"/>
  <c r="U11" i="13"/>
  <c r="V11" i="13"/>
  <c r="W11" i="13"/>
  <c r="X11" i="13"/>
  <c r="Y11" i="13"/>
  <c r="Z11" i="13"/>
  <c r="AA11" i="13"/>
  <c r="AB11" i="13"/>
  <c r="AC11" i="13"/>
  <c r="AD11" i="13"/>
  <c r="AE11" i="13"/>
  <c r="AF11" i="13"/>
  <c r="AG11" i="13"/>
  <c r="AH11" i="13"/>
  <c r="AI11" i="13"/>
  <c r="AJ11" i="13"/>
  <c r="AK11" i="13"/>
  <c r="AL11" i="13"/>
  <c r="AM11" i="13"/>
  <c r="AN11" i="13"/>
  <c r="AO11" i="13"/>
  <c r="AP11" i="13"/>
  <c r="AQ11" i="13"/>
  <c r="AR11" i="13"/>
  <c r="AS11" i="13"/>
  <c r="AT11" i="13"/>
  <c r="AU11" i="13"/>
  <c r="AV11" i="13"/>
  <c r="AW11" i="13"/>
  <c r="AX11" i="13"/>
  <c r="AY11" i="13"/>
  <c r="AZ11" i="13"/>
  <c r="BA11" i="13"/>
  <c r="BB11" i="13"/>
  <c r="BC11" i="13"/>
  <c r="BD11" i="13"/>
  <c r="BF11" i="13"/>
  <c r="L12" i="13"/>
  <c r="M12" i="13"/>
  <c r="N12" i="13"/>
  <c r="O12" i="13"/>
  <c r="P12" i="13"/>
  <c r="Q12" i="13"/>
  <c r="R12" i="13"/>
  <c r="S12" i="13"/>
  <c r="T12" i="13"/>
  <c r="U12" i="13"/>
  <c r="V12" i="13"/>
  <c r="W12" i="13"/>
  <c r="X12" i="13"/>
  <c r="Y12" i="13"/>
  <c r="Z12" i="13"/>
  <c r="AA12" i="13"/>
  <c r="AB12" i="13"/>
  <c r="AC12" i="13"/>
  <c r="AD12" i="13"/>
  <c r="AE12" i="13"/>
  <c r="AF12" i="13"/>
  <c r="AG12" i="13"/>
  <c r="AH12" i="13"/>
  <c r="AI12" i="13"/>
  <c r="AJ12" i="13"/>
  <c r="AK12" i="13"/>
  <c r="AL12" i="13"/>
  <c r="AM12" i="13"/>
  <c r="AN12" i="13"/>
  <c r="AO12" i="13"/>
  <c r="AP12" i="13"/>
  <c r="AQ12" i="13"/>
  <c r="AR12" i="13"/>
  <c r="AS12" i="13"/>
  <c r="AT12" i="13"/>
  <c r="AU12" i="13"/>
  <c r="AV12" i="13"/>
  <c r="AW12" i="13"/>
  <c r="AX12" i="13"/>
  <c r="AY12" i="13"/>
  <c r="AZ12" i="13"/>
  <c r="BA12" i="13"/>
  <c r="BB12" i="13"/>
  <c r="BC12" i="13"/>
  <c r="BD12" i="13"/>
  <c r="L13" i="13"/>
  <c r="M13" i="13"/>
  <c r="N13" i="13"/>
  <c r="O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AS13" i="13"/>
  <c r="AT13" i="13"/>
  <c r="AU13" i="13"/>
  <c r="AV13" i="13"/>
  <c r="AW13" i="13"/>
  <c r="AX13" i="13"/>
  <c r="AY13" i="13"/>
  <c r="AZ13" i="13"/>
  <c r="BA13" i="13"/>
  <c r="BB13" i="13"/>
  <c r="BC13" i="13"/>
  <c r="BD13" i="13"/>
  <c r="BE13" i="13"/>
  <c r="L14" i="13"/>
  <c r="M14" i="13"/>
  <c r="N14" i="13"/>
  <c r="O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AS14" i="13"/>
  <c r="AT14" i="13"/>
  <c r="AU14" i="13"/>
  <c r="AV14" i="13"/>
  <c r="AW14" i="13"/>
  <c r="AX14" i="13"/>
  <c r="AY14" i="13"/>
  <c r="AZ14" i="13"/>
  <c r="BA14" i="13"/>
  <c r="BB14" i="13"/>
  <c r="BC14" i="13"/>
  <c r="BD14" i="13"/>
  <c r="BE14" i="13"/>
  <c r="BF14" i="13"/>
  <c r="BG14" i="13"/>
  <c r="L15" i="13"/>
  <c r="M15" i="13"/>
  <c r="N15" i="13"/>
  <c r="O15" i="13"/>
  <c r="P15" i="13"/>
  <c r="Q15" i="13"/>
  <c r="R15" i="13"/>
  <c r="S15" i="13"/>
  <c r="T15" i="13"/>
  <c r="U15" i="13"/>
  <c r="V15" i="13"/>
  <c r="W15" i="13"/>
  <c r="X15" i="13"/>
  <c r="Y15" i="13"/>
  <c r="Z15" i="13"/>
  <c r="AA15" i="13"/>
  <c r="AB15" i="13"/>
  <c r="AC15" i="13"/>
  <c r="AD15" i="13"/>
  <c r="AE15" i="13"/>
  <c r="AF15" i="13"/>
  <c r="AG15" i="13"/>
  <c r="AH15" i="13"/>
  <c r="AI15" i="13"/>
  <c r="AJ15" i="13"/>
  <c r="AK15" i="13"/>
  <c r="AL15" i="13"/>
  <c r="AM15" i="13"/>
  <c r="AN15" i="13"/>
  <c r="AO15" i="13"/>
  <c r="AP15" i="13"/>
  <c r="AQ15" i="13"/>
  <c r="AR15" i="13"/>
  <c r="AS15" i="13"/>
  <c r="AT15" i="13"/>
  <c r="AU15" i="13"/>
  <c r="AV15" i="13"/>
  <c r="AW15" i="13"/>
  <c r="AX15" i="13"/>
  <c r="AY15" i="13"/>
  <c r="AZ15" i="13"/>
  <c r="BA15" i="13"/>
  <c r="BB15" i="13"/>
  <c r="BC15" i="13"/>
  <c r="BD15" i="13"/>
  <c r="BF15" i="13"/>
  <c r="L16" i="13"/>
  <c r="M16" i="13"/>
  <c r="N16" i="13"/>
  <c r="O16" i="13"/>
  <c r="P16" i="13"/>
  <c r="Q16" i="13"/>
  <c r="R16" i="13"/>
  <c r="S16" i="13"/>
  <c r="T16" i="13"/>
  <c r="U16" i="13"/>
  <c r="V16" i="13"/>
  <c r="W16" i="13"/>
  <c r="X16" i="13"/>
  <c r="Y16" i="13"/>
  <c r="Z16" i="13"/>
  <c r="AA16" i="13"/>
  <c r="AB16" i="13"/>
  <c r="AC16" i="13"/>
  <c r="AD16" i="13"/>
  <c r="AE16" i="13"/>
  <c r="AF16" i="13"/>
  <c r="AG16" i="13"/>
  <c r="AH16" i="13"/>
  <c r="AI16" i="13"/>
  <c r="AJ16" i="13"/>
  <c r="AK16" i="13"/>
  <c r="AL16" i="13"/>
  <c r="AM16" i="13"/>
  <c r="AN16" i="13"/>
  <c r="AO16" i="13"/>
  <c r="AP16" i="13"/>
  <c r="AQ16" i="13"/>
  <c r="AR16" i="13"/>
  <c r="AS16" i="13"/>
  <c r="AT16" i="13"/>
  <c r="AU16" i="13"/>
  <c r="AV16" i="13"/>
  <c r="AW16" i="13"/>
  <c r="AX16" i="13"/>
  <c r="AY16" i="13"/>
  <c r="AZ16" i="13"/>
  <c r="BA16" i="13"/>
  <c r="BB16" i="13"/>
  <c r="BC16" i="13"/>
  <c r="BD16" i="13"/>
  <c r="L17" i="13"/>
  <c r="M17" i="13"/>
  <c r="N17" i="13"/>
  <c r="O17" i="13"/>
  <c r="P17" i="13"/>
  <c r="Q17" i="13"/>
  <c r="R17" i="13"/>
  <c r="S17" i="13"/>
  <c r="T17" i="13"/>
  <c r="U17" i="13"/>
  <c r="V17" i="13"/>
  <c r="W17" i="13"/>
  <c r="X17" i="13"/>
  <c r="Y17" i="13"/>
  <c r="Z17" i="13"/>
  <c r="AA17" i="13"/>
  <c r="AB17" i="13"/>
  <c r="AC17" i="13"/>
  <c r="AD17" i="13"/>
  <c r="AE17" i="13"/>
  <c r="AF17" i="13"/>
  <c r="AG17" i="13"/>
  <c r="AH17" i="13"/>
  <c r="AI17" i="13"/>
  <c r="AJ17" i="13"/>
  <c r="AK17" i="13"/>
  <c r="AL17" i="13"/>
  <c r="AM17" i="13"/>
  <c r="AN17" i="13"/>
  <c r="AO17" i="13"/>
  <c r="AP17" i="13"/>
  <c r="AQ17" i="13"/>
  <c r="AR17" i="13"/>
  <c r="AS17" i="13"/>
  <c r="AT17" i="13"/>
  <c r="AU17" i="13"/>
  <c r="AV17" i="13"/>
  <c r="AW17" i="13"/>
  <c r="AX17" i="13"/>
  <c r="AY17" i="13"/>
  <c r="AZ17" i="13"/>
  <c r="BA17" i="13"/>
  <c r="BB17" i="13"/>
  <c r="BC17" i="13"/>
  <c r="BD17" i="13"/>
  <c r="BE17" i="13"/>
  <c r="L18" i="13"/>
  <c r="M18" i="13"/>
  <c r="N18" i="13"/>
  <c r="O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AS18" i="13"/>
  <c r="AT18" i="13"/>
  <c r="AU18" i="13"/>
  <c r="AV18" i="13"/>
  <c r="AW18" i="13"/>
  <c r="AX18" i="13"/>
  <c r="AY18" i="13"/>
  <c r="AZ18" i="13"/>
  <c r="BA18" i="13"/>
  <c r="BB18" i="13"/>
  <c r="BC18" i="13"/>
  <c r="BD18" i="13"/>
  <c r="BE18" i="13"/>
  <c r="BF18" i="13"/>
  <c r="BG18" i="13"/>
  <c r="L19" i="13"/>
  <c r="M19" i="13"/>
  <c r="N19" i="13"/>
  <c r="O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AS19" i="13"/>
  <c r="AT19" i="13"/>
  <c r="AU19" i="13"/>
  <c r="AV19" i="13"/>
  <c r="AW19" i="13"/>
  <c r="AX19" i="13"/>
  <c r="AY19" i="13"/>
  <c r="AZ19" i="13"/>
  <c r="BA19" i="13"/>
  <c r="BB19" i="13"/>
  <c r="BC19" i="13"/>
  <c r="BD19" i="13"/>
  <c r="BF19" i="13"/>
  <c r="L20" i="13"/>
  <c r="M20" i="13"/>
  <c r="N20" i="13"/>
  <c r="O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AS20" i="13"/>
  <c r="AT20" i="13"/>
  <c r="AU20" i="13"/>
  <c r="AV20" i="13"/>
  <c r="AW20" i="13"/>
  <c r="AX20" i="13"/>
  <c r="AY20" i="13"/>
  <c r="AZ20" i="13"/>
  <c r="BA20" i="13"/>
  <c r="BB20" i="13"/>
  <c r="BC20" i="13"/>
  <c r="BD20" i="13"/>
  <c r="L21" i="13"/>
  <c r="M21" i="13"/>
  <c r="N21" i="13"/>
  <c r="O21" i="13"/>
  <c r="P21" i="13"/>
  <c r="Q21" i="13"/>
  <c r="R21" i="13"/>
  <c r="S21" i="13"/>
  <c r="T21" i="13"/>
  <c r="U21" i="13"/>
  <c r="V21" i="13"/>
  <c r="W21" i="13"/>
  <c r="X21" i="13"/>
  <c r="Y21" i="13"/>
  <c r="Z21" i="13"/>
  <c r="AA21" i="13"/>
  <c r="AB21" i="13"/>
  <c r="AC21" i="13"/>
  <c r="AD21" i="13"/>
  <c r="AE21" i="13"/>
  <c r="AF21" i="13"/>
  <c r="AG21" i="13"/>
  <c r="AH21" i="13"/>
  <c r="AI21" i="13"/>
  <c r="AJ21" i="13"/>
  <c r="AK21" i="13"/>
  <c r="AL21" i="13"/>
  <c r="AM21" i="13"/>
  <c r="AN21" i="13"/>
  <c r="AO21" i="13"/>
  <c r="AP21" i="13"/>
  <c r="AQ21" i="13"/>
  <c r="AR21" i="13"/>
  <c r="AS21" i="13"/>
  <c r="AT21" i="13"/>
  <c r="AU21" i="13"/>
  <c r="AV21" i="13"/>
  <c r="AW21" i="13"/>
  <c r="AX21" i="13"/>
  <c r="AY21" i="13"/>
  <c r="AZ21" i="13"/>
  <c r="BA21" i="13"/>
  <c r="BB21" i="13"/>
  <c r="BC21" i="13"/>
  <c r="BD21" i="13"/>
  <c r="BE21" i="13"/>
  <c r="L22" i="13"/>
  <c r="M22" i="13"/>
  <c r="N22" i="13"/>
  <c r="O22" i="13"/>
  <c r="P22" i="13"/>
  <c r="Q22" i="13"/>
  <c r="R22" i="13"/>
  <c r="S22" i="13"/>
  <c r="T22" i="13"/>
  <c r="U22" i="13"/>
  <c r="V22" i="13"/>
  <c r="W22" i="13"/>
  <c r="X22" i="13"/>
  <c r="Y22" i="13"/>
  <c r="Z22" i="13"/>
  <c r="AA22" i="13"/>
  <c r="AB22" i="13"/>
  <c r="AC22" i="13"/>
  <c r="AD22" i="13"/>
  <c r="AE22" i="13"/>
  <c r="AF22" i="13"/>
  <c r="AG22" i="13"/>
  <c r="AH22" i="13"/>
  <c r="AI22" i="13"/>
  <c r="AJ22" i="13"/>
  <c r="AK22" i="13"/>
  <c r="AL22" i="13"/>
  <c r="AM22" i="13"/>
  <c r="AN22" i="13"/>
  <c r="AO22" i="13"/>
  <c r="AP22" i="13"/>
  <c r="AQ22" i="13"/>
  <c r="AR22" i="13"/>
  <c r="AS22" i="13"/>
  <c r="AT22" i="13"/>
  <c r="AU22" i="13"/>
  <c r="AV22" i="13"/>
  <c r="AW22" i="13"/>
  <c r="AX22" i="13"/>
  <c r="AY22" i="13"/>
  <c r="AZ22" i="13"/>
  <c r="BA22" i="13"/>
  <c r="BB22" i="13"/>
  <c r="BC22" i="13"/>
  <c r="BD22" i="13"/>
  <c r="BE22" i="13"/>
  <c r="BF22" i="13"/>
  <c r="BG22" i="13"/>
  <c r="L23" i="13"/>
  <c r="M23" i="13"/>
  <c r="N23" i="13"/>
  <c r="O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AS23" i="13"/>
  <c r="AT23" i="13"/>
  <c r="AU23" i="13"/>
  <c r="AV23" i="13"/>
  <c r="AW23" i="13"/>
  <c r="AX23" i="13"/>
  <c r="AY23" i="13"/>
  <c r="AZ23" i="13"/>
  <c r="BA23" i="13"/>
  <c r="BB23" i="13"/>
  <c r="BC23" i="13"/>
  <c r="BD23" i="13"/>
  <c r="BF23" i="13"/>
  <c r="L24" i="13"/>
  <c r="M24" i="13"/>
  <c r="N24" i="13"/>
  <c r="O24" i="13"/>
  <c r="P24" i="13"/>
  <c r="Q24" i="13"/>
  <c r="R24" i="13"/>
  <c r="S24" i="13"/>
  <c r="T24" i="13"/>
  <c r="U24" i="13"/>
  <c r="V24" i="13"/>
  <c r="W24" i="13"/>
  <c r="X24" i="13"/>
  <c r="Y24" i="13"/>
  <c r="Z24" i="13"/>
  <c r="AA24" i="13"/>
  <c r="AB24" i="13"/>
  <c r="AC24" i="13"/>
  <c r="AD24" i="13"/>
  <c r="AE24" i="13"/>
  <c r="AF24" i="13"/>
  <c r="AG24" i="13"/>
  <c r="AH24" i="13"/>
  <c r="AI24" i="13"/>
  <c r="AJ24" i="13"/>
  <c r="AK24" i="13"/>
  <c r="AL24" i="13"/>
  <c r="AM24" i="13"/>
  <c r="AN24" i="13"/>
  <c r="AO24" i="13"/>
  <c r="AP24" i="13"/>
  <c r="AQ24" i="13"/>
  <c r="AR24" i="13"/>
  <c r="AS24" i="13"/>
  <c r="AT24" i="13"/>
  <c r="AU24" i="13"/>
  <c r="AV24" i="13"/>
  <c r="AW24" i="13"/>
  <c r="AX24" i="13"/>
  <c r="AY24" i="13"/>
  <c r="AZ24" i="13"/>
  <c r="BA24" i="13"/>
  <c r="BB24" i="13"/>
  <c r="BC24" i="13"/>
  <c r="BD24" i="13"/>
  <c r="L25" i="13"/>
  <c r="M25" i="13"/>
  <c r="N25" i="13"/>
  <c r="O25" i="13"/>
  <c r="P25" i="13"/>
  <c r="Q25" i="13"/>
  <c r="R25" i="13"/>
  <c r="S25" i="13"/>
  <c r="T25" i="13"/>
  <c r="U25" i="13"/>
  <c r="V25" i="13"/>
  <c r="W25" i="13"/>
  <c r="X25" i="13"/>
  <c r="Y25" i="13"/>
  <c r="Z25" i="13"/>
  <c r="AA25" i="13"/>
  <c r="AB25" i="13"/>
  <c r="AC25" i="13"/>
  <c r="AD25" i="13"/>
  <c r="AE25" i="13"/>
  <c r="AF25" i="13"/>
  <c r="AG25" i="13"/>
  <c r="AH25" i="13"/>
  <c r="AI25" i="13"/>
  <c r="AJ25" i="13"/>
  <c r="AK25" i="13"/>
  <c r="AL25" i="13"/>
  <c r="AM25" i="13"/>
  <c r="AN25" i="13"/>
  <c r="AO25" i="13"/>
  <c r="AP25" i="13"/>
  <c r="AQ25" i="13"/>
  <c r="AR25" i="13"/>
  <c r="AS25" i="13"/>
  <c r="AT25" i="13"/>
  <c r="AU25" i="13"/>
  <c r="AV25" i="13"/>
  <c r="AW25" i="13"/>
  <c r="AX25" i="13"/>
  <c r="AY25" i="13"/>
  <c r="AZ25" i="13"/>
  <c r="BA25" i="13"/>
  <c r="BB25" i="13"/>
  <c r="BC25" i="13"/>
  <c r="BD25" i="13"/>
  <c r="BE25" i="13"/>
  <c r="BF25" i="13"/>
  <c r="BG25" i="13"/>
  <c r="L26" i="13"/>
  <c r="M26" i="13"/>
  <c r="N26" i="13"/>
  <c r="O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AS26" i="13"/>
  <c r="AT26" i="13"/>
  <c r="AU26" i="13"/>
  <c r="AV26" i="13"/>
  <c r="AW26" i="13"/>
  <c r="AX26" i="13"/>
  <c r="AY26" i="13"/>
  <c r="AZ26" i="13"/>
  <c r="BA26" i="13"/>
  <c r="BB26" i="13"/>
  <c r="BC26" i="13"/>
  <c r="BD26" i="13"/>
  <c r="BE26" i="13"/>
  <c r="BF26" i="13"/>
  <c r="BG26" i="13"/>
  <c r="L27" i="13"/>
  <c r="M27" i="13"/>
  <c r="N27" i="13"/>
  <c r="O27" i="13"/>
  <c r="P27" i="13"/>
  <c r="Q27" i="13"/>
  <c r="R27" i="13"/>
  <c r="S27" i="13"/>
  <c r="T27" i="13"/>
  <c r="U27" i="13"/>
  <c r="V27" i="13"/>
  <c r="W27" i="13"/>
  <c r="X27" i="13"/>
  <c r="Y27" i="13"/>
  <c r="Z27" i="13"/>
  <c r="AA27" i="13"/>
  <c r="AB27" i="13"/>
  <c r="AC27" i="13"/>
  <c r="AD27" i="13"/>
  <c r="AE27" i="13"/>
  <c r="AF27" i="13"/>
  <c r="AG27" i="13"/>
  <c r="AH27" i="13"/>
  <c r="AI27" i="13"/>
  <c r="AJ27" i="13"/>
  <c r="AK27" i="13"/>
  <c r="AL27" i="13"/>
  <c r="AM27" i="13"/>
  <c r="AN27" i="13"/>
  <c r="AO27" i="13"/>
  <c r="AP27" i="13"/>
  <c r="AQ27" i="13"/>
  <c r="AR27" i="13"/>
  <c r="AS27" i="13"/>
  <c r="AT27" i="13"/>
  <c r="AU27" i="13"/>
  <c r="AV27" i="13"/>
  <c r="AW27" i="13"/>
  <c r="AX27" i="13"/>
  <c r="AY27" i="13"/>
  <c r="AZ27" i="13"/>
  <c r="BA27" i="13"/>
  <c r="BB27" i="13"/>
  <c r="BC27" i="13"/>
  <c r="BD27" i="13"/>
  <c r="BE27" i="13"/>
  <c r="BF27" i="13"/>
  <c r="BG27" i="13"/>
  <c r="L28" i="13"/>
  <c r="M28" i="13"/>
  <c r="N28" i="13"/>
  <c r="O28" i="13"/>
  <c r="P28" i="13"/>
  <c r="Q28" i="13"/>
  <c r="R28" i="13"/>
  <c r="S28" i="13"/>
  <c r="T28" i="13"/>
  <c r="U28" i="13"/>
  <c r="V28" i="13"/>
  <c r="W28" i="13"/>
  <c r="X28" i="13"/>
  <c r="Y28" i="13"/>
  <c r="Z28" i="13"/>
  <c r="AA28" i="13"/>
  <c r="AB28" i="13"/>
  <c r="AC28" i="13"/>
  <c r="AD28" i="13"/>
  <c r="AE28" i="13"/>
  <c r="AF28" i="13"/>
  <c r="AG28" i="13"/>
  <c r="AH28" i="13"/>
  <c r="AI28" i="13"/>
  <c r="AJ28" i="13"/>
  <c r="AK28" i="13"/>
  <c r="AL28" i="13"/>
  <c r="AM28" i="13"/>
  <c r="AN28" i="13"/>
  <c r="AO28" i="13"/>
  <c r="AP28" i="13"/>
  <c r="AQ28" i="13"/>
  <c r="AR28" i="13"/>
  <c r="AS28" i="13"/>
  <c r="AT28" i="13"/>
  <c r="AU28" i="13"/>
  <c r="AV28" i="13"/>
  <c r="AW28" i="13"/>
  <c r="AX28" i="13"/>
  <c r="AY28" i="13"/>
  <c r="AZ28" i="13"/>
  <c r="BA28" i="13"/>
  <c r="BB28" i="13"/>
  <c r="BC28" i="13"/>
  <c r="BD28" i="13"/>
  <c r="BE28" i="13"/>
  <c r="BF28" i="13"/>
  <c r="BG28" i="13"/>
  <c r="L29" i="13"/>
  <c r="M29" i="13"/>
  <c r="N29" i="13"/>
  <c r="O29" i="13"/>
  <c r="P29" i="13"/>
  <c r="Q29" i="13"/>
  <c r="R29" i="13"/>
  <c r="S29" i="13"/>
  <c r="T29" i="13"/>
  <c r="U29" i="13"/>
  <c r="V29" i="13"/>
  <c r="W29" i="13"/>
  <c r="X29" i="13"/>
  <c r="Y29" i="13"/>
  <c r="Z29" i="13"/>
  <c r="AA29" i="13"/>
  <c r="AB29" i="13"/>
  <c r="AC29" i="13"/>
  <c r="AD29" i="13"/>
  <c r="AE29" i="13"/>
  <c r="AF29" i="13"/>
  <c r="AG29" i="13"/>
  <c r="AH29" i="13"/>
  <c r="AI29" i="13"/>
  <c r="AJ29" i="13"/>
  <c r="AK29" i="13"/>
  <c r="AL29" i="13"/>
  <c r="AM29" i="13"/>
  <c r="AN29" i="13"/>
  <c r="AO29" i="13"/>
  <c r="AP29" i="13"/>
  <c r="AQ29" i="13"/>
  <c r="AR29" i="13"/>
  <c r="AS29" i="13"/>
  <c r="AT29" i="13"/>
  <c r="AU29" i="13"/>
  <c r="AV29" i="13"/>
  <c r="AW29" i="13"/>
  <c r="AX29" i="13"/>
  <c r="AY29" i="13"/>
  <c r="AZ29" i="13"/>
  <c r="BA29" i="13"/>
  <c r="BB29" i="13"/>
  <c r="BC29" i="13"/>
  <c r="BD29" i="13"/>
  <c r="BE29" i="13"/>
  <c r="BF29" i="13"/>
  <c r="BG29" i="13"/>
  <c r="L30" i="13"/>
  <c r="M30" i="13"/>
  <c r="N30" i="13"/>
  <c r="O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AS30" i="13"/>
  <c r="AT30" i="13"/>
  <c r="AU30" i="13"/>
  <c r="AV30" i="13"/>
  <c r="AW30" i="13"/>
  <c r="AX30" i="13"/>
  <c r="AY30" i="13"/>
  <c r="AZ30" i="13"/>
  <c r="BA30" i="13"/>
  <c r="BB30" i="13"/>
  <c r="BC30" i="13"/>
  <c r="BD30" i="13"/>
  <c r="BE30" i="13"/>
  <c r="BF30" i="13"/>
  <c r="BG30" i="13"/>
  <c r="L31" i="13"/>
  <c r="M31" i="13"/>
  <c r="N31" i="13"/>
  <c r="O31" i="13"/>
  <c r="P31" i="13"/>
  <c r="Q31" i="13"/>
  <c r="R31" i="13"/>
  <c r="S31" i="13"/>
  <c r="T31" i="13"/>
  <c r="U31" i="13"/>
  <c r="V31" i="13"/>
  <c r="W31" i="13"/>
  <c r="X31" i="13"/>
  <c r="Y31" i="13"/>
  <c r="Z31" i="13"/>
  <c r="AA31" i="13"/>
  <c r="AB31" i="13"/>
  <c r="AC31" i="13"/>
  <c r="AD31" i="13"/>
  <c r="AE31" i="13"/>
  <c r="AF31" i="13"/>
  <c r="AG31" i="13"/>
  <c r="AH31" i="13"/>
  <c r="AI31" i="13"/>
  <c r="AJ31" i="13"/>
  <c r="AK31" i="13"/>
  <c r="AL31" i="13"/>
  <c r="AM31" i="13"/>
  <c r="AN31" i="13"/>
  <c r="AO31" i="13"/>
  <c r="AP31" i="13"/>
  <c r="AQ31" i="13"/>
  <c r="AR31" i="13"/>
  <c r="AS31" i="13"/>
  <c r="AT31" i="13"/>
  <c r="AU31" i="13"/>
  <c r="AV31" i="13"/>
  <c r="AW31" i="13"/>
  <c r="AX31" i="13"/>
  <c r="AY31" i="13"/>
  <c r="AZ31" i="13"/>
  <c r="BA31" i="13"/>
  <c r="BB31" i="13"/>
  <c r="BC31" i="13"/>
  <c r="BD31" i="13"/>
  <c r="BE31" i="13"/>
  <c r="BF31" i="13"/>
  <c r="BG31" i="13"/>
  <c r="L32" i="13"/>
  <c r="M32" i="13"/>
  <c r="N32" i="13"/>
  <c r="O32" i="13"/>
  <c r="P32" i="13"/>
  <c r="Q32" i="13"/>
  <c r="R32" i="13"/>
  <c r="S32" i="13"/>
  <c r="T32" i="13"/>
  <c r="U32" i="13"/>
  <c r="V32" i="13"/>
  <c r="W32" i="13"/>
  <c r="X32" i="13"/>
  <c r="Y32" i="13"/>
  <c r="Z32" i="13"/>
  <c r="AA32" i="13"/>
  <c r="AB32" i="13"/>
  <c r="AC32" i="13"/>
  <c r="AD32" i="13"/>
  <c r="AE32" i="13"/>
  <c r="AF32" i="13"/>
  <c r="AG32" i="13"/>
  <c r="AH32" i="13"/>
  <c r="AI32" i="13"/>
  <c r="AJ32" i="13"/>
  <c r="AK32" i="13"/>
  <c r="AL32" i="13"/>
  <c r="AM32" i="13"/>
  <c r="AN32" i="13"/>
  <c r="AO32" i="13"/>
  <c r="AP32" i="13"/>
  <c r="AQ32" i="13"/>
  <c r="AR32" i="13"/>
  <c r="AS32" i="13"/>
  <c r="AT32" i="13"/>
  <c r="AU32" i="13"/>
  <c r="AV32" i="13"/>
  <c r="AW32" i="13"/>
  <c r="AX32" i="13"/>
  <c r="AY32" i="13"/>
  <c r="AZ32" i="13"/>
  <c r="BA32" i="13"/>
  <c r="BB32" i="13"/>
  <c r="BC32" i="13"/>
  <c r="BD32" i="13"/>
  <c r="BE32" i="13"/>
  <c r="BF32" i="13"/>
  <c r="BG32" i="13"/>
  <c r="L33" i="13"/>
  <c r="M33" i="13"/>
  <c r="N33" i="13"/>
  <c r="O33" i="13"/>
  <c r="P33" i="13"/>
  <c r="Q33" i="13"/>
  <c r="R33" i="13"/>
  <c r="S33" i="13"/>
  <c r="T33" i="13"/>
  <c r="U33" i="13"/>
  <c r="V33" i="13"/>
  <c r="W33" i="13"/>
  <c r="X33" i="13"/>
  <c r="Y33" i="13"/>
  <c r="Z33" i="13"/>
  <c r="AA33" i="13"/>
  <c r="AB33" i="13"/>
  <c r="AC33" i="13"/>
  <c r="AD33" i="13"/>
  <c r="AE33" i="13"/>
  <c r="AF33" i="13"/>
  <c r="AG33" i="13"/>
  <c r="AH33" i="13"/>
  <c r="AI33" i="13"/>
  <c r="AJ33" i="13"/>
  <c r="AK33" i="13"/>
  <c r="AL33" i="13"/>
  <c r="AM33" i="13"/>
  <c r="AN33" i="13"/>
  <c r="AO33" i="13"/>
  <c r="AP33" i="13"/>
  <c r="AQ33" i="13"/>
  <c r="AR33" i="13"/>
  <c r="AS33" i="13"/>
  <c r="AT33" i="13"/>
  <c r="AU33" i="13"/>
  <c r="AV33" i="13"/>
  <c r="AW33" i="13"/>
  <c r="AX33" i="13"/>
  <c r="AY33" i="13"/>
  <c r="AZ33" i="13"/>
  <c r="BA33" i="13"/>
  <c r="BB33" i="13"/>
  <c r="BC33" i="13"/>
  <c r="BD33" i="13"/>
  <c r="BE33" i="13"/>
  <c r="BF33" i="13"/>
  <c r="BG33" i="13"/>
  <c r="L34" i="13"/>
  <c r="M34" i="13"/>
  <c r="N34" i="13"/>
  <c r="O34" i="13"/>
  <c r="P34" i="13"/>
  <c r="Q34" i="13"/>
  <c r="R34" i="13"/>
  <c r="S34" i="13"/>
  <c r="T34" i="13"/>
  <c r="U34" i="13"/>
  <c r="V34" i="13"/>
  <c r="W34" i="13"/>
  <c r="X34" i="13"/>
  <c r="Y34" i="13"/>
  <c r="Z34" i="13"/>
  <c r="AA34" i="13"/>
  <c r="AB34" i="13"/>
  <c r="AC34" i="13"/>
  <c r="AD34" i="13"/>
  <c r="AE34" i="13"/>
  <c r="AF34" i="13"/>
  <c r="AG34" i="13"/>
  <c r="AH34" i="13"/>
  <c r="AI34" i="13"/>
  <c r="AJ34" i="13"/>
  <c r="AK34" i="13"/>
  <c r="AL34" i="13"/>
  <c r="AM34" i="13"/>
  <c r="AN34" i="13"/>
  <c r="AO34" i="13"/>
  <c r="AP34" i="13"/>
  <c r="AQ34" i="13"/>
  <c r="AR34" i="13"/>
  <c r="AS34" i="13"/>
  <c r="AT34" i="13"/>
  <c r="AU34" i="13"/>
  <c r="AV34" i="13"/>
  <c r="AW34" i="13"/>
  <c r="AX34" i="13"/>
  <c r="AY34" i="13"/>
  <c r="AZ34" i="13"/>
  <c r="BA34" i="13"/>
  <c r="BB34" i="13"/>
  <c r="BC34" i="13"/>
  <c r="BD34" i="13"/>
  <c r="BE34" i="13"/>
  <c r="BF34" i="13"/>
  <c r="BG34" i="13"/>
  <c r="L35" i="13"/>
  <c r="M35" i="13"/>
  <c r="N35" i="13"/>
  <c r="O35" i="13"/>
  <c r="P35" i="13"/>
  <c r="Q35" i="13"/>
  <c r="R35" i="13"/>
  <c r="S35" i="13"/>
  <c r="T35" i="13"/>
  <c r="U35" i="13"/>
  <c r="V35" i="13"/>
  <c r="W35" i="13"/>
  <c r="X35" i="13"/>
  <c r="Y35" i="13"/>
  <c r="Z35" i="13"/>
  <c r="AA35" i="13"/>
  <c r="AB35" i="13"/>
  <c r="AC35" i="13"/>
  <c r="AD35" i="13"/>
  <c r="AE35" i="13"/>
  <c r="AF35" i="13"/>
  <c r="AG35" i="13"/>
  <c r="AH35" i="13"/>
  <c r="AI35" i="13"/>
  <c r="AJ35" i="13"/>
  <c r="AK35" i="13"/>
  <c r="AL35" i="13"/>
  <c r="AM35" i="13"/>
  <c r="AN35" i="13"/>
  <c r="AO35" i="13"/>
  <c r="AP35" i="13"/>
  <c r="AQ35" i="13"/>
  <c r="AR35" i="13"/>
  <c r="AS35" i="13"/>
  <c r="AT35" i="13"/>
  <c r="AU35" i="13"/>
  <c r="AV35" i="13"/>
  <c r="AW35" i="13"/>
  <c r="AX35" i="13"/>
  <c r="AY35" i="13"/>
  <c r="AZ35" i="13"/>
  <c r="BA35" i="13"/>
  <c r="BB35" i="13"/>
  <c r="BC35" i="13"/>
  <c r="BD35" i="13"/>
  <c r="BE35" i="13"/>
  <c r="BF35" i="13"/>
  <c r="BG35" i="13"/>
  <c r="L36" i="13"/>
  <c r="M36" i="13"/>
  <c r="N36" i="13"/>
  <c r="O36" i="13"/>
  <c r="P36" i="13"/>
  <c r="Q36" i="13"/>
  <c r="R36" i="13"/>
  <c r="S36" i="13"/>
  <c r="T36" i="13"/>
  <c r="U36" i="13"/>
  <c r="V36" i="13"/>
  <c r="W36" i="13"/>
  <c r="X36" i="13"/>
  <c r="Y36" i="13"/>
  <c r="Z36" i="13"/>
  <c r="AA36" i="13"/>
  <c r="AB36" i="13"/>
  <c r="AC36" i="13"/>
  <c r="AD36" i="13"/>
  <c r="AE36" i="13"/>
  <c r="AF36" i="13"/>
  <c r="AG36" i="13"/>
  <c r="AH36" i="13"/>
  <c r="AI36" i="13"/>
  <c r="AJ36" i="13"/>
  <c r="AK36" i="13"/>
  <c r="AL36" i="13"/>
  <c r="AM36" i="13"/>
  <c r="AN36" i="13"/>
  <c r="AO36" i="13"/>
  <c r="AP36" i="13"/>
  <c r="AQ36" i="13"/>
  <c r="AR36" i="13"/>
  <c r="AS36" i="13"/>
  <c r="AT36" i="13"/>
  <c r="AU36" i="13"/>
  <c r="AV36" i="13"/>
  <c r="AW36" i="13"/>
  <c r="AX36" i="13"/>
  <c r="AY36" i="13"/>
  <c r="AZ36" i="13"/>
  <c r="BA36" i="13"/>
  <c r="BB36" i="13"/>
  <c r="BC36" i="13"/>
  <c r="BD36" i="13"/>
  <c r="BE36" i="13"/>
  <c r="BF36" i="13"/>
  <c r="BG36" i="13"/>
  <c r="L37" i="13"/>
  <c r="M37" i="13"/>
  <c r="N37" i="13"/>
  <c r="O37" i="13"/>
  <c r="P37" i="13"/>
  <c r="Q37" i="13"/>
  <c r="R37" i="13"/>
  <c r="S37" i="13"/>
  <c r="T37" i="13"/>
  <c r="U37" i="13"/>
  <c r="V37" i="13"/>
  <c r="W37" i="13"/>
  <c r="X37" i="13"/>
  <c r="Y37" i="13"/>
  <c r="Z37" i="13"/>
  <c r="AA37" i="13"/>
  <c r="AB37" i="13"/>
  <c r="AC37" i="13"/>
  <c r="AD37" i="13"/>
  <c r="AE37" i="13"/>
  <c r="AF37" i="13"/>
  <c r="AG37" i="13"/>
  <c r="AH37" i="13"/>
  <c r="AI37" i="13"/>
  <c r="AJ37" i="13"/>
  <c r="AK37" i="13"/>
  <c r="AL37" i="13"/>
  <c r="AM37" i="13"/>
  <c r="AN37" i="13"/>
  <c r="AO37" i="13"/>
  <c r="AP37" i="13"/>
  <c r="AQ37" i="13"/>
  <c r="AR37" i="13"/>
  <c r="AS37" i="13"/>
  <c r="AT37" i="13"/>
  <c r="AU37" i="13"/>
  <c r="AV37" i="13"/>
  <c r="AW37" i="13"/>
  <c r="AX37" i="13"/>
  <c r="AY37" i="13"/>
  <c r="AZ37" i="13"/>
  <c r="BA37" i="13"/>
  <c r="BB37" i="13"/>
  <c r="BC37" i="13"/>
  <c r="BD37" i="13"/>
  <c r="BE37" i="13"/>
  <c r="BF37" i="13"/>
  <c r="BG37" i="13"/>
  <c r="L38" i="13"/>
  <c r="M38" i="13"/>
  <c r="N38" i="13"/>
  <c r="O38" i="13"/>
  <c r="P38" i="13"/>
  <c r="Q38" i="13"/>
  <c r="R38" i="13"/>
  <c r="S38" i="13"/>
  <c r="T38" i="13"/>
  <c r="U38" i="13"/>
  <c r="V38" i="13"/>
  <c r="W38" i="13"/>
  <c r="X38" i="13"/>
  <c r="Y38" i="13"/>
  <c r="Z38" i="13"/>
  <c r="AA38" i="13"/>
  <c r="AB38" i="13"/>
  <c r="AC38" i="13"/>
  <c r="AD38" i="13"/>
  <c r="AE38" i="13"/>
  <c r="AF38" i="13"/>
  <c r="AG38" i="13"/>
  <c r="AH38" i="13"/>
  <c r="AI38" i="13"/>
  <c r="AJ38" i="13"/>
  <c r="AK38" i="13"/>
  <c r="AL38" i="13"/>
  <c r="AM38" i="13"/>
  <c r="AN38" i="13"/>
  <c r="AO38" i="13"/>
  <c r="AP38" i="13"/>
  <c r="AQ38" i="13"/>
  <c r="AR38" i="13"/>
  <c r="AS38" i="13"/>
  <c r="AT38" i="13"/>
  <c r="AU38" i="13"/>
  <c r="AV38" i="13"/>
  <c r="AW38" i="13"/>
  <c r="AX38" i="13"/>
  <c r="AY38" i="13"/>
  <c r="AZ38" i="13"/>
  <c r="BA38" i="13"/>
  <c r="BB38" i="13"/>
  <c r="BC38" i="13"/>
  <c r="BD38" i="13"/>
  <c r="BE38" i="13"/>
  <c r="BF38" i="13"/>
  <c r="BG38" i="13"/>
  <c r="L39" i="13"/>
  <c r="M39" i="13"/>
  <c r="N39" i="13"/>
  <c r="O39" i="13"/>
  <c r="P39" i="13"/>
  <c r="Q39" i="13"/>
  <c r="R39" i="13"/>
  <c r="S39" i="13"/>
  <c r="T39" i="13"/>
  <c r="U39" i="13"/>
  <c r="V39" i="13"/>
  <c r="W39" i="13"/>
  <c r="X39" i="13"/>
  <c r="Y39" i="13"/>
  <c r="Z39" i="13"/>
  <c r="AA39" i="13"/>
  <c r="AB39" i="13"/>
  <c r="AC39" i="13"/>
  <c r="AD39" i="13"/>
  <c r="AE39" i="13"/>
  <c r="AF39" i="13"/>
  <c r="AG39" i="13"/>
  <c r="AH39" i="13"/>
  <c r="AI39" i="13"/>
  <c r="AJ39" i="13"/>
  <c r="AK39" i="13"/>
  <c r="AL39" i="13"/>
  <c r="AM39" i="13"/>
  <c r="AN39" i="13"/>
  <c r="AO39" i="13"/>
  <c r="AP39" i="13"/>
  <c r="AQ39" i="13"/>
  <c r="AR39" i="13"/>
  <c r="AS39" i="13"/>
  <c r="AT39" i="13"/>
  <c r="AU39" i="13"/>
  <c r="AV39" i="13"/>
  <c r="AW39" i="13"/>
  <c r="AX39" i="13"/>
  <c r="AY39" i="13"/>
  <c r="AZ39" i="13"/>
  <c r="BA39" i="13"/>
  <c r="BB39" i="13"/>
  <c r="BC39" i="13"/>
  <c r="BD39" i="13"/>
  <c r="BE39" i="13"/>
  <c r="BF39" i="13"/>
  <c r="BG39" i="13"/>
  <c r="L40" i="13"/>
  <c r="M40" i="13"/>
  <c r="N40" i="13"/>
  <c r="O40" i="13"/>
  <c r="P40" i="13"/>
  <c r="Q40" i="13"/>
  <c r="R40" i="13"/>
  <c r="S40" i="13"/>
  <c r="T40" i="13"/>
  <c r="U40" i="13"/>
  <c r="V40" i="13"/>
  <c r="W40" i="13"/>
  <c r="X40" i="13"/>
  <c r="Y40" i="13"/>
  <c r="Z40" i="13"/>
  <c r="AA40" i="13"/>
  <c r="AB40" i="13"/>
  <c r="AC40" i="13"/>
  <c r="AD40" i="13"/>
  <c r="AE40" i="13"/>
  <c r="AF40" i="13"/>
  <c r="AG40" i="13"/>
  <c r="AH40" i="13"/>
  <c r="AI40" i="13"/>
  <c r="AJ40" i="13"/>
  <c r="AK40" i="13"/>
  <c r="AL40" i="13"/>
  <c r="AM40" i="13"/>
  <c r="AN40" i="13"/>
  <c r="AO40" i="13"/>
  <c r="AP40" i="13"/>
  <c r="AQ40" i="13"/>
  <c r="AR40" i="13"/>
  <c r="AS40" i="13"/>
  <c r="AT40" i="13"/>
  <c r="AU40" i="13"/>
  <c r="AV40" i="13"/>
  <c r="AW40" i="13"/>
  <c r="AX40" i="13"/>
  <c r="AY40" i="13"/>
  <c r="AZ40" i="13"/>
  <c r="BA40" i="13"/>
  <c r="BB40" i="13"/>
  <c r="BC40" i="13"/>
  <c r="BD40" i="13"/>
  <c r="BE40" i="13"/>
  <c r="BF40" i="13"/>
  <c r="BG40" i="13"/>
  <c r="L41" i="13"/>
  <c r="M41" i="13"/>
  <c r="N41" i="13"/>
  <c r="O41" i="13"/>
  <c r="P41" i="13"/>
  <c r="Q41" i="13"/>
  <c r="R41" i="13"/>
  <c r="S41" i="13"/>
  <c r="T41" i="13"/>
  <c r="U41" i="13"/>
  <c r="V41" i="13"/>
  <c r="W41" i="13"/>
  <c r="X41" i="13"/>
  <c r="Y41" i="13"/>
  <c r="Z41" i="13"/>
  <c r="AA41" i="13"/>
  <c r="AB41" i="13"/>
  <c r="AC41" i="13"/>
  <c r="AD41" i="13"/>
  <c r="AE41" i="13"/>
  <c r="AF41" i="13"/>
  <c r="AG41" i="13"/>
  <c r="AH41" i="13"/>
  <c r="AI41" i="13"/>
  <c r="AJ41" i="13"/>
  <c r="AK41" i="13"/>
  <c r="AL41" i="13"/>
  <c r="AM41" i="13"/>
  <c r="AN41" i="13"/>
  <c r="AO41" i="13"/>
  <c r="AP41" i="13"/>
  <c r="AQ41" i="13"/>
  <c r="AR41" i="13"/>
  <c r="AS41" i="13"/>
  <c r="AT41" i="13"/>
  <c r="AU41" i="13"/>
  <c r="AV41" i="13"/>
  <c r="AW41" i="13"/>
  <c r="AX41" i="13"/>
  <c r="AY41" i="13"/>
  <c r="AZ41" i="13"/>
  <c r="BA41" i="13"/>
  <c r="BB41" i="13"/>
  <c r="BC41" i="13"/>
  <c r="BD41" i="13"/>
  <c r="BE41" i="13"/>
  <c r="BF41" i="13"/>
  <c r="BG41" i="13"/>
  <c r="L42" i="13"/>
  <c r="M42" i="13"/>
  <c r="N42" i="13"/>
  <c r="O42" i="13"/>
  <c r="P42" i="13"/>
  <c r="Q42" i="13"/>
  <c r="R42" i="13"/>
  <c r="S42" i="13"/>
  <c r="T42" i="13"/>
  <c r="U42" i="13"/>
  <c r="V42" i="13"/>
  <c r="W42" i="13"/>
  <c r="X42" i="13"/>
  <c r="Y42" i="13"/>
  <c r="Z42" i="13"/>
  <c r="AA42" i="13"/>
  <c r="AB42" i="13"/>
  <c r="AC42" i="13"/>
  <c r="AD42" i="13"/>
  <c r="AE42" i="13"/>
  <c r="AF42" i="13"/>
  <c r="AG42" i="13"/>
  <c r="AH42" i="13"/>
  <c r="AI42" i="13"/>
  <c r="AJ42" i="13"/>
  <c r="AK42" i="13"/>
  <c r="AL42" i="13"/>
  <c r="AM42" i="13"/>
  <c r="AN42" i="13"/>
  <c r="AO42" i="13"/>
  <c r="AP42" i="13"/>
  <c r="AQ42" i="13"/>
  <c r="AR42" i="13"/>
  <c r="AS42" i="13"/>
  <c r="AT42" i="13"/>
  <c r="AU42" i="13"/>
  <c r="AV42" i="13"/>
  <c r="AW42" i="13"/>
  <c r="AX42" i="13"/>
  <c r="AY42" i="13"/>
  <c r="AZ42" i="13"/>
  <c r="BA42" i="13"/>
  <c r="BB42" i="13"/>
  <c r="BC42" i="13"/>
  <c r="BD42" i="13"/>
  <c r="BE42" i="13"/>
  <c r="BF42" i="13"/>
  <c r="BG42" i="13"/>
  <c r="L43" i="13"/>
  <c r="M43" i="13"/>
  <c r="N43" i="13"/>
  <c r="O43" i="13"/>
  <c r="P43" i="13"/>
  <c r="Q43" i="13"/>
  <c r="R43" i="13"/>
  <c r="S43" i="13"/>
  <c r="T43" i="13"/>
  <c r="U43" i="13"/>
  <c r="V43" i="13"/>
  <c r="W43" i="13"/>
  <c r="X43" i="13"/>
  <c r="Y43" i="13"/>
  <c r="Z43" i="13"/>
  <c r="AA43" i="13"/>
  <c r="AB43" i="13"/>
  <c r="AC43" i="13"/>
  <c r="AD43" i="13"/>
  <c r="AE43" i="13"/>
  <c r="AF43" i="13"/>
  <c r="AG43" i="13"/>
  <c r="AH43" i="13"/>
  <c r="AI43" i="13"/>
  <c r="AJ43" i="13"/>
  <c r="AK43" i="13"/>
  <c r="AL43" i="13"/>
  <c r="AM43" i="13"/>
  <c r="AN43" i="13"/>
  <c r="AO43" i="13"/>
  <c r="AP43" i="13"/>
  <c r="AQ43" i="13"/>
  <c r="AR43" i="13"/>
  <c r="AS43" i="13"/>
  <c r="AT43" i="13"/>
  <c r="AU43" i="13"/>
  <c r="AV43" i="13"/>
  <c r="AW43" i="13"/>
  <c r="AX43" i="13"/>
  <c r="AY43" i="13"/>
  <c r="AZ43" i="13"/>
  <c r="BA43" i="13"/>
  <c r="BB43" i="13"/>
  <c r="BC43" i="13"/>
  <c r="BD43" i="13"/>
  <c r="BE43" i="13"/>
  <c r="BF43" i="13"/>
  <c r="BG43" i="13"/>
  <c r="L44" i="13"/>
  <c r="M44" i="13"/>
  <c r="N44" i="13"/>
  <c r="O44" i="13"/>
  <c r="P44" i="13"/>
  <c r="Q44" i="13"/>
  <c r="R44" i="13"/>
  <c r="S44" i="13"/>
  <c r="T44" i="13"/>
  <c r="U44" i="13"/>
  <c r="V44" i="13"/>
  <c r="W44" i="13"/>
  <c r="X44" i="13"/>
  <c r="Y44" i="13"/>
  <c r="Z44" i="13"/>
  <c r="AA44" i="13"/>
  <c r="AB44" i="13"/>
  <c r="AC44" i="13"/>
  <c r="AD44" i="13"/>
  <c r="AE44" i="13"/>
  <c r="AF44" i="13"/>
  <c r="AG44" i="13"/>
  <c r="AH44" i="13"/>
  <c r="AI44" i="13"/>
  <c r="AJ44" i="13"/>
  <c r="AK44" i="13"/>
  <c r="AL44" i="13"/>
  <c r="AM44" i="13"/>
  <c r="AN44" i="13"/>
  <c r="AO44" i="13"/>
  <c r="AP44" i="13"/>
  <c r="AQ44" i="13"/>
  <c r="AR44" i="13"/>
  <c r="AS44" i="13"/>
  <c r="AT44" i="13"/>
  <c r="AU44" i="13"/>
  <c r="AV44" i="13"/>
  <c r="AW44" i="13"/>
  <c r="AX44" i="13"/>
  <c r="AY44" i="13"/>
  <c r="AZ44" i="13"/>
  <c r="BA44" i="13"/>
  <c r="BB44" i="13"/>
  <c r="BC44" i="13"/>
  <c r="BD44" i="13"/>
  <c r="BE44" i="13"/>
  <c r="BF44" i="13"/>
  <c r="BG44" i="13"/>
  <c r="L45" i="13"/>
  <c r="M45" i="13"/>
  <c r="N45" i="13"/>
  <c r="O45" i="13"/>
  <c r="P45" i="13"/>
  <c r="Q45" i="13"/>
  <c r="R45" i="13"/>
  <c r="S45" i="13"/>
  <c r="T45" i="13"/>
  <c r="U45" i="13"/>
  <c r="V45" i="13"/>
  <c r="W45" i="13"/>
  <c r="X45" i="13"/>
  <c r="Y45" i="13"/>
  <c r="Z45" i="13"/>
  <c r="AA45" i="13"/>
  <c r="AB45" i="13"/>
  <c r="AC45" i="13"/>
  <c r="AD45" i="13"/>
  <c r="AE45" i="13"/>
  <c r="AF45" i="13"/>
  <c r="AG45" i="13"/>
  <c r="AH45" i="13"/>
  <c r="AI45" i="13"/>
  <c r="AJ45" i="13"/>
  <c r="AK45" i="13"/>
  <c r="AL45" i="13"/>
  <c r="AM45" i="13"/>
  <c r="AN45" i="13"/>
  <c r="AO45" i="13"/>
  <c r="AP45" i="13"/>
  <c r="AQ45" i="13"/>
  <c r="AR45" i="13"/>
  <c r="AS45" i="13"/>
  <c r="AT45" i="13"/>
  <c r="AU45" i="13"/>
  <c r="AV45" i="13"/>
  <c r="AW45" i="13"/>
  <c r="AX45" i="13"/>
  <c r="AY45" i="13"/>
  <c r="AZ45" i="13"/>
  <c r="BA45" i="13"/>
  <c r="BB45" i="13"/>
  <c r="BC45" i="13"/>
  <c r="BD45" i="13"/>
  <c r="BE45" i="13"/>
  <c r="BF45" i="13"/>
  <c r="BG45" i="13"/>
  <c r="L46" i="13"/>
  <c r="M46" i="13"/>
  <c r="N46" i="13"/>
  <c r="O46" i="13"/>
  <c r="P46" i="13"/>
  <c r="Q46" i="13"/>
  <c r="R46" i="13"/>
  <c r="S46" i="13"/>
  <c r="T46" i="13"/>
  <c r="U46" i="13"/>
  <c r="V46" i="13"/>
  <c r="W46" i="13"/>
  <c r="X46" i="13"/>
  <c r="Y46" i="13"/>
  <c r="Z46" i="13"/>
  <c r="AA46" i="13"/>
  <c r="AB46" i="13"/>
  <c r="AC46" i="13"/>
  <c r="AD46" i="13"/>
  <c r="AE46" i="13"/>
  <c r="AF46" i="13"/>
  <c r="AG46" i="13"/>
  <c r="AH46" i="13"/>
  <c r="AI46" i="13"/>
  <c r="AJ46" i="13"/>
  <c r="AK46" i="13"/>
  <c r="AL46" i="13"/>
  <c r="AM46" i="13"/>
  <c r="AN46" i="13"/>
  <c r="AO46" i="13"/>
  <c r="AP46" i="13"/>
  <c r="AQ46" i="13"/>
  <c r="AR46" i="13"/>
  <c r="AS46" i="13"/>
  <c r="AT46" i="13"/>
  <c r="AU46" i="13"/>
  <c r="AV46" i="13"/>
  <c r="AW46" i="13"/>
  <c r="AX46" i="13"/>
  <c r="AY46" i="13"/>
  <c r="AZ46" i="13"/>
  <c r="BA46" i="13"/>
  <c r="BB46" i="13"/>
  <c r="BC46" i="13"/>
  <c r="BD46" i="13"/>
  <c r="BE46" i="13"/>
  <c r="BF46" i="13"/>
  <c r="BG46" i="13"/>
  <c r="L47" i="13"/>
  <c r="M47" i="13"/>
  <c r="N47" i="13"/>
  <c r="O47" i="13"/>
  <c r="P47" i="13"/>
  <c r="Q47" i="13"/>
  <c r="R47" i="13"/>
  <c r="S47" i="13"/>
  <c r="T47" i="13"/>
  <c r="U47" i="13"/>
  <c r="V47" i="13"/>
  <c r="W47" i="13"/>
  <c r="X47" i="13"/>
  <c r="Y47" i="13"/>
  <c r="Z47" i="13"/>
  <c r="AA47" i="13"/>
  <c r="AB47" i="13"/>
  <c r="AC47" i="13"/>
  <c r="AD47" i="13"/>
  <c r="AE47" i="13"/>
  <c r="AF47" i="13"/>
  <c r="AG47" i="13"/>
  <c r="AH47" i="13"/>
  <c r="AI47" i="13"/>
  <c r="AJ47" i="13"/>
  <c r="AK47" i="13"/>
  <c r="AL47" i="13"/>
  <c r="AM47" i="13"/>
  <c r="AN47" i="13"/>
  <c r="AO47" i="13"/>
  <c r="AP47" i="13"/>
  <c r="AQ47" i="13"/>
  <c r="AR47" i="13"/>
  <c r="AS47" i="13"/>
  <c r="AT47" i="13"/>
  <c r="AU47" i="13"/>
  <c r="AV47" i="13"/>
  <c r="AW47" i="13"/>
  <c r="AX47" i="13"/>
  <c r="AY47" i="13"/>
  <c r="AZ47" i="13"/>
  <c r="BA47" i="13"/>
  <c r="BB47" i="13"/>
  <c r="BC47" i="13"/>
  <c r="BD47" i="13"/>
  <c r="BE47" i="13"/>
  <c r="BF47" i="13"/>
  <c r="BG47" i="13"/>
  <c r="L48" i="13"/>
  <c r="M48" i="13"/>
  <c r="N48" i="13"/>
  <c r="O48" i="13"/>
  <c r="P48" i="13"/>
  <c r="Q48" i="13"/>
  <c r="R48" i="13"/>
  <c r="S48" i="13"/>
  <c r="T48" i="13"/>
  <c r="U48" i="13"/>
  <c r="V48" i="13"/>
  <c r="W48" i="13"/>
  <c r="X48" i="13"/>
  <c r="Y48" i="13"/>
  <c r="Z48" i="13"/>
  <c r="AA48" i="13"/>
  <c r="AB48" i="13"/>
  <c r="AC48" i="13"/>
  <c r="AD48" i="13"/>
  <c r="AE48" i="13"/>
  <c r="AF48" i="13"/>
  <c r="AG48" i="13"/>
  <c r="AH48" i="13"/>
  <c r="AI48" i="13"/>
  <c r="AJ48" i="13"/>
  <c r="AK48" i="13"/>
  <c r="AL48" i="13"/>
  <c r="AM48" i="13"/>
  <c r="AN48" i="13"/>
  <c r="AO48" i="13"/>
  <c r="AP48" i="13"/>
  <c r="AQ48" i="13"/>
  <c r="AR48" i="13"/>
  <c r="AS48" i="13"/>
  <c r="AT48" i="13"/>
  <c r="AU48" i="13"/>
  <c r="AV48" i="13"/>
  <c r="AW48" i="13"/>
  <c r="AX48" i="13"/>
  <c r="AY48" i="13"/>
  <c r="AZ48" i="13"/>
  <c r="BA48" i="13"/>
  <c r="BB48" i="13"/>
  <c r="BC48" i="13"/>
  <c r="BD48" i="13"/>
  <c r="BE48" i="13"/>
  <c r="BF48" i="13"/>
  <c r="BG48" i="13"/>
  <c r="L49" i="13"/>
  <c r="M49" i="13"/>
  <c r="N49" i="13"/>
  <c r="O49" i="13"/>
  <c r="P49" i="13"/>
  <c r="Q49" i="13"/>
  <c r="R49" i="13"/>
  <c r="S49" i="13"/>
  <c r="T49" i="13"/>
  <c r="U49" i="13"/>
  <c r="V49" i="13"/>
  <c r="W49" i="13"/>
  <c r="X49" i="13"/>
  <c r="Y49" i="13"/>
  <c r="Z49" i="13"/>
  <c r="AA49" i="13"/>
  <c r="AB49" i="13"/>
  <c r="AC49" i="13"/>
  <c r="AD49" i="13"/>
  <c r="AE49" i="13"/>
  <c r="AF49" i="13"/>
  <c r="AG49" i="13"/>
  <c r="AH49" i="13"/>
  <c r="AI49" i="13"/>
  <c r="AJ49" i="13"/>
  <c r="AK49" i="13"/>
  <c r="AL49" i="13"/>
  <c r="AM49" i="13"/>
  <c r="AN49" i="13"/>
  <c r="AO49" i="13"/>
  <c r="AP49" i="13"/>
  <c r="AQ49" i="13"/>
  <c r="AR49" i="13"/>
  <c r="AS49" i="13"/>
  <c r="AT49" i="13"/>
  <c r="AU49" i="13"/>
  <c r="AV49" i="13"/>
  <c r="AW49" i="13"/>
  <c r="AX49" i="13"/>
  <c r="AY49" i="13"/>
  <c r="AZ49" i="13"/>
  <c r="BA49" i="13"/>
  <c r="BB49" i="13"/>
  <c r="BC49" i="13"/>
  <c r="BD49" i="13"/>
  <c r="BE49" i="13"/>
  <c r="BF49" i="13"/>
  <c r="BG49" i="13"/>
  <c r="L50" i="13"/>
  <c r="M50" i="13"/>
  <c r="N50" i="13"/>
  <c r="O50" i="13"/>
  <c r="P50" i="13"/>
  <c r="Q50" i="13"/>
  <c r="R50" i="13"/>
  <c r="S50" i="13"/>
  <c r="T50" i="13"/>
  <c r="U50" i="13"/>
  <c r="V50" i="13"/>
  <c r="W50" i="13"/>
  <c r="X50" i="13"/>
  <c r="Y50" i="13"/>
  <c r="Z50" i="13"/>
  <c r="AA50" i="13"/>
  <c r="AB50" i="13"/>
  <c r="AC50" i="13"/>
  <c r="AD50" i="13"/>
  <c r="AE50" i="13"/>
  <c r="AF50" i="13"/>
  <c r="AG50" i="13"/>
  <c r="AH50" i="13"/>
  <c r="AI50" i="13"/>
  <c r="AJ50" i="13"/>
  <c r="AK50" i="13"/>
  <c r="AL50" i="13"/>
  <c r="AM50" i="13"/>
  <c r="AN50" i="13"/>
  <c r="AO50" i="13"/>
  <c r="AP50" i="13"/>
  <c r="AQ50" i="13"/>
  <c r="AR50" i="13"/>
  <c r="AS50" i="13"/>
  <c r="AT50" i="13"/>
  <c r="AU50" i="13"/>
  <c r="AV50" i="13"/>
  <c r="AW50" i="13"/>
  <c r="AX50" i="13"/>
  <c r="AY50" i="13"/>
  <c r="AZ50" i="13"/>
  <c r="BA50" i="13"/>
  <c r="BB50" i="13"/>
  <c r="BC50" i="13"/>
  <c r="BD50" i="13"/>
  <c r="BE50" i="13"/>
  <c r="BF50" i="13"/>
  <c r="BG50" i="13"/>
  <c r="L51" i="13"/>
  <c r="M51" i="13"/>
  <c r="N51" i="13"/>
  <c r="O51" i="13"/>
  <c r="P51" i="13"/>
  <c r="Q51" i="13"/>
  <c r="R51" i="13"/>
  <c r="S51" i="13"/>
  <c r="T51" i="13"/>
  <c r="U51" i="13"/>
  <c r="V51" i="13"/>
  <c r="W51" i="13"/>
  <c r="X51" i="13"/>
  <c r="Y51" i="13"/>
  <c r="Z51" i="13"/>
  <c r="AA51" i="13"/>
  <c r="AB51" i="13"/>
  <c r="AC51" i="13"/>
  <c r="AD51" i="13"/>
  <c r="AE51" i="13"/>
  <c r="AF51" i="13"/>
  <c r="AG51" i="13"/>
  <c r="AH51" i="13"/>
  <c r="AI51" i="13"/>
  <c r="AJ51" i="13"/>
  <c r="AK51" i="13"/>
  <c r="AL51" i="13"/>
  <c r="AM51" i="13"/>
  <c r="AN51" i="13"/>
  <c r="AO51" i="13"/>
  <c r="AP51" i="13"/>
  <c r="AQ51" i="13"/>
  <c r="AR51" i="13"/>
  <c r="AS51" i="13"/>
  <c r="AT51" i="13"/>
  <c r="AU51" i="13"/>
  <c r="AV51" i="13"/>
  <c r="AW51" i="13"/>
  <c r="AX51" i="13"/>
  <c r="AY51" i="13"/>
  <c r="AZ51" i="13"/>
  <c r="BA51" i="13"/>
  <c r="BB51" i="13"/>
  <c r="BC51" i="13"/>
  <c r="BD51" i="13"/>
  <c r="BE51" i="13"/>
  <c r="BF51" i="13"/>
  <c r="BG51" i="13"/>
  <c r="L52" i="13"/>
  <c r="M52" i="13"/>
  <c r="N52" i="13"/>
  <c r="O52" i="13"/>
  <c r="P52" i="13"/>
  <c r="Q52" i="13"/>
  <c r="R52" i="13"/>
  <c r="S52" i="13"/>
  <c r="T52" i="13"/>
  <c r="U52" i="13"/>
  <c r="V52" i="13"/>
  <c r="W52" i="13"/>
  <c r="X52" i="13"/>
  <c r="Y52" i="13"/>
  <c r="Z52" i="13"/>
  <c r="AA52" i="13"/>
  <c r="AB52" i="13"/>
  <c r="AC52" i="13"/>
  <c r="AD52" i="13"/>
  <c r="AE52" i="13"/>
  <c r="AF52" i="13"/>
  <c r="AG52" i="13"/>
  <c r="AH52" i="13"/>
  <c r="AI52" i="13"/>
  <c r="AJ52" i="13"/>
  <c r="AK52" i="13"/>
  <c r="AL52" i="13"/>
  <c r="AM52" i="13"/>
  <c r="AN52" i="13"/>
  <c r="AO52" i="13"/>
  <c r="AP52" i="13"/>
  <c r="AQ52" i="13"/>
  <c r="AR52" i="13"/>
  <c r="AS52" i="13"/>
  <c r="AT52" i="13"/>
  <c r="AU52" i="13"/>
  <c r="AV52" i="13"/>
  <c r="AW52" i="13"/>
  <c r="AX52" i="13"/>
  <c r="AY52" i="13"/>
  <c r="AZ52" i="13"/>
  <c r="BA52" i="13"/>
  <c r="BB52" i="13"/>
  <c r="BC52" i="13"/>
  <c r="BD52" i="13"/>
  <c r="BE52" i="13"/>
  <c r="BF52" i="13"/>
  <c r="BG52" i="13"/>
  <c r="L53" i="13"/>
  <c r="M53" i="13"/>
  <c r="N53" i="13"/>
  <c r="O53" i="13"/>
  <c r="P53" i="13"/>
  <c r="Q53" i="13"/>
  <c r="R53" i="13"/>
  <c r="S53" i="13"/>
  <c r="T53" i="13"/>
  <c r="U53" i="13"/>
  <c r="V53" i="13"/>
  <c r="W53" i="13"/>
  <c r="X53" i="13"/>
  <c r="Y53" i="13"/>
  <c r="Z53" i="13"/>
  <c r="AA53" i="13"/>
  <c r="AB53" i="13"/>
  <c r="AC53" i="13"/>
  <c r="AD53" i="13"/>
  <c r="AE53" i="13"/>
  <c r="AF53" i="13"/>
  <c r="AG53" i="13"/>
  <c r="AH53" i="13"/>
  <c r="AI53" i="13"/>
  <c r="AJ53" i="13"/>
  <c r="AK53" i="13"/>
  <c r="AL53" i="13"/>
  <c r="AM53" i="13"/>
  <c r="AN53" i="13"/>
  <c r="AO53" i="13"/>
  <c r="AP53" i="13"/>
  <c r="AQ53" i="13"/>
  <c r="AR53" i="13"/>
  <c r="AS53" i="13"/>
  <c r="AT53" i="13"/>
  <c r="AU53" i="13"/>
  <c r="AV53" i="13"/>
  <c r="AW53" i="13"/>
  <c r="AX53" i="13"/>
  <c r="AY53" i="13"/>
  <c r="AZ53" i="13"/>
  <c r="BA53" i="13"/>
  <c r="BB53" i="13"/>
  <c r="BC53" i="13"/>
  <c r="BD53" i="13"/>
  <c r="BE53" i="13"/>
  <c r="BF53" i="13"/>
  <c r="BG53" i="13"/>
  <c r="L54" i="13"/>
  <c r="M54" i="13"/>
  <c r="N54" i="13"/>
  <c r="O54" i="13"/>
  <c r="P54" i="13"/>
  <c r="Q54" i="13"/>
  <c r="R54" i="13"/>
  <c r="S54" i="13"/>
  <c r="T54" i="13"/>
  <c r="U54" i="13"/>
  <c r="V54" i="13"/>
  <c r="W54" i="13"/>
  <c r="X54" i="13"/>
  <c r="Y54" i="13"/>
  <c r="Z54" i="13"/>
  <c r="AA54" i="13"/>
  <c r="AB54" i="13"/>
  <c r="AC54" i="13"/>
  <c r="AD54" i="13"/>
  <c r="AE54" i="13"/>
  <c r="AF54" i="13"/>
  <c r="AG54" i="13"/>
  <c r="AH54" i="13"/>
  <c r="AI54" i="13"/>
  <c r="AJ54" i="13"/>
  <c r="AK54" i="13"/>
  <c r="AL54" i="13"/>
  <c r="AM54" i="13"/>
  <c r="AN54" i="13"/>
  <c r="AO54" i="13"/>
  <c r="AP54" i="13"/>
  <c r="AQ54" i="13"/>
  <c r="AR54" i="13"/>
  <c r="AS54" i="13"/>
  <c r="AT54" i="13"/>
  <c r="AU54" i="13"/>
  <c r="AV54" i="13"/>
  <c r="AW54" i="13"/>
  <c r="AX54" i="13"/>
  <c r="AY54" i="13"/>
  <c r="AZ54" i="13"/>
  <c r="BA54" i="13"/>
  <c r="BB54" i="13"/>
  <c r="BC54" i="13"/>
  <c r="BD54" i="13"/>
  <c r="BE54" i="13"/>
  <c r="BF54" i="13"/>
  <c r="BG54" i="13"/>
  <c r="L55" i="13"/>
  <c r="M55" i="13"/>
  <c r="N55" i="13"/>
  <c r="O55" i="13"/>
  <c r="P55" i="13"/>
  <c r="Q55" i="13"/>
  <c r="R55" i="13"/>
  <c r="S55" i="13"/>
  <c r="T55" i="13"/>
  <c r="U55" i="13"/>
  <c r="V55" i="13"/>
  <c r="W55" i="13"/>
  <c r="X55" i="13"/>
  <c r="Y55" i="13"/>
  <c r="Z55" i="13"/>
  <c r="AA55" i="13"/>
  <c r="AB55" i="13"/>
  <c r="AC55" i="13"/>
  <c r="AD55" i="13"/>
  <c r="AE55" i="13"/>
  <c r="AF55" i="13"/>
  <c r="AG55" i="13"/>
  <c r="AH55" i="13"/>
  <c r="AI55" i="13"/>
  <c r="AJ55" i="13"/>
  <c r="AK55" i="13"/>
  <c r="AL55" i="13"/>
  <c r="AM55" i="13"/>
  <c r="AN55" i="13"/>
  <c r="AO55" i="13"/>
  <c r="AP55" i="13"/>
  <c r="AQ55" i="13"/>
  <c r="AR55" i="13"/>
  <c r="AS55" i="13"/>
  <c r="AT55" i="13"/>
  <c r="AU55" i="13"/>
  <c r="AV55" i="13"/>
  <c r="AW55" i="13"/>
  <c r="AX55" i="13"/>
  <c r="AY55" i="13"/>
  <c r="AZ55" i="13"/>
  <c r="BA55" i="13"/>
  <c r="BB55" i="13"/>
  <c r="BC55" i="13"/>
  <c r="BD55" i="13"/>
  <c r="BE55" i="13"/>
  <c r="BF55" i="13"/>
  <c r="BG55" i="13"/>
  <c r="L56" i="13"/>
  <c r="M56" i="13"/>
  <c r="N56" i="13"/>
  <c r="O56" i="13"/>
  <c r="P56" i="13"/>
  <c r="Q56" i="13"/>
  <c r="R56" i="13"/>
  <c r="S56" i="13"/>
  <c r="T56" i="13"/>
  <c r="U56" i="13"/>
  <c r="V56" i="13"/>
  <c r="W56" i="13"/>
  <c r="X56" i="13"/>
  <c r="Y56" i="13"/>
  <c r="Z56" i="13"/>
  <c r="AA56" i="13"/>
  <c r="AB56" i="13"/>
  <c r="AC56" i="13"/>
  <c r="AD56" i="13"/>
  <c r="AE56" i="13"/>
  <c r="AF56" i="13"/>
  <c r="AG56" i="13"/>
  <c r="AH56" i="13"/>
  <c r="AI56" i="13"/>
  <c r="AJ56" i="13"/>
  <c r="AK56" i="13"/>
  <c r="AL56" i="13"/>
  <c r="AM56" i="13"/>
  <c r="AN56" i="13"/>
  <c r="AO56" i="13"/>
  <c r="AP56" i="13"/>
  <c r="AQ56" i="13"/>
  <c r="AR56" i="13"/>
  <c r="AS56" i="13"/>
  <c r="AT56" i="13"/>
  <c r="AU56" i="13"/>
  <c r="AV56" i="13"/>
  <c r="AW56" i="13"/>
  <c r="AX56" i="13"/>
  <c r="AY56" i="13"/>
  <c r="AZ56" i="13"/>
  <c r="BA56" i="13"/>
  <c r="BB56" i="13"/>
  <c r="BC56" i="13"/>
  <c r="BD56" i="13"/>
  <c r="BE56" i="13"/>
  <c r="BF56" i="13"/>
  <c r="BG56" i="13"/>
  <c r="L57" i="13"/>
  <c r="M57" i="13"/>
  <c r="N57" i="13"/>
  <c r="O57" i="13"/>
  <c r="P57" i="13"/>
  <c r="Q57" i="13"/>
  <c r="R57" i="13"/>
  <c r="S57" i="13"/>
  <c r="T57" i="13"/>
  <c r="U57" i="13"/>
  <c r="V57" i="13"/>
  <c r="W57" i="13"/>
  <c r="X57" i="13"/>
  <c r="Y57" i="13"/>
  <c r="Z57" i="13"/>
  <c r="AA57" i="13"/>
  <c r="AB57" i="13"/>
  <c r="AC57" i="13"/>
  <c r="AD57" i="13"/>
  <c r="AE57" i="13"/>
  <c r="AF57" i="13"/>
  <c r="AG57" i="13"/>
  <c r="AH57" i="13"/>
  <c r="AI57" i="13"/>
  <c r="AJ57" i="13"/>
  <c r="AK57" i="13"/>
  <c r="AL57" i="13"/>
  <c r="AM57" i="13"/>
  <c r="AN57" i="13"/>
  <c r="AO57" i="13"/>
  <c r="AP57" i="13"/>
  <c r="AQ57" i="13"/>
  <c r="AR57" i="13"/>
  <c r="AS57" i="13"/>
  <c r="AT57" i="13"/>
  <c r="AU57" i="13"/>
  <c r="AV57" i="13"/>
  <c r="AW57" i="13"/>
  <c r="AX57" i="13"/>
  <c r="AY57" i="13"/>
  <c r="AZ57" i="13"/>
  <c r="BA57" i="13"/>
  <c r="BB57" i="13"/>
  <c r="BC57" i="13"/>
  <c r="BD57" i="13"/>
  <c r="BE57" i="13"/>
  <c r="BF57" i="13"/>
  <c r="BG57" i="13"/>
  <c r="L58" i="13"/>
  <c r="M58" i="13"/>
  <c r="N58" i="13"/>
  <c r="O58" i="13"/>
  <c r="P58" i="13"/>
  <c r="Q58" i="13"/>
  <c r="R58" i="13"/>
  <c r="S58" i="13"/>
  <c r="T58" i="13"/>
  <c r="U58" i="13"/>
  <c r="V58" i="13"/>
  <c r="W58" i="13"/>
  <c r="X58" i="13"/>
  <c r="Y58" i="13"/>
  <c r="Z58" i="13"/>
  <c r="AA58" i="13"/>
  <c r="AB58" i="13"/>
  <c r="AC58" i="13"/>
  <c r="AD58" i="13"/>
  <c r="AE58" i="13"/>
  <c r="AF58" i="13"/>
  <c r="AG58" i="13"/>
  <c r="AH58" i="13"/>
  <c r="AI58" i="13"/>
  <c r="AJ58" i="13"/>
  <c r="AK58" i="13"/>
  <c r="AL58" i="13"/>
  <c r="AM58" i="13"/>
  <c r="AN58" i="13"/>
  <c r="AO58" i="13"/>
  <c r="AP58" i="13"/>
  <c r="AQ58" i="13"/>
  <c r="AR58" i="13"/>
  <c r="AS58" i="13"/>
  <c r="AT58" i="13"/>
  <c r="AU58" i="13"/>
  <c r="AV58" i="13"/>
  <c r="AW58" i="13"/>
  <c r="AX58" i="13"/>
  <c r="AY58" i="13"/>
  <c r="AZ58" i="13"/>
  <c r="BA58" i="13"/>
  <c r="BB58" i="13"/>
  <c r="BC58" i="13"/>
  <c r="BD58" i="13"/>
  <c r="BE58" i="13"/>
  <c r="BF58" i="13"/>
  <c r="BG58" i="13"/>
  <c r="L59" i="13"/>
  <c r="M59" i="13"/>
  <c r="N59" i="13"/>
  <c r="O59" i="13"/>
  <c r="P59" i="13"/>
  <c r="Q59" i="13"/>
  <c r="R59" i="13"/>
  <c r="S59" i="13"/>
  <c r="T59" i="13"/>
  <c r="U59" i="13"/>
  <c r="V59" i="13"/>
  <c r="W59" i="13"/>
  <c r="X59" i="13"/>
  <c r="Y59" i="13"/>
  <c r="Z59" i="13"/>
  <c r="AA59" i="13"/>
  <c r="AB59" i="13"/>
  <c r="AC59" i="13"/>
  <c r="AD59" i="13"/>
  <c r="AE59" i="13"/>
  <c r="AF59" i="13"/>
  <c r="AG59" i="13"/>
  <c r="AH59" i="13"/>
  <c r="AI59" i="13"/>
  <c r="AJ59" i="13"/>
  <c r="AK59" i="13"/>
  <c r="AL59" i="13"/>
  <c r="AM59" i="13"/>
  <c r="AN59" i="13"/>
  <c r="AO59" i="13"/>
  <c r="AP59" i="13"/>
  <c r="AQ59" i="13"/>
  <c r="AR59" i="13"/>
  <c r="AS59" i="13"/>
  <c r="AT59" i="13"/>
  <c r="AU59" i="13"/>
  <c r="AV59" i="13"/>
  <c r="AW59" i="13"/>
  <c r="AX59" i="13"/>
  <c r="AY59" i="13"/>
  <c r="AZ59" i="13"/>
  <c r="BA59" i="13"/>
  <c r="BB59" i="13"/>
  <c r="BC59" i="13"/>
  <c r="BD59" i="13"/>
  <c r="BE59" i="13"/>
  <c r="BF59" i="13"/>
  <c r="BG59" i="13"/>
  <c r="L60" i="13"/>
  <c r="M60" i="13"/>
  <c r="N60" i="13"/>
  <c r="O60" i="13"/>
  <c r="P60" i="13"/>
  <c r="Q60" i="13"/>
  <c r="R60" i="13"/>
  <c r="S60" i="13"/>
  <c r="T60" i="13"/>
  <c r="U60" i="13"/>
  <c r="V60" i="13"/>
  <c r="W60" i="13"/>
  <c r="X60" i="13"/>
  <c r="Y60" i="13"/>
  <c r="Z60" i="13"/>
  <c r="AA60" i="13"/>
  <c r="AB60" i="13"/>
  <c r="AC60" i="13"/>
  <c r="AD60" i="13"/>
  <c r="AE60" i="13"/>
  <c r="AF60" i="13"/>
  <c r="AG60" i="13"/>
  <c r="AH60" i="13"/>
  <c r="AI60" i="13"/>
  <c r="AJ60" i="13"/>
  <c r="AK60" i="13"/>
  <c r="AL60" i="13"/>
  <c r="AM60" i="13"/>
  <c r="AN60" i="13"/>
  <c r="AO60" i="13"/>
  <c r="AP60" i="13"/>
  <c r="AQ60" i="13"/>
  <c r="AR60" i="13"/>
  <c r="AS60" i="13"/>
  <c r="AT60" i="13"/>
  <c r="AU60" i="13"/>
  <c r="AV60" i="13"/>
  <c r="AW60" i="13"/>
  <c r="AX60" i="13"/>
  <c r="AY60" i="13"/>
  <c r="AZ60" i="13"/>
  <c r="BA60" i="13"/>
  <c r="BB60" i="13"/>
  <c r="BC60" i="13"/>
  <c r="BD60" i="13"/>
  <c r="BE60" i="13"/>
  <c r="BF60" i="13"/>
  <c r="BG60" i="13"/>
  <c r="L61" i="13"/>
  <c r="M61" i="13"/>
  <c r="N61" i="13"/>
  <c r="O61" i="13"/>
  <c r="P61" i="13"/>
  <c r="Q61" i="13"/>
  <c r="R61" i="13"/>
  <c r="S61" i="13"/>
  <c r="T61" i="13"/>
  <c r="U61" i="13"/>
  <c r="V61" i="13"/>
  <c r="W61" i="13"/>
  <c r="X61" i="13"/>
  <c r="Y61" i="13"/>
  <c r="Z61" i="13"/>
  <c r="AA61" i="13"/>
  <c r="AB61" i="13"/>
  <c r="AC61" i="13"/>
  <c r="AD61" i="13"/>
  <c r="AE61" i="13"/>
  <c r="AF61" i="13"/>
  <c r="AG61" i="13"/>
  <c r="AH61" i="13"/>
  <c r="AI61" i="13"/>
  <c r="AJ61" i="13"/>
  <c r="AK61" i="13"/>
  <c r="AL61" i="13"/>
  <c r="AM61" i="13"/>
  <c r="AN61" i="13"/>
  <c r="AO61" i="13"/>
  <c r="AP61" i="13"/>
  <c r="AQ61" i="13"/>
  <c r="AR61" i="13"/>
  <c r="AS61" i="13"/>
  <c r="AT61" i="13"/>
  <c r="AU61" i="13"/>
  <c r="AV61" i="13"/>
  <c r="AW61" i="13"/>
  <c r="AX61" i="13"/>
  <c r="AY61" i="13"/>
  <c r="AZ61" i="13"/>
  <c r="BA61" i="13"/>
  <c r="BB61" i="13"/>
  <c r="BC61" i="13"/>
  <c r="BD61" i="13"/>
  <c r="BE61" i="13"/>
  <c r="BF61" i="13"/>
  <c r="BG61" i="13"/>
  <c r="L62" i="13"/>
  <c r="M62" i="13"/>
  <c r="N62" i="13"/>
  <c r="O62" i="13"/>
  <c r="P62" i="13"/>
  <c r="Q62" i="13"/>
  <c r="R62" i="13"/>
  <c r="S62" i="13"/>
  <c r="T62" i="13"/>
  <c r="U62" i="13"/>
  <c r="V62" i="13"/>
  <c r="W62" i="13"/>
  <c r="X62" i="13"/>
  <c r="Y62" i="13"/>
  <c r="Z62" i="13"/>
  <c r="AA62" i="13"/>
  <c r="AB62" i="13"/>
  <c r="AC62" i="13"/>
  <c r="AD62" i="13"/>
  <c r="AE62" i="13"/>
  <c r="AF62" i="13"/>
  <c r="AG62" i="13"/>
  <c r="AH62" i="13"/>
  <c r="AI62" i="13"/>
  <c r="AJ62" i="13"/>
  <c r="AK62" i="13"/>
  <c r="AL62" i="13"/>
  <c r="AM62" i="13"/>
  <c r="AN62" i="13"/>
  <c r="AO62" i="13"/>
  <c r="AP62" i="13"/>
  <c r="AQ62" i="13"/>
  <c r="AR62" i="13"/>
  <c r="AS62" i="13"/>
  <c r="AT62" i="13"/>
  <c r="AU62" i="13"/>
  <c r="AV62" i="13"/>
  <c r="AW62" i="13"/>
  <c r="AX62" i="13"/>
  <c r="AY62" i="13"/>
  <c r="AZ62" i="13"/>
  <c r="BA62" i="13"/>
  <c r="BB62" i="13"/>
  <c r="BC62" i="13"/>
  <c r="BD62" i="13"/>
  <c r="BE62" i="13"/>
  <c r="BF62" i="13"/>
  <c r="BG62" i="13"/>
  <c r="L63" i="13"/>
  <c r="M63" i="13"/>
  <c r="N63" i="13"/>
  <c r="O63" i="13"/>
  <c r="P63" i="13"/>
  <c r="Q63" i="13"/>
  <c r="R63" i="13"/>
  <c r="S63" i="13"/>
  <c r="T63" i="13"/>
  <c r="U63" i="13"/>
  <c r="V63" i="13"/>
  <c r="W63" i="13"/>
  <c r="X63" i="13"/>
  <c r="Y63" i="13"/>
  <c r="Z63" i="13"/>
  <c r="AA63" i="13"/>
  <c r="AB63" i="13"/>
  <c r="AC63" i="13"/>
  <c r="AD63" i="13"/>
  <c r="AE63" i="13"/>
  <c r="AF63" i="13"/>
  <c r="AG63" i="13"/>
  <c r="AH63" i="13"/>
  <c r="AI63" i="13"/>
  <c r="AJ63" i="13"/>
  <c r="AK63" i="13"/>
  <c r="AL63" i="13"/>
  <c r="AM63" i="13"/>
  <c r="AN63" i="13"/>
  <c r="AO63" i="13"/>
  <c r="AP63" i="13"/>
  <c r="AQ63" i="13"/>
  <c r="AR63" i="13"/>
  <c r="AS63" i="13"/>
  <c r="AT63" i="13"/>
  <c r="AU63" i="13"/>
  <c r="AV63" i="13"/>
  <c r="AW63" i="13"/>
  <c r="AX63" i="13"/>
  <c r="AY63" i="13"/>
  <c r="AZ63" i="13"/>
  <c r="BA63" i="13"/>
  <c r="BB63" i="13"/>
  <c r="BC63" i="13"/>
  <c r="BD63" i="13"/>
  <c r="BE63" i="13"/>
  <c r="BF63" i="13"/>
  <c r="BG63" i="13"/>
  <c r="L64" i="13"/>
  <c r="M64" i="13"/>
  <c r="N64" i="13"/>
  <c r="O64" i="13"/>
  <c r="P64" i="13"/>
  <c r="Q64" i="13"/>
  <c r="R64" i="13"/>
  <c r="S64" i="13"/>
  <c r="T64" i="13"/>
  <c r="U64" i="13"/>
  <c r="V64" i="13"/>
  <c r="W64" i="13"/>
  <c r="X64" i="13"/>
  <c r="Y64" i="13"/>
  <c r="Z64" i="13"/>
  <c r="AA64" i="13"/>
  <c r="AB64" i="13"/>
  <c r="AC64" i="13"/>
  <c r="AD64" i="13"/>
  <c r="AE64" i="13"/>
  <c r="AF64" i="13"/>
  <c r="AG64" i="13"/>
  <c r="AH64" i="13"/>
  <c r="AI64" i="13"/>
  <c r="AJ64" i="13"/>
  <c r="AK64" i="13"/>
  <c r="AL64" i="13"/>
  <c r="AM64" i="13"/>
  <c r="AN64" i="13"/>
  <c r="AO64" i="13"/>
  <c r="AP64" i="13"/>
  <c r="AQ64" i="13"/>
  <c r="AR64" i="13"/>
  <c r="AS64" i="13"/>
  <c r="AT64" i="13"/>
  <c r="AU64" i="13"/>
  <c r="AV64" i="13"/>
  <c r="AW64" i="13"/>
  <c r="AX64" i="13"/>
  <c r="AY64" i="13"/>
  <c r="AZ64" i="13"/>
  <c r="BA64" i="13"/>
  <c r="BB64" i="13"/>
  <c r="BC64" i="13"/>
  <c r="BD64" i="13"/>
  <c r="BE64" i="13"/>
  <c r="BF64" i="13"/>
  <c r="BG64" i="13"/>
  <c r="L65" i="13"/>
  <c r="M65" i="13"/>
  <c r="N65" i="13"/>
  <c r="O65" i="13"/>
  <c r="P65" i="13"/>
  <c r="Q65" i="13"/>
  <c r="R65" i="13"/>
  <c r="S65" i="13"/>
  <c r="T65" i="13"/>
  <c r="U65" i="13"/>
  <c r="V65" i="13"/>
  <c r="W65" i="13"/>
  <c r="X65" i="13"/>
  <c r="Y65" i="13"/>
  <c r="Z65" i="13"/>
  <c r="AA65" i="13"/>
  <c r="AB65" i="13"/>
  <c r="AC65" i="13"/>
  <c r="AD65" i="13"/>
  <c r="AE65" i="13"/>
  <c r="AF65" i="13"/>
  <c r="AG65" i="13"/>
  <c r="AH65" i="13"/>
  <c r="AI65" i="13"/>
  <c r="AJ65" i="13"/>
  <c r="AK65" i="13"/>
  <c r="AL65" i="13"/>
  <c r="AM65" i="13"/>
  <c r="AN65" i="13"/>
  <c r="AO65" i="13"/>
  <c r="AP65" i="13"/>
  <c r="AQ65" i="13"/>
  <c r="AR65" i="13"/>
  <c r="AS65" i="13"/>
  <c r="AT65" i="13"/>
  <c r="AU65" i="13"/>
  <c r="AV65" i="13"/>
  <c r="AW65" i="13"/>
  <c r="AX65" i="13"/>
  <c r="AY65" i="13"/>
  <c r="AZ65" i="13"/>
  <c r="BA65" i="13"/>
  <c r="BB65" i="13"/>
  <c r="BC65" i="13"/>
  <c r="BD65" i="13"/>
  <c r="BE65" i="13"/>
  <c r="BF65" i="13"/>
  <c r="BG65" i="13"/>
  <c r="L66" i="13"/>
  <c r="M66" i="13"/>
  <c r="N66" i="13"/>
  <c r="O66" i="13"/>
  <c r="P66" i="13"/>
  <c r="Q66" i="13"/>
  <c r="R66" i="13"/>
  <c r="S66" i="13"/>
  <c r="T66" i="13"/>
  <c r="U66" i="13"/>
  <c r="V66" i="13"/>
  <c r="W66" i="13"/>
  <c r="X66" i="13"/>
  <c r="Y66" i="13"/>
  <c r="Z66" i="13"/>
  <c r="AA66" i="13"/>
  <c r="AB66" i="13"/>
  <c r="AC66" i="13"/>
  <c r="AD66" i="13"/>
  <c r="AE66" i="13"/>
  <c r="AF66" i="13"/>
  <c r="AG66" i="13"/>
  <c r="AH66" i="13"/>
  <c r="AI66" i="13"/>
  <c r="AJ66" i="13"/>
  <c r="AK66" i="13"/>
  <c r="AL66" i="13"/>
  <c r="AM66" i="13"/>
  <c r="AN66" i="13"/>
  <c r="AO66" i="13"/>
  <c r="AP66" i="13"/>
  <c r="AQ66" i="13"/>
  <c r="AR66" i="13"/>
  <c r="AS66" i="13"/>
  <c r="AT66" i="13"/>
  <c r="AU66" i="13"/>
  <c r="AV66" i="13"/>
  <c r="AW66" i="13"/>
  <c r="AX66" i="13"/>
  <c r="AY66" i="13"/>
  <c r="AZ66" i="13"/>
  <c r="BA66" i="13"/>
  <c r="BB66" i="13"/>
  <c r="BC66" i="13"/>
  <c r="BD66" i="13"/>
  <c r="BE66" i="13"/>
  <c r="BF66" i="13"/>
  <c r="BG66" i="13"/>
  <c r="L67" i="13"/>
  <c r="M67" i="13"/>
  <c r="N67" i="13"/>
  <c r="O67" i="13"/>
  <c r="P67" i="13"/>
  <c r="Q67" i="13"/>
  <c r="R67" i="13"/>
  <c r="S67" i="13"/>
  <c r="T67" i="13"/>
  <c r="U67" i="13"/>
  <c r="V67" i="13"/>
  <c r="W67" i="13"/>
  <c r="X67" i="13"/>
  <c r="Y67" i="13"/>
  <c r="Z67" i="13"/>
  <c r="AA67" i="13"/>
  <c r="AB67" i="13"/>
  <c r="AC67" i="13"/>
  <c r="AD67" i="13"/>
  <c r="AE67" i="13"/>
  <c r="AF67" i="13"/>
  <c r="AG67" i="13"/>
  <c r="AH67" i="13"/>
  <c r="AI67" i="13"/>
  <c r="AJ67" i="13"/>
  <c r="AK67" i="13"/>
  <c r="AL67" i="13"/>
  <c r="AM67" i="13"/>
  <c r="AN67" i="13"/>
  <c r="AO67" i="13"/>
  <c r="AP67" i="13"/>
  <c r="AQ67" i="13"/>
  <c r="AR67" i="13"/>
  <c r="AS67" i="13"/>
  <c r="AT67" i="13"/>
  <c r="AU67" i="13"/>
  <c r="AV67" i="13"/>
  <c r="AW67" i="13"/>
  <c r="AX67" i="13"/>
  <c r="AY67" i="13"/>
  <c r="AZ67" i="13"/>
  <c r="BA67" i="13"/>
  <c r="BB67" i="13"/>
  <c r="BC67" i="13"/>
  <c r="BD67" i="13"/>
  <c r="BE67" i="13"/>
  <c r="BF67" i="13"/>
  <c r="BG67" i="13"/>
  <c r="L68" i="13"/>
  <c r="M68" i="13"/>
  <c r="N68" i="13"/>
  <c r="O68" i="13"/>
  <c r="P68" i="13"/>
  <c r="Q68" i="13"/>
  <c r="R68" i="13"/>
  <c r="S68" i="13"/>
  <c r="T68" i="13"/>
  <c r="U68" i="13"/>
  <c r="V68" i="13"/>
  <c r="W68" i="13"/>
  <c r="X68" i="13"/>
  <c r="Y68" i="13"/>
  <c r="Z68" i="13"/>
  <c r="AA68" i="13"/>
  <c r="AB68" i="13"/>
  <c r="AC68" i="13"/>
  <c r="AD68" i="13"/>
  <c r="AE68" i="13"/>
  <c r="AF68" i="13"/>
  <c r="AG68" i="13"/>
  <c r="AH68" i="13"/>
  <c r="AI68" i="13"/>
  <c r="AJ68" i="13"/>
  <c r="AK68" i="13"/>
  <c r="AL68" i="13"/>
  <c r="AM68" i="13"/>
  <c r="AN68" i="13"/>
  <c r="AO68" i="13"/>
  <c r="AP68" i="13"/>
  <c r="AQ68" i="13"/>
  <c r="AR68" i="13"/>
  <c r="AS68" i="13"/>
  <c r="AT68" i="13"/>
  <c r="AU68" i="13"/>
  <c r="AV68" i="13"/>
  <c r="AW68" i="13"/>
  <c r="AX68" i="13"/>
  <c r="AY68" i="13"/>
  <c r="AZ68" i="13"/>
  <c r="BA68" i="13"/>
  <c r="BB68" i="13"/>
  <c r="BC68" i="13"/>
  <c r="BD68" i="13"/>
  <c r="BE68" i="13"/>
  <c r="BF68" i="13"/>
  <c r="BG68" i="13"/>
  <c r="L69" i="13"/>
  <c r="M69" i="13"/>
  <c r="N69" i="13"/>
  <c r="O69" i="13"/>
  <c r="P69" i="13"/>
  <c r="Q69" i="13"/>
  <c r="R69" i="13"/>
  <c r="S69" i="13"/>
  <c r="T69" i="13"/>
  <c r="U69" i="13"/>
  <c r="V69" i="13"/>
  <c r="W69" i="13"/>
  <c r="X69" i="13"/>
  <c r="Y69" i="13"/>
  <c r="Z69" i="13"/>
  <c r="AA69" i="13"/>
  <c r="AB69" i="13"/>
  <c r="AC69" i="13"/>
  <c r="AD69" i="13"/>
  <c r="AE69" i="13"/>
  <c r="AF69" i="13"/>
  <c r="AG69" i="13"/>
  <c r="AH69" i="13"/>
  <c r="AI69" i="13"/>
  <c r="AJ69" i="13"/>
  <c r="AK69" i="13"/>
  <c r="AL69" i="13"/>
  <c r="AM69" i="13"/>
  <c r="AN69" i="13"/>
  <c r="AO69" i="13"/>
  <c r="AP69" i="13"/>
  <c r="AQ69" i="13"/>
  <c r="AR69" i="13"/>
  <c r="AS69" i="13"/>
  <c r="AT69" i="13"/>
  <c r="AU69" i="13"/>
  <c r="AV69" i="13"/>
  <c r="AW69" i="13"/>
  <c r="AX69" i="13"/>
  <c r="AY69" i="13"/>
  <c r="AZ69" i="13"/>
  <c r="BA69" i="13"/>
  <c r="BB69" i="13"/>
  <c r="BC69" i="13"/>
  <c r="BD69" i="13"/>
  <c r="BE69" i="13"/>
  <c r="BF69" i="13"/>
  <c r="BG69" i="13"/>
  <c r="L70" i="13"/>
  <c r="M70" i="13"/>
  <c r="N70" i="13"/>
  <c r="O70" i="13"/>
  <c r="P70" i="13"/>
  <c r="Q70" i="13"/>
  <c r="R70" i="13"/>
  <c r="S70" i="13"/>
  <c r="T70" i="13"/>
  <c r="U70" i="13"/>
  <c r="V70" i="13"/>
  <c r="W70" i="13"/>
  <c r="X70" i="13"/>
  <c r="Y70" i="13"/>
  <c r="Z70" i="13"/>
  <c r="AA70" i="13"/>
  <c r="AB70" i="13"/>
  <c r="AC70" i="13"/>
  <c r="AD70" i="13"/>
  <c r="AE70" i="13"/>
  <c r="AF70" i="13"/>
  <c r="AG70" i="13"/>
  <c r="AH70" i="13"/>
  <c r="AI70" i="13"/>
  <c r="AJ70" i="13"/>
  <c r="AK70" i="13"/>
  <c r="AL70" i="13"/>
  <c r="AM70" i="13"/>
  <c r="AN70" i="13"/>
  <c r="AO70" i="13"/>
  <c r="AP70" i="13"/>
  <c r="AQ70" i="13"/>
  <c r="AR70" i="13"/>
  <c r="AS70" i="13"/>
  <c r="AT70" i="13"/>
  <c r="AU70" i="13"/>
  <c r="AV70" i="13"/>
  <c r="AW70" i="13"/>
  <c r="AX70" i="13"/>
  <c r="AY70" i="13"/>
  <c r="AZ70" i="13"/>
  <c r="BA70" i="13"/>
  <c r="BB70" i="13"/>
  <c r="BC70" i="13"/>
  <c r="BD70" i="13"/>
  <c r="BE70" i="13"/>
  <c r="BF70" i="13"/>
  <c r="BG70" i="13"/>
  <c r="L71" i="13"/>
  <c r="M71" i="13"/>
  <c r="N71" i="13"/>
  <c r="O71" i="13"/>
  <c r="P71" i="13"/>
  <c r="Q71" i="13"/>
  <c r="R71" i="13"/>
  <c r="S71" i="13"/>
  <c r="T71" i="13"/>
  <c r="U71" i="13"/>
  <c r="V71" i="13"/>
  <c r="W71" i="13"/>
  <c r="X71" i="13"/>
  <c r="Y71" i="13"/>
  <c r="Z71" i="13"/>
  <c r="AA71" i="13"/>
  <c r="AB71" i="13"/>
  <c r="AC71" i="13"/>
  <c r="AD71" i="13"/>
  <c r="AE71" i="13"/>
  <c r="AF71" i="13"/>
  <c r="AG71" i="13"/>
  <c r="AH71" i="13"/>
  <c r="AI71" i="13"/>
  <c r="AJ71" i="13"/>
  <c r="AK71" i="13"/>
  <c r="AL71" i="13"/>
  <c r="AM71" i="13"/>
  <c r="AN71" i="13"/>
  <c r="AO71" i="13"/>
  <c r="AP71" i="13"/>
  <c r="AQ71" i="13"/>
  <c r="AR71" i="13"/>
  <c r="AS71" i="13"/>
  <c r="AT71" i="13"/>
  <c r="AU71" i="13"/>
  <c r="AV71" i="13"/>
  <c r="AW71" i="13"/>
  <c r="AX71" i="13"/>
  <c r="AY71" i="13"/>
  <c r="AZ71" i="13"/>
  <c r="BA71" i="13"/>
  <c r="BB71" i="13"/>
  <c r="BC71" i="13"/>
  <c r="BD71" i="13"/>
  <c r="BE71" i="13"/>
  <c r="BF71" i="13"/>
  <c r="BG71" i="13"/>
  <c r="L72" i="13"/>
  <c r="M72" i="13"/>
  <c r="N72" i="13"/>
  <c r="O72" i="13"/>
  <c r="P72" i="13"/>
  <c r="Q72" i="13"/>
  <c r="R72" i="13"/>
  <c r="S72" i="13"/>
  <c r="T72" i="13"/>
  <c r="U72" i="13"/>
  <c r="V72" i="13"/>
  <c r="W72" i="13"/>
  <c r="X72" i="13"/>
  <c r="Y72" i="13"/>
  <c r="Z72" i="13"/>
  <c r="AA72" i="13"/>
  <c r="AB72" i="13"/>
  <c r="AC72" i="13"/>
  <c r="AD72" i="13"/>
  <c r="AE72" i="13"/>
  <c r="AF72" i="13"/>
  <c r="AG72" i="13"/>
  <c r="AH72" i="13"/>
  <c r="AI72" i="13"/>
  <c r="AJ72" i="13"/>
  <c r="AK72" i="13"/>
  <c r="AL72" i="13"/>
  <c r="AM72" i="13"/>
  <c r="AN72" i="13"/>
  <c r="AO72" i="13"/>
  <c r="AP72" i="13"/>
  <c r="AQ72" i="13"/>
  <c r="AR72" i="13"/>
  <c r="AS72" i="13"/>
  <c r="AT72" i="13"/>
  <c r="AU72" i="13"/>
  <c r="AV72" i="13"/>
  <c r="AW72" i="13"/>
  <c r="AX72" i="13"/>
  <c r="AY72" i="13"/>
  <c r="AZ72" i="13"/>
  <c r="BA72" i="13"/>
  <c r="BB72" i="13"/>
  <c r="BC72" i="13"/>
  <c r="BD72" i="13"/>
  <c r="BE72" i="13"/>
  <c r="BF72" i="13"/>
  <c r="BG72" i="13"/>
  <c r="L73" i="13"/>
  <c r="M73" i="13"/>
  <c r="N73" i="13"/>
  <c r="O73" i="13"/>
  <c r="P73" i="13"/>
  <c r="Q73" i="13"/>
  <c r="R73" i="13"/>
  <c r="S73" i="13"/>
  <c r="T73" i="13"/>
  <c r="U73" i="13"/>
  <c r="V73" i="13"/>
  <c r="W73" i="13"/>
  <c r="X73" i="13"/>
  <c r="Y73" i="13"/>
  <c r="Z73" i="13"/>
  <c r="AA73" i="13"/>
  <c r="AB73" i="13"/>
  <c r="AC73" i="13"/>
  <c r="AD73" i="13"/>
  <c r="AE73" i="13"/>
  <c r="AF73" i="13"/>
  <c r="AG73" i="13"/>
  <c r="AH73" i="13"/>
  <c r="AI73" i="13"/>
  <c r="AJ73" i="13"/>
  <c r="AK73" i="13"/>
  <c r="AL73" i="13"/>
  <c r="AM73" i="13"/>
  <c r="AN73" i="13"/>
  <c r="AO73" i="13"/>
  <c r="AP73" i="13"/>
  <c r="AQ73" i="13"/>
  <c r="AR73" i="13"/>
  <c r="AS73" i="13"/>
  <c r="AT73" i="13"/>
  <c r="AU73" i="13"/>
  <c r="AV73" i="13"/>
  <c r="AW73" i="13"/>
  <c r="AX73" i="13"/>
  <c r="AY73" i="13"/>
  <c r="AZ73" i="13"/>
  <c r="BA73" i="13"/>
  <c r="BB73" i="13"/>
  <c r="BC73" i="13"/>
  <c r="BD73" i="13"/>
  <c r="BE73" i="13"/>
  <c r="BF73" i="13"/>
  <c r="BG73" i="13"/>
  <c r="L74" i="13"/>
  <c r="M74" i="13"/>
  <c r="N74" i="13"/>
  <c r="O74" i="13"/>
  <c r="P74" i="13"/>
  <c r="Q74" i="13"/>
  <c r="R74" i="13"/>
  <c r="S74" i="13"/>
  <c r="T74" i="13"/>
  <c r="U74" i="13"/>
  <c r="V74" i="13"/>
  <c r="W74" i="13"/>
  <c r="X74" i="13"/>
  <c r="Y74" i="13"/>
  <c r="Z74" i="13"/>
  <c r="AA74" i="13"/>
  <c r="AB74" i="13"/>
  <c r="AC74" i="13"/>
  <c r="AD74" i="13"/>
  <c r="AE74" i="13"/>
  <c r="AF74" i="13"/>
  <c r="AG74" i="13"/>
  <c r="AH74" i="13"/>
  <c r="AI74" i="13"/>
  <c r="AJ74" i="13"/>
  <c r="AK74" i="13"/>
  <c r="AL74" i="13"/>
  <c r="AM74" i="13"/>
  <c r="AN74" i="13"/>
  <c r="AO74" i="13"/>
  <c r="AP74" i="13"/>
  <c r="AQ74" i="13"/>
  <c r="AR74" i="13"/>
  <c r="AS74" i="13"/>
  <c r="AT74" i="13"/>
  <c r="AU74" i="13"/>
  <c r="AV74" i="13"/>
  <c r="AW74" i="13"/>
  <c r="AX74" i="13"/>
  <c r="AY74" i="13"/>
  <c r="AZ74" i="13"/>
  <c r="BA74" i="13"/>
  <c r="BB74" i="13"/>
  <c r="BC74" i="13"/>
  <c r="BD74" i="13"/>
  <c r="BE74" i="13"/>
  <c r="BF74" i="13"/>
  <c r="BG74" i="13"/>
  <c r="L75" i="13"/>
  <c r="M75" i="13"/>
  <c r="N75" i="13"/>
  <c r="O75" i="13"/>
  <c r="P75" i="13"/>
  <c r="Q75" i="13"/>
  <c r="R75" i="13"/>
  <c r="S75" i="13"/>
  <c r="T75" i="13"/>
  <c r="U75" i="13"/>
  <c r="V75" i="13"/>
  <c r="W75" i="13"/>
  <c r="X75" i="13"/>
  <c r="Y75" i="13"/>
  <c r="Z75" i="13"/>
  <c r="AA75" i="13"/>
  <c r="AB75" i="13"/>
  <c r="AC75" i="13"/>
  <c r="AD75" i="13"/>
  <c r="AE75" i="13"/>
  <c r="AF75" i="13"/>
  <c r="AG75" i="13"/>
  <c r="AH75" i="13"/>
  <c r="AI75" i="13"/>
  <c r="AJ75" i="13"/>
  <c r="AK75" i="13"/>
  <c r="AL75" i="13"/>
  <c r="AM75" i="13"/>
  <c r="AN75" i="13"/>
  <c r="AO75" i="13"/>
  <c r="AP75" i="13"/>
  <c r="AQ75" i="13"/>
  <c r="AR75" i="13"/>
  <c r="AS75" i="13"/>
  <c r="AT75" i="13"/>
  <c r="AU75" i="13"/>
  <c r="AV75" i="13"/>
  <c r="AW75" i="13"/>
  <c r="AX75" i="13"/>
  <c r="AY75" i="13"/>
  <c r="AZ75" i="13"/>
  <c r="BA75" i="13"/>
  <c r="BB75" i="13"/>
  <c r="BC75" i="13"/>
  <c r="BD75" i="13"/>
  <c r="BE75" i="13"/>
  <c r="BF75" i="13"/>
  <c r="BG75" i="13"/>
  <c r="L76" i="13"/>
  <c r="M76" i="13"/>
  <c r="N76" i="13"/>
  <c r="O76" i="13"/>
  <c r="P76" i="13"/>
  <c r="Q76" i="13"/>
  <c r="R76" i="13"/>
  <c r="S76" i="13"/>
  <c r="T76" i="13"/>
  <c r="U76" i="13"/>
  <c r="V76" i="13"/>
  <c r="W76" i="13"/>
  <c r="X76" i="13"/>
  <c r="Y76" i="13"/>
  <c r="Z76" i="13"/>
  <c r="AA76" i="13"/>
  <c r="AB76" i="13"/>
  <c r="AC76" i="13"/>
  <c r="AD76" i="13"/>
  <c r="AE76" i="13"/>
  <c r="AF76" i="13"/>
  <c r="AG76" i="13"/>
  <c r="AH76" i="13"/>
  <c r="AI76" i="13"/>
  <c r="AJ76" i="13"/>
  <c r="AK76" i="13"/>
  <c r="AL76" i="13"/>
  <c r="AM76" i="13"/>
  <c r="AN76" i="13"/>
  <c r="AO76" i="13"/>
  <c r="AP76" i="13"/>
  <c r="AQ76" i="13"/>
  <c r="AR76" i="13"/>
  <c r="AS76" i="13"/>
  <c r="AT76" i="13"/>
  <c r="AU76" i="13"/>
  <c r="AV76" i="13"/>
  <c r="AW76" i="13"/>
  <c r="AX76" i="13"/>
  <c r="AY76" i="13"/>
  <c r="AZ76" i="13"/>
  <c r="BA76" i="13"/>
  <c r="BB76" i="13"/>
  <c r="BC76" i="13"/>
  <c r="BD76" i="13"/>
  <c r="BE76" i="13"/>
  <c r="BF76" i="13"/>
  <c r="BG76" i="13"/>
  <c r="L77" i="13"/>
  <c r="M77" i="13"/>
  <c r="N77" i="13"/>
  <c r="O77" i="13"/>
  <c r="P77" i="13"/>
  <c r="Q77" i="13"/>
  <c r="R77" i="13"/>
  <c r="S77" i="13"/>
  <c r="T77" i="13"/>
  <c r="U77" i="13"/>
  <c r="V77" i="13"/>
  <c r="W77" i="13"/>
  <c r="X77" i="13"/>
  <c r="Y77" i="13"/>
  <c r="Z77" i="13"/>
  <c r="AA77" i="13"/>
  <c r="AB77" i="13"/>
  <c r="AC77" i="13"/>
  <c r="AD77" i="13"/>
  <c r="AE77" i="13"/>
  <c r="AF77" i="13"/>
  <c r="AG77" i="13"/>
  <c r="AH77" i="13"/>
  <c r="AI77" i="13"/>
  <c r="AJ77" i="13"/>
  <c r="AK77" i="13"/>
  <c r="AL77" i="13"/>
  <c r="AM77" i="13"/>
  <c r="AN77" i="13"/>
  <c r="AO77" i="13"/>
  <c r="AP77" i="13"/>
  <c r="AQ77" i="13"/>
  <c r="AR77" i="13"/>
  <c r="AS77" i="13"/>
  <c r="AT77" i="13"/>
  <c r="AU77" i="13"/>
  <c r="AV77" i="13"/>
  <c r="AW77" i="13"/>
  <c r="AX77" i="13"/>
  <c r="AY77" i="13"/>
  <c r="AZ77" i="13"/>
  <c r="BA77" i="13"/>
  <c r="BB77" i="13"/>
  <c r="BC77" i="13"/>
  <c r="BD77" i="13"/>
  <c r="BE77" i="13"/>
  <c r="BF77" i="13"/>
  <c r="BG77" i="13"/>
  <c r="L78" i="13"/>
  <c r="M78" i="13"/>
  <c r="N78" i="13"/>
  <c r="O78" i="13"/>
  <c r="P78" i="13"/>
  <c r="R78" i="13"/>
  <c r="U78" i="13"/>
  <c r="V78" i="13"/>
  <c r="W78" i="13"/>
  <c r="X78" i="13"/>
  <c r="Y78" i="13"/>
  <c r="Z78" i="13"/>
  <c r="AA78" i="13"/>
  <c r="AB78" i="13"/>
  <c r="AC78" i="13"/>
  <c r="AD78" i="13"/>
  <c r="AE78" i="13"/>
  <c r="AF78" i="13"/>
  <c r="AG78" i="13"/>
  <c r="AH78" i="13"/>
  <c r="AI78" i="13"/>
  <c r="AJ78" i="13"/>
  <c r="AK78" i="13"/>
  <c r="AL78" i="13"/>
  <c r="AM78" i="13"/>
  <c r="AN78" i="13"/>
  <c r="AO78" i="13"/>
  <c r="AP78" i="13"/>
  <c r="AQ78" i="13"/>
  <c r="AR78" i="13"/>
  <c r="AS78" i="13"/>
  <c r="AT78" i="13"/>
  <c r="AU78" i="13"/>
  <c r="AV78" i="13"/>
  <c r="AW78" i="13"/>
  <c r="AX78" i="13"/>
  <c r="AY78" i="13"/>
  <c r="AZ78" i="13"/>
  <c r="BA78" i="13"/>
  <c r="BB78" i="13"/>
  <c r="BC78" i="13"/>
  <c r="BD78" i="13"/>
  <c r="BE78" i="13"/>
  <c r="L79" i="13"/>
  <c r="M79" i="13"/>
  <c r="N79" i="13"/>
  <c r="O79" i="13"/>
  <c r="P79" i="13"/>
  <c r="Q79" i="13"/>
  <c r="R79" i="13"/>
  <c r="S79" i="13"/>
  <c r="U79" i="13"/>
  <c r="V79" i="13"/>
  <c r="W79" i="13"/>
  <c r="X79" i="13"/>
  <c r="Y79" i="13"/>
  <c r="Z79" i="13"/>
  <c r="AA79" i="13"/>
  <c r="AB79" i="13"/>
  <c r="AC79" i="13"/>
  <c r="AD79" i="13"/>
  <c r="AE79" i="13"/>
  <c r="AF79" i="13"/>
  <c r="AG79" i="13"/>
  <c r="AH79" i="13"/>
  <c r="AI79" i="13"/>
  <c r="AJ79" i="13"/>
  <c r="AK79" i="13"/>
  <c r="AL79" i="13"/>
  <c r="AM79" i="13"/>
  <c r="AN79" i="13"/>
  <c r="AO79" i="13"/>
  <c r="AP79" i="13"/>
  <c r="AQ79" i="13"/>
  <c r="AR79" i="13"/>
  <c r="AS79" i="13"/>
  <c r="AT79" i="13"/>
  <c r="AU79" i="13"/>
  <c r="AV79" i="13"/>
  <c r="AW79" i="13"/>
  <c r="AX79" i="13"/>
  <c r="AY79" i="13"/>
  <c r="AZ79" i="13"/>
  <c r="BA79" i="13"/>
  <c r="BB79" i="13"/>
  <c r="BC79" i="13"/>
  <c r="BD79" i="13"/>
  <c r="BE79" i="13"/>
  <c r="L80" i="13"/>
  <c r="M80" i="13"/>
  <c r="N80" i="13"/>
  <c r="O80" i="13"/>
  <c r="P80" i="13"/>
  <c r="R80" i="13"/>
  <c r="U80" i="13"/>
  <c r="V80" i="13"/>
  <c r="W80" i="13"/>
  <c r="X80" i="13"/>
  <c r="Y80" i="13"/>
  <c r="Z80" i="13"/>
  <c r="AA80" i="13"/>
  <c r="AB80" i="13"/>
  <c r="AC80" i="13"/>
  <c r="AD80" i="13"/>
  <c r="AE80" i="13"/>
  <c r="AF80" i="13"/>
  <c r="AG80" i="13"/>
  <c r="AH80" i="13"/>
  <c r="AI80" i="13"/>
  <c r="AJ80" i="13"/>
  <c r="AK80" i="13"/>
  <c r="AL80" i="13"/>
  <c r="AM80" i="13"/>
  <c r="AN80" i="13"/>
  <c r="AO80" i="13"/>
  <c r="AP80" i="13"/>
  <c r="AQ80" i="13"/>
  <c r="AR80" i="13"/>
  <c r="AS80" i="13"/>
  <c r="AT80" i="13"/>
  <c r="AU80" i="13"/>
  <c r="AV80" i="13"/>
  <c r="AW80" i="13"/>
  <c r="AX80" i="13"/>
  <c r="AY80" i="13"/>
  <c r="AZ80" i="13"/>
  <c r="BA80" i="13"/>
  <c r="BB80" i="13"/>
  <c r="BC80" i="13"/>
  <c r="BD80" i="13"/>
  <c r="L81" i="13"/>
  <c r="M81" i="13"/>
  <c r="N81" i="13"/>
  <c r="O81" i="13"/>
  <c r="R81" i="13"/>
  <c r="U81" i="13"/>
  <c r="V81" i="13"/>
  <c r="W81" i="13"/>
  <c r="X81" i="13"/>
  <c r="Y81" i="13"/>
  <c r="Z81" i="13"/>
  <c r="AA81" i="13"/>
  <c r="AB81" i="13"/>
  <c r="AC81" i="13"/>
  <c r="AD81" i="13"/>
  <c r="AE81" i="13"/>
  <c r="AF81" i="13"/>
  <c r="AG81" i="13"/>
  <c r="AH81" i="13"/>
  <c r="AI81" i="13"/>
  <c r="AJ81" i="13"/>
  <c r="AK81" i="13"/>
  <c r="AL81" i="13"/>
  <c r="AM81" i="13"/>
  <c r="AN81" i="13"/>
  <c r="AO81" i="13"/>
  <c r="AP81" i="13"/>
  <c r="AQ81" i="13"/>
  <c r="AR81" i="13"/>
  <c r="AS81" i="13"/>
  <c r="AT81" i="13"/>
  <c r="AU81" i="13"/>
  <c r="AV81" i="13"/>
  <c r="AW81" i="13"/>
  <c r="AX81" i="13"/>
  <c r="AY81" i="13"/>
  <c r="AZ81" i="13"/>
  <c r="BA81" i="13"/>
  <c r="BB81" i="13"/>
  <c r="BC81" i="13"/>
  <c r="BD81" i="13"/>
  <c r="BE81" i="13"/>
  <c r="L82" i="13"/>
  <c r="M82" i="13"/>
  <c r="N82" i="13"/>
  <c r="O82" i="13"/>
  <c r="P82" i="13"/>
  <c r="Q82" i="13"/>
  <c r="R82" i="13"/>
  <c r="S82" i="13"/>
  <c r="T82" i="13"/>
  <c r="U82" i="13"/>
  <c r="V82" i="13"/>
  <c r="W82" i="13"/>
  <c r="X82" i="13"/>
  <c r="Y82" i="13"/>
  <c r="Z82" i="13"/>
  <c r="AA82" i="13"/>
  <c r="AB82" i="13"/>
  <c r="AC82" i="13"/>
  <c r="AD82" i="13"/>
  <c r="AE82" i="13"/>
  <c r="AF82" i="13"/>
  <c r="AG82" i="13"/>
  <c r="AH82" i="13"/>
  <c r="AI82" i="13"/>
  <c r="AJ82" i="13"/>
  <c r="AK82" i="13"/>
  <c r="AL82" i="13"/>
  <c r="AM82" i="13"/>
  <c r="AN82" i="13"/>
  <c r="AO82" i="13"/>
  <c r="AP82" i="13"/>
  <c r="AQ82" i="13"/>
  <c r="AR82" i="13"/>
  <c r="AS82" i="13"/>
  <c r="AT82" i="13"/>
  <c r="AU82" i="13"/>
  <c r="AV82" i="13"/>
  <c r="AW82" i="13"/>
  <c r="AX82" i="13"/>
  <c r="AY82" i="13"/>
  <c r="AZ82" i="13"/>
  <c r="BA82" i="13"/>
  <c r="BB82" i="13"/>
  <c r="BC82" i="13"/>
  <c r="BD82" i="13"/>
  <c r="BE82" i="13"/>
  <c r="BF82" i="13"/>
  <c r="BG82" i="13"/>
  <c r="L83" i="13"/>
  <c r="M83" i="13"/>
  <c r="N83" i="13"/>
  <c r="O83" i="13"/>
  <c r="P83" i="13"/>
  <c r="R83" i="13"/>
  <c r="U83" i="13"/>
  <c r="V83" i="13"/>
  <c r="W83" i="13"/>
  <c r="X83" i="13"/>
  <c r="AA83" i="13"/>
  <c r="AB83" i="13"/>
  <c r="AC83" i="13"/>
  <c r="AD83" i="13"/>
  <c r="AG83" i="13"/>
  <c r="AH83" i="13"/>
  <c r="AI83" i="13"/>
  <c r="AJ83" i="13"/>
  <c r="AK83" i="13"/>
  <c r="AL83" i="13"/>
  <c r="AM83" i="13"/>
  <c r="AN83" i="13"/>
  <c r="AO83" i="13"/>
  <c r="AP83" i="13"/>
  <c r="AQ83" i="13"/>
  <c r="AR83" i="13"/>
  <c r="AS83" i="13"/>
  <c r="AT83" i="13"/>
  <c r="AU83" i="13"/>
  <c r="AV83" i="13"/>
  <c r="AW83" i="13"/>
  <c r="AX83" i="13"/>
  <c r="AY83" i="13"/>
  <c r="AZ83" i="13"/>
  <c r="BA83" i="13"/>
  <c r="BB83" i="13"/>
  <c r="BC83" i="13"/>
  <c r="BD83" i="13"/>
  <c r="BE83" i="13"/>
  <c r="BG9" i="13"/>
  <c r="BF9" i="13"/>
  <c r="BE9" i="13"/>
  <c r="BD9" i="13"/>
  <c r="BC9" i="13"/>
  <c r="BB9" i="13"/>
  <c r="BA9" i="13"/>
  <c r="AZ9" i="13"/>
  <c r="AY9" i="13"/>
  <c r="AX9" i="13"/>
  <c r="AW9" i="13"/>
  <c r="AV9" i="13"/>
  <c r="AU9" i="13"/>
  <c r="AT9" i="13"/>
  <c r="AS9" i="13"/>
  <c r="AR9" i="13"/>
  <c r="AQ9" i="13"/>
  <c r="AP9" i="13"/>
  <c r="AO9" i="13"/>
  <c r="AN9" i="13"/>
  <c r="AM9" i="13"/>
  <c r="AL9" i="13"/>
  <c r="AK9" i="13"/>
  <c r="AJ9" i="13"/>
  <c r="AI9" i="13"/>
  <c r="AH9" i="13"/>
  <c r="AG9" i="13"/>
  <c r="AF9" i="13"/>
  <c r="AE9" i="13"/>
  <c r="AD9" i="13"/>
  <c r="AC9" i="13"/>
  <c r="AB9" i="13"/>
  <c r="AA9" i="13"/>
  <c r="Z9" i="13"/>
  <c r="Y9" i="13"/>
  <c r="X9" i="13"/>
  <c r="W9" i="13"/>
  <c r="V9" i="13"/>
  <c r="U9" i="13"/>
  <c r="T9" i="13"/>
  <c r="S9" i="13"/>
  <c r="R9" i="13"/>
  <c r="Q9" i="13"/>
  <c r="P9" i="13"/>
  <c r="O9" i="13"/>
  <c r="N9" i="13"/>
  <c r="M9" i="13"/>
  <c r="L9" i="13"/>
  <c r="K9" i="13"/>
  <c r="F9" i="13"/>
  <c r="G9" i="13"/>
  <c r="H9" i="13"/>
  <c r="I9" i="13"/>
  <c r="J9" i="13"/>
  <c r="D9" i="13"/>
  <c r="L10" i="12"/>
  <c r="M10" i="12"/>
  <c r="N10" i="12"/>
  <c r="O10" i="12"/>
  <c r="P10" i="12"/>
  <c r="Q10" i="12"/>
  <c r="R10" i="12"/>
  <c r="S10" i="12"/>
  <c r="T10" i="12"/>
  <c r="U10" i="12"/>
  <c r="V10" i="12"/>
  <c r="W10" i="12"/>
  <c r="X10" i="12"/>
  <c r="Y10" i="12"/>
  <c r="Z10" i="12"/>
  <c r="AA10" i="12"/>
  <c r="AB10" i="12"/>
  <c r="AC10" i="12"/>
  <c r="AD10" i="12"/>
  <c r="AE10" i="12"/>
  <c r="AF10" i="12"/>
  <c r="AG10" i="12"/>
  <c r="AH10" i="12"/>
  <c r="AI10" i="12"/>
  <c r="AJ10" i="12"/>
  <c r="AK10" i="12"/>
  <c r="AL10" i="12"/>
  <c r="AM10" i="12"/>
  <c r="AN10" i="12"/>
  <c r="AP10" i="12"/>
  <c r="AQ10" i="12"/>
  <c r="AR10" i="12"/>
  <c r="AS10" i="12"/>
  <c r="AT10" i="12"/>
  <c r="AV10" i="12"/>
  <c r="AW10" i="12"/>
  <c r="AX10" i="12"/>
  <c r="AY10" i="12"/>
  <c r="AZ10" i="12"/>
  <c r="BA10" i="12"/>
  <c r="BB10" i="12"/>
  <c r="BC10" i="12"/>
  <c r="BE10" i="12"/>
  <c r="BF10" i="12"/>
  <c r="BG10" i="12"/>
  <c r="L11" i="12"/>
  <c r="M11" i="12"/>
  <c r="N11" i="12"/>
  <c r="O11" i="12"/>
  <c r="P11" i="12"/>
  <c r="Q11" i="12"/>
  <c r="R11" i="12"/>
  <c r="S11" i="12"/>
  <c r="T11" i="12"/>
  <c r="U11" i="12"/>
  <c r="V11" i="12"/>
  <c r="W11" i="12"/>
  <c r="X11" i="12"/>
  <c r="Y11" i="12"/>
  <c r="Z11" i="12"/>
  <c r="AA11" i="12"/>
  <c r="AB11" i="12"/>
  <c r="AC11" i="12"/>
  <c r="AD11" i="12"/>
  <c r="AE11" i="12"/>
  <c r="AF11" i="12"/>
  <c r="AG11" i="12"/>
  <c r="AH11" i="12"/>
  <c r="AI11" i="12"/>
  <c r="AJ11" i="12"/>
  <c r="AK11" i="12"/>
  <c r="AL11" i="12"/>
  <c r="AM11" i="12"/>
  <c r="AN11" i="12"/>
  <c r="AO11" i="12"/>
  <c r="AP11" i="12"/>
  <c r="AQ11" i="12"/>
  <c r="AR11" i="12"/>
  <c r="AS11" i="12"/>
  <c r="AT11" i="12"/>
  <c r="AU11" i="12"/>
  <c r="AV11" i="12"/>
  <c r="AW11" i="12"/>
  <c r="AX11" i="12"/>
  <c r="AY11" i="12"/>
  <c r="AZ11" i="12"/>
  <c r="BA11" i="12"/>
  <c r="BB11" i="12"/>
  <c r="BC11" i="12"/>
  <c r="BD11" i="12"/>
  <c r="BE11" i="12"/>
  <c r="BF11" i="12"/>
  <c r="BG11" i="12"/>
  <c r="L12" i="12"/>
  <c r="M12" i="12"/>
  <c r="N12" i="12"/>
  <c r="O12" i="12"/>
  <c r="P12" i="12"/>
  <c r="Q12" i="12"/>
  <c r="R12" i="12"/>
  <c r="S12" i="12"/>
  <c r="T12" i="12"/>
  <c r="U12" i="12"/>
  <c r="V12" i="12"/>
  <c r="W12" i="12"/>
  <c r="X12" i="12"/>
  <c r="Y12" i="12"/>
  <c r="AA12" i="12"/>
  <c r="AB12" i="12"/>
  <c r="AC12" i="12"/>
  <c r="AD12" i="12"/>
  <c r="AE12" i="12"/>
  <c r="AF12" i="12"/>
  <c r="AG12" i="12"/>
  <c r="AH12" i="12"/>
  <c r="AJ12" i="12"/>
  <c r="AK12" i="12"/>
  <c r="AL12" i="12"/>
  <c r="AM12" i="12"/>
  <c r="AN12" i="12"/>
  <c r="AO12" i="12"/>
  <c r="AP12" i="12"/>
  <c r="AQ12" i="12"/>
  <c r="AR12" i="12"/>
  <c r="AS12" i="12"/>
  <c r="AT12" i="12"/>
  <c r="AU12" i="12"/>
  <c r="AV12" i="12"/>
  <c r="AW12" i="12"/>
  <c r="AX12" i="12"/>
  <c r="AY12" i="12"/>
  <c r="AZ12" i="12"/>
  <c r="BA12" i="12"/>
  <c r="BB12" i="12"/>
  <c r="BC12" i="12"/>
  <c r="BD12" i="12"/>
  <c r="BE12" i="12"/>
  <c r="BF12" i="12"/>
  <c r="BG12" i="12"/>
  <c r="L13" i="12"/>
  <c r="M13" i="12"/>
  <c r="N13" i="12"/>
  <c r="O13" i="12"/>
  <c r="P13" i="12"/>
  <c r="Q13" i="12"/>
  <c r="R13" i="12"/>
  <c r="S13" i="12"/>
  <c r="T13" i="12"/>
  <c r="U13" i="12"/>
  <c r="V13" i="12"/>
  <c r="X13" i="12"/>
  <c r="Y13" i="12"/>
  <c r="AA13" i="12"/>
  <c r="AB13" i="12"/>
  <c r="AD13" i="12"/>
  <c r="AE13" i="12"/>
  <c r="AF13" i="12"/>
  <c r="AG13" i="12"/>
  <c r="AH13" i="12"/>
  <c r="AI13" i="12"/>
  <c r="AJ13" i="12"/>
  <c r="AK13" i="12"/>
  <c r="AM13" i="12"/>
  <c r="AN13" i="12"/>
  <c r="AP13" i="12"/>
  <c r="AQ13" i="12"/>
  <c r="AR13" i="12"/>
  <c r="AS13" i="12"/>
  <c r="AT13" i="12"/>
  <c r="AV13" i="12"/>
  <c r="AW13" i="12"/>
  <c r="AX13" i="12"/>
  <c r="AY13" i="12"/>
  <c r="AZ13" i="12"/>
  <c r="BB13" i="12"/>
  <c r="BC13" i="12"/>
  <c r="BE13" i="12"/>
  <c r="BF13" i="12"/>
  <c r="L14" i="12"/>
  <c r="M14" i="12"/>
  <c r="N14" i="12"/>
  <c r="O14" i="12"/>
  <c r="P14" i="12"/>
  <c r="Q14" i="12"/>
  <c r="R14" i="12"/>
  <c r="S14" i="12"/>
  <c r="T14" i="12"/>
  <c r="U14" i="12"/>
  <c r="V14" i="12"/>
  <c r="W14" i="12"/>
  <c r="X14" i="12"/>
  <c r="Y14" i="12"/>
  <c r="Z14" i="12"/>
  <c r="AA14" i="12"/>
  <c r="AB14" i="12"/>
  <c r="AC14" i="12"/>
  <c r="AD14" i="12"/>
  <c r="AE14" i="12"/>
  <c r="AF14" i="12"/>
  <c r="AG14" i="12"/>
  <c r="AH14" i="12"/>
  <c r="AI14" i="12"/>
  <c r="AJ14" i="12"/>
  <c r="AK14" i="12"/>
  <c r="AL14" i="12"/>
  <c r="AM14" i="12"/>
  <c r="AN14" i="12"/>
  <c r="AO14" i="12"/>
  <c r="AP14" i="12"/>
  <c r="AQ14" i="12"/>
  <c r="AR14" i="12"/>
  <c r="AS14" i="12"/>
  <c r="AT14" i="12"/>
  <c r="AU14" i="12"/>
  <c r="AV14" i="12"/>
  <c r="AW14" i="12"/>
  <c r="AX14" i="12"/>
  <c r="AY14" i="12"/>
  <c r="AZ14" i="12"/>
  <c r="BA14" i="12"/>
  <c r="BB14" i="12"/>
  <c r="BC14" i="12"/>
  <c r="BE14" i="12"/>
  <c r="BF14" i="12"/>
  <c r="L15" i="12"/>
  <c r="M15" i="12"/>
  <c r="N15" i="12"/>
  <c r="O15" i="12"/>
  <c r="P15" i="12"/>
  <c r="Q15" i="12"/>
  <c r="R15" i="12"/>
  <c r="S15" i="12"/>
  <c r="T15" i="12"/>
  <c r="U15" i="12"/>
  <c r="V15" i="12"/>
  <c r="W15" i="12"/>
  <c r="X15" i="12"/>
  <c r="Y15" i="12"/>
  <c r="Z15" i="12"/>
  <c r="AA15" i="12"/>
  <c r="AB15" i="12"/>
  <c r="AC15" i="12"/>
  <c r="AD15" i="12"/>
  <c r="AE15" i="12"/>
  <c r="AF15" i="12"/>
  <c r="AG15" i="12"/>
  <c r="AH15" i="12"/>
  <c r="AI15" i="12"/>
  <c r="AJ15" i="12"/>
  <c r="AK15" i="12"/>
  <c r="AL15" i="12"/>
  <c r="AM15" i="12"/>
  <c r="AN15" i="12"/>
  <c r="AO15" i="12"/>
  <c r="AP15" i="12"/>
  <c r="AQ15" i="12"/>
  <c r="AR15" i="12"/>
  <c r="AS15" i="12"/>
  <c r="AT15" i="12"/>
  <c r="AU15" i="12"/>
  <c r="AV15" i="12"/>
  <c r="AW15" i="12"/>
  <c r="AX15" i="12"/>
  <c r="AY15" i="12"/>
  <c r="AZ15" i="12"/>
  <c r="BA15" i="12"/>
  <c r="BB15" i="12"/>
  <c r="BC15" i="12"/>
  <c r="BD15" i="12"/>
  <c r="BE15" i="12"/>
  <c r="BF15" i="12"/>
  <c r="BG15" i="12"/>
  <c r="L16" i="12"/>
  <c r="M16" i="12"/>
  <c r="N16" i="12"/>
  <c r="O16" i="12"/>
  <c r="P16" i="12"/>
  <c r="Q16" i="12"/>
  <c r="R16" i="12"/>
  <c r="S16" i="12"/>
  <c r="T16" i="12"/>
  <c r="U16" i="12"/>
  <c r="V16" i="12"/>
  <c r="W16" i="12"/>
  <c r="X16" i="12"/>
  <c r="Y16" i="12"/>
  <c r="AA16" i="12"/>
  <c r="AB16" i="12"/>
  <c r="AD16" i="12"/>
  <c r="AE16" i="12"/>
  <c r="AG16" i="12"/>
  <c r="AH16" i="12"/>
  <c r="AI16" i="12"/>
  <c r="AJ16" i="12"/>
  <c r="AK16" i="12"/>
  <c r="AM16" i="12"/>
  <c r="AN16" i="12"/>
  <c r="AO16" i="12"/>
  <c r="AP16" i="12"/>
  <c r="AQ16" i="12"/>
  <c r="AR16" i="12"/>
  <c r="AS16" i="12"/>
  <c r="AT16" i="12"/>
  <c r="AU16" i="12"/>
  <c r="AV16" i="12"/>
  <c r="AW16" i="12"/>
  <c r="AX16" i="12"/>
  <c r="AY16" i="12"/>
  <c r="AZ16" i="12"/>
  <c r="BA16" i="12"/>
  <c r="BB16" i="12"/>
  <c r="BC16" i="12"/>
  <c r="BD16" i="12"/>
  <c r="BE16" i="12"/>
  <c r="BF16" i="12"/>
  <c r="BG16" i="12"/>
  <c r="L17" i="12"/>
  <c r="M17" i="12"/>
  <c r="N17" i="12"/>
  <c r="O17" i="12"/>
  <c r="P17" i="12"/>
  <c r="Q17" i="12"/>
  <c r="R17" i="12"/>
  <c r="S17" i="12"/>
  <c r="T17" i="12"/>
  <c r="U17" i="12"/>
  <c r="V17" i="12"/>
  <c r="X17" i="12"/>
  <c r="Y17" i="12"/>
  <c r="Z17" i="12"/>
  <c r="AA17" i="12"/>
  <c r="AB17" i="12"/>
  <c r="AC17" i="12"/>
  <c r="AD17" i="12"/>
  <c r="AE17" i="12"/>
  <c r="AG17" i="12"/>
  <c r="AH17" i="12"/>
  <c r="AJ17" i="12"/>
  <c r="AK17" i="12"/>
  <c r="AM17" i="12"/>
  <c r="AN17" i="12"/>
  <c r="AP17" i="12"/>
  <c r="AQ17" i="12"/>
  <c r="AS17" i="12"/>
  <c r="AT17" i="12"/>
  <c r="AV17" i="12"/>
  <c r="AW17" i="12"/>
  <c r="AY17" i="12"/>
  <c r="AZ17" i="12"/>
  <c r="BB17" i="12"/>
  <c r="BC17" i="12"/>
  <c r="BD17" i="12"/>
  <c r="BE17" i="12"/>
  <c r="BF17" i="12"/>
  <c r="BG17" i="12"/>
  <c r="L18" i="12"/>
  <c r="M18" i="12"/>
  <c r="N18" i="12"/>
  <c r="O18" i="12"/>
  <c r="P18" i="12"/>
  <c r="Q18" i="12"/>
  <c r="R18" i="12"/>
  <c r="S18" i="12"/>
  <c r="T18" i="12"/>
  <c r="U18" i="12"/>
  <c r="V18" i="12"/>
  <c r="W18" i="12"/>
  <c r="X18" i="12"/>
  <c r="Y18" i="12"/>
  <c r="Z18" i="12"/>
  <c r="AA18" i="12"/>
  <c r="AB18" i="12"/>
  <c r="AC18" i="12"/>
  <c r="AD18" i="12"/>
  <c r="AE18" i="12"/>
  <c r="AF18" i="12"/>
  <c r="AG18" i="12"/>
  <c r="AH18" i="12"/>
  <c r="AI18" i="12"/>
  <c r="AJ18" i="12"/>
  <c r="AK18" i="12"/>
  <c r="AL18" i="12"/>
  <c r="AM18" i="12"/>
  <c r="AN18" i="12"/>
  <c r="AO18" i="12"/>
  <c r="AP18" i="12"/>
  <c r="AQ18" i="12"/>
  <c r="AR18" i="12"/>
  <c r="AS18" i="12"/>
  <c r="AT18" i="12"/>
  <c r="AV18" i="12"/>
  <c r="AW18" i="12"/>
  <c r="AX18" i="12"/>
  <c r="AY18" i="12"/>
  <c r="AZ18" i="12"/>
  <c r="BB18" i="12"/>
  <c r="BC18" i="12"/>
  <c r="BE18" i="12"/>
  <c r="BF18" i="12"/>
  <c r="L19" i="12"/>
  <c r="M19" i="12"/>
  <c r="N19" i="12"/>
  <c r="O19" i="12"/>
  <c r="P19" i="12"/>
  <c r="Q19" i="12"/>
  <c r="R19" i="12"/>
  <c r="S19" i="12"/>
  <c r="T19" i="12"/>
  <c r="U19" i="12"/>
  <c r="V19" i="12"/>
  <c r="W19" i="12"/>
  <c r="X19" i="12"/>
  <c r="Y19" i="12"/>
  <c r="Z19" i="12"/>
  <c r="AA19" i="12"/>
  <c r="AB19" i="12"/>
  <c r="AC19" i="12"/>
  <c r="AD19" i="12"/>
  <c r="AE19" i="12"/>
  <c r="AF19" i="12"/>
  <c r="AG19" i="12"/>
  <c r="AH19" i="12"/>
  <c r="AI19" i="12"/>
  <c r="AJ19" i="12"/>
  <c r="AK19" i="12"/>
  <c r="AL19" i="12"/>
  <c r="AM19" i="12"/>
  <c r="AN19" i="12"/>
  <c r="AO19" i="12"/>
  <c r="AP19" i="12"/>
  <c r="AQ19" i="12"/>
  <c r="AR19" i="12"/>
  <c r="AS19" i="12"/>
  <c r="AT19" i="12"/>
  <c r="AU19" i="12"/>
  <c r="AV19" i="12"/>
  <c r="AW19" i="12"/>
  <c r="AX19" i="12"/>
  <c r="AY19" i="12"/>
  <c r="AZ19" i="12"/>
  <c r="BA19" i="12"/>
  <c r="BB19" i="12"/>
  <c r="BC19" i="12"/>
  <c r="BD19" i="12"/>
  <c r="BE19" i="12"/>
  <c r="BF19" i="12"/>
  <c r="BG19" i="12"/>
  <c r="L20" i="12"/>
  <c r="M20" i="12"/>
  <c r="N20" i="12"/>
  <c r="O20" i="12"/>
  <c r="P20" i="12"/>
  <c r="Q20" i="12"/>
  <c r="R20" i="12"/>
  <c r="S20" i="12"/>
  <c r="T20" i="12"/>
  <c r="U20" i="12"/>
  <c r="V20" i="12"/>
  <c r="W20" i="12"/>
  <c r="X20" i="12"/>
  <c r="Y20" i="12"/>
  <c r="Z20" i="12"/>
  <c r="AA20" i="12"/>
  <c r="AB20" i="12"/>
  <c r="AC20" i="12"/>
  <c r="AD20" i="12"/>
  <c r="AE20" i="12"/>
  <c r="AG20" i="12"/>
  <c r="AH20" i="12"/>
  <c r="AJ20" i="12"/>
  <c r="AK20" i="12"/>
  <c r="AM20" i="12"/>
  <c r="AN20" i="12"/>
  <c r="AO20" i="12"/>
  <c r="AP20" i="12"/>
  <c r="AQ20" i="12"/>
  <c r="AR20" i="12"/>
  <c r="AS20" i="12"/>
  <c r="AT20" i="12"/>
  <c r="AU20" i="12"/>
  <c r="AV20" i="12"/>
  <c r="AW20" i="12"/>
  <c r="AX20" i="12"/>
  <c r="AY20" i="12"/>
  <c r="AZ20" i="12"/>
  <c r="BA20" i="12"/>
  <c r="BB20" i="12"/>
  <c r="BC20" i="12"/>
  <c r="BD20" i="12"/>
  <c r="BE20" i="12"/>
  <c r="BF20" i="12"/>
  <c r="BG20" i="12"/>
  <c r="L21" i="12"/>
  <c r="M21" i="12"/>
  <c r="N21" i="12"/>
  <c r="O21" i="12"/>
  <c r="P21" i="12"/>
  <c r="Q21" i="12"/>
  <c r="R21" i="12"/>
  <c r="S21" i="12"/>
  <c r="T21" i="12"/>
  <c r="U21" i="12"/>
  <c r="V21" i="12"/>
  <c r="X21" i="12"/>
  <c r="Y21" i="12"/>
  <c r="AA21" i="12"/>
  <c r="AB21" i="12"/>
  <c r="AD21" i="12"/>
  <c r="AE21" i="12"/>
  <c r="AG21" i="12"/>
  <c r="AH21" i="12"/>
  <c r="AJ21" i="12"/>
  <c r="AK21" i="12"/>
  <c r="AL21" i="12"/>
  <c r="AM21" i="12"/>
  <c r="AN21" i="12"/>
  <c r="AP21" i="12"/>
  <c r="AQ21" i="12"/>
  <c r="AS21" i="12"/>
  <c r="AT21" i="12"/>
  <c r="AV21" i="12"/>
  <c r="AW21" i="12"/>
  <c r="AY21" i="12"/>
  <c r="AZ21" i="12"/>
  <c r="BB21" i="12"/>
  <c r="BC21" i="12"/>
  <c r="BE21" i="12"/>
  <c r="BF21" i="12"/>
  <c r="L22" i="12"/>
  <c r="M22" i="12"/>
  <c r="N22" i="12"/>
  <c r="O22" i="12"/>
  <c r="P22" i="12"/>
  <c r="Q22" i="12"/>
  <c r="R22" i="12"/>
  <c r="S22" i="12"/>
  <c r="T22" i="12"/>
  <c r="U22" i="12"/>
  <c r="V22" i="12"/>
  <c r="W22" i="12"/>
  <c r="X22" i="12"/>
  <c r="Y22" i="12"/>
  <c r="Z22" i="12"/>
  <c r="AA22" i="12"/>
  <c r="AB22" i="12"/>
  <c r="AC22" i="12"/>
  <c r="AD22" i="12"/>
  <c r="AE22" i="12"/>
  <c r="AF22" i="12"/>
  <c r="AG22" i="12"/>
  <c r="AH22" i="12"/>
  <c r="AI22" i="12"/>
  <c r="AJ22" i="12"/>
  <c r="AK22" i="12"/>
  <c r="AL22" i="12"/>
  <c r="AM22" i="12"/>
  <c r="AN22" i="12"/>
  <c r="AO22" i="12"/>
  <c r="AP22" i="12"/>
  <c r="AQ22" i="12"/>
  <c r="AS22" i="12"/>
  <c r="AT22" i="12"/>
  <c r="AV22" i="12"/>
  <c r="AW22" i="12"/>
  <c r="AX22" i="12"/>
  <c r="AY22" i="12"/>
  <c r="AZ22" i="12"/>
  <c r="BA22" i="12"/>
  <c r="BB22" i="12"/>
  <c r="BC22" i="12"/>
  <c r="BD22" i="12"/>
  <c r="BE22" i="12"/>
  <c r="BF22" i="12"/>
  <c r="L23" i="12"/>
  <c r="M23" i="12"/>
  <c r="N23" i="12"/>
  <c r="O23" i="12"/>
  <c r="P23" i="12"/>
  <c r="Q23" i="12"/>
  <c r="R23" i="12"/>
  <c r="S23" i="12"/>
  <c r="T23" i="12"/>
  <c r="U23" i="12"/>
  <c r="V23" i="12"/>
  <c r="W23" i="12"/>
  <c r="X23" i="12"/>
  <c r="Y23" i="12"/>
  <c r="Z23" i="12"/>
  <c r="AA23" i="12"/>
  <c r="AB23" i="12"/>
  <c r="AC23" i="12"/>
  <c r="AD23" i="12"/>
  <c r="AE23" i="12"/>
  <c r="AF23" i="12"/>
  <c r="AG23" i="12"/>
  <c r="AH23" i="12"/>
  <c r="AI23" i="12"/>
  <c r="AJ23" i="12"/>
  <c r="AK23" i="12"/>
  <c r="AL23" i="12"/>
  <c r="AM23" i="12"/>
  <c r="AN23" i="12"/>
  <c r="AO23" i="12"/>
  <c r="AP23" i="12"/>
  <c r="AQ23" i="12"/>
  <c r="AR23" i="12"/>
  <c r="AS23" i="12"/>
  <c r="AT23" i="12"/>
  <c r="AU23" i="12"/>
  <c r="AV23" i="12"/>
  <c r="AW23" i="12"/>
  <c r="AX23" i="12"/>
  <c r="AY23" i="12"/>
  <c r="AZ23" i="12"/>
  <c r="BA23" i="12"/>
  <c r="BB23" i="12"/>
  <c r="BC23" i="12"/>
  <c r="BD23" i="12"/>
  <c r="BE23" i="12"/>
  <c r="BF23" i="12"/>
  <c r="BG23" i="12"/>
  <c r="L24" i="12"/>
  <c r="M24" i="12"/>
  <c r="N24" i="12"/>
  <c r="O24" i="12"/>
  <c r="P24" i="12"/>
  <c r="Q24" i="12"/>
  <c r="R24" i="12"/>
  <c r="S24" i="12"/>
  <c r="T24" i="12"/>
  <c r="U24" i="12"/>
  <c r="V24" i="12"/>
  <c r="W24" i="12"/>
  <c r="X24" i="12"/>
  <c r="Y24" i="12"/>
  <c r="Z24" i="12"/>
  <c r="AA24" i="12"/>
  <c r="AB24" i="12"/>
  <c r="AD24" i="12"/>
  <c r="AE24" i="12"/>
  <c r="AG24" i="12"/>
  <c r="AH24" i="12"/>
  <c r="AI24" i="12"/>
  <c r="AJ24" i="12"/>
  <c r="AK24" i="12"/>
  <c r="AM24" i="12"/>
  <c r="AN24" i="12"/>
  <c r="AO24" i="12"/>
  <c r="AP24" i="12"/>
  <c r="AQ24" i="12"/>
  <c r="AR24" i="12"/>
  <c r="AS24" i="12"/>
  <c r="AT24" i="12"/>
  <c r="AU24" i="12"/>
  <c r="AV24" i="12"/>
  <c r="AW24" i="12"/>
  <c r="AX24" i="12"/>
  <c r="AY24" i="12"/>
  <c r="AZ24" i="12"/>
  <c r="BA24" i="12"/>
  <c r="BB24" i="12"/>
  <c r="BC24" i="12"/>
  <c r="BD24" i="12"/>
  <c r="BE24" i="12"/>
  <c r="BF24" i="12"/>
  <c r="BG24" i="12"/>
  <c r="L25" i="12"/>
  <c r="M25" i="12"/>
  <c r="N25" i="12"/>
  <c r="O25" i="12"/>
  <c r="P25" i="12"/>
  <c r="Q25" i="12"/>
  <c r="R25" i="12"/>
  <c r="S25" i="12"/>
  <c r="T25" i="12"/>
  <c r="U25" i="12"/>
  <c r="V25" i="12"/>
  <c r="W25" i="12"/>
  <c r="X25" i="12"/>
  <c r="Y25" i="12"/>
  <c r="Z25" i="12"/>
  <c r="AA25" i="12"/>
  <c r="AB25" i="12"/>
  <c r="AC25" i="12"/>
  <c r="AD25" i="12"/>
  <c r="AE25" i="12"/>
  <c r="AF25" i="12"/>
  <c r="AG25" i="12"/>
  <c r="AH25" i="12"/>
  <c r="AI25" i="12"/>
  <c r="AJ25" i="12"/>
  <c r="AK25" i="12"/>
  <c r="AL25" i="12"/>
  <c r="AM25" i="12"/>
  <c r="AN25" i="12"/>
  <c r="AO25" i="12"/>
  <c r="AP25" i="12"/>
  <c r="AQ25" i="12"/>
  <c r="AR25" i="12"/>
  <c r="AS25" i="12"/>
  <c r="AT25" i="12"/>
  <c r="AU25" i="12"/>
  <c r="AV25" i="12"/>
  <c r="AW25" i="12"/>
  <c r="AX25" i="12"/>
  <c r="AY25" i="12"/>
  <c r="AZ25" i="12"/>
  <c r="BA25" i="12"/>
  <c r="BB25" i="12"/>
  <c r="BC25" i="12"/>
  <c r="BD25" i="12"/>
  <c r="BE25" i="12"/>
  <c r="BF25" i="12"/>
  <c r="BG25" i="12"/>
  <c r="L26" i="12"/>
  <c r="M26" i="12"/>
  <c r="N26" i="12"/>
  <c r="O26" i="12"/>
  <c r="P26" i="12"/>
  <c r="Q26" i="12"/>
  <c r="R26" i="12"/>
  <c r="S26" i="12"/>
  <c r="T26" i="12"/>
  <c r="U26" i="12"/>
  <c r="V26" i="12"/>
  <c r="W26" i="12"/>
  <c r="X26" i="12"/>
  <c r="Y26" i="12"/>
  <c r="Z26" i="12"/>
  <c r="AA26" i="12"/>
  <c r="AB26" i="12"/>
  <c r="AC26" i="12"/>
  <c r="AD26" i="12"/>
  <c r="AE26" i="12"/>
  <c r="AF26" i="12"/>
  <c r="AG26" i="12"/>
  <c r="AH26" i="12"/>
  <c r="AI26" i="12"/>
  <c r="AJ26" i="12"/>
  <c r="AK26" i="12"/>
  <c r="AL26" i="12"/>
  <c r="AM26" i="12"/>
  <c r="AN26" i="12"/>
  <c r="AO26" i="12"/>
  <c r="AP26" i="12"/>
  <c r="AQ26" i="12"/>
  <c r="AR26" i="12"/>
  <c r="AS26" i="12"/>
  <c r="AT26" i="12"/>
  <c r="AU26" i="12"/>
  <c r="AV26" i="12"/>
  <c r="AW26" i="12"/>
  <c r="AX26" i="12"/>
  <c r="AY26" i="12"/>
  <c r="AZ26" i="12"/>
  <c r="BA26" i="12"/>
  <c r="BB26" i="12"/>
  <c r="BC26" i="12"/>
  <c r="BD26" i="12"/>
  <c r="BE26" i="12"/>
  <c r="BF26" i="12"/>
  <c r="BG26" i="12"/>
  <c r="L27" i="12"/>
  <c r="M27" i="12"/>
  <c r="N27" i="12"/>
  <c r="O27" i="12"/>
  <c r="P27" i="12"/>
  <c r="Q27" i="12"/>
  <c r="R27" i="12"/>
  <c r="S27" i="12"/>
  <c r="T27" i="12"/>
  <c r="U27" i="12"/>
  <c r="V27" i="12"/>
  <c r="W27" i="12"/>
  <c r="X27" i="12"/>
  <c r="Y27" i="12"/>
  <c r="Z27" i="12"/>
  <c r="AA27" i="12"/>
  <c r="AB27" i="12"/>
  <c r="AC27" i="12"/>
  <c r="AD27" i="12"/>
  <c r="AE27" i="12"/>
  <c r="AF27" i="12"/>
  <c r="AG27" i="12"/>
  <c r="AH27" i="12"/>
  <c r="AI27" i="12"/>
  <c r="AJ27" i="12"/>
  <c r="AK27" i="12"/>
  <c r="AL27" i="12"/>
  <c r="AM27" i="12"/>
  <c r="AN27" i="12"/>
  <c r="AO27" i="12"/>
  <c r="AP27" i="12"/>
  <c r="AQ27" i="12"/>
  <c r="AR27" i="12"/>
  <c r="AS27" i="12"/>
  <c r="AT27" i="12"/>
  <c r="AU27" i="12"/>
  <c r="AV27" i="12"/>
  <c r="AW27" i="12"/>
  <c r="AX27" i="12"/>
  <c r="AY27" i="12"/>
  <c r="AZ27" i="12"/>
  <c r="BA27" i="12"/>
  <c r="BB27" i="12"/>
  <c r="BC27" i="12"/>
  <c r="BD27" i="12"/>
  <c r="BE27" i="12"/>
  <c r="BF27" i="12"/>
  <c r="BG27" i="12"/>
  <c r="L28" i="12"/>
  <c r="M28" i="12"/>
  <c r="N28" i="12"/>
  <c r="O28" i="12"/>
  <c r="P28" i="12"/>
  <c r="Q28" i="12"/>
  <c r="R28" i="12"/>
  <c r="S28" i="12"/>
  <c r="T28" i="12"/>
  <c r="U28" i="12"/>
  <c r="V28" i="12"/>
  <c r="W28" i="12"/>
  <c r="X28" i="12"/>
  <c r="Y28" i="12"/>
  <c r="Z28" i="12"/>
  <c r="AA28" i="12"/>
  <c r="AB28" i="12"/>
  <c r="AC28" i="12"/>
  <c r="AD28" i="12"/>
  <c r="AE28" i="12"/>
  <c r="AF28" i="12"/>
  <c r="AG28" i="12"/>
  <c r="AH28" i="12"/>
  <c r="AI28" i="12"/>
  <c r="AJ28" i="12"/>
  <c r="AK28" i="12"/>
  <c r="AL28" i="12"/>
  <c r="AM28" i="12"/>
  <c r="AN28" i="12"/>
  <c r="AO28" i="12"/>
  <c r="AP28" i="12"/>
  <c r="AQ28" i="12"/>
  <c r="AR28" i="12"/>
  <c r="AS28" i="12"/>
  <c r="AT28" i="12"/>
  <c r="AU28" i="12"/>
  <c r="AV28" i="12"/>
  <c r="AW28" i="12"/>
  <c r="AX28" i="12"/>
  <c r="AY28" i="12"/>
  <c r="AZ28" i="12"/>
  <c r="BA28" i="12"/>
  <c r="BB28" i="12"/>
  <c r="BC28" i="12"/>
  <c r="BD28" i="12"/>
  <c r="BE28" i="12"/>
  <c r="BF28" i="12"/>
  <c r="BG28" i="12"/>
  <c r="L29" i="12"/>
  <c r="M29" i="12"/>
  <c r="N29" i="12"/>
  <c r="O29" i="12"/>
  <c r="P29" i="12"/>
  <c r="Q29" i="12"/>
  <c r="R29" i="12"/>
  <c r="S29" i="12"/>
  <c r="T29" i="12"/>
  <c r="U29" i="12"/>
  <c r="V29" i="12"/>
  <c r="W29" i="12"/>
  <c r="X29" i="12"/>
  <c r="Y29" i="12"/>
  <c r="Z29" i="12"/>
  <c r="AA29" i="12"/>
  <c r="AB29" i="12"/>
  <c r="AC29" i="12"/>
  <c r="AD29" i="12"/>
  <c r="AE29" i="12"/>
  <c r="AF29" i="12"/>
  <c r="AG29" i="12"/>
  <c r="AH29" i="12"/>
  <c r="AI29" i="12"/>
  <c r="AJ29" i="12"/>
  <c r="AK29" i="12"/>
  <c r="AL29" i="12"/>
  <c r="AM29" i="12"/>
  <c r="AN29" i="12"/>
  <c r="AO29" i="12"/>
  <c r="AP29" i="12"/>
  <c r="AQ29" i="12"/>
  <c r="AR29" i="12"/>
  <c r="AS29" i="12"/>
  <c r="AT29" i="12"/>
  <c r="AU29" i="12"/>
  <c r="AV29" i="12"/>
  <c r="AW29" i="12"/>
  <c r="AX29" i="12"/>
  <c r="AY29" i="12"/>
  <c r="AZ29" i="12"/>
  <c r="BA29" i="12"/>
  <c r="BB29" i="12"/>
  <c r="BC29" i="12"/>
  <c r="BD29" i="12"/>
  <c r="BE29" i="12"/>
  <c r="BF29" i="12"/>
  <c r="BG29" i="12"/>
  <c r="L30" i="12"/>
  <c r="M30" i="12"/>
  <c r="N30" i="12"/>
  <c r="O30" i="12"/>
  <c r="P30" i="12"/>
  <c r="Q30" i="12"/>
  <c r="R30" i="12"/>
  <c r="S30" i="12"/>
  <c r="T30" i="12"/>
  <c r="U30" i="12"/>
  <c r="V30" i="12"/>
  <c r="W30" i="12"/>
  <c r="X30" i="12"/>
  <c r="Y30" i="12"/>
  <c r="Z30" i="12"/>
  <c r="AA30" i="12"/>
  <c r="AB30" i="12"/>
  <c r="AC30" i="12"/>
  <c r="AD30" i="12"/>
  <c r="AE30" i="12"/>
  <c r="AF30" i="12"/>
  <c r="AG30" i="12"/>
  <c r="AH30" i="12"/>
  <c r="AI30" i="12"/>
  <c r="AJ30" i="12"/>
  <c r="AK30" i="12"/>
  <c r="AL30" i="12"/>
  <c r="AM30" i="12"/>
  <c r="AN30" i="12"/>
  <c r="AO30" i="12"/>
  <c r="AP30" i="12"/>
  <c r="AQ30" i="12"/>
  <c r="AR30" i="12"/>
  <c r="AS30" i="12"/>
  <c r="AT30" i="12"/>
  <c r="AU30" i="12"/>
  <c r="AV30" i="12"/>
  <c r="AW30" i="12"/>
  <c r="AX30" i="12"/>
  <c r="AY30" i="12"/>
  <c r="AZ30" i="12"/>
  <c r="BA30" i="12"/>
  <c r="BB30" i="12"/>
  <c r="BC30" i="12"/>
  <c r="BD30" i="12"/>
  <c r="BE30" i="12"/>
  <c r="BF30" i="12"/>
  <c r="BG30" i="12"/>
  <c r="L31" i="12"/>
  <c r="M31" i="12"/>
  <c r="N31" i="12"/>
  <c r="O31" i="12"/>
  <c r="P31" i="12"/>
  <c r="Q31" i="12"/>
  <c r="R31" i="12"/>
  <c r="S31" i="12"/>
  <c r="T31" i="12"/>
  <c r="U31" i="12"/>
  <c r="V31" i="12"/>
  <c r="W31" i="12"/>
  <c r="X31" i="12"/>
  <c r="Y31" i="12"/>
  <c r="Z31" i="12"/>
  <c r="AA31" i="12"/>
  <c r="AB31" i="12"/>
  <c r="AC31" i="12"/>
  <c r="AD31" i="12"/>
  <c r="AE31" i="12"/>
  <c r="AF31" i="12"/>
  <c r="AG31" i="12"/>
  <c r="AH31" i="12"/>
  <c r="AI31" i="12"/>
  <c r="AJ31" i="12"/>
  <c r="AK31" i="12"/>
  <c r="AL31" i="12"/>
  <c r="AM31" i="12"/>
  <c r="AN31" i="12"/>
  <c r="AO31" i="12"/>
  <c r="AP31" i="12"/>
  <c r="AQ31" i="12"/>
  <c r="AR31" i="12"/>
  <c r="AS31" i="12"/>
  <c r="AT31" i="12"/>
  <c r="AU31" i="12"/>
  <c r="AV31" i="12"/>
  <c r="AW31" i="12"/>
  <c r="AX31" i="12"/>
  <c r="AY31" i="12"/>
  <c r="AZ31" i="12"/>
  <c r="BA31" i="12"/>
  <c r="BB31" i="12"/>
  <c r="BC31" i="12"/>
  <c r="BD31" i="12"/>
  <c r="BE31" i="12"/>
  <c r="BF31" i="12"/>
  <c r="BG31" i="12"/>
  <c r="L32" i="12"/>
  <c r="M32" i="12"/>
  <c r="N32" i="12"/>
  <c r="O32" i="12"/>
  <c r="P32" i="12"/>
  <c r="Q32" i="12"/>
  <c r="R32" i="12"/>
  <c r="S32" i="12"/>
  <c r="T32" i="12"/>
  <c r="U32" i="12"/>
  <c r="V32" i="12"/>
  <c r="W32" i="12"/>
  <c r="X32" i="12"/>
  <c r="Y32" i="12"/>
  <c r="Z32" i="12"/>
  <c r="AA32" i="12"/>
  <c r="AB32" i="12"/>
  <c r="AC32" i="12"/>
  <c r="AD32" i="12"/>
  <c r="AE32" i="12"/>
  <c r="AF32" i="12"/>
  <c r="AG32" i="12"/>
  <c r="AH32" i="12"/>
  <c r="AI32" i="12"/>
  <c r="AJ32" i="12"/>
  <c r="AK32" i="12"/>
  <c r="AL32" i="12"/>
  <c r="AM32" i="12"/>
  <c r="AN32" i="12"/>
  <c r="AO32" i="12"/>
  <c r="AP32" i="12"/>
  <c r="AQ32" i="12"/>
  <c r="AR32" i="12"/>
  <c r="AS32" i="12"/>
  <c r="AT32" i="12"/>
  <c r="AU32" i="12"/>
  <c r="AV32" i="12"/>
  <c r="AW32" i="12"/>
  <c r="AX32" i="12"/>
  <c r="AY32" i="12"/>
  <c r="AZ32" i="12"/>
  <c r="BA32" i="12"/>
  <c r="BB32" i="12"/>
  <c r="BC32" i="12"/>
  <c r="BD32" i="12"/>
  <c r="BE32" i="12"/>
  <c r="BF32" i="12"/>
  <c r="BG32" i="12"/>
  <c r="L33" i="12"/>
  <c r="M33" i="12"/>
  <c r="N33" i="12"/>
  <c r="O33" i="12"/>
  <c r="P33" i="12"/>
  <c r="Q33" i="12"/>
  <c r="R33" i="12"/>
  <c r="S33" i="12"/>
  <c r="T33" i="12"/>
  <c r="U33" i="12"/>
  <c r="V33" i="12"/>
  <c r="W33" i="12"/>
  <c r="X33" i="12"/>
  <c r="Y33" i="12"/>
  <c r="Z33" i="12"/>
  <c r="AA33" i="12"/>
  <c r="AB33" i="12"/>
  <c r="AC33" i="12"/>
  <c r="AD33" i="12"/>
  <c r="AE33" i="12"/>
  <c r="AF33" i="12"/>
  <c r="AG33" i="12"/>
  <c r="AH33" i="12"/>
  <c r="AI33" i="12"/>
  <c r="AJ33" i="12"/>
  <c r="AK33" i="12"/>
  <c r="AL33" i="12"/>
  <c r="AM33" i="12"/>
  <c r="AN33" i="12"/>
  <c r="AO33" i="12"/>
  <c r="AP33" i="12"/>
  <c r="AQ33" i="12"/>
  <c r="AR33" i="12"/>
  <c r="AS33" i="12"/>
  <c r="AT33" i="12"/>
  <c r="AU33" i="12"/>
  <c r="AV33" i="12"/>
  <c r="AW33" i="12"/>
  <c r="AX33" i="12"/>
  <c r="AY33" i="12"/>
  <c r="AZ33" i="12"/>
  <c r="BA33" i="12"/>
  <c r="BB33" i="12"/>
  <c r="BC33" i="12"/>
  <c r="BD33" i="12"/>
  <c r="BE33" i="12"/>
  <c r="BF33" i="12"/>
  <c r="BG33" i="12"/>
  <c r="L34" i="12"/>
  <c r="M34" i="12"/>
  <c r="N34" i="12"/>
  <c r="O34" i="12"/>
  <c r="P34" i="12"/>
  <c r="Q34" i="12"/>
  <c r="R34" i="12"/>
  <c r="S34" i="12"/>
  <c r="T34" i="12"/>
  <c r="U34" i="12"/>
  <c r="V34" i="12"/>
  <c r="W34" i="12"/>
  <c r="X34" i="12"/>
  <c r="Y34" i="12"/>
  <c r="Z34" i="12"/>
  <c r="AA34" i="12"/>
  <c r="AB34" i="12"/>
  <c r="AC34" i="12"/>
  <c r="AD34" i="12"/>
  <c r="AE34" i="12"/>
  <c r="AF34" i="12"/>
  <c r="AG34" i="12"/>
  <c r="AH34" i="12"/>
  <c r="AI34" i="12"/>
  <c r="AJ34" i="12"/>
  <c r="AK34" i="12"/>
  <c r="AL34" i="12"/>
  <c r="AM34" i="12"/>
  <c r="AN34" i="12"/>
  <c r="AO34" i="12"/>
  <c r="AP34" i="12"/>
  <c r="AQ34" i="12"/>
  <c r="AR34" i="12"/>
  <c r="AS34" i="12"/>
  <c r="AT34" i="12"/>
  <c r="AU34" i="12"/>
  <c r="AV34" i="12"/>
  <c r="AW34" i="12"/>
  <c r="AX34" i="12"/>
  <c r="AY34" i="12"/>
  <c r="AZ34" i="12"/>
  <c r="BA34" i="12"/>
  <c r="BB34" i="12"/>
  <c r="BC34" i="12"/>
  <c r="BD34" i="12"/>
  <c r="BE34" i="12"/>
  <c r="BF34" i="12"/>
  <c r="BG34" i="12"/>
  <c r="L35" i="12"/>
  <c r="M35" i="12"/>
  <c r="N35" i="12"/>
  <c r="O35" i="12"/>
  <c r="P35" i="12"/>
  <c r="Q35" i="12"/>
  <c r="R35" i="12"/>
  <c r="S35" i="12"/>
  <c r="T35" i="12"/>
  <c r="U35" i="12"/>
  <c r="V35" i="12"/>
  <c r="W35" i="12"/>
  <c r="X35" i="12"/>
  <c r="Y35" i="12"/>
  <c r="Z35" i="12"/>
  <c r="AA35" i="12"/>
  <c r="AB35" i="12"/>
  <c r="AC35" i="12"/>
  <c r="AD35" i="12"/>
  <c r="AE35" i="12"/>
  <c r="AF35" i="12"/>
  <c r="AG35" i="12"/>
  <c r="AH35" i="12"/>
  <c r="AI35" i="12"/>
  <c r="AJ35" i="12"/>
  <c r="AK35" i="12"/>
  <c r="AL35" i="12"/>
  <c r="AM35" i="12"/>
  <c r="AN35" i="12"/>
  <c r="AO35" i="12"/>
  <c r="AP35" i="12"/>
  <c r="AQ35" i="12"/>
  <c r="AR35" i="12"/>
  <c r="AS35" i="12"/>
  <c r="AT35" i="12"/>
  <c r="AU35" i="12"/>
  <c r="AV35" i="12"/>
  <c r="AW35" i="12"/>
  <c r="AX35" i="12"/>
  <c r="AY35" i="12"/>
  <c r="AZ35" i="12"/>
  <c r="BA35" i="12"/>
  <c r="BB35" i="12"/>
  <c r="BC35" i="12"/>
  <c r="BD35" i="12"/>
  <c r="BE35" i="12"/>
  <c r="BF35" i="12"/>
  <c r="BG35" i="12"/>
  <c r="L36" i="12"/>
  <c r="M36" i="12"/>
  <c r="N36" i="12"/>
  <c r="O36" i="12"/>
  <c r="P36" i="12"/>
  <c r="Q36" i="12"/>
  <c r="R36" i="12"/>
  <c r="S36" i="12"/>
  <c r="T36" i="12"/>
  <c r="U36" i="12"/>
  <c r="V36" i="12"/>
  <c r="W36" i="12"/>
  <c r="X36" i="12"/>
  <c r="Y36" i="12"/>
  <c r="Z36" i="12"/>
  <c r="AA36" i="12"/>
  <c r="AB36" i="12"/>
  <c r="AC36" i="12"/>
  <c r="AD36" i="12"/>
  <c r="AE36" i="12"/>
  <c r="AF36" i="12"/>
  <c r="AG36" i="12"/>
  <c r="AH36" i="12"/>
  <c r="AI36" i="12"/>
  <c r="AJ36" i="12"/>
  <c r="AK36" i="12"/>
  <c r="AL36" i="12"/>
  <c r="AM36" i="12"/>
  <c r="AN36" i="12"/>
  <c r="AO36" i="12"/>
  <c r="AP36" i="12"/>
  <c r="AQ36" i="12"/>
  <c r="AR36" i="12"/>
  <c r="AS36" i="12"/>
  <c r="AT36" i="12"/>
  <c r="AU36" i="12"/>
  <c r="AV36" i="12"/>
  <c r="AW36" i="12"/>
  <c r="AX36" i="12"/>
  <c r="AY36" i="12"/>
  <c r="AZ36" i="12"/>
  <c r="BA36" i="12"/>
  <c r="BB36" i="12"/>
  <c r="BC36" i="12"/>
  <c r="BD36" i="12"/>
  <c r="BE36" i="12"/>
  <c r="BF36" i="12"/>
  <c r="BG36" i="12"/>
  <c r="L37" i="12"/>
  <c r="M37" i="12"/>
  <c r="N37" i="12"/>
  <c r="O37" i="12"/>
  <c r="P37" i="12"/>
  <c r="Q37" i="12"/>
  <c r="R37" i="12"/>
  <c r="S37" i="12"/>
  <c r="T37" i="12"/>
  <c r="U37" i="12"/>
  <c r="V37" i="12"/>
  <c r="W37" i="12"/>
  <c r="X37" i="12"/>
  <c r="Y37" i="12"/>
  <c r="Z37" i="12"/>
  <c r="AA37" i="12"/>
  <c r="AB37" i="12"/>
  <c r="AC37" i="12"/>
  <c r="AD37" i="12"/>
  <c r="AE37" i="12"/>
  <c r="AF37" i="12"/>
  <c r="AG37" i="12"/>
  <c r="AH37" i="12"/>
  <c r="AI37" i="12"/>
  <c r="AJ37" i="12"/>
  <c r="AK37" i="12"/>
  <c r="AL37" i="12"/>
  <c r="AM37" i="12"/>
  <c r="AN37" i="12"/>
  <c r="AO37" i="12"/>
  <c r="AP37" i="12"/>
  <c r="AQ37" i="12"/>
  <c r="AR37" i="12"/>
  <c r="AS37" i="12"/>
  <c r="AT37" i="12"/>
  <c r="AU37" i="12"/>
  <c r="AV37" i="12"/>
  <c r="AW37" i="12"/>
  <c r="AX37" i="12"/>
  <c r="AY37" i="12"/>
  <c r="AZ37" i="12"/>
  <c r="BA37" i="12"/>
  <c r="BB37" i="12"/>
  <c r="BC37" i="12"/>
  <c r="BD37" i="12"/>
  <c r="BE37" i="12"/>
  <c r="BF37" i="12"/>
  <c r="BG37" i="12"/>
  <c r="L38" i="12"/>
  <c r="M38" i="12"/>
  <c r="N38" i="12"/>
  <c r="O38" i="12"/>
  <c r="P38" i="12"/>
  <c r="Q38" i="12"/>
  <c r="R38" i="12"/>
  <c r="S38" i="12"/>
  <c r="T38" i="12"/>
  <c r="U38" i="12"/>
  <c r="V38" i="12"/>
  <c r="W38" i="12"/>
  <c r="X38" i="12"/>
  <c r="Y38" i="12"/>
  <c r="Z38" i="12"/>
  <c r="AA38" i="12"/>
  <c r="AB38" i="12"/>
  <c r="AC38" i="12"/>
  <c r="AD38" i="12"/>
  <c r="AE38" i="12"/>
  <c r="AF38" i="12"/>
  <c r="AG38" i="12"/>
  <c r="AH38" i="12"/>
  <c r="AI38" i="12"/>
  <c r="AJ38" i="12"/>
  <c r="AK38" i="12"/>
  <c r="AL38" i="12"/>
  <c r="AM38" i="12"/>
  <c r="AN38" i="12"/>
  <c r="AO38" i="12"/>
  <c r="AP38" i="12"/>
  <c r="AQ38" i="12"/>
  <c r="AR38" i="12"/>
  <c r="AS38" i="12"/>
  <c r="AT38" i="12"/>
  <c r="AU38" i="12"/>
  <c r="AV38" i="12"/>
  <c r="AW38" i="12"/>
  <c r="AX38" i="12"/>
  <c r="AY38" i="12"/>
  <c r="AZ38" i="12"/>
  <c r="BA38" i="12"/>
  <c r="BB38" i="12"/>
  <c r="BC38" i="12"/>
  <c r="BD38" i="12"/>
  <c r="BE38" i="12"/>
  <c r="BF38" i="12"/>
  <c r="BG38" i="12"/>
  <c r="L39" i="12"/>
  <c r="M39" i="12"/>
  <c r="N39" i="12"/>
  <c r="O39" i="12"/>
  <c r="P39" i="12"/>
  <c r="Q39" i="12"/>
  <c r="R39" i="12"/>
  <c r="S39" i="12"/>
  <c r="T39" i="12"/>
  <c r="U39" i="12"/>
  <c r="V39" i="12"/>
  <c r="W39" i="12"/>
  <c r="X39" i="12"/>
  <c r="Y39" i="12"/>
  <c r="Z39" i="12"/>
  <c r="AA39" i="12"/>
  <c r="AB39" i="12"/>
  <c r="AC39" i="12"/>
  <c r="AD39" i="12"/>
  <c r="AE39" i="12"/>
  <c r="AF39" i="12"/>
  <c r="AG39" i="12"/>
  <c r="AH39" i="12"/>
  <c r="AI39" i="12"/>
  <c r="AJ39" i="12"/>
  <c r="AK39" i="12"/>
  <c r="AL39" i="12"/>
  <c r="AM39" i="12"/>
  <c r="AN39" i="12"/>
  <c r="AO39" i="12"/>
  <c r="AP39" i="12"/>
  <c r="AQ39" i="12"/>
  <c r="AR39" i="12"/>
  <c r="AS39" i="12"/>
  <c r="AT39" i="12"/>
  <c r="AU39" i="12"/>
  <c r="AV39" i="12"/>
  <c r="AW39" i="12"/>
  <c r="AX39" i="12"/>
  <c r="AY39" i="12"/>
  <c r="AZ39" i="12"/>
  <c r="BA39" i="12"/>
  <c r="BB39" i="12"/>
  <c r="BC39" i="12"/>
  <c r="BD39" i="12"/>
  <c r="BE39" i="12"/>
  <c r="BF39" i="12"/>
  <c r="BG39" i="12"/>
  <c r="L40" i="12"/>
  <c r="M40" i="12"/>
  <c r="N40" i="12"/>
  <c r="O40" i="12"/>
  <c r="P40" i="12"/>
  <c r="Q40" i="12"/>
  <c r="R40" i="12"/>
  <c r="S40" i="12"/>
  <c r="T40" i="12"/>
  <c r="U40" i="12"/>
  <c r="V40" i="12"/>
  <c r="W40" i="12"/>
  <c r="X40" i="12"/>
  <c r="Y40" i="12"/>
  <c r="Z40" i="12"/>
  <c r="AA40" i="12"/>
  <c r="AB40" i="12"/>
  <c r="AC40" i="12"/>
  <c r="AD40" i="12"/>
  <c r="AE40" i="12"/>
  <c r="AF40" i="12"/>
  <c r="AG40" i="12"/>
  <c r="AH40" i="12"/>
  <c r="AI40" i="12"/>
  <c r="AJ40" i="12"/>
  <c r="AK40" i="12"/>
  <c r="AL40" i="12"/>
  <c r="AM40" i="12"/>
  <c r="AN40" i="12"/>
  <c r="AO40" i="12"/>
  <c r="AP40" i="12"/>
  <c r="AQ40" i="12"/>
  <c r="AR40" i="12"/>
  <c r="AS40" i="12"/>
  <c r="AT40" i="12"/>
  <c r="AU40" i="12"/>
  <c r="AV40" i="12"/>
  <c r="AW40" i="12"/>
  <c r="AX40" i="12"/>
  <c r="AY40" i="12"/>
  <c r="AZ40" i="12"/>
  <c r="BA40" i="12"/>
  <c r="BB40" i="12"/>
  <c r="BC40" i="12"/>
  <c r="BD40" i="12"/>
  <c r="BE40" i="12"/>
  <c r="BF40" i="12"/>
  <c r="BG40" i="12"/>
  <c r="L41" i="12"/>
  <c r="M41" i="12"/>
  <c r="N41" i="12"/>
  <c r="O41" i="12"/>
  <c r="P41" i="12"/>
  <c r="Q41" i="12"/>
  <c r="R41" i="12"/>
  <c r="S41" i="12"/>
  <c r="T41" i="12"/>
  <c r="U41" i="12"/>
  <c r="V41" i="12"/>
  <c r="W41" i="12"/>
  <c r="X41" i="12"/>
  <c r="Y41" i="12"/>
  <c r="Z41" i="12"/>
  <c r="AA41" i="12"/>
  <c r="AB41" i="12"/>
  <c r="AC41" i="12"/>
  <c r="AD41" i="12"/>
  <c r="AE41" i="12"/>
  <c r="AF41" i="12"/>
  <c r="AG41" i="12"/>
  <c r="AH41" i="12"/>
  <c r="AI41" i="12"/>
  <c r="AJ41" i="12"/>
  <c r="AK41" i="12"/>
  <c r="AL41" i="12"/>
  <c r="AM41" i="12"/>
  <c r="AN41" i="12"/>
  <c r="AO41" i="12"/>
  <c r="AP41" i="12"/>
  <c r="AQ41" i="12"/>
  <c r="AR41" i="12"/>
  <c r="AS41" i="12"/>
  <c r="AT41" i="12"/>
  <c r="AU41" i="12"/>
  <c r="AV41" i="12"/>
  <c r="AW41" i="12"/>
  <c r="AX41" i="12"/>
  <c r="AY41" i="12"/>
  <c r="AZ41" i="12"/>
  <c r="BA41" i="12"/>
  <c r="BB41" i="12"/>
  <c r="BC41" i="12"/>
  <c r="BD41" i="12"/>
  <c r="BE41" i="12"/>
  <c r="BF41" i="12"/>
  <c r="BG41" i="12"/>
  <c r="L42" i="12"/>
  <c r="M42" i="12"/>
  <c r="N42" i="12"/>
  <c r="O42" i="12"/>
  <c r="P42" i="12"/>
  <c r="Q42" i="12"/>
  <c r="R42" i="12"/>
  <c r="S42" i="12"/>
  <c r="T42" i="12"/>
  <c r="U42" i="12"/>
  <c r="V42" i="12"/>
  <c r="W42" i="12"/>
  <c r="X42" i="12"/>
  <c r="Y42" i="12"/>
  <c r="Z42" i="12"/>
  <c r="AA42" i="12"/>
  <c r="AB42" i="12"/>
  <c r="AC42" i="12"/>
  <c r="AD42" i="12"/>
  <c r="AE42" i="12"/>
  <c r="AF42" i="12"/>
  <c r="AG42" i="12"/>
  <c r="AH42" i="12"/>
  <c r="AI42" i="12"/>
  <c r="AJ42" i="12"/>
  <c r="AK42" i="12"/>
  <c r="AL42" i="12"/>
  <c r="AM42" i="12"/>
  <c r="AN42" i="12"/>
  <c r="AO42" i="12"/>
  <c r="AP42" i="12"/>
  <c r="AQ42" i="12"/>
  <c r="AR42" i="12"/>
  <c r="AS42" i="12"/>
  <c r="AT42" i="12"/>
  <c r="AU42" i="12"/>
  <c r="AV42" i="12"/>
  <c r="AW42" i="12"/>
  <c r="AX42" i="12"/>
  <c r="AY42" i="12"/>
  <c r="AZ42" i="12"/>
  <c r="BA42" i="12"/>
  <c r="BB42" i="12"/>
  <c r="BC42" i="12"/>
  <c r="BD42" i="12"/>
  <c r="BE42" i="12"/>
  <c r="BF42" i="12"/>
  <c r="BG42" i="12"/>
  <c r="L43" i="12"/>
  <c r="M43" i="12"/>
  <c r="N43" i="12"/>
  <c r="O43" i="12"/>
  <c r="P43" i="12"/>
  <c r="Q43" i="12"/>
  <c r="R43" i="12"/>
  <c r="S43" i="12"/>
  <c r="T43" i="12"/>
  <c r="U43" i="12"/>
  <c r="V43" i="12"/>
  <c r="W43" i="12"/>
  <c r="X43" i="12"/>
  <c r="Y43" i="12"/>
  <c r="Z43" i="12"/>
  <c r="AA43" i="12"/>
  <c r="AB43" i="12"/>
  <c r="AC43" i="12"/>
  <c r="AD43" i="12"/>
  <c r="AE43" i="12"/>
  <c r="AF43" i="12"/>
  <c r="AG43" i="12"/>
  <c r="AH43" i="12"/>
  <c r="AI43" i="12"/>
  <c r="AJ43" i="12"/>
  <c r="AK43" i="12"/>
  <c r="AL43" i="12"/>
  <c r="AM43" i="12"/>
  <c r="AN43" i="12"/>
  <c r="AO43" i="12"/>
  <c r="AP43" i="12"/>
  <c r="AQ43" i="12"/>
  <c r="AR43" i="12"/>
  <c r="AS43" i="12"/>
  <c r="AT43" i="12"/>
  <c r="AU43" i="12"/>
  <c r="AV43" i="12"/>
  <c r="AW43" i="12"/>
  <c r="AX43" i="12"/>
  <c r="AY43" i="12"/>
  <c r="AZ43" i="12"/>
  <c r="BA43" i="12"/>
  <c r="BB43" i="12"/>
  <c r="BC43" i="12"/>
  <c r="BD43" i="12"/>
  <c r="BE43" i="12"/>
  <c r="BF43" i="12"/>
  <c r="BG43" i="12"/>
  <c r="L44" i="12"/>
  <c r="M44" i="12"/>
  <c r="N44" i="12"/>
  <c r="O44" i="12"/>
  <c r="P44" i="12"/>
  <c r="Q44" i="12"/>
  <c r="R44" i="12"/>
  <c r="S44" i="12"/>
  <c r="T44" i="12"/>
  <c r="U44" i="12"/>
  <c r="V44" i="12"/>
  <c r="W44" i="12"/>
  <c r="X44" i="12"/>
  <c r="Y44" i="12"/>
  <c r="Z44" i="12"/>
  <c r="AA44" i="12"/>
  <c r="AB44" i="12"/>
  <c r="AC44" i="12"/>
  <c r="AD44" i="12"/>
  <c r="AE44" i="12"/>
  <c r="AF44" i="12"/>
  <c r="AG44" i="12"/>
  <c r="AH44" i="12"/>
  <c r="AI44" i="12"/>
  <c r="AJ44" i="12"/>
  <c r="AK44" i="12"/>
  <c r="AL44" i="12"/>
  <c r="AM44" i="12"/>
  <c r="AN44" i="12"/>
  <c r="AO44" i="12"/>
  <c r="AP44" i="12"/>
  <c r="AQ44" i="12"/>
  <c r="AR44" i="12"/>
  <c r="AS44" i="12"/>
  <c r="AT44" i="12"/>
  <c r="AU44" i="12"/>
  <c r="AV44" i="12"/>
  <c r="AW44" i="12"/>
  <c r="AX44" i="12"/>
  <c r="AY44" i="12"/>
  <c r="AZ44" i="12"/>
  <c r="BA44" i="12"/>
  <c r="BB44" i="12"/>
  <c r="BC44" i="12"/>
  <c r="BD44" i="12"/>
  <c r="BE44" i="12"/>
  <c r="BF44" i="12"/>
  <c r="BG44" i="12"/>
  <c r="L45" i="12"/>
  <c r="M45" i="12"/>
  <c r="N45" i="12"/>
  <c r="O45" i="12"/>
  <c r="P45" i="12"/>
  <c r="Q45" i="12"/>
  <c r="R45" i="12"/>
  <c r="S45" i="12"/>
  <c r="T45" i="12"/>
  <c r="U45" i="12"/>
  <c r="V45" i="12"/>
  <c r="W45" i="12"/>
  <c r="X45" i="12"/>
  <c r="Y45" i="12"/>
  <c r="Z45" i="12"/>
  <c r="AA45" i="12"/>
  <c r="AB45" i="12"/>
  <c r="AC45" i="12"/>
  <c r="AD45" i="12"/>
  <c r="AE45" i="12"/>
  <c r="AF45" i="12"/>
  <c r="AG45" i="12"/>
  <c r="AH45" i="12"/>
  <c r="AI45" i="12"/>
  <c r="AJ45" i="12"/>
  <c r="AK45" i="12"/>
  <c r="AL45" i="12"/>
  <c r="AM45" i="12"/>
  <c r="AN45" i="12"/>
  <c r="AO45" i="12"/>
  <c r="AP45" i="12"/>
  <c r="AQ45" i="12"/>
  <c r="AR45" i="12"/>
  <c r="AS45" i="12"/>
  <c r="AT45" i="12"/>
  <c r="AU45" i="12"/>
  <c r="AV45" i="12"/>
  <c r="AW45" i="12"/>
  <c r="AX45" i="12"/>
  <c r="AY45" i="12"/>
  <c r="AZ45" i="12"/>
  <c r="BA45" i="12"/>
  <c r="BB45" i="12"/>
  <c r="BC45" i="12"/>
  <c r="BD45" i="12"/>
  <c r="BE45" i="12"/>
  <c r="BF45" i="12"/>
  <c r="BG45" i="12"/>
  <c r="L46" i="12"/>
  <c r="M46" i="12"/>
  <c r="N46" i="12"/>
  <c r="O46" i="12"/>
  <c r="P46" i="12"/>
  <c r="Q46" i="12"/>
  <c r="R46" i="12"/>
  <c r="S46" i="12"/>
  <c r="T46" i="12"/>
  <c r="U46" i="12"/>
  <c r="V46" i="12"/>
  <c r="W46" i="12"/>
  <c r="X46" i="12"/>
  <c r="Y46" i="12"/>
  <c r="Z46" i="12"/>
  <c r="AA46" i="12"/>
  <c r="AB46" i="12"/>
  <c r="AC46" i="12"/>
  <c r="AD46" i="12"/>
  <c r="AE46" i="12"/>
  <c r="AF46" i="12"/>
  <c r="AG46" i="12"/>
  <c r="AH46" i="12"/>
  <c r="AI46" i="12"/>
  <c r="AJ46" i="12"/>
  <c r="AK46" i="12"/>
  <c r="AL46" i="12"/>
  <c r="AM46" i="12"/>
  <c r="AN46" i="12"/>
  <c r="AO46" i="12"/>
  <c r="AP46" i="12"/>
  <c r="AQ46" i="12"/>
  <c r="AR46" i="12"/>
  <c r="AS46" i="12"/>
  <c r="AT46" i="12"/>
  <c r="AU46" i="12"/>
  <c r="AV46" i="12"/>
  <c r="AW46" i="12"/>
  <c r="AX46" i="12"/>
  <c r="AY46" i="12"/>
  <c r="AZ46" i="12"/>
  <c r="BA46" i="12"/>
  <c r="BB46" i="12"/>
  <c r="BC46" i="12"/>
  <c r="BD46" i="12"/>
  <c r="BE46" i="12"/>
  <c r="BF46" i="12"/>
  <c r="BG46" i="12"/>
  <c r="L47" i="12"/>
  <c r="M47" i="12"/>
  <c r="N47" i="12"/>
  <c r="O47" i="12"/>
  <c r="P47" i="12"/>
  <c r="Q47" i="12"/>
  <c r="R47" i="12"/>
  <c r="S47" i="12"/>
  <c r="T47" i="12"/>
  <c r="U47" i="12"/>
  <c r="V47" i="12"/>
  <c r="W47" i="12"/>
  <c r="X47" i="12"/>
  <c r="Y47" i="12"/>
  <c r="Z47" i="12"/>
  <c r="AA47" i="12"/>
  <c r="AB47" i="12"/>
  <c r="AC47" i="12"/>
  <c r="AD47" i="12"/>
  <c r="AE47" i="12"/>
  <c r="AF47" i="12"/>
  <c r="AG47" i="12"/>
  <c r="AH47" i="12"/>
  <c r="AI47" i="12"/>
  <c r="AJ47" i="12"/>
  <c r="AK47" i="12"/>
  <c r="AL47" i="12"/>
  <c r="AM47" i="12"/>
  <c r="AN47" i="12"/>
  <c r="AO47" i="12"/>
  <c r="AP47" i="12"/>
  <c r="AQ47" i="12"/>
  <c r="AR47" i="12"/>
  <c r="AS47" i="12"/>
  <c r="AT47" i="12"/>
  <c r="AU47" i="12"/>
  <c r="AV47" i="12"/>
  <c r="AW47" i="12"/>
  <c r="AX47" i="12"/>
  <c r="AY47" i="12"/>
  <c r="AZ47" i="12"/>
  <c r="BA47" i="12"/>
  <c r="BB47" i="12"/>
  <c r="BC47" i="12"/>
  <c r="BD47" i="12"/>
  <c r="BE47" i="12"/>
  <c r="BF47" i="12"/>
  <c r="BG47" i="12"/>
  <c r="L48" i="12"/>
  <c r="M48" i="12"/>
  <c r="N48" i="12"/>
  <c r="O48" i="12"/>
  <c r="P48" i="12"/>
  <c r="Q48" i="12"/>
  <c r="R48" i="12"/>
  <c r="S48" i="12"/>
  <c r="T48" i="12"/>
  <c r="U48" i="12"/>
  <c r="V48" i="12"/>
  <c r="W48" i="12"/>
  <c r="X48" i="12"/>
  <c r="Y48" i="12"/>
  <c r="Z48" i="12"/>
  <c r="AA48" i="12"/>
  <c r="AB48" i="12"/>
  <c r="AC48" i="12"/>
  <c r="AD48" i="12"/>
  <c r="AE48" i="12"/>
  <c r="AF48" i="12"/>
  <c r="AG48" i="12"/>
  <c r="AH48" i="12"/>
  <c r="AI48" i="12"/>
  <c r="AJ48" i="12"/>
  <c r="AK48" i="12"/>
  <c r="AL48" i="12"/>
  <c r="AM48" i="12"/>
  <c r="AN48" i="12"/>
  <c r="AO48" i="12"/>
  <c r="AP48" i="12"/>
  <c r="AQ48" i="12"/>
  <c r="AR48" i="12"/>
  <c r="AS48" i="12"/>
  <c r="AT48" i="12"/>
  <c r="AU48" i="12"/>
  <c r="AV48" i="12"/>
  <c r="AW48" i="12"/>
  <c r="AX48" i="12"/>
  <c r="AY48" i="12"/>
  <c r="AZ48" i="12"/>
  <c r="BA48" i="12"/>
  <c r="BB48" i="12"/>
  <c r="BC48" i="12"/>
  <c r="BD48" i="12"/>
  <c r="BE48" i="12"/>
  <c r="BF48" i="12"/>
  <c r="BG48" i="12"/>
  <c r="L49" i="12"/>
  <c r="M49" i="12"/>
  <c r="N49" i="12"/>
  <c r="O49" i="12"/>
  <c r="P49" i="12"/>
  <c r="Q49" i="12"/>
  <c r="R49" i="12"/>
  <c r="S49" i="12"/>
  <c r="T49" i="12"/>
  <c r="U49" i="12"/>
  <c r="V49" i="12"/>
  <c r="W49" i="12"/>
  <c r="X49" i="12"/>
  <c r="Y49" i="12"/>
  <c r="Z49" i="12"/>
  <c r="AA49" i="12"/>
  <c r="AB49" i="12"/>
  <c r="AC49" i="12"/>
  <c r="AD49" i="12"/>
  <c r="AE49" i="12"/>
  <c r="AF49" i="12"/>
  <c r="AG49" i="12"/>
  <c r="AH49" i="12"/>
  <c r="AI49" i="12"/>
  <c r="AJ49" i="12"/>
  <c r="AK49" i="12"/>
  <c r="AL49" i="12"/>
  <c r="AM49" i="12"/>
  <c r="AN49" i="12"/>
  <c r="AO49" i="12"/>
  <c r="AP49" i="12"/>
  <c r="AQ49" i="12"/>
  <c r="AR49" i="12"/>
  <c r="AS49" i="12"/>
  <c r="AT49" i="12"/>
  <c r="AU49" i="12"/>
  <c r="AV49" i="12"/>
  <c r="AW49" i="12"/>
  <c r="AX49" i="12"/>
  <c r="AY49" i="12"/>
  <c r="AZ49" i="12"/>
  <c r="BA49" i="12"/>
  <c r="BB49" i="12"/>
  <c r="BC49" i="12"/>
  <c r="BD49" i="12"/>
  <c r="BE49" i="12"/>
  <c r="BF49" i="12"/>
  <c r="BG49" i="12"/>
  <c r="L50" i="12"/>
  <c r="M50" i="12"/>
  <c r="N50" i="12"/>
  <c r="O50" i="12"/>
  <c r="P50" i="12"/>
  <c r="Q50" i="12"/>
  <c r="R50" i="12"/>
  <c r="S50" i="12"/>
  <c r="T50" i="12"/>
  <c r="U50" i="12"/>
  <c r="V50" i="12"/>
  <c r="W50" i="12"/>
  <c r="X50" i="12"/>
  <c r="Y50" i="12"/>
  <c r="Z50" i="12"/>
  <c r="AA50" i="12"/>
  <c r="AD50" i="12"/>
  <c r="AG50" i="12"/>
  <c r="AH50" i="12"/>
  <c r="AI50" i="12"/>
  <c r="AJ50" i="12"/>
  <c r="AK50" i="12"/>
  <c r="AL50" i="12"/>
  <c r="AM50" i="12"/>
  <c r="AN50" i="12"/>
  <c r="AO50" i="12"/>
  <c r="AP50" i="12"/>
  <c r="AQ50" i="12"/>
  <c r="AR50" i="12"/>
  <c r="AS50" i="12"/>
  <c r="AT50" i="12"/>
  <c r="AU50" i="12"/>
  <c r="AV50" i="12"/>
  <c r="AW50" i="12"/>
  <c r="AX50" i="12"/>
  <c r="AY50" i="12"/>
  <c r="AZ50" i="12"/>
  <c r="BA50" i="12"/>
  <c r="BB50" i="12"/>
  <c r="BC50" i="12"/>
  <c r="BD50" i="12"/>
  <c r="BE50" i="12"/>
  <c r="L51" i="12"/>
  <c r="M51" i="12"/>
  <c r="N51" i="12"/>
  <c r="O51" i="12"/>
  <c r="P51" i="12"/>
  <c r="Q51" i="12"/>
  <c r="R51" i="12"/>
  <c r="S51" i="12"/>
  <c r="T51" i="12"/>
  <c r="U51" i="12"/>
  <c r="V51" i="12"/>
  <c r="W51" i="12"/>
  <c r="X51" i="12"/>
  <c r="Y51" i="12"/>
  <c r="Z51" i="12"/>
  <c r="AA51" i="12"/>
  <c r="AD51" i="12"/>
  <c r="AG51" i="12"/>
  <c r="AH51" i="12"/>
  <c r="AI51" i="12"/>
  <c r="AJ51" i="12"/>
  <c r="AK51" i="12"/>
  <c r="AL51" i="12"/>
  <c r="AM51" i="12"/>
  <c r="AN51" i="12"/>
  <c r="AO51" i="12"/>
  <c r="AP51" i="12"/>
  <c r="AQ51" i="12"/>
  <c r="AR51" i="12"/>
  <c r="AS51" i="12"/>
  <c r="AT51" i="12"/>
  <c r="AU51" i="12"/>
  <c r="AV51" i="12"/>
  <c r="AW51" i="12"/>
  <c r="AX51" i="12"/>
  <c r="AY51" i="12"/>
  <c r="AZ51" i="12"/>
  <c r="BA51" i="12"/>
  <c r="BB51" i="12"/>
  <c r="BC51" i="12"/>
  <c r="BD51" i="12"/>
  <c r="BE51" i="12"/>
  <c r="L52" i="12"/>
  <c r="M52" i="12"/>
  <c r="N52" i="12"/>
  <c r="O52" i="12"/>
  <c r="P52" i="12"/>
  <c r="Q52" i="12"/>
  <c r="R52" i="12"/>
  <c r="S52" i="12"/>
  <c r="T52" i="12"/>
  <c r="U52" i="12"/>
  <c r="V52" i="12"/>
  <c r="W52" i="12"/>
  <c r="X52" i="12"/>
  <c r="Y52" i="12"/>
  <c r="Z52" i="12"/>
  <c r="AA52" i="12"/>
  <c r="AD52" i="12"/>
  <c r="AG52" i="12"/>
  <c r="AH52" i="12"/>
  <c r="AI52" i="12"/>
  <c r="AJ52" i="12"/>
  <c r="AK52" i="12"/>
  <c r="AL52" i="12"/>
  <c r="AM52" i="12"/>
  <c r="AN52" i="12"/>
  <c r="AO52" i="12"/>
  <c r="AP52" i="12"/>
  <c r="AQ52" i="12"/>
  <c r="AR52" i="12"/>
  <c r="AS52" i="12"/>
  <c r="AT52" i="12"/>
  <c r="AU52" i="12"/>
  <c r="AV52" i="12"/>
  <c r="AW52" i="12"/>
  <c r="AX52" i="12"/>
  <c r="AY52" i="12"/>
  <c r="AZ52" i="12"/>
  <c r="BA52" i="12"/>
  <c r="BB52" i="12"/>
  <c r="BC52" i="12"/>
  <c r="BD52" i="12"/>
  <c r="BE52" i="12"/>
  <c r="L53" i="12"/>
  <c r="M53" i="12"/>
  <c r="N53" i="12"/>
  <c r="O53" i="12"/>
  <c r="P53" i="12"/>
  <c r="Q53" i="12"/>
  <c r="R53" i="12"/>
  <c r="S53" i="12"/>
  <c r="T53" i="12"/>
  <c r="U53" i="12"/>
  <c r="V53" i="12"/>
  <c r="W53" i="12"/>
  <c r="X53" i="12"/>
  <c r="Y53" i="12"/>
  <c r="Z53" i="12"/>
  <c r="AA53" i="12"/>
  <c r="AD53" i="12"/>
  <c r="AG53" i="12"/>
  <c r="AH53" i="12"/>
  <c r="AI53" i="12"/>
  <c r="AJ53" i="12"/>
  <c r="AK53" i="12"/>
  <c r="AL53" i="12"/>
  <c r="AM53" i="12"/>
  <c r="AN53" i="12"/>
  <c r="AO53" i="12"/>
  <c r="AP53" i="12"/>
  <c r="AQ53" i="12"/>
  <c r="AR53" i="12"/>
  <c r="AS53" i="12"/>
  <c r="AT53" i="12"/>
  <c r="AU53" i="12"/>
  <c r="AV53" i="12"/>
  <c r="AW53" i="12"/>
  <c r="AX53" i="12"/>
  <c r="AY53" i="12"/>
  <c r="AZ53" i="12"/>
  <c r="BA53" i="12"/>
  <c r="BB53" i="12"/>
  <c r="BC53" i="12"/>
  <c r="BD53" i="12"/>
  <c r="BE53" i="12"/>
  <c r="L54" i="12"/>
  <c r="M54" i="12"/>
  <c r="N54" i="12"/>
  <c r="O54" i="12"/>
  <c r="P54" i="12"/>
  <c r="Q54" i="12"/>
  <c r="R54" i="12"/>
  <c r="S54" i="12"/>
  <c r="T54" i="12"/>
  <c r="U54" i="12"/>
  <c r="V54" i="12"/>
  <c r="W54" i="12"/>
  <c r="X54" i="12"/>
  <c r="Y54" i="12"/>
  <c r="Z54" i="12"/>
  <c r="AA54" i="12"/>
  <c r="AB54" i="12"/>
  <c r="AC54" i="12"/>
  <c r="AD54" i="12"/>
  <c r="AE54" i="12"/>
  <c r="AF54" i="12"/>
  <c r="AG54" i="12"/>
  <c r="AH54" i="12"/>
  <c r="AI54" i="12"/>
  <c r="AJ54" i="12"/>
  <c r="AK54" i="12"/>
  <c r="AL54" i="12"/>
  <c r="AM54" i="12"/>
  <c r="AN54" i="12"/>
  <c r="AO54" i="12"/>
  <c r="AP54" i="12"/>
  <c r="AQ54" i="12"/>
  <c r="AR54" i="12"/>
  <c r="AS54" i="12"/>
  <c r="AT54" i="12"/>
  <c r="AU54" i="12"/>
  <c r="AV54" i="12"/>
  <c r="AW54" i="12"/>
  <c r="AX54" i="12"/>
  <c r="AY54" i="12"/>
  <c r="AZ54" i="12"/>
  <c r="BA54" i="12"/>
  <c r="BB54" i="12"/>
  <c r="BC54" i="12"/>
  <c r="BD54" i="12"/>
  <c r="BE54" i="12"/>
  <c r="BF54" i="12"/>
  <c r="BG54" i="12"/>
  <c r="L55" i="12"/>
  <c r="M55" i="12"/>
  <c r="N55" i="12"/>
  <c r="O55" i="12"/>
  <c r="P55" i="12"/>
  <c r="Q55" i="12"/>
  <c r="R55" i="12"/>
  <c r="S55" i="12"/>
  <c r="T55" i="12"/>
  <c r="U55" i="12"/>
  <c r="V55" i="12"/>
  <c r="W55" i="12"/>
  <c r="X55" i="12"/>
  <c r="Y55" i="12"/>
  <c r="Z55" i="12"/>
  <c r="AA55" i="12"/>
  <c r="AC55" i="12"/>
  <c r="AD55" i="12"/>
  <c r="AF55" i="12"/>
  <c r="AG55" i="12"/>
  <c r="AH55" i="12"/>
  <c r="AI55" i="12"/>
  <c r="AJ55" i="12"/>
  <c r="AK55" i="12"/>
  <c r="AL55" i="12"/>
  <c r="AM55" i="12"/>
  <c r="AN55" i="12"/>
  <c r="AO55" i="12"/>
  <c r="AP55" i="12"/>
  <c r="AQ55" i="12"/>
  <c r="AR55" i="12"/>
  <c r="AS55" i="12"/>
  <c r="AT55" i="12"/>
  <c r="AU55" i="12"/>
  <c r="AV55" i="12"/>
  <c r="AW55" i="12"/>
  <c r="AX55" i="12"/>
  <c r="AY55" i="12"/>
  <c r="AZ55" i="12"/>
  <c r="BA55" i="12"/>
  <c r="BB55" i="12"/>
  <c r="BC55" i="12"/>
  <c r="BD55" i="12"/>
  <c r="BE55" i="12"/>
  <c r="BF55" i="12"/>
  <c r="BG55" i="12"/>
  <c r="L56" i="12"/>
  <c r="M56" i="12"/>
  <c r="N56" i="12"/>
  <c r="O56" i="12"/>
  <c r="P56" i="12"/>
  <c r="Q56" i="12"/>
  <c r="R56" i="12"/>
  <c r="S56" i="12"/>
  <c r="T56" i="12"/>
  <c r="U56" i="12"/>
  <c r="V56" i="12"/>
  <c r="W56" i="12"/>
  <c r="X56" i="12"/>
  <c r="Y56" i="12"/>
  <c r="Z56" i="12"/>
  <c r="AA56" i="12"/>
  <c r="AD56" i="12"/>
  <c r="AG56" i="12"/>
  <c r="AH56" i="12"/>
  <c r="AI56" i="12"/>
  <c r="AJ56" i="12"/>
  <c r="AK56" i="12"/>
  <c r="AL56" i="12"/>
  <c r="AM56" i="12"/>
  <c r="AN56" i="12"/>
  <c r="AO56" i="12"/>
  <c r="AP56" i="12"/>
  <c r="AQ56" i="12"/>
  <c r="AR56" i="12"/>
  <c r="AS56" i="12"/>
  <c r="AT56" i="12"/>
  <c r="AU56" i="12"/>
  <c r="AV56" i="12"/>
  <c r="AW56" i="12"/>
  <c r="AX56" i="12"/>
  <c r="AY56" i="12"/>
  <c r="AZ56" i="12"/>
  <c r="BA56" i="12"/>
  <c r="BB56" i="12"/>
  <c r="BC56" i="12"/>
  <c r="BD56" i="12"/>
  <c r="BE56" i="12"/>
  <c r="L57" i="12"/>
  <c r="M57" i="12"/>
  <c r="N57" i="12"/>
  <c r="O57" i="12"/>
  <c r="P57" i="12"/>
  <c r="Q57" i="12"/>
  <c r="R57" i="12"/>
  <c r="S57" i="12"/>
  <c r="T57" i="12"/>
  <c r="U57" i="12"/>
  <c r="V57" i="12"/>
  <c r="W57" i="12"/>
  <c r="X57" i="12"/>
  <c r="Y57" i="12"/>
  <c r="Z57" i="12"/>
  <c r="AA57" i="12"/>
  <c r="AD57" i="12"/>
  <c r="AG57" i="12"/>
  <c r="AH57" i="12"/>
  <c r="AI57" i="12"/>
  <c r="AJ57" i="12"/>
  <c r="AK57" i="12"/>
  <c r="AL57" i="12"/>
  <c r="AM57" i="12"/>
  <c r="AN57" i="12"/>
  <c r="AO57" i="12"/>
  <c r="AP57" i="12"/>
  <c r="AQ57" i="12"/>
  <c r="AR57" i="12"/>
  <c r="AS57" i="12"/>
  <c r="AT57" i="12"/>
  <c r="AU57" i="12"/>
  <c r="AV57" i="12"/>
  <c r="AW57" i="12"/>
  <c r="AX57" i="12"/>
  <c r="AY57" i="12"/>
  <c r="AZ57" i="12"/>
  <c r="BA57" i="12"/>
  <c r="BB57" i="12"/>
  <c r="BC57" i="12"/>
  <c r="BD57" i="12"/>
  <c r="BE57" i="12"/>
  <c r="L58" i="12"/>
  <c r="M58" i="12"/>
  <c r="N58" i="12"/>
  <c r="O58" i="12"/>
  <c r="P58" i="12"/>
  <c r="Q58" i="12"/>
  <c r="R58" i="12"/>
  <c r="S58" i="12"/>
  <c r="T58" i="12"/>
  <c r="U58" i="12"/>
  <c r="V58" i="12"/>
  <c r="W58" i="12"/>
  <c r="X58" i="12"/>
  <c r="Y58" i="12"/>
  <c r="Z58" i="12"/>
  <c r="AA58" i="12"/>
  <c r="AD58" i="12"/>
  <c r="AG58" i="12"/>
  <c r="AH58" i="12"/>
  <c r="AI58" i="12"/>
  <c r="AJ58" i="12"/>
  <c r="AK58" i="12"/>
  <c r="AL58" i="12"/>
  <c r="AM58" i="12"/>
  <c r="AN58" i="12"/>
  <c r="AO58" i="12"/>
  <c r="AP58" i="12"/>
  <c r="AQ58" i="12"/>
  <c r="AR58" i="12"/>
  <c r="AS58" i="12"/>
  <c r="AT58" i="12"/>
  <c r="AU58" i="12"/>
  <c r="AV58" i="12"/>
  <c r="AW58" i="12"/>
  <c r="AX58" i="12"/>
  <c r="AY58" i="12"/>
  <c r="AZ58" i="12"/>
  <c r="BA58" i="12"/>
  <c r="BB58" i="12"/>
  <c r="BC58" i="12"/>
  <c r="BD58" i="12"/>
  <c r="BE58" i="12"/>
  <c r="L59" i="12"/>
  <c r="M59" i="12"/>
  <c r="N59" i="12"/>
  <c r="O59" i="12"/>
  <c r="P59" i="12"/>
  <c r="Q59" i="12"/>
  <c r="R59" i="12"/>
  <c r="S59" i="12"/>
  <c r="T59" i="12"/>
  <c r="U59" i="12"/>
  <c r="V59" i="12"/>
  <c r="W59" i="12"/>
  <c r="X59" i="12"/>
  <c r="Y59" i="12"/>
  <c r="Z59" i="12"/>
  <c r="AA59" i="12"/>
  <c r="AD59" i="12"/>
  <c r="AG59" i="12"/>
  <c r="AH59" i="12"/>
  <c r="AI59" i="12"/>
  <c r="AJ59" i="12"/>
  <c r="AK59" i="12"/>
  <c r="AL59" i="12"/>
  <c r="AM59" i="12"/>
  <c r="AN59" i="12"/>
  <c r="AO59" i="12"/>
  <c r="AP59" i="12"/>
  <c r="AQ59" i="12"/>
  <c r="AR59" i="12"/>
  <c r="AS59" i="12"/>
  <c r="AT59" i="12"/>
  <c r="AU59" i="12"/>
  <c r="AV59" i="12"/>
  <c r="AW59" i="12"/>
  <c r="AX59" i="12"/>
  <c r="AY59" i="12"/>
  <c r="AZ59" i="12"/>
  <c r="BA59" i="12"/>
  <c r="BB59" i="12"/>
  <c r="BC59" i="12"/>
  <c r="BD59" i="12"/>
  <c r="BE59" i="12"/>
  <c r="L60" i="12"/>
  <c r="M60" i="12"/>
  <c r="N60" i="12"/>
  <c r="O60" i="12"/>
  <c r="P60" i="12"/>
  <c r="Q60" i="12"/>
  <c r="R60" i="12"/>
  <c r="S60" i="12"/>
  <c r="T60" i="12"/>
  <c r="U60" i="12"/>
  <c r="V60" i="12"/>
  <c r="W60" i="12"/>
  <c r="X60" i="12"/>
  <c r="Y60" i="12"/>
  <c r="Z60" i="12"/>
  <c r="AA60" i="12"/>
  <c r="AD60" i="12"/>
  <c r="AG60" i="12"/>
  <c r="AH60" i="12"/>
  <c r="AI60" i="12"/>
  <c r="AJ60" i="12"/>
  <c r="AK60" i="12"/>
  <c r="AL60" i="12"/>
  <c r="AM60" i="12"/>
  <c r="AN60" i="12"/>
  <c r="AO60" i="12"/>
  <c r="AP60" i="12"/>
  <c r="AQ60" i="12"/>
  <c r="AR60" i="12"/>
  <c r="AS60" i="12"/>
  <c r="AT60" i="12"/>
  <c r="AU60" i="12"/>
  <c r="AV60" i="12"/>
  <c r="AW60" i="12"/>
  <c r="AX60" i="12"/>
  <c r="AY60" i="12"/>
  <c r="AZ60" i="12"/>
  <c r="BA60" i="12"/>
  <c r="BB60" i="12"/>
  <c r="BC60" i="12"/>
  <c r="BD60" i="12"/>
  <c r="BE60" i="12"/>
  <c r="L61" i="12"/>
  <c r="M61" i="12"/>
  <c r="N61" i="12"/>
  <c r="O61" i="12"/>
  <c r="P61" i="12"/>
  <c r="Q61" i="12"/>
  <c r="R61" i="12"/>
  <c r="S61" i="12"/>
  <c r="T61" i="12"/>
  <c r="U61" i="12"/>
  <c r="V61" i="12"/>
  <c r="W61" i="12"/>
  <c r="X61" i="12"/>
  <c r="Y61" i="12"/>
  <c r="Z61" i="12"/>
  <c r="AA61" i="12"/>
  <c r="AD61" i="12"/>
  <c r="AG61" i="12"/>
  <c r="AH61" i="12"/>
  <c r="AI61" i="12"/>
  <c r="AJ61" i="12"/>
  <c r="AK61" i="12"/>
  <c r="AL61" i="12"/>
  <c r="AM61" i="12"/>
  <c r="AN61" i="12"/>
  <c r="AO61" i="12"/>
  <c r="AP61" i="12"/>
  <c r="AQ61" i="12"/>
  <c r="AR61" i="12"/>
  <c r="AS61" i="12"/>
  <c r="AT61" i="12"/>
  <c r="AU61" i="12"/>
  <c r="AV61" i="12"/>
  <c r="AW61" i="12"/>
  <c r="AX61" i="12"/>
  <c r="AY61" i="12"/>
  <c r="AZ61" i="12"/>
  <c r="BA61" i="12"/>
  <c r="BB61" i="12"/>
  <c r="BC61" i="12"/>
  <c r="BD61" i="12"/>
  <c r="BE61" i="12"/>
  <c r="L62" i="12"/>
  <c r="M62" i="12"/>
  <c r="N62" i="12"/>
  <c r="O62" i="12"/>
  <c r="P62" i="12"/>
  <c r="Q62" i="12"/>
  <c r="R62" i="12"/>
  <c r="S62" i="12"/>
  <c r="T62" i="12"/>
  <c r="U62" i="12"/>
  <c r="V62" i="12"/>
  <c r="W62" i="12"/>
  <c r="X62" i="12"/>
  <c r="Y62" i="12"/>
  <c r="Z62" i="12"/>
  <c r="AA62" i="12"/>
  <c r="AD62" i="12"/>
  <c r="AG62" i="12"/>
  <c r="AH62" i="12"/>
  <c r="AI62" i="12"/>
  <c r="AJ62" i="12"/>
  <c r="AK62" i="12"/>
  <c r="AL62" i="12"/>
  <c r="AM62" i="12"/>
  <c r="AN62" i="12"/>
  <c r="AO62" i="12"/>
  <c r="AP62" i="12"/>
  <c r="AQ62" i="12"/>
  <c r="AR62" i="12"/>
  <c r="AS62" i="12"/>
  <c r="AT62" i="12"/>
  <c r="AU62" i="12"/>
  <c r="AV62" i="12"/>
  <c r="AW62" i="12"/>
  <c r="AX62" i="12"/>
  <c r="AY62" i="12"/>
  <c r="AZ62" i="12"/>
  <c r="BA62" i="12"/>
  <c r="BB62" i="12"/>
  <c r="BC62" i="12"/>
  <c r="BD62" i="12"/>
  <c r="BE62" i="12"/>
  <c r="L63" i="12"/>
  <c r="M63" i="12"/>
  <c r="N63" i="12"/>
  <c r="O63" i="12"/>
  <c r="P63" i="12"/>
  <c r="Q63" i="12"/>
  <c r="R63" i="12"/>
  <c r="S63" i="12"/>
  <c r="T63" i="12"/>
  <c r="U63" i="12"/>
  <c r="V63" i="12"/>
  <c r="W63" i="12"/>
  <c r="X63" i="12"/>
  <c r="Y63" i="12"/>
  <c r="Z63" i="12"/>
  <c r="AA63" i="12"/>
  <c r="AD63" i="12"/>
  <c r="AG63" i="12"/>
  <c r="AH63" i="12"/>
  <c r="AI63" i="12"/>
  <c r="AJ63" i="12"/>
  <c r="AK63" i="12"/>
  <c r="AL63" i="12"/>
  <c r="AM63" i="12"/>
  <c r="AN63" i="12"/>
  <c r="AO63" i="12"/>
  <c r="AP63" i="12"/>
  <c r="AQ63" i="12"/>
  <c r="AR63" i="12"/>
  <c r="AS63" i="12"/>
  <c r="AT63" i="12"/>
  <c r="AU63" i="12"/>
  <c r="AV63" i="12"/>
  <c r="AW63" i="12"/>
  <c r="AX63" i="12"/>
  <c r="AY63" i="12"/>
  <c r="AZ63" i="12"/>
  <c r="BA63" i="12"/>
  <c r="BB63" i="12"/>
  <c r="BC63" i="12"/>
  <c r="BD63" i="12"/>
  <c r="BE63" i="12"/>
  <c r="L64" i="12"/>
  <c r="M64" i="12"/>
  <c r="N64" i="12"/>
  <c r="O64" i="12"/>
  <c r="P64" i="12"/>
  <c r="Q64" i="12"/>
  <c r="R64" i="12"/>
  <c r="S64" i="12"/>
  <c r="T64" i="12"/>
  <c r="U64" i="12"/>
  <c r="V64" i="12"/>
  <c r="W64" i="12"/>
  <c r="X64" i="12"/>
  <c r="Y64" i="12"/>
  <c r="Z64" i="12"/>
  <c r="AA64" i="12"/>
  <c r="AC64" i="12"/>
  <c r="AD64" i="12"/>
  <c r="AF64" i="12"/>
  <c r="AG64" i="12"/>
  <c r="AH64" i="12"/>
  <c r="AI64" i="12"/>
  <c r="AJ64" i="12"/>
  <c r="AK64" i="12"/>
  <c r="AL64" i="12"/>
  <c r="AM64" i="12"/>
  <c r="AN64" i="12"/>
  <c r="AO64" i="12"/>
  <c r="AP64" i="12"/>
  <c r="AQ64" i="12"/>
  <c r="AR64" i="12"/>
  <c r="AS64" i="12"/>
  <c r="AT64" i="12"/>
  <c r="AU64" i="12"/>
  <c r="AV64" i="12"/>
  <c r="AW64" i="12"/>
  <c r="AX64" i="12"/>
  <c r="AY64" i="12"/>
  <c r="AZ64" i="12"/>
  <c r="BA64" i="12"/>
  <c r="BB64" i="12"/>
  <c r="BC64" i="12"/>
  <c r="BD64" i="12"/>
  <c r="BE64" i="12"/>
  <c r="BF64" i="12"/>
  <c r="BG64" i="12"/>
  <c r="L65" i="12"/>
  <c r="M65" i="12"/>
  <c r="N65" i="12"/>
  <c r="O65" i="12"/>
  <c r="P65" i="12"/>
  <c r="Q65" i="12"/>
  <c r="R65" i="12"/>
  <c r="S65" i="12"/>
  <c r="T65" i="12"/>
  <c r="U65" i="12"/>
  <c r="V65" i="12"/>
  <c r="W65" i="12"/>
  <c r="X65" i="12"/>
  <c r="Y65" i="12"/>
  <c r="Z65" i="12"/>
  <c r="AA65" i="12"/>
  <c r="AC65" i="12"/>
  <c r="AD65" i="12"/>
  <c r="AF65" i="12"/>
  <c r="AG65" i="12"/>
  <c r="AH65" i="12"/>
  <c r="AI65" i="12"/>
  <c r="AJ65" i="12"/>
  <c r="AK65" i="12"/>
  <c r="AL65" i="12"/>
  <c r="AM65" i="12"/>
  <c r="AN65" i="12"/>
  <c r="AO65" i="12"/>
  <c r="AP65" i="12"/>
  <c r="AQ65" i="12"/>
  <c r="AR65" i="12"/>
  <c r="AS65" i="12"/>
  <c r="AT65" i="12"/>
  <c r="AU65" i="12"/>
  <c r="AV65" i="12"/>
  <c r="AW65" i="12"/>
  <c r="AX65" i="12"/>
  <c r="AY65" i="12"/>
  <c r="AZ65" i="12"/>
  <c r="BA65" i="12"/>
  <c r="BB65" i="12"/>
  <c r="BC65" i="12"/>
  <c r="BD65" i="12"/>
  <c r="BE65" i="12"/>
  <c r="BF65" i="12"/>
  <c r="BG65" i="12"/>
  <c r="L66" i="12"/>
  <c r="M66" i="12"/>
  <c r="N66" i="12"/>
  <c r="O66" i="12"/>
  <c r="P66" i="12"/>
  <c r="Q66" i="12"/>
  <c r="R66" i="12"/>
  <c r="S66" i="12"/>
  <c r="T66" i="12"/>
  <c r="U66" i="12"/>
  <c r="V66" i="12"/>
  <c r="W66" i="12"/>
  <c r="X66" i="12"/>
  <c r="Y66" i="12"/>
  <c r="Z66" i="12"/>
  <c r="AA66" i="12"/>
  <c r="AB66" i="12"/>
  <c r="AC66" i="12"/>
  <c r="AD66" i="12"/>
  <c r="AE66" i="12"/>
  <c r="AF66" i="12"/>
  <c r="AG66" i="12"/>
  <c r="AH66" i="12"/>
  <c r="AI66" i="12"/>
  <c r="AJ66" i="12"/>
  <c r="AK66" i="12"/>
  <c r="AL66" i="12"/>
  <c r="AM66" i="12"/>
  <c r="AN66" i="12"/>
  <c r="AO66" i="12"/>
  <c r="AP66" i="12"/>
  <c r="AQ66" i="12"/>
  <c r="AR66" i="12"/>
  <c r="AS66" i="12"/>
  <c r="AT66" i="12"/>
  <c r="AU66" i="12"/>
  <c r="AV66" i="12"/>
  <c r="AW66" i="12"/>
  <c r="AX66" i="12"/>
  <c r="AY66" i="12"/>
  <c r="AZ66" i="12"/>
  <c r="BA66" i="12"/>
  <c r="BB66" i="12"/>
  <c r="BC66" i="12"/>
  <c r="BD66" i="12"/>
  <c r="BE66" i="12"/>
  <c r="BF66" i="12"/>
  <c r="BG66" i="12"/>
  <c r="L67" i="12"/>
  <c r="M67" i="12"/>
  <c r="N67" i="12"/>
  <c r="O67" i="12"/>
  <c r="P67" i="12"/>
  <c r="Q67" i="12"/>
  <c r="R67" i="12"/>
  <c r="S67" i="12"/>
  <c r="T67" i="12"/>
  <c r="U67" i="12"/>
  <c r="V67" i="12"/>
  <c r="W67" i="12"/>
  <c r="X67" i="12"/>
  <c r="Y67" i="12"/>
  <c r="Z67" i="12"/>
  <c r="AA67" i="12"/>
  <c r="AB67" i="12"/>
  <c r="AC67" i="12"/>
  <c r="AD67" i="12"/>
  <c r="AE67" i="12"/>
  <c r="AF67" i="12"/>
  <c r="AG67" i="12"/>
  <c r="AH67" i="12"/>
  <c r="AI67" i="12"/>
  <c r="AJ67" i="12"/>
  <c r="AK67" i="12"/>
  <c r="AL67" i="12"/>
  <c r="AM67" i="12"/>
  <c r="AN67" i="12"/>
  <c r="AO67" i="12"/>
  <c r="AP67" i="12"/>
  <c r="AQ67" i="12"/>
  <c r="AR67" i="12"/>
  <c r="AS67" i="12"/>
  <c r="AT67" i="12"/>
  <c r="AU67" i="12"/>
  <c r="AV67" i="12"/>
  <c r="AW67" i="12"/>
  <c r="AX67" i="12"/>
  <c r="AY67" i="12"/>
  <c r="AZ67" i="12"/>
  <c r="BA67" i="12"/>
  <c r="BB67" i="12"/>
  <c r="BC67" i="12"/>
  <c r="BD67" i="12"/>
  <c r="BE67" i="12"/>
  <c r="BF67" i="12"/>
  <c r="BG67" i="12"/>
  <c r="L68" i="12"/>
  <c r="M68" i="12"/>
  <c r="N68" i="12"/>
  <c r="O68" i="12"/>
  <c r="P68" i="12"/>
  <c r="Q68" i="12"/>
  <c r="R68" i="12"/>
  <c r="S68" i="12"/>
  <c r="T68" i="12"/>
  <c r="U68" i="12"/>
  <c r="V68" i="12"/>
  <c r="W68" i="12"/>
  <c r="X68" i="12"/>
  <c r="Y68" i="12"/>
  <c r="Z68" i="12"/>
  <c r="AA68" i="12"/>
  <c r="AB68" i="12"/>
  <c r="AC68" i="12"/>
  <c r="AD68" i="12"/>
  <c r="AE68" i="12"/>
  <c r="AF68" i="12"/>
  <c r="AG68" i="12"/>
  <c r="AH68" i="12"/>
  <c r="AI68" i="12"/>
  <c r="AJ68" i="12"/>
  <c r="AK68" i="12"/>
  <c r="AL68" i="12"/>
  <c r="AM68" i="12"/>
  <c r="AN68" i="12"/>
  <c r="AO68" i="12"/>
  <c r="AP68" i="12"/>
  <c r="AQ68" i="12"/>
  <c r="AR68" i="12"/>
  <c r="AS68" i="12"/>
  <c r="AT68" i="12"/>
  <c r="AU68" i="12"/>
  <c r="AV68" i="12"/>
  <c r="AW68" i="12"/>
  <c r="AX68" i="12"/>
  <c r="AY68" i="12"/>
  <c r="AZ68" i="12"/>
  <c r="BA68" i="12"/>
  <c r="BB68" i="12"/>
  <c r="BC68" i="12"/>
  <c r="BD68" i="12"/>
  <c r="BE68" i="12"/>
  <c r="BF68" i="12"/>
  <c r="BG68" i="12"/>
  <c r="L69" i="12"/>
  <c r="M69" i="12"/>
  <c r="N69" i="12"/>
  <c r="O69" i="12"/>
  <c r="P69" i="12"/>
  <c r="Q69" i="12"/>
  <c r="R69" i="12"/>
  <c r="S69" i="12"/>
  <c r="T69" i="12"/>
  <c r="U69" i="12"/>
  <c r="V69" i="12"/>
  <c r="W69" i="12"/>
  <c r="X69" i="12"/>
  <c r="Y69" i="12"/>
  <c r="Z69" i="12"/>
  <c r="AA69" i="12"/>
  <c r="AB69" i="12"/>
  <c r="AC69" i="12"/>
  <c r="AD69" i="12"/>
  <c r="AE69" i="12"/>
  <c r="AF69" i="12"/>
  <c r="AG69" i="12"/>
  <c r="AH69" i="12"/>
  <c r="AI69" i="12"/>
  <c r="AJ69" i="12"/>
  <c r="AK69" i="12"/>
  <c r="AL69" i="12"/>
  <c r="AM69" i="12"/>
  <c r="AN69" i="12"/>
  <c r="AO69" i="12"/>
  <c r="AP69" i="12"/>
  <c r="AQ69" i="12"/>
  <c r="AR69" i="12"/>
  <c r="AS69" i="12"/>
  <c r="AT69" i="12"/>
  <c r="AU69" i="12"/>
  <c r="AV69" i="12"/>
  <c r="AW69" i="12"/>
  <c r="AX69" i="12"/>
  <c r="AY69" i="12"/>
  <c r="AZ69" i="12"/>
  <c r="BA69" i="12"/>
  <c r="BB69" i="12"/>
  <c r="BC69" i="12"/>
  <c r="BD69" i="12"/>
  <c r="BE69" i="12"/>
  <c r="BF69" i="12"/>
  <c r="BG69" i="12"/>
  <c r="L70" i="12"/>
  <c r="M70" i="12"/>
  <c r="N70" i="12"/>
  <c r="O70" i="12"/>
  <c r="P70" i="12"/>
  <c r="Q70" i="12"/>
  <c r="R70" i="12"/>
  <c r="S70" i="12"/>
  <c r="T70" i="12"/>
  <c r="U70" i="12"/>
  <c r="V70" i="12"/>
  <c r="W70" i="12"/>
  <c r="X70" i="12"/>
  <c r="Y70" i="12"/>
  <c r="Z70" i="12"/>
  <c r="AA70" i="12"/>
  <c r="AB70" i="12"/>
  <c r="AC70" i="12"/>
  <c r="AD70" i="12"/>
  <c r="AE70" i="12"/>
  <c r="AF70" i="12"/>
  <c r="AG70" i="12"/>
  <c r="AH70" i="12"/>
  <c r="AI70" i="12"/>
  <c r="AJ70" i="12"/>
  <c r="AK70" i="12"/>
  <c r="AL70" i="12"/>
  <c r="AM70" i="12"/>
  <c r="AN70" i="12"/>
  <c r="AO70" i="12"/>
  <c r="AP70" i="12"/>
  <c r="AQ70" i="12"/>
  <c r="AR70" i="12"/>
  <c r="AS70" i="12"/>
  <c r="AT70" i="12"/>
  <c r="AU70" i="12"/>
  <c r="AV70" i="12"/>
  <c r="AW70" i="12"/>
  <c r="AX70" i="12"/>
  <c r="AY70" i="12"/>
  <c r="AZ70" i="12"/>
  <c r="BA70" i="12"/>
  <c r="BB70" i="12"/>
  <c r="BC70" i="12"/>
  <c r="BD70" i="12"/>
  <c r="BE70" i="12"/>
  <c r="BF70" i="12"/>
  <c r="BG70" i="12"/>
  <c r="L71" i="12"/>
  <c r="M71" i="12"/>
  <c r="N71" i="12"/>
  <c r="O71" i="12"/>
  <c r="P71" i="12"/>
  <c r="Q71" i="12"/>
  <c r="R71" i="12"/>
  <c r="S71" i="12"/>
  <c r="T71" i="12"/>
  <c r="U71" i="12"/>
  <c r="V71" i="12"/>
  <c r="W71" i="12"/>
  <c r="X71" i="12"/>
  <c r="Y71" i="12"/>
  <c r="Z71" i="12"/>
  <c r="AA71" i="12"/>
  <c r="AB71" i="12"/>
  <c r="AC71" i="12"/>
  <c r="AD71" i="12"/>
  <c r="AE71" i="12"/>
  <c r="AF71" i="12"/>
  <c r="AG71" i="12"/>
  <c r="AH71" i="12"/>
  <c r="AI71" i="12"/>
  <c r="AJ71" i="12"/>
  <c r="AK71" i="12"/>
  <c r="AL71" i="12"/>
  <c r="AM71" i="12"/>
  <c r="AN71" i="12"/>
  <c r="AO71" i="12"/>
  <c r="AP71" i="12"/>
  <c r="AQ71" i="12"/>
  <c r="AR71" i="12"/>
  <c r="AS71" i="12"/>
  <c r="AT71" i="12"/>
  <c r="AU71" i="12"/>
  <c r="AV71" i="12"/>
  <c r="AW71" i="12"/>
  <c r="AX71" i="12"/>
  <c r="AY71" i="12"/>
  <c r="AZ71" i="12"/>
  <c r="BA71" i="12"/>
  <c r="BB71" i="12"/>
  <c r="BC71" i="12"/>
  <c r="BD71" i="12"/>
  <c r="BE71" i="12"/>
  <c r="BF71" i="12"/>
  <c r="BG71" i="12"/>
  <c r="L72" i="12"/>
  <c r="M72" i="12"/>
  <c r="N72" i="12"/>
  <c r="O72" i="12"/>
  <c r="P72" i="12"/>
  <c r="Q72" i="12"/>
  <c r="R72" i="12"/>
  <c r="S72" i="12"/>
  <c r="T72" i="12"/>
  <c r="U72" i="12"/>
  <c r="V72" i="12"/>
  <c r="W72" i="12"/>
  <c r="X72" i="12"/>
  <c r="Y72" i="12"/>
  <c r="Z72" i="12"/>
  <c r="AA72" i="12"/>
  <c r="AB72" i="12"/>
  <c r="AC72" i="12"/>
  <c r="AD72" i="12"/>
  <c r="AE72" i="12"/>
  <c r="AF72" i="12"/>
  <c r="AG72" i="12"/>
  <c r="AH72" i="12"/>
  <c r="AI72" i="12"/>
  <c r="AJ72" i="12"/>
  <c r="AK72" i="12"/>
  <c r="AL72" i="12"/>
  <c r="AM72" i="12"/>
  <c r="AN72" i="12"/>
  <c r="AO72" i="12"/>
  <c r="AP72" i="12"/>
  <c r="AQ72" i="12"/>
  <c r="AR72" i="12"/>
  <c r="AS72" i="12"/>
  <c r="AT72" i="12"/>
  <c r="AU72" i="12"/>
  <c r="AV72" i="12"/>
  <c r="AW72" i="12"/>
  <c r="AX72" i="12"/>
  <c r="AY72" i="12"/>
  <c r="AZ72" i="12"/>
  <c r="BA72" i="12"/>
  <c r="BB72" i="12"/>
  <c r="BC72" i="12"/>
  <c r="BD72" i="12"/>
  <c r="BE72" i="12"/>
  <c r="BF72" i="12"/>
  <c r="BG72" i="12"/>
  <c r="L73" i="12"/>
  <c r="M73" i="12"/>
  <c r="N73" i="12"/>
  <c r="O73" i="12"/>
  <c r="P73" i="12"/>
  <c r="Q73" i="12"/>
  <c r="R73" i="12"/>
  <c r="S73" i="12"/>
  <c r="T73" i="12"/>
  <c r="U73" i="12"/>
  <c r="V73" i="12"/>
  <c r="W73" i="12"/>
  <c r="X73" i="12"/>
  <c r="Y73" i="12"/>
  <c r="Z73" i="12"/>
  <c r="AA73" i="12"/>
  <c r="AB73" i="12"/>
  <c r="AC73" i="12"/>
  <c r="AD73" i="12"/>
  <c r="AE73" i="12"/>
  <c r="AF73" i="12"/>
  <c r="AG73" i="12"/>
  <c r="AH73" i="12"/>
  <c r="AI73" i="12"/>
  <c r="AJ73" i="12"/>
  <c r="AK73" i="12"/>
  <c r="AL73" i="12"/>
  <c r="AM73" i="12"/>
  <c r="AN73" i="12"/>
  <c r="AO73" i="12"/>
  <c r="AP73" i="12"/>
  <c r="AQ73" i="12"/>
  <c r="AR73" i="12"/>
  <c r="AS73" i="12"/>
  <c r="AT73" i="12"/>
  <c r="AU73" i="12"/>
  <c r="AV73" i="12"/>
  <c r="AW73" i="12"/>
  <c r="AX73" i="12"/>
  <c r="AY73" i="12"/>
  <c r="AZ73" i="12"/>
  <c r="BA73" i="12"/>
  <c r="BB73" i="12"/>
  <c r="BC73" i="12"/>
  <c r="BD73" i="12"/>
  <c r="BE73" i="12"/>
  <c r="BF73" i="12"/>
  <c r="BG73" i="12"/>
  <c r="L74" i="12"/>
  <c r="M74" i="12"/>
  <c r="N74" i="12"/>
  <c r="O74" i="12"/>
  <c r="P74" i="12"/>
  <c r="Q74" i="12"/>
  <c r="R74" i="12"/>
  <c r="S74" i="12"/>
  <c r="T74" i="12"/>
  <c r="U74" i="12"/>
  <c r="V74" i="12"/>
  <c r="W74" i="12"/>
  <c r="X74" i="12"/>
  <c r="Y74" i="12"/>
  <c r="Z74" i="12"/>
  <c r="AA74" i="12"/>
  <c r="AB74" i="12"/>
  <c r="AC74" i="12"/>
  <c r="AD74" i="12"/>
  <c r="AE74" i="12"/>
  <c r="AF74" i="12"/>
  <c r="AG74" i="12"/>
  <c r="AH74" i="12"/>
  <c r="AI74" i="12"/>
  <c r="AJ74" i="12"/>
  <c r="AK74" i="12"/>
  <c r="AL74" i="12"/>
  <c r="AM74" i="12"/>
  <c r="AN74" i="12"/>
  <c r="AO74" i="12"/>
  <c r="AP74" i="12"/>
  <c r="AQ74" i="12"/>
  <c r="AR74" i="12"/>
  <c r="AS74" i="12"/>
  <c r="AT74" i="12"/>
  <c r="AU74" i="12"/>
  <c r="AV74" i="12"/>
  <c r="AW74" i="12"/>
  <c r="AX74" i="12"/>
  <c r="AY74" i="12"/>
  <c r="AZ74" i="12"/>
  <c r="BA74" i="12"/>
  <c r="BB74" i="12"/>
  <c r="BC74" i="12"/>
  <c r="BD74" i="12"/>
  <c r="BE74" i="12"/>
  <c r="BF74" i="12"/>
  <c r="BG74" i="12"/>
  <c r="L75" i="12"/>
  <c r="M75" i="12"/>
  <c r="N75" i="12"/>
  <c r="O75" i="12"/>
  <c r="P75" i="12"/>
  <c r="Q75" i="12"/>
  <c r="R75" i="12"/>
  <c r="S75" i="12"/>
  <c r="T75" i="12"/>
  <c r="U75" i="12"/>
  <c r="V75" i="12"/>
  <c r="W75" i="12"/>
  <c r="X75" i="12"/>
  <c r="Y75" i="12"/>
  <c r="Z75" i="12"/>
  <c r="AA75" i="12"/>
  <c r="AB75" i="12"/>
  <c r="AC75" i="12"/>
  <c r="AD75" i="12"/>
  <c r="AE75" i="12"/>
  <c r="AF75" i="12"/>
  <c r="AG75" i="12"/>
  <c r="AH75" i="12"/>
  <c r="AI75" i="12"/>
  <c r="AJ75" i="12"/>
  <c r="AK75" i="12"/>
  <c r="AL75" i="12"/>
  <c r="AM75" i="12"/>
  <c r="AN75" i="12"/>
  <c r="AO75" i="12"/>
  <c r="AP75" i="12"/>
  <c r="AQ75" i="12"/>
  <c r="AR75" i="12"/>
  <c r="AS75" i="12"/>
  <c r="AT75" i="12"/>
  <c r="AU75" i="12"/>
  <c r="AV75" i="12"/>
  <c r="AW75" i="12"/>
  <c r="AX75" i="12"/>
  <c r="AY75" i="12"/>
  <c r="AZ75" i="12"/>
  <c r="BA75" i="12"/>
  <c r="BB75" i="12"/>
  <c r="BC75" i="12"/>
  <c r="BD75" i="12"/>
  <c r="BE75" i="12"/>
  <c r="BF75" i="12"/>
  <c r="BG75" i="12"/>
  <c r="L76" i="12"/>
  <c r="M76" i="12"/>
  <c r="N76" i="12"/>
  <c r="O76" i="12"/>
  <c r="P76" i="12"/>
  <c r="Q76" i="12"/>
  <c r="R76" i="12"/>
  <c r="S76" i="12"/>
  <c r="T76" i="12"/>
  <c r="U76" i="12"/>
  <c r="V76" i="12"/>
  <c r="W76" i="12"/>
  <c r="X76" i="12"/>
  <c r="Y76" i="12"/>
  <c r="Z76" i="12"/>
  <c r="AA76" i="12"/>
  <c r="AC76" i="12"/>
  <c r="AD76" i="12"/>
  <c r="AF76" i="12"/>
  <c r="AG76" i="12"/>
  <c r="AH76" i="12"/>
  <c r="AI76" i="12"/>
  <c r="AJ76" i="12"/>
  <c r="AK76" i="12"/>
  <c r="AL76" i="12"/>
  <c r="AM76" i="12"/>
  <c r="AN76" i="12"/>
  <c r="AO76" i="12"/>
  <c r="AP76" i="12"/>
  <c r="AQ76" i="12"/>
  <c r="AR76" i="12"/>
  <c r="AS76" i="12"/>
  <c r="AT76" i="12"/>
  <c r="AU76" i="12"/>
  <c r="AV76" i="12"/>
  <c r="AW76" i="12"/>
  <c r="AX76" i="12"/>
  <c r="AY76" i="12"/>
  <c r="AZ76" i="12"/>
  <c r="BA76" i="12"/>
  <c r="BB76" i="12"/>
  <c r="BC76" i="12"/>
  <c r="BD76" i="12"/>
  <c r="BE76" i="12"/>
  <c r="BF76" i="12"/>
  <c r="BG76" i="12"/>
  <c r="L77" i="12"/>
  <c r="M77" i="12"/>
  <c r="N77" i="12"/>
  <c r="O77" i="12"/>
  <c r="P77" i="12"/>
  <c r="Q77" i="12"/>
  <c r="R77" i="12"/>
  <c r="S77" i="12"/>
  <c r="T77" i="12"/>
  <c r="U77" i="12"/>
  <c r="V77" i="12"/>
  <c r="W77" i="12"/>
  <c r="X77" i="12"/>
  <c r="Y77" i="12"/>
  <c r="Z77" i="12"/>
  <c r="AA77" i="12"/>
  <c r="AC77" i="12"/>
  <c r="AD77" i="12"/>
  <c r="AF77" i="12"/>
  <c r="AG77" i="12"/>
  <c r="AH77" i="12"/>
  <c r="AI77" i="12"/>
  <c r="AJ77" i="12"/>
  <c r="AK77" i="12"/>
  <c r="AL77" i="12"/>
  <c r="AM77" i="12"/>
  <c r="AN77" i="12"/>
  <c r="AO77" i="12"/>
  <c r="AP77" i="12"/>
  <c r="AQ77" i="12"/>
  <c r="AR77" i="12"/>
  <c r="AS77" i="12"/>
  <c r="AT77" i="12"/>
  <c r="AU77" i="12"/>
  <c r="AV77" i="12"/>
  <c r="AW77" i="12"/>
  <c r="AX77" i="12"/>
  <c r="AY77" i="12"/>
  <c r="AZ77" i="12"/>
  <c r="BA77" i="12"/>
  <c r="BB77" i="12"/>
  <c r="BC77" i="12"/>
  <c r="BD77" i="12"/>
  <c r="BE77" i="12"/>
  <c r="BF77" i="12"/>
  <c r="BG77" i="12"/>
  <c r="L78" i="12"/>
  <c r="M78" i="12"/>
  <c r="N78" i="12"/>
  <c r="O78" i="12"/>
  <c r="P78" i="12"/>
  <c r="Q78" i="12"/>
  <c r="R78" i="12"/>
  <c r="S78" i="12"/>
  <c r="T78" i="12"/>
  <c r="U78" i="12"/>
  <c r="V78" i="12"/>
  <c r="W78" i="12"/>
  <c r="X78" i="12"/>
  <c r="Y78" i="12"/>
  <c r="Z78" i="12"/>
  <c r="AA78" i="12"/>
  <c r="AD78" i="12"/>
  <c r="AG78" i="12"/>
  <c r="AH78" i="12"/>
  <c r="AI78" i="12"/>
  <c r="AJ78" i="12"/>
  <c r="AK78" i="12"/>
  <c r="AL78" i="12"/>
  <c r="AM78" i="12"/>
  <c r="AN78" i="12"/>
  <c r="AO78" i="12"/>
  <c r="AP78" i="12"/>
  <c r="AQ78" i="12"/>
  <c r="AR78" i="12"/>
  <c r="AS78" i="12"/>
  <c r="AT78" i="12"/>
  <c r="AU78" i="12"/>
  <c r="AV78" i="12"/>
  <c r="AW78" i="12"/>
  <c r="AX78" i="12"/>
  <c r="AY78" i="12"/>
  <c r="AZ78" i="12"/>
  <c r="BA78" i="12"/>
  <c r="BB78" i="12"/>
  <c r="BC78" i="12"/>
  <c r="BD78" i="12"/>
  <c r="BE78" i="12"/>
  <c r="L79" i="12"/>
  <c r="M79" i="12"/>
  <c r="N79" i="12"/>
  <c r="O79" i="12"/>
  <c r="P79" i="12"/>
  <c r="Q79" i="12"/>
  <c r="R79" i="12"/>
  <c r="S79" i="12"/>
  <c r="T79" i="12"/>
  <c r="U79" i="12"/>
  <c r="V79" i="12"/>
  <c r="W79" i="12"/>
  <c r="X79" i="12"/>
  <c r="Y79" i="12"/>
  <c r="Z79" i="12"/>
  <c r="AA79" i="12"/>
  <c r="AD79" i="12"/>
  <c r="AG79" i="12"/>
  <c r="AH79" i="12"/>
  <c r="AI79" i="12"/>
  <c r="AJ79" i="12"/>
  <c r="AK79" i="12"/>
  <c r="AL79" i="12"/>
  <c r="AM79" i="12"/>
  <c r="AN79" i="12"/>
  <c r="AO79" i="12"/>
  <c r="AP79" i="12"/>
  <c r="AQ79" i="12"/>
  <c r="AR79" i="12"/>
  <c r="AS79" i="12"/>
  <c r="AT79" i="12"/>
  <c r="AU79" i="12"/>
  <c r="AV79" i="12"/>
  <c r="AW79" i="12"/>
  <c r="AX79" i="12"/>
  <c r="AY79" i="12"/>
  <c r="AZ79" i="12"/>
  <c r="BA79" i="12"/>
  <c r="BB79" i="12"/>
  <c r="BC79" i="12"/>
  <c r="BD79" i="12"/>
  <c r="BE79" i="12"/>
  <c r="L80" i="12"/>
  <c r="M80" i="12"/>
  <c r="N80" i="12"/>
  <c r="O80" i="12"/>
  <c r="P80" i="12"/>
  <c r="Q80" i="12"/>
  <c r="R80" i="12"/>
  <c r="S80" i="12"/>
  <c r="T80" i="12"/>
  <c r="U80" i="12"/>
  <c r="V80" i="12"/>
  <c r="W80" i="12"/>
  <c r="X80" i="12"/>
  <c r="Y80" i="12"/>
  <c r="Z80" i="12"/>
  <c r="AA80" i="12"/>
  <c r="AD80" i="12"/>
  <c r="AG80" i="12"/>
  <c r="AH80" i="12"/>
  <c r="AI80" i="12"/>
  <c r="AJ80" i="12"/>
  <c r="AK80" i="12"/>
  <c r="AL80" i="12"/>
  <c r="AM80" i="12"/>
  <c r="AN80" i="12"/>
  <c r="AO80" i="12"/>
  <c r="AP80" i="12"/>
  <c r="AQ80" i="12"/>
  <c r="AR80" i="12"/>
  <c r="AS80" i="12"/>
  <c r="AT80" i="12"/>
  <c r="AU80" i="12"/>
  <c r="AV80" i="12"/>
  <c r="AW80" i="12"/>
  <c r="AX80" i="12"/>
  <c r="AY80" i="12"/>
  <c r="AZ80" i="12"/>
  <c r="BA80" i="12"/>
  <c r="BB80" i="12"/>
  <c r="BC80" i="12"/>
  <c r="BD80" i="12"/>
  <c r="BE80" i="12"/>
  <c r="L81" i="12"/>
  <c r="M81" i="12"/>
  <c r="N81" i="12"/>
  <c r="O81" i="12"/>
  <c r="P81" i="12"/>
  <c r="Q81" i="12"/>
  <c r="R81" i="12"/>
  <c r="S81" i="12"/>
  <c r="T81" i="12"/>
  <c r="U81" i="12"/>
  <c r="V81" i="12"/>
  <c r="W81" i="12"/>
  <c r="X81" i="12"/>
  <c r="Y81" i="12"/>
  <c r="Z81" i="12"/>
  <c r="AA81" i="12"/>
  <c r="AD81" i="12"/>
  <c r="AG81" i="12"/>
  <c r="AH81" i="12"/>
  <c r="AI81" i="12"/>
  <c r="AJ81" i="12"/>
  <c r="AK81" i="12"/>
  <c r="AL81" i="12"/>
  <c r="AM81" i="12"/>
  <c r="AN81" i="12"/>
  <c r="AO81" i="12"/>
  <c r="AP81" i="12"/>
  <c r="AQ81" i="12"/>
  <c r="AR81" i="12"/>
  <c r="AS81" i="12"/>
  <c r="AT81" i="12"/>
  <c r="AU81" i="12"/>
  <c r="AV81" i="12"/>
  <c r="AW81" i="12"/>
  <c r="AX81" i="12"/>
  <c r="AY81" i="12"/>
  <c r="AZ81" i="12"/>
  <c r="BA81" i="12"/>
  <c r="BB81" i="12"/>
  <c r="BC81" i="12"/>
  <c r="BD81" i="12"/>
  <c r="BE81" i="12"/>
  <c r="L82" i="12"/>
  <c r="M82" i="12"/>
  <c r="N82" i="12"/>
  <c r="O82" i="12"/>
  <c r="P82" i="12"/>
  <c r="Q82" i="12"/>
  <c r="R82" i="12"/>
  <c r="S82" i="12"/>
  <c r="T82" i="12"/>
  <c r="U82" i="12"/>
  <c r="V82" i="12"/>
  <c r="W82" i="12"/>
  <c r="X82" i="12"/>
  <c r="Y82" i="12"/>
  <c r="Z82" i="12"/>
  <c r="AA82" i="12"/>
  <c r="AC82" i="12"/>
  <c r="AD82" i="12"/>
  <c r="AF82" i="12"/>
  <c r="AG82" i="12"/>
  <c r="AH82" i="12"/>
  <c r="AI82" i="12"/>
  <c r="AJ82" i="12"/>
  <c r="AK82" i="12"/>
  <c r="AL82" i="12"/>
  <c r="AM82" i="12"/>
  <c r="AN82" i="12"/>
  <c r="AO82" i="12"/>
  <c r="AP82" i="12"/>
  <c r="AQ82" i="12"/>
  <c r="AR82" i="12"/>
  <c r="AS82" i="12"/>
  <c r="AT82" i="12"/>
  <c r="AU82" i="12"/>
  <c r="AV82" i="12"/>
  <c r="AW82" i="12"/>
  <c r="AX82" i="12"/>
  <c r="AY82" i="12"/>
  <c r="AZ82" i="12"/>
  <c r="BA82" i="12"/>
  <c r="BB82" i="12"/>
  <c r="BC82" i="12"/>
  <c r="BD82" i="12"/>
  <c r="BE82" i="12"/>
  <c r="BF82" i="12"/>
  <c r="BG82" i="12"/>
  <c r="L83" i="12"/>
  <c r="M83" i="12"/>
  <c r="N83" i="12"/>
  <c r="O83" i="12"/>
  <c r="P83" i="12"/>
  <c r="Q83" i="12"/>
  <c r="R83" i="12"/>
  <c r="S83" i="12"/>
  <c r="T83" i="12"/>
  <c r="U83" i="12"/>
  <c r="V83" i="12"/>
  <c r="W83" i="12"/>
  <c r="X83" i="12"/>
  <c r="Y83" i="12"/>
  <c r="Z83" i="12"/>
  <c r="AA83" i="12"/>
  <c r="AD83" i="12"/>
  <c r="AG83" i="12"/>
  <c r="AH83" i="12"/>
  <c r="AI83" i="12"/>
  <c r="AJ83" i="12"/>
  <c r="AK83" i="12"/>
  <c r="AL83" i="12"/>
  <c r="AM83" i="12"/>
  <c r="AN83" i="12"/>
  <c r="AO83" i="12"/>
  <c r="AP83" i="12"/>
  <c r="AQ83" i="12"/>
  <c r="AR83" i="12"/>
  <c r="AS83" i="12"/>
  <c r="AT83" i="12"/>
  <c r="AU83" i="12"/>
  <c r="AV83" i="12"/>
  <c r="AW83" i="12"/>
  <c r="AX83" i="12"/>
  <c r="AY83" i="12"/>
  <c r="AZ83" i="12"/>
  <c r="BA83" i="12"/>
  <c r="BB83" i="12"/>
  <c r="BC83" i="12"/>
  <c r="BD83" i="12"/>
  <c r="BE83" i="12"/>
  <c r="BF9" i="12"/>
  <c r="BE9" i="12"/>
  <c r="BC9" i="12"/>
  <c r="BB9" i="12"/>
  <c r="AZ9" i="12"/>
  <c r="AY9" i="12"/>
  <c r="AW9" i="12"/>
  <c r="AV9" i="12"/>
  <c r="AU9" i="12"/>
  <c r="AT9" i="12"/>
  <c r="AS9" i="12"/>
  <c r="AQ9" i="12"/>
  <c r="AP9" i="12"/>
  <c r="AN9" i="12"/>
  <c r="AM9" i="12"/>
  <c r="AL9" i="12"/>
  <c r="AK9" i="12"/>
  <c r="AJ9" i="12"/>
  <c r="AI9" i="12"/>
  <c r="AH9" i="12"/>
  <c r="AG9" i="12"/>
  <c r="AF9" i="12"/>
  <c r="AE9" i="12"/>
  <c r="AD9" i="12"/>
  <c r="AC9" i="12"/>
  <c r="AB9" i="12"/>
  <c r="AA9" i="12"/>
  <c r="Z9" i="12"/>
  <c r="Y9" i="12"/>
  <c r="X9" i="12"/>
  <c r="W9" i="12"/>
  <c r="V9" i="12"/>
  <c r="U9" i="12"/>
  <c r="T9" i="12"/>
  <c r="S9" i="12"/>
  <c r="R9" i="12"/>
  <c r="Q9" i="12"/>
  <c r="P9" i="12"/>
  <c r="O9" i="12"/>
  <c r="N9" i="12"/>
  <c r="M9" i="12"/>
  <c r="L9" i="12"/>
  <c r="E9" i="12"/>
  <c r="F9" i="12"/>
  <c r="G9" i="12"/>
  <c r="H9" i="12"/>
  <c r="I9" i="12"/>
  <c r="J9" i="12"/>
  <c r="K9" i="12"/>
  <c r="D9" i="12"/>
  <c r="L10" i="11"/>
  <c r="M10" i="11"/>
  <c r="N10" i="11"/>
  <c r="O10" i="11"/>
  <c r="P10" i="11"/>
  <c r="Q10" i="11"/>
  <c r="R10" i="11"/>
  <c r="S10" i="11"/>
  <c r="T10" i="11"/>
  <c r="U10" i="11"/>
  <c r="V10" i="11"/>
  <c r="W10" i="11"/>
  <c r="X10" i="11"/>
  <c r="Y10" i="11"/>
  <c r="Z10" i="11"/>
  <c r="AA10" i="11"/>
  <c r="AB10" i="11"/>
  <c r="AC10" i="11"/>
  <c r="AD10" i="11"/>
  <c r="AE10" i="11"/>
  <c r="AF10" i="11"/>
  <c r="AG10" i="11"/>
  <c r="AH10" i="11"/>
  <c r="AI10" i="11"/>
  <c r="AJ10" i="11"/>
  <c r="AK10" i="11"/>
  <c r="AL10" i="11"/>
  <c r="AM10" i="11"/>
  <c r="AN10" i="11"/>
  <c r="AO10" i="11"/>
  <c r="AP10" i="11"/>
  <c r="AQ10" i="11"/>
  <c r="AR10" i="11"/>
  <c r="AS10" i="11"/>
  <c r="AT10" i="11"/>
  <c r="AU10" i="11"/>
  <c r="AV10" i="11"/>
  <c r="AW10" i="11"/>
  <c r="AX10" i="11"/>
  <c r="AY10" i="11"/>
  <c r="AZ10" i="11"/>
  <c r="BA10" i="11"/>
  <c r="BB10" i="11"/>
  <c r="BC10" i="11"/>
  <c r="BD10" i="11"/>
  <c r="L11" i="11"/>
  <c r="M11" i="11"/>
  <c r="N11" i="11"/>
  <c r="O11" i="11"/>
  <c r="P11" i="11"/>
  <c r="Q11" i="11"/>
  <c r="R11" i="11"/>
  <c r="S11" i="11"/>
  <c r="T11" i="11"/>
  <c r="U11" i="11"/>
  <c r="V11" i="11"/>
  <c r="W11" i="11"/>
  <c r="X11" i="11"/>
  <c r="Y11" i="11"/>
  <c r="Z11" i="11"/>
  <c r="AA11" i="11"/>
  <c r="AB11" i="11"/>
  <c r="AC11" i="11"/>
  <c r="AD11" i="11"/>
  <c r="AE11" i="11"/>
  <c r="AF11" i="11"/>
  <c r="AG11" i="11"/>
  <c r="AH11" i="11"/>
  <c r="AI11" i="11"/>
  <c r="AJ11" i="11"/>
  <c r="AK11" i="11"/>
  <c r="AL11" i="11"/>
  <c r="AM11" i="11"/>
  <c r="AN11" i="11"/>
  <c r="AO11" i="11"/>
  <c r="AP11" i="11"/>
  <c r="AQ11" i="11"/>
  <c r="AR11" i="11"/>
  <c r="AS11" i="11"/>
  <c r="AT11" i="11"/>
  <c r="AU11" i="11"/>
  <c r="AV11" i="11"/>
  <c r="AW11" i="11"/>
  <c r="AX11" i="11"/>
  <c r="AY11" i="11"/>
  <c r="AZ11" i="11"/>
  <c r="BA11" i="11"/>
  <c r="BB11" i="11"/>
  <c r="BC11" i="11"/>
  <c r="BD11" i="11"/>
  <c r="L12" i="11"/>
  <c r="M12" i="11"/>
  <c r="N12" i="11"/>
  <c r="O12" i="11"/>
  <c r="P12" i="11"/>
  <c r="Q12" i="11"/>
  <c r="R12" i="11"/>
  <c r="S12" i="11"/>
  <c r="T12" i="11"/>
  <c r="U12" i="11"/>
  <c r="V12" i="11"/>
  <c r="W12" i="11"/>
  <c r="X12" i="11"/>
  <c r="Y12" i="11"/>
  <c r="Z12" i="11"/>
  <c r="AA12" i="11"/>
  <c r="AB12" i="11"/>
  <c r="AC12" i="11"/>
  <c r="AD12" i="11"/>
  <c r="AE12" i="11"/>
  <c r="AF12" i="11"/>
  <c r="AG12" i="11"/>
  <c r="AH12" i="11"/>
  <c r="AI12" i="11"/>
  <c r="AJ12" i="11"/>
  <c r="AK12" i="11"/>
  <c r="AL12" i="11"/>
  <c r="AM12" i="11"/>
  <c r="AN12" i="11"/>
  <c r="AO12" i="11"/>
  <c r="AP12" i="11"/>
  <c r="AQ12" i="11"/>
  <c r="AR12" i="11"/>
  <c r="AS12" i="11"/>
  <c r="AT12" i="11"/>
  <c r="AU12" i="11"/>
  <c r="AV12" i="11"/>
  <c r="AW12" i="11"/>
  <c r="AX12" i="11"/>
  <c r="AY12" i="11"/>
  <c r="AZ12" i="11"/>
  <c r="BA12" i="11"/>
  <c r="BB12" i="11"/>
  <c r="BC12" i="11"/>
  <c r="BD12" i="11"/>
  <c r="L13" i="11"/>
  <c r="M13" i="11"/>
  <c r="N13" i="11"/>
  <c r="O13" i="11"/>
  <c r="P13" i="11"/>
  <c r="Q13" i="11"/>
  <c r="R13" i="11"/>
  <c r="S13" i="11"/>
  <c r="T13" i="11"/>
  <c r="U13" i="11"/>
  <c r="V13" i="11"/>
  <c r="W13" i="11"/>
  <c r="X13" i="11"/>
  <c r="Y13" i="11"/>
  <c r="Z13" i="11"/>
  <c r="AA13" i="11"/>
  <c r="AB13" i="11"/>
  <c r="AC13" i="11"/>
  <c r="AD13" i="11"/>
  <c r="AE13" i="11"/>
  <c r="AF13" i="11"/>
  <c r="AG13" i="11"/>
  <c r="AH13" i="11"/>
  <c r="AI13" i="11"/>
  <c r="AJ13" i="11"/>
  <c r="AK13" i="11"/>
  <c r="AL13" i="11"/>
  <c r="AM13" i="11"/>
  <c r="AN13" i="11"/>
  <c r="AO13" i="11"/>
  <c r="AP13" i="11"/>
  <c r="AQ13" i="11"/>
  <c r="AR13" i="11"/>
  <c r="AS13" i="11"/>
  <c r="AT13" i="11"/>
  <c r="AU13" i="11"/>
  <c r="AV13" i="11"/>
  <c r="AW13" i="11"/>
  <c r="AX13" i="11"/>
  <c r="AY13" i="11"/>
  <c r="AZ13" i="11"/>
  <c r="BA13" i="11"/>
  <c r="BB13" i="11"/>
  <c r="BC13" i="11"/>
  <c r="BD13" i="11"/>
  <c r="L14" i="11"/>
  <c r="M14" i="11"/>
  <c r="N14" i="11"/>
  <c r="O14" i="11"/>
  <c r="P14" i="11"/>
  <c r="Q14" i="11"/>
  <c r="R14" i="11"/>
  <c r="S14" i="11"/>
  <c r="T14" i="11"/>
  <c r="U14" i="11"/>
  <c r="V14" i="11"/>
  <c r="W14" i="11"/>
  <c r="X14" i="11"/>
  <c r="Y14" i="11"/>
  <c r="Z14" i="11"/>
  <c r="AA14" i="11"/>
  <c r="AB14" i="11"/>
  <c r="AC14" i="11"/>
  <c r="AD14" i="11"/>
  <c r="AE14" i="11"/>
  <c r="AF14" i="11"/>
  <c r="AG14" i="11"/>
  <c r="AH14" i="11"/>
  <c r="AI14" i="11"/>
  <c r="AJ14" i="11"/>
  <c r="AK14" i="11"/>
  <c r="AL14" i="11"/>
  <c r="AM14" i="11"/>
  <c r="AN14" i="11"/>
  <c r="AO14" i="11"/>
  <c r="AP14" i="11"/>
  <c r="AQ14" i="11"/>
  <c r="AR14" i="11"/>
  <c r="AS14" i="11"/>
  <c r="AT14" i="11"/>
  <c r="AU14" i="11"/>
  <c r="AV14" i="11"/>
  <c r="AW14" i="11"/>
  <c r="AX14" i="11"/>
  <c r="AY14" i="11"/>
  <c r="AZ14" i="11"/>
  <c r="BA14" i="11"/>
  <c r="BB14" i="11"/>
  <c r="BC14" i="11"/>
  <c r="BD14" i="11"/>
  <c r="L15" i="11"/>
  <c r="M15" i="11"/>
  <c r="N15" i="11"/>
  <c r="O15" i="11"/>
  <c r="P15" i="11"/>
  <c r="Q15" i="11"/>
  <c r="R15" i="11"/>
  <c r="S15" i="11"/>
  <c r="T15" i="11"/>
  <c r="U15" i="11"/>
  <c r="V15" i="11"/>
  <c r="W15" i="11"/>
  <c r="X15" i="11"/>
  <c r="Y15" i="11"/>
  <c r="Z15" i="11"/>
  <c r="AA15" i="11"/>
  <c r="AB15" i="11"/>
  <c r="AC15" i="11"/>
  <c r="AD15" i="11"/>
  <c r="AE15" i="11"/>
  <c r="AF15" i="11"/>
  <c r="AG15" i="11"/>
  <c r="AH15" i="11"/>
  <c r="AI15" i="11"/>
  <c r="AJ15" i="11"/>
  <c r="AK15" i="11"/>
  <c r="AL15" i="11"/>
  <c r="AM15" i="11"/>
  <c r="AN15" i="11"/>
  <c r="AO15" i="11"/>
  <c r="AP15" i="11"/>
  <c r="AQ15" i="11"/>
  <c r="AR15" i="11"/>
  <c r="AS15" i="11"/>
  <c r="AT15" i="11"/>
  <c r="AU15" i="11"/>
  <c r="AV15" i="11"/>
  <c r="AW15" i="11"/>
  <c r="AX15" i="11"/>
  <c r="AY15" i="11"/>
  <c r="AZ15" i="11"/>
  <c r="BA15" i="11"/>
  <c r="BB15" i="11"/>
  <c r="BC15" i="11"/>
  <c r="BD15" i="11"/>
  <c r="L16" i="11"/>
  <c r="M16" i="11"/>
  <c r="N16" i="11"/>
  <c r="O16" i="11"/>
  <c r="P16" i="11"/>
  <c r="Q16" i="11"/>
  <c r="R16" i="11"/>
  <c r="S16" i="11"/>
  <c r="T16" i="11"/>
  <c r="U16" i="11"/>
  <c r="V16" i="11"/>
  <c r="W16" i="11"/>
  <c r="X16" i="11"/>
  <c r="Y16" i="11"/>
  <c r="Z16" i="11"/>
  <c r="AA16" i="11"/>
  <c r="AB16" i="11"/>
  <c r="AC16" i="11"/>
  <c r="AD16" i="11"/>
  <c r="AE16" i="11"/>
  <c r="AF16" i="11"/>
  <c r="AG16" i="11"/>
  <c r="AH16" i="11"/>
  <c r="AI16" i="11"/>
  <c r="AJ16" i="11"/>
  <c r="AK16" i="11"/>
  <c r="AL16" i="11"/>
  <c r="AM16" i="11"/>
  <c r="AN16" i="11"/>
  <c r="AO16" i="11"/>
  <c r="AP16" i="11"/>
  <c r="AQ16" i="11"/>
  <c r="AR16" i="11"/>
  <c r="AS16" i="11"/>
  <c r="AT16" i="11"/>
  <c r="AU16" i="11"/>
  <c r="AV16" i="11"/>
  <c r="AW16" i="11"/>
  <c r="AX16" i="11"/>
  <c r="AY16" i="11"/>
  <c r="AZ16" i="11"/>
  <c r="BA16" i="11"/>
  <c r="BB16" i="11"/>
  <c r="BC16" i="11"/>
  <c r="BD16" i="11"/>
  <c r="L17" i="11"/>
  <c r="M17" i="11"/>
  <c r="N17" i="11"/>
  <c r="O17" i="11"/>
  <c r="P17" i="11"/>
  <c r="Q17" i="11"/>
  <c r="R17" i="11"/>
  <c r="S17" i="11"/>
  <c r="T17" i="11"/>
  <c r="U17" i="11"/>
  <c r="V17" i="11"/>
  <c r="W17" i="11"/>
  <c r="X17" i="11"/>
  <c r="Y17" i="11"/>
  <c r="Z17" i="11"/>
  <c r="AA17" i="11"/>
  <c r="AB17" i="11"/>
  <c r="AC17" i="11"/>
  <c r="AD17" i="11"/>
  <c r="AE17" i="11"/>
  <c r="AF17" i="11"/>
  <c r="AG17" i="11"/>
  <c r="AH17" i="11"/>
  <c r="AI17" i="11"/>
  <c r="AJ17" i="11"/>
  <c r="AK17" i="11"/>
  <c r="AL17" i="11"/>
  <c r="AM17" i="11"/>
  <c r="AN17" i="11"/>
  <c r="AO17" i="11"/>
  <c r="AP17" i="11"/>
  <c r="AQ17" i="11"/>
  <c r="AR17" i="11"/>
  <c r="AS17" i="11"/>
  <c r="AT17" i="11"/>
  <c r="AU17" i="11"/>
  <c r="AV17" i="11"/>
  <c r="AW17" i="11"/>
  <c r="AX17" i="11"/>
  <c r="AY17" i="11"/>
  <c r="AZ17" i="11"/>
  <c r="BA17" i="11"/>
  <c r="BB17" i="11"/>
  <c r="BC17" i="11"/>
  <c r="BD17" i="11"/>
  <c r="L18" i="11"/>
  <c r="M18" i="11"/>
  <c r="N18" i="11"/>
  <c r="O18" i="11"/>
  <c r="P18" i="11"/>
  <c r="Q18" i="11"/>
  <c r="R18" i="11"/>
  <c r="S18" i="11"/>
  <c r="T18" i="11"/>
  <c r="U18" i="11"/>
  <c r="V18" i="11"/>
  <c r="W18" i="11"/>
  <c r="X18" i="11"/>
  <c r="Y18" i="11"/>
  <c r="Z18" i="11"/>
  <c r="AA18" i="11"/>
  <c r="AB18" i="11"/>
  <c r="AC18" i="11"/>
  <c r="AD18" i="11"/>
  <c r="AE18" i="11"/>
  <c r="AF18" i="11"/>
  <c r="AG18" i="11"/>
  <c r="AH18" i="11"/>
  <c r="AI18" i="11"/>
  <c r="AJ18" i="11"/>
  <c r="AK18" i="11"/>
  <c r="AL18" i="11"/>
  <c r="AM18" i="11"/>
  <c r="AN18" i="11"/>
  <c r="AO18" i="11"/>
  <c r="AP18" i="11"/>
  <c r="AQ18" i="11"/>
  <c r="AR18" i="11"/>
  <c r="AS18" i="11"/>
  <c r="AT18" i="11"/>
  <c r="AU18" i="11"/>
  <c r="AV18" i="11"/>
  <c r="AW18" i="11"/>
  <c r="AX18" i="11"/>
  <c r="AY18" i="11"/>
  <c r="AZ18" i="11"/>
  <c r="BA18" i="11"/>
  <c r="BB18" i="11"/>
  <c r="BC18" i="11"/>
  <c r="BD18" i="11"/>
  <c r="L19" i="11"/>
  <c r="M19" i="11"/>
  <c r="N19" i="11"/>
  <c r="O19" i="11"/>
  <c r="P19" i="11"/>
  <c r="Q19" i="11"/>
  <c r="R19" i="11"/>
  <c r="S19" i="11"/>
  <c r="T19" i="11"/>
  <c r="U19" i="11"/>
  <c r="V19" i="11"/>
  <c r="W19" i="11"/>
  <c r="X19" i="11"/>
  <c r="Y19" i="11"/>
  <c r="Z19" i="11"/>
  <c r="AA19" i="11"/>
  <c r="AB19" i="11"/>
  <c r="AC19" i="11"/>
  <c r="AD19" i="11"/>
  <c r="AE19" i="11"/>
  <c r="AF19" i="11"/>
  <c r="AG19" i="11"/>
  <c r="AH19" i="11"/>
  <c r="AI19" i="11"/>
  <c r="AJ19" i="11"/>
  <c r="AK19" i="11"/>
  <c r="AL19" i="11"/>
  <c r="AM19" i="11"/>
  <c r="AN19" i="11"/>
  <c r="AO19" i="11"/>
  <c r="AP19" i="11"/>
  <c r="AQ19" i="11"/>
  <c r="AR19" i="11"/>
  <c r="AS19" i="11"/>
  <c r="AT19" i="11"/>
  <c r="AU19" i="11"/>
  <c r="AV19" i="11"/>
  <c r="AW19" i="11"/>
  <c r="AX19" i="11"/>
  <c r="AY19" i="11"/>
  <c r="AZ19" i="11"/>
  <c r="BA19" i="11"/>
  <c r="BB19" i="11"/>
  <c r="BC19" i="11"/>
  <c r="BD19" i="11"/>
  <c r="L20" i="11"/>
  <c r="M20" i="11"/>
  <c r="N20" i="11"/>
  <c r="O20" i="11"/>
  <c r="P20" i="11"/>
  <c r="Q20" i="11"/>
  <c r="R20" i="11"/>
  <c r="S20" i="11"/>
  <c r="T20" i="11"/>
  <c r="U20" i="11"/>
  <c r="V20" i="11"/>
  <c r="W20" i="11"/>
  <c r="X20" i="11"/>
  <c r="Y20" i="11"/>
  <c r="Z20" i="11"/>
  <c r="AA20" i="11"/>
  <c r="AB20" i="11"/>
  <c r="AC20" i="11"/>
  <c r="AD20" i="11"/>
  <c r="AE20" i="11"/>
  <c r="AF20" i="11"/>
  <c r="AG20" i="11"/>
  <c r="AH20" i="11"/>
  <c r="AI20" i="11"/>
  <c r="AJ20" i="11"/>
  <c r="AK20" i="11"/>
  <c r="AL20" i="11"/>
  <c r="AM20" i="11"/>
  <c r="AN20" i="11"/>
  <c r="AO20" i="11"/>
  <c r="AP20" i="11"/>
  <c r="AQ20" i="11"/>
  <c r="AR20" i="11"/>
  <c r="AS20" i="11"/>
  <c r="AT20" i="11"/>
  <c r="AU20" i="11"/>
  <c r="AV20" i="11"/>
  <c r="AW20" i="11"/>
  <c r="AX20" i="11"/>
  <c r="AY20" i="11"/>
  <c r="AZ20" i="11"/>
  <c r="BA20" i="11"/>
  <c r="BB20" i="11"/>
  <c r="BC20" i="11"/>
  <c r="BD20" i="11"/>
  <c r="L21" i="11"/>
  <c r="M21" i="11"/>
  <c r="N21" i="11"/>
  <c r="O21" i="11"/>
  <c r="P21" i="11"/>
  <c r="Q21" i="11"/>
  <c r="R21" i="11"/>
  <c r="S21" i="11"/>
  <c r="T21" i="11"/>
  <c r="U21" i="11"/>
  <c r="V21" i="11"/>
  <c r="W21" i="11"/>
  <c r="X21" i="11"/>
  <c r="Y21" i="11"/>
  <c r="Z21" i="11"/>
  <c r="AA21" i="11"/>
  <c r="AB21" i="11"/>
  <c r="AC21" i="11"/>
  <c r="AD21" i="11"/>
  <c r="AE21" i="11"/>
  <c r="AF21" i="11"/>
  <c r="AG21" i="11"/>
  <c r="AH21" i="11"/>
  <c r="AI21" i="11"/>
  <c r="AJ21" i="11"/>
  <c r="AK21" i="11"/>
  <c r="AL21" i="11"/>
  <c r="AM21" i="11"/>
  <c r="AN21" i="11"/>
  <c r="AO21" i="11"/>
  <c r="AP21" i="11"/>
  <c r="AQ21" i="11"/>
  <c r="AR21" i="11"/>
  <c r="AS21" i="11"/>
  <c r="AT21" i="11"/>
  <c r="AU21" i="11"/>
  <c r="AV21" i="11"/>
  <c r="AW21" i="11"/>
  <c r="AX21" i="11"/>
  <c r="AY21" i="11"/>
  <c r="AZ21" i="11"/>
  <c r="BA21" i="11"/>
  <c r="BB21" i="11"/>
  <c r="BC21" i="11"/>
  <c r="BD21" i="11"/>
  <c r="L22" i="11"/>
  <c r="M22" i="11"/>
  <c r="N22" i="11"/>
  <c r="O22" i="11"/>
  <c r="P22" i="11"/>
  <c r="Q22" i="11"/>
  <c r="R22" i="11"/>
  <c r="S22" i="11"/>
  <c r="T22" i="11"/>
  <c r="U22" i="11"/>
  <c r="V22" i="11"/>
  <c r="W22" i="11"/>
  <c r="X22" i="11"/>
  <c r="Y22" i="11"/>
  <c r="Z22" i="11"/>
  <c r="AA22" i="11"/>
  <c r="AB22" i="11"/>
  <c r="AC22" i="11"/>
  <c r="AD22" i="11"/>
  <c r="AE22" i="11"/>
  <c r="AF22" i="11"/>
  <c r="AG22" i="11"/>
  <c r="AH22" i="11"/>
  <c r="AI22" i="11"/>
  <c r="AJ22" i="11"/>
  <c r="AK22" i="11"/>
  <c r="AL22" i="11"/>
  <c r="AM22" i="11"/>
  <c r="AN22" i="11"/>
  <c r="AO22" i="11"/>
  <c r="AP22" i="11"/>
  <c r="AQ22" i="11"/>
  <c r="AR22" i="11"/>
  <c r="AS22" i="11"/>
  <c r="AT22" i="11"/>
  <c r="AU22" i="11"/>
  <c r="AV22" i="11"/>
  <c r="AW22" i="11"/>
  <c r="AX22" i="11"/>
  <c r="AY22" i="11"/>
  <c r="AZ22" i="11"/>
  <c r="BA22" i="11"/>
  <c r="BB22" i="11"/>
  <c r="BC22" i="11"/>
  <c r="BD22" i="11"/>
  <c r="L23" i="11"/>
  <c r="M23" i="11"/>
  <c r="N23" i="11"/>
  <c r="O23" i="11"/>
  <c r="P23" i="11"/>
  <c r="Q23" i="11"/>
  <c r="R23" i="11"/>
  <c r="S23" i="11"/>
  <c r="T23" i="11"/>
  <c r="U23" i="11"/>
  <c r="V23" i="11"/>
  <c r="W23" i="11"/>
  <c r="X23" i="11"/>
  <c r="Y23" i="11"/>
  <c r="Z23" i="11"/>
  <c r="AA23" i="11"/>
  <c r="AB23" i="11"/>
  <c r="AC23" i="11"/>
  <c r="AD23" i="11"/>
  <c r="AE23" i="11"/>
  <c r="AF23" i="11"/>
  <c r="AG23" i="11"/>
  <c r="AH23" i="11"/>
  <c r="AI23" i="11"/>
  <c r="AJ23" i="11"/>
  <c r="AK23" i="11"/>
  <c r="AL23" i="11"/>
  <c r="AM23" i="11"/>
  <c r="AN23" i="11"/>
  <c r="AO23" i="11"/>
  <c r="AP23" i="11"/>
  <c r="AQ23" i="11"/>
  <c r="AR23" i="11"/>
  <c r="AS23" i="11"/>
  <c r="AT23" i="11"/>
  <c r="AU23" i="11"/>
  <c r="AV23" i="11"/>
  <c r="AW23" i="11"/>
  <c r="AX23" i="11"/>
  <c r="AY23" i="11"/>
  <c r="AZ23" i="11"/>
  <c r="BA23" i="11"/>
  <c r="BB23" i="11"/>
  <c r="BC23" i="11"/>
  <c r="BD23" i="11"/>
  <c r="L24" i="11"/>
  <c r="M24" i="11"/>
  <c r="N24" i="11"/>
  <c r="O24" i="11"/>
  <c r="P24" i="11"/>
  <c r="Q24" i="11"/>
  <c r="R24" i="11"/>
  <c r="S24" i="11"/>
  <c r="T24" i="11"/>
  <c r="U24" i="11"/>
  <c r="V24" i="11"/>
  <c r="W24" i="11"/>
  <c r="X24" i="11"/>
  <c r="Y24" i="11"/>
  <c r="Z24" i="11"/>
  <c r="AA24" i="11"/>
  <c r="AB24" i="11"/>
  <c r="AC24" i="11"/>
  <c r="AD24" i="11"/>
  <c r="AE24" i="11"/>
  <c r="AF24" i="11"/>
  <c r="AG24" i="11"/>
  <c r="AH24" i="11"/>
  <c r="AI24" i="11"/>
  <c r="AJ24" i="11"/>
  <c r="AK24" i="11"/>
  <c r="AL24" i="11"/>
  <c r="AM24" i="11"/>
  <c r="AN24" i="11"/>
  <c r="AO24" i="11"/>
  <c r="AP24" i="11"/>
  <c r="AQ24" i="11"/>
  <c r="AR24" i="11"/>
  <c r="AS24" i="11"/>
  <c r="AT24" i="11"/>
  <c r="AU24" i="11"/>
  <c r="AV24" i="11"/>
  <c r="AW24" i="11"/>
  <c r="AX24" i="11"/>
  <c r="AY24" i="11"/>
  <c r="AZ24" i="11"/>
  <c r="BA24" i="11"/>
  <c r="BB24" i="11"/>
  <c r="BC24" i="11"/>
  <c r="BD24" i="11"/>
  <c r="L25" i="11"/>
  <c r="M25" i="11"/>
  <c r="N25" i="11"/>
  <c r="O25" i="11"/>
  <c r="P25" i="11"/>
  <c r="Q25" i="11"/>
  <c r="R25" i="11"/>
  <c r="S25" i="11"/>
  <c r="T25" i="11"/>
  <c r="U25" i="11"/>
  <c r="V25" i="11"/>
  <c r="W25" i="11"/>
  <c r="X25" i="11"/>
  <c r="Y25" i="11"/>
  <c r="Z25" i="11"/>
  <c r="AA25" i="11"/>
  <c r="AB25" i="11"/>
  <c r="AC25" i="11"/>
  <c r="AD25" i="11"/>
  <c r="AE25" i="11"/>
  <c r="AF25" i="11"/>
  <c r="AG25" i="11"/>
  <c r="AH25" i="11"/>
  <c r="AI25" i="11"/>
  <c r="AJ25" i="11"/>
  <c r="AK25" i="11"/>
  <c r="AL25" i="11"/>
  <c r="AM25" i="11"/>
  <c r="AN25" i="11"/>
  <c r="AO25" i="11"/>
  <c r="AP25" i="11"/>
  <c r="AQ25" i="11"/>
  <c r="AR25" i="11"/>
  <c r="AS25" i="11"/>
  <c r="AT25" i="11"/>
  <c r="AU25" i="11"/>
  <c r="AV25" i="11"/>
  <c r="AW25" i="11"/>
  <c r="AX25" i="11"/>
  <c r="AY25" i="11"/>
  <c r="AZ25" i="11"/>
  <c r="BA25" i="11"/>
  <c r="BB25" i="11"/>
  <c r="BC25" i="11"/>
  <c r="BD25" i="11"/>
  <c r="L26" i="11"/>
  <c r="M26" i="11"/>
  <c r="N26" i="11"/>
  <c r="O26" i="11"/>
  <c r="P26" i="11"/>
  <c r="Q26" i="11"/>
  <c r="R26" i="11"/>
  <c r="S26" i="11"/>
  <c r="T26" i="11"/>
  <c r="U26" i="11"/>
  <c r="V26" i="11"/>
  <c r="W26" i="11"/>
  <c r="X26" i="11"/>
  <c r="Y26" i="11"/>
  <c r="Z26" i="11"/>
  <c r="AA26" i="11"/>
  <c r="AB26" i="11"/>
  <c r="AC26" i="11"/>
  <c r="AD26" i="11"/>
  <c r="AE26" i="11"/>
  <c r="AF26" i="11"/>
  <c r="AG26" i="11"/>
  <c r="AH26" i="11"/>
  <c r="AI26" i="11"/>
  <c r="AJ26" i="11"/>
  <c r="AK26" i="11"/>
  <c r="AL26" i="11"/>
  <c r="AM26" i="11"/>
  <c r="AN26" i="11"/>
  <c r="AO26" i="11"/>
  <c r="AP26" i="11"/>
  <c r="AQ26" i="11"/>
  <c r="AR26" i="11"/>
  <c r="AS26" i="11"/>
  <c r="AT26" i="11"/>
  <c r="AU26" i="11"/>
  <c r="AV26" i="11"/>
  <c r="AW26" i="11"/>
  <c r="AX26" i="11"/>
  <c r="AY26" i="11"/>
  <c r="AZ26" i="11"/>
  <c r="BA26" i="11"/>
  <c r="BB26" i="11"/>
  <c r="BC26" i="11"/>
  <c r="BD26" i="11"/>
  <c r="L27" i="11"/>
  <c r="M27" i="11"/>
  <c r="N27" i="11"/>
  <c r="O27" i="11"/>
  <c r="P27" i="11"/>
  <c r="Q27" i="11"/>
  <c r="R27" i="11"/>
  <c r="S27" i="11"/>
  <c r="T27" i="11"/>
  <c r="U27" i="11"/>
  <c r="V27" i="11"/>
  <c r="W27" i="11"/>
  <c r="X27" i="11"/>
  <c r="Y27" i="11"/>
  <c r="Z27" i="11"/>
  <c r="AA27" i="11"/>
  <c r="AB27" i="11"/>
  <c r="AC27" i="11"/>
  <c r="AD27" i="11"/>
  <c r="AE27" i="11"/>
  <c r="AF27" i="11"/>
  <c r="AG27" i="11"/>
  <c r="AH27" i="11"/>
  <c r="AI27" i="11"/>
  <c r="AJ27" i="11"/>
  <c r="AK27" i="11"/>
  <c r="AL27" i="11"/>
  <c r="AM27" i="11"/>
  <c r="AN27" i="11"/>
  <c r="AO27" i="11"/>
  <c r="AP27" i="11"/>
  <c r="AQ27" i="11"/>
  <c r="AR27" i="11"/>
  <c r="AS27" i="11"/>
  <c r="AT27" i="11"/>
  <c r="AU27" i="11"/>
  <c r="AV27" i="11"/>
  <c r="AW27" i="11"/>
  <c r="AX27" i="11"/>
  <c r="AY27" i="11"/>
  <c r="AZ27" i="11"/>
  <c r="BA27" i="11"/>
  <c r="BB27" i="11"/>
  <c r="BC27" i="11"/>
  <c r="BD27" i="11"/>
  <c r="L28" i="11"/>
  <c r="M28" i="11"/>
  <c r="N28" i="11"/>
  <c r="O28" i="11"/>
  <c r="P28" i="11"/>
  <c r="Q28" i="11"/>
  <c r="R28" i="11"/>
  <c r="S28" i="11"/>
  <c r="T28" i="11"/>
  <c r="U28" i="11"/>
  <c r="V28" i="11"/>
  <c r="W28" i="11"/>
  <c r="X28" i="11"/>
  <c r="Y28" i="11"/>
  <c r="Z28" i="11"/>
  <c r="AA28" i="11"/>
  <c r="AB28" i="11"/>
  <c r="AC28" i="11"/>
  <c r="AD28" i="11"/>
  <c r="AE28" i="11"/>
  <c r="AF28" i="11"/>
  <c r="AG28" i="11"/>
  <c r="AH28" i="11"/>
  <c r="AI28" i="11"/>
  <c r="AJ28" i="11"/>
  <c r="AK28" i="11"/>
  <c r="AL28" i="11"/>
  <c r="AM28" i="11"/>
  <c r="AN28" i="11"/>
  <c r="AO28" i="11"/>
  <c r="AP28" i="11"/>
  <c r="AQ28" i="11"/>
  <c r="AR28" i="11"/>
  <c r="AS28" i="11"/>
  <c r="AT28" i="11"/>
  <c r="AU28" i="11"/>
  <c r="AV28" i="11"/>
  <c r="AW28" i="11"/>
  <c r="AX28" i="11"/>
  <c r="AY28" i="11"/>
  <c r="AZ28" i="11"/>
  <c r="BA28" i="11"/>
  <c r="BB28" i="11"/>
  <c r="BC28" i="11"/>
  <c r="BD28" i="11"/>
  <c r="L29" i="11"/>
  <c r="M29" i="11"/>
  <c r="N29" i="11"/>
  <c r="O29" i="11"/>
  <c r="P29" i="11"/>
  <c r="Q29" i="11"/>
  <c r="R29" i="11"/>
  <c r="S29" i="11"/>
  <c r="T29" i="11"/>
  <c r="U29" i="11"/>
  <c r="V29" i="11"/>
  <c r="W29" i="11"/>
  <c r="X29" i="11"/>
  <c r="Y29" i="11"/>
  <c r="Z29" i="11"/>
  <c r="AA29" i="11"/>
  <c r="AB29" i="11"/>
  <c r="AC29" i="11"/>
  <c r="AD29" i="11"/>
  <c r="AE29" i="11"/>
  <c r="AF29" i="11"/>
  <c r="AG29" i="11"/>
  <c r="AH29" i="11"/>
  <c r="AI29" i="11"/>
  <c r="AJ29" i="11"/>
  <c r="AK29" i="11"/>
  <c r="AL29" i="11"/>
  <c r="AM29" i="11"/>
  <c r="AN29" i="11"/>
  <c r="AO29" i="11"/>
  <c r="AP29" i="11"/>
  <c r="AQ29" i="11"/>
  <c r="AR29" i="11"/>
  <c r="AS29" i="11"/>
  <c r="AT29" i="11"/>
  <c r="AU29" i="11"/>
  <c r="AV29" i="11"/>
  <c r="AW29" i="11"/>
  <c r="AX29" i="11"/>
  <c r="AY29" i="11"/>
  <c r="AZ29" i="11"/>
  <c r="BA29" i="11"/>
  <c r="BB29" i="11"/>
  <c r="BC29" i="11"/>
  <c r="BD29" i="11"/>
  <c r="L30" i="11"/>
  <c r="M30" i="11"/>
  <c r="N30" i="11"/>
  <c r="O30" i="11"/>
  <c r="P30" i="11"/>
  <c r="Q30" i="11"/>
  <c r="R30" i="11"/>
  <c r="S30" i="11"/>
  <c r="T30" i="11"/>
  <c r="U30" i="11"/>
  <c r="V30" i="11"/>
  <c r="W30" i="11"/>
  <c r="X30" i="11"/>
  <c r="Y30" i="11"/>
  <c r="Z30" i="11"/>
  <c r="AA30" i="11"/>
  <c r="AB30" i="11"/>
  <c r="AC30" i="11"/>
  <c r="AD30" i="11"/>
  <c r="AE30" i="11"/>
  <c r="AF30" i="11"/>
  <c r="AG30" i="11"/>
  <c r="AH30" i="11"/>
  <c r="AI30" i="11"/>
  <c r="AJ30" i="11"/>
  <c r="AK30" i="11"/>
  <c r="AL30" i="11"/>
  <c r="AM30" i="11"/>
  <c r="AN30" i="11"/>
  <c r="AO30" i="11"/>
  <c r="AP30" i="11"/>
  <c r="AQ30" i="11"/>
  <c r="AR30" i="11"/>
  <c r="AS30" i="11"/>
  <c r="AT30" i="11"/>
  <c r="AU30" i="11"/>
  <c r="AV30" i="11"/>
  <c r="AW30" i="11"/>
  <c r="AX30" i="11"/>
  <c r="AY30" i="11"/>
  <c r="AZ30" i="11"/>
  <c r="BA30" i="11"/>
  <c r="BB30" i="11"/>
  <c r="BC30" i="11"/>
  <c r="BD30" i="11"/>
  <c r="L31" i="11"/>
  <c r="M31" i="11"/>
  <c r="N31" i="11"/>
  <c r="O31" i="11"/>
  <c r="P31" i="11"/>
  <c r="Q31" i="11"/>
  <c r="R31" i="11"/>
  <c r="S31" i="11"/>
  <c r="T31" i="11"/>
  <c r="U31" i="11"/>
  <c r="V31" i="11"/>
  <c r="W31" i="11"/>
  <c r="X31" i="11"/>
  <c r="Y31" i="11"/>
  <c r="Z31" i="11"/>
  <c r="AA31" i="11"/>
  <c r="AB31" i="11"/>
  <c r="AC31" i="11"/>
  <c r="AD31" i="11"/>
  <c r="AE31" i="11"/>
  <c r="AF31" i="11"/>
  <c r="AG31" i="11"/>
  <c r="AH31" i="11"/>
  <c r="AI31" i="11"/>
  <c r="AJ31" i="11"/>
  <c r="AK31" i="11"/>
  <c r="AL31" i="11"/>
  <c r="AM31" i="11"/>
  <c r="AN31" i="11"/>
  <c r="AO31" i="11"/>
  <c r="AP31" i="11"/>
  <c r="AQ31" i="11"/>
  <c r="AR31" i="11"/>
  <c r="AS31" i="11"/>
  <c r="AT31" i="11"/>
  <c r="AU31" i="11"/>
  <c r="AV31" i="11"/>
  <c r="AW31" i="11"/>
  <c r="AX31" i="11"/>
  <c r="AY31" i="11"/>
  <c r="AZ31" i="11"/>
  <c r="BA31" i="11"/>
  <c r="BB31" i="11"/>
  <c r="BC31" i="11"/>
  <c r="BD31" i="11"/>
  <c r="L32" i="11"/>
  <c r="M32" i="11"/>
  <c r="N32" i="11"/>
  <c r="O32" i="11"/>
  <c r="P32" i="11"/>
  <c r="Q32" i="11"/>
  <c r="R32" i="11"/>
  <c r="S32" i="11"/>
  <c r="T32" i="11"/>
  <c r="U32" i="11"/>
  <c r="V32" i="11"/>
  <c r="W32" i="11"/>
  <c r="X32" i="11"/>
  <c r="Y32" i="11"/>
  <c r="Z32" i="11"/>
  <c r="AA32" i="11"/>
  <c r="AB32" i="11"/>
  <c r="AC32" i="11"/>
  <c r="AD32" i="11"/>
  <c r="AE32" i="11"/>
  <c r="AF32" i="11"/>
  <c r="AG32" i="11"/>
  <c r="AH32" i="11"/>
  <c r="AI32" i="11"/>
  <c r="AJ32" i="11"/>
  <c r="AK32" i="11"/>
  <c r="AL32" i="11"/>
  <c r="AM32" i="11"/>
  <c r="AN32" i="11"/>
  <c r="AO32" i="11"/>
  <c r="AP32" i="11"/>
  <c r="AQ32" i="11"/>
  <c r="AR32" i="11"/>
  <c r="AS32" i="11"/>
  <c r="AT32" i="11"/>
  <c r="AU32" i="11"/>
  <c r="AV32" i="11"/>
  <c r="AW32" i="11"/>
  <c r="AX32" i="11"/>
  <c r="AY32" i="11"/>
  <c r="AZ32" i="11"/>
  <c r="BA32" i="11"/>
  <c r="BB32" i="11"/>
  <c r="BC32" i="11"/>
  <c r="BD32" i="11"/>
  <c r="L33" i="11"/>
  <c r="M33" i="11"/>
  <c r="N33" i="11"/>
  <c r="O33" i="11"/>
  <c r="P33" i="11"/>
  <c r="Q33" i="11"/>
  <c r="R33" i="11"/>
  <c r="S33" i="11"/>
  <c r="T33" i="11"/>
  <c r="U33" i="11"/>
  <c r="V33" i="11"/>
  <c r="W33" i="11"/>
  <c r="X33" i="11"/>
  <c r="Y33" i="11"/>
  <c r="Z33" i="11"/>
  <c r="AA33" i="11"/>
  <c r="AB33" i="11"/>
  <c r="AC33" i="11"/>
  <c r="AD33" i="11"/>
  <c r="AE33" i="11"/>
  <c r="AF33" i="11"/>
  <c r="AG33" i="11"/>
  <c r="AH33" i="11"/>
  <c r="AI33" i="11"/>
  <c r="AJ33" i="11"/>
  <c r="AK33" i="11"/>
  <c r="AL33" i="11"/>
  <c r="AM33" i="11"/>
  <c r="AN33" i="11"/>
  <c r="AO33" i="11"/>
  <c r="AP33" i="11"/>
  <c r="AQ33" i="11"/>
  <c r="AR33" i="11"/>
  <c r="AS33" i="11"/>
  <c r="AT33" i="11"/>
  <c r="AU33" i="11"/>
  <c r="AV33" i="11"/>
  <c r="AW33" i="11"/>
  <c r="AX33" i="11"/>
  <c r="AY33" i="11"/>
  <c r="AZ33" i="11"/>
  <c r="BA33" i="11"/>
  <c r="BB33" i="11"/>
  <c r="BC33" i="11"/>
  <c r="BD33" i="11"/>
  <c r="L34" i="11"/>
  <c r="M34" i="11"/>
  <c r="N34" i="11"/>
  <c r="O34" i="11"/>
  <c r="P34" i="11"/>
  <c r="Q34" i="11"/>
  <c r="R34" i="11"/>
  <c r="S34" i="11"/>
  <c r="T34" i="11"/>
  <c r="U34" i="11"/>
  <c r="V34" i="11"/>
  <c r="W34" i="11"/>
  <c r="X34" i="11"/>
  <c r="Y34" i="11"/>
  <c r="Z34" i="11"/>
  <c r="AA34" i="11"/>
  <c r="AB34" i="11"/>
  <c r="AC34" i="11"/>
  <c r="AD34" i="11"/>
  <c r="AE34" i="11"/>
  <c r="AF34" i="11"/>
  <c r="AG34" i="11"/>
  <c r="AH34" i="11"/>
  <c r="AI34" i="11"/>
  <c r="AJ34" i="11"/>
  <c r="AK34" i="11"/>
  <c r="AL34" i="11"/>
  <c r="AM34" i="11"/>
  <c r="AN34" i="11"/>
  <c r="AO34" i="11"/>
  <c r="AP34" i="11"/>
  <c r="AQ34" i="11"/>
  <c r="AR34" i="11"/>
  <c r="AS34" i="11"/>
  <c r="AT34" i="11"/>
  <c r="AU34" i="11"/>
  <c r="AV34" i="11"/>
  <c r="AW34" i="11"/>
  <c r="AX34" i="11"/>
  <c r="AY34" i="11"/>
  <c r="AZ34" i="11"/>
  <c r="BA34" i="11"/>
  <c r="BB34" i="11"/>
  <c r="BC34" i="11"/>
  <c r="BD34" i="11"/>
  <c r="L35" i="11"/>
  <c r="M35" i="11"/>
  <c r="N35" i="11"/>
  <c r="O35" i="11"/>
  <c r="P35" i="11"/>
  <c r="Q35" i="11"/>
  <c r="R35" i="11"/>
  <c r="S35" i="11"/>
  <c r="T35" i="11"/>
  <c r="U35" i="11"/>
  <c r="V35" i="11"/>
  <c r="W35" i="11"/>
  <c r="X35" i="11"/>
  <c r="Y35" i="11"/>
  <c r="Z35" i="11"/>
  <c r="AA35" i="11"/>
  <c r="AB35" i="11"/>
  <c r="AC35" i="11"/>
  <c r="AD35" i="11"/>
  <c r="AE35" i="11"/>
  <c r="AF35" i="11"/>
  <c r="AG35" i="11"/>
  <c r="AH35" i="11"/>
  <c r="AI35" i="11"/>
  <c r="AJ35" i="11"/>
  <c r="AK35" i="11"/>
  <c r="AL35" i="11"/>
  <c r="AM35" i="11"/>
  <c r="AN35" i="11"/>
  <c r="AO35" i="11"/>
  <c r="AP35" i="11"/>
  <c r="AQ35" i="11"/>
  <c r="AR35" i="11"/>
  <c r="AS35" i="11"/>
  <c r="AT35" i="11"/>
  <c r="AU35" i="11"/>
  <c r="AV35" i="11"/>
  <c r="AW35" i="11"/>
  <c r="AX35" i="11"/>
  <c r="AY35" i="11"/>
  <c r="AZ35" i="11"/>
  <c r="BA35" i="11"/>
  <c r="BB35" i="11"/>
  <c r="BC35" i="11"/>
  <c r="BD35" i="11"/>
  <c r="L36" i="11"/>
  <c r="M36" i="11"/>
  <c r="N36" i="11"/>
  <c r="O36" i="11"/>
  <c r="P36" i="11"/>
  <c r="Q36" i="11"/>
  <c r="R36" i="11"/>
  <c r="S36" i="11"/>
  <c r="T36" i="11"/>
  <c r="U36" i="11"/>
  <c r="V36" i="11"/>
  <c r="W36" i="11"/>
  <c r="X36" i="11"/>
  <c r="Y36" i="11"/>
  <c r="Z36" i="11"/>
  <c r="AA36" i="11"/>
  <c r="AB36" i="11"/>
  <c r="AC36" i="11"/>
  <c r="AD36" i="11"/>
  <c r="AE36" i="11"/>
  <c r="AF36" i="11"/>
  <c r="AG36" i="11"/>
  <c r="AH36" i="11"/>
  <c r="AI36" i="11"/>
  <c r="AJ36" i="11"/>
  <c r="AK36" i="11"/>
  <c r="AL36" i="11"/>
  <c r="AM36" i="11"/>
  <c r="AN36" i="11"/>
  <c r="AO36" i="11"/>
  <c r="AP36" i="11"/>
  <c r="AQ36" i="11"/>
  <c r="AR36" i="11"/>
  <c r="AS36" i="11"/>
  <c r="AT36" i="11"/>
  <c r="AU36" i="11"/>
  <c r="AV36" i="11"/>
  <c r="AW36" i="11"/>
  <c r="AX36" i="11"/>
  <c r="AY36" i="11"/>
  <c r="AZ36" i="11"/>
  <c r="BA36" i="11"/>
  <c r="BB36" i="11"/>
  <c r="BC36" i="11"/>
  <c r="BD36" i="11"/>
  <c r="L37" i="11"/>
  <c r="M37" i="11"/>
  <c r="N37" i="11"/>
  <c r="O37" i="11"/>
  <c r="P37" i="11"/>
  <c r="Q37" i="11"/>
  <c r="R37" i="11"/>
  <c r="S37" i="11"/>
  <c r="T37" i="11"/>
  <c r="U37" i="11"/>
  <c r="V37" i="11"/>
  <c r="W37" i="11"/>
  <c r="X37" i="11"/>
  <c r="Y37" i="11"/>
  <c r="Z37" i="11"/>
  <c r="AA37" i="11"/>
  <c r="AB37" i="11"/>
  <c r="AC37" i="11"/>
  <c r="AD37" i="11"/>
  <c r="AE37" i="11"/>
  <c r="AF37" i="11"/>
  <c r="AG37" i="11"/>
  <c r="AH37" i="11"/>
  <c r="AI37" i="11"/>
  <c r="AJ37" i="11"/>
  <c r="AK37" i="11"/>
  <c r="AL37" i="11"/>
  <c r="AM37" i="11"/>
  <c r="AN37" i="11"/>
  <c r="AO37" i="11"/>
  <c r="AP37" i="11"/>
  <c r="AQ37" i="11"/>
  <c r="AR37" i="11"/>
  <c r="AS37" i="11"/>
  <c r="AT37" i="11"/>
  <c r="AU37" i="11"/>
  <c r="AV37" i="11"/>
  <c r="AW37" i="11"/>
  <c r="AX37" i="11"/>
  <c r="AY37" i="11"/>
  <c r="AZ37" i="11"/>
  <c r="BA37" i="11"/>
  <c r="BB37" i="11"/>
  <c r="BC37" i="11"/>
  <c r="BD37" i="11"/>
  <c r="L38" i="11"/>
  <c r="M38" i="11"/>
  <c r="N38" i="11"/>
  <c r="O38" i="11"/>
  <c r="P38" i="11"/>
  <c r="Q38" i="11"/>
  <c r="R38" i="11"/>
  <c r="S38" i="11"/>
  <c r="T38" i="11"/>
  <c r="U38" i="11"/>
  <c r="V38" i="11"/>
  <c r="W38" i="11"/>
  <c r="X38" i="11"/>
  <c r="Y38" i="11"/>
  <c r="Z38" i="11"/>
  <c r="AA38" i="11"/>
  <c r="AB38" i="11"/>
  <c r="AC38" i="11"/>
  <c r="AD38" i="11"/>
  <c r="AE38" i="11"/>
  <c r="AF38" i="11"/>
  <c r="AG38" i="11"/>
  <c r="AH38" i="11"/>
  <c r="AI38" i="11"/>
  <c r="AJ38" i="11"/>
  <c r="AK38" i="11"/>
  <c r="AL38" i="11"/>
  <c r="AM38" i="11"/>
  <c r="AN38" i="11"/>
  <c r="AO38" i="11"/>
  <c r="AP38" i="11"/>
  <c r="AQ38" i="11"/>
  <c r="AR38" i="11"/>
  <c r="AS38" i="11"/>
  <c r="AT38" i="11"/>
  <c r="AU38" i="11"/>
  <c r="AV38" i="11"/>
  <c r="AW38" i="11"/>
  <c r="AX38" i="11"/>
  <c r="AY38" i="11"/>
  <c r="AZ38" i="11"/>
  <c r="BA38" i="11"/>
  <c r="BB38" i="11"/>
  <c r="BC38" i="11"/>
  <c r="BD38" i="11"/>
  <c r="L39" i="11"/>
  <c r="M39" i="11"/>
  <c r="N39" i="11"/>
  <c r="O39" i="11"/>
  <c r="P39" i="11"/>
  <c r="Q39" i="11"/>
  <c r="R39" i="11"/>
  <c r="S39" i="11"/>
  <c r="T39" i="11"/>
  <c r="U39" i="11"/>
  <c r="V39" i="11"/>
  <c r="W39" i="11"/>
  <c r="X39" i="11"/>
  <c r="Y39" i="11"/>
  <c r="Z39" i="11"/>
  <c r="AA39" i="11"/>
  <c r="AB39" i="11"/>
  <c r="AC39" i="11"/>
  <c r="AD39" i="11"/>
  <c r="AE39" i="11"/>
  <c r="AF39" i="11"/>
  <c r="AG39" i="11"/>
  <c r="AH39" i="11"/>
  <c r="AI39" i="11"/>
  <c r="AJ39" i="11"/>
  <c r="AK39" i="11"/>
  <c r="AL39" i="11"/>
  <c r="AM39" i="11"/>
  <c r="AN39" i="11"/>
  <c r="AO39" i="11"/>
  <c r="AP39" i="11"/>
  <c r="AQ39" i="11"/>
  <c r="AR39" i="11"/>
  <c r="AS39" i="11"/>
  <c r="AT39" i="11"/>
  <c r="AU39" i="11"/>
  <c r="AV39" i="11"/>
  <c r="AW39" i="11"/>
  <c r="AX39" i="11"/>
  <c r="AY39" i="11"/>
  <c r="AZ39" i="11"/>
  <c r="BA39" i="11"/>
  <c r="BB39" i="11"/>
  <c r="BC39" i="11"/>
  <c r="BD39" i="11"/>
  <c r="L40" i="11"/>
  <c r="M40" i="11"/>
  <c r="N40" i="11"/>
  <c r="O40" i="11"/>
  <c r="P40" i="11"/>
  <c r="Q40" i="11"/>
  <c r="R40" i="11"/>
  <c r="S40" i="11"/>
  <c r="T40" i="11"/>
  <c r="U40" i="11"/>
  <c r="V40" i="11"/>
  <c r="W40" i="11"/>
  <c r="X40" i="11"/>
  <c r="Y40" i="11"/>
  <c r="Z40" i="11"/>
  <c r="AA40" i="11"/>
  <c r="AB40" i="11"/>
  <c r="AC40" i="11"/>
  <c r="AD40" i="11"/>
  <c r="AE40" i="11"/>
  <c r="AF40" i="11"/>
  <c r="AG40" i="11"/>
  <c r="AH40" i="11"/>
  <c r="AI40" i="11"/>
  <c r="AJ40" i="11"/>
  <c r="AK40" i="11"/>
  <c r="AL40" i="11"/>
  <c r="AM40" i="11"/>
  <c r="AN40" i="11"/>
  <c r="AO40" i="11"/>
  <c r="AP40" i="11"/>
  <c r="AQ40" i="11"/>
  <c r="AR40" i="11"/>
  <c r="AS40" i="11"/>
  <c r="AT40" i="11"/>
  <c r="AU40" i="11"/>
  <c r="AV40" i="11"/>
  <c r="AW40" i="11"/>
  <c r="AX40" i="11"/>
  <c r="AY40" i="11"/>
  <c r="AZ40" i="11"/>
  <c r="BA40" i="11"/>
  <c r="BB40" i="11"/>
  <c r="BC40" i="11"/>
  <c r="BD40" i="11"/>
  <c r="L41" i="11"/>
  <c r="M41" i="11"/>
  <c r="N41" i="11"/>
  <c r="O41" i="11"/>
  <c r="P41" i="11"/>
  <c r="Q41" i="11"/>
  <c r="R41" i="11"/>
  <c r="S41" i="11"/>
  <c r="T41" i="11"/>
  <c r="U41" i="11"/>
  <c r="V41" i="11"/>
  <c r="W41" i="11"/>
  <c r="X41" i="11"/>
  <c r="Y41" i="11"/>
  <c r="Z41" i="11"/>
  <c r="AA41" i="11"/>
  <c r="AB41" i="11"/>
  <c r="AC41" i="11"/>
  <c r="AD41" i="11"/>
  <c r="AE41" i="11"/>
  <c r="AF41" i="11"/>
  <c r="AG41" i="11"/>
  <c r="AH41" i="11"/>
  <c r="AI41" i="11"/>
  <c r="AJ41" i="11"/>
  <c r="AK41" i="11"/>
  <c r="AL41" i="11"/>
  <c r="AM41" i="11"/>
  <c r="AN41" i="11"/>
  <c r="AO41" i="11"/>
  <c r="AP41" i="11"/>
  <c r="AQ41" i="11"/>
  <c r="AR41" i="11"/>
  <c r="AS41" i="11"/>
  <c r="AT41" i="11"/>
  <c r="AU41" i="11"/>
  <c r="AV41" i="11"/>
  <c r="AW41" i="11"/>
  <c r="AX41" i="11"/>
  <c r="AY41" i="11"/>
  <c r="AZ41" i="11"/>
  <c r="BA41" i="11"/>
  <c r="BB41" i="11"/>
  <c r="BC41" i="11"/>
  <c r="BD41" i="11"/>
  <c r="L42" i="11"/>
  <c r="M42" i="11"/>
  <c r="N42" i="11"/>
  <c r="O42" i="11"/>
  <c r="P42" i="11"/>
  <c r="Q42" i="11"/>
  <c r="R42" i="11"/>
  <c r="S42" i="11"/>
  <c r="T42" i="11"/>
  <c r="U42" i="11"/>
  <c r="V42" i="11"/>
  <c r="W42" i="11"/>
  <c r="X42" i="11"/>
  <c r="Y42" i="11"/>
  <c r="Z42" i="11"/>
  <c r="AA42" i="11"/>
  <c r="AB42" i="11"/>
  <c r="AC42" i="11"/>
  <c r="AD42" i="11"/>
  <c r="AE42" i="11"/>
  <c r="AF42" i="11"/>
  <c r="AG42" i="11"/>
  <c r="AH42" i="11"/>
  <c r="AI42" i="11"/>
  <c r="AJ42" i="11"/>
  <c r="AK42" i="11"/>
  <c r="AL42" i="11"/>
  <c r="AM42" i="11"/>
  <c r="AN42" i="11"/>
  <c r="AO42" i="11"/>
  <c r="AP42" i="11"/>
  <c r="AQ42" i="11"/>
  <c r="AR42" i="11"/>
  <c r="AS42" i="11"/>
  <c r="AT42" i="11"/>
  <c r="AU42" i="11"/>
  <c r="AV42" i="11"/>
  <c r="AW42" i="11"/>
  <c r="AX42" i="11"/>
  <c r="AY42" i="11"/>
  <c r="AZ42" i="11"/>
  <c r="BA42" i="11"/>
  <c r="BB42" i="11"/>
  <c r="BC42" i="11"/>
  <c r="BD42" i="11"/>
  <c r="L43" i="11"/>
  <c r="M43" i="11"/>
  <c r="N43" i="11"/>
  <c r="O43" i="11"/>
  <c r="P43" i="11"/>
  <c r="Q43" i="11"/>
  <c r="R43" i="11"/>
  <c r="S43" i="11"/>
  <c r="T43" i="11"/>
  <c r="U43" i="11"/>
  <c r="V43" i="11"/>
  <c r="W43" i="11"/>
  <c r="X43" i="11"/>
  <c r="Y43" i="11"/>
  <c r="Z43" i="11"/>
  <c r="AA43" i="11"/>
  <c r="AB43" i="11"/>
  <c r="AC43" i="11"/>
  <c r="AD43" i="11"/>
  <c r="AE43" i="11"/>
  <c r="AF43" i="11"/>
  <c r="AG43" i="11"/>
  <c r="AH43" i="11"/>
  <c r="AI43" i="11"/>
  <c r="AJ43" i="11"/>
  <c r="AK43" i="11"/>
  <c r="AL43" i="11"/>
  <c r="AM43" i="11"/>
  <c r="AN43" i="11"/>
  <c r="AO43" i="11"/>
  <c r="AP43" i="11"/>
  <c r="AQ43" i="11"/>
  <c r="AR43" i="11"/>
  <c r="AS43" i="11"/>
  <c r="AT43" i="11"/>
  <c r="AU43" i="11"/>
  <c r="AV43" i="11"/>
  <c r="AW43" i="11"/>
  <c r="AX43" i="11"/>
  <c r="AY43" i="11"/>
  <c r="AZ43" i="11"/>
  <c r="BA43" i="11"/>
  <c r="BB43" i="11"/>
  <c r="BC43" i="11"/>
  <c r="BD43" i="11"/>
  <c r="L44" i="11"/>
  <c r="M44" i="11"/>
  <c r="N44" i="11"/>
  <c r="O44" i="11"/>
  <c r="P44" i="11"/>
  <c r="Q44" i="11"/>
  <c r="R44" i="11"/>
  <c r="S44" i="11"/>
  <c r="T44" i="11"/>
  <c r="U44" i="11"/>
  <c r="V44" i="11"/>
  <c r="W44" i="11"/>
  <c r="X44" i="11"/>
  <c r="Y44" i="11"/>
  <c r="Z44" i="11"/>
  <c r="AA44" i="11"/>
  <c r="AB44" i="11"/>
  <c r="AC44" i="11"/>
  <c r="AD44" i="11"/>
  <c r="AE44" i="11"/>
  <c r="AF44" i="11"/>
  <c r="AG44" i="11"/>
  <c r="AH44" i="11"/>
  <c r="AI44" i="11"/>
  <c r="AJ44" i="11"/>
  <c r="AK44" i="11"/>
  <c r="AL44" i="11"/>
  <c r="AM44" i="11"/>
  <c r="AN44" i="11"/>
  <c r="AO44" i="11"/>
  <c r="AP44" i="11"/>
  <c r="AQ44" i="11"/>
  <c r="AR44" i="11"/>
  <c r="AS44" i="11"/>
  <c r="AT44" i="11"/>
  <c r="AU44" i="11"/>
  <c r="AV44" i="11"/>
  <c r="AW44" i="11"/>
  <c r="AX44" i="11"/>
  <c r="AY44" i="11"/>
  <c r="AZ44" i="11"/>
  <c r="BA44" i="11"/>
  <c r="BB44" i="11"/>
  <c r="BC44" i="11"/>
  <c r="BD44" i="11"/>
  <c r="L45" i="11"/>
  <c r="M45" i="11"/>
  <c r="N45" i="11"/>
  <c r="O45" i="11"/>
  <c r="P45" i="11"/>
  <c r="Q45" i="11"/>
  <c r="R45" i="11"/>
  <c r="S45" i="11"/>
  <c r="T45" i="11"/>
  <c r="U45" i="11"/>
  <c r="V45" i="11"/>
  <c r="W45" i="11"/>
  <c r="X45" i="11"/>
  <c r="Y45" i="11"/>
  <c r="Z45" i="11"/>
  <c r="AA45" i="11"/>
  <c r="AB45" i="11"/>
  <c r="AC45" i="11"/>
  <c r="AD45" i="11"/>
  <c r="AE45" i="11"/>
  <c r="AF45" i="11"/>
  <c r="AG45" i="11"/>
  <c r="AH45" i="11"/>
  <c r="AI45" i="11"/>
  <c r="AJ45" i="11"/>
  <c r="AK45" i="11"/>
  <c r="AL45" i="11"/>
  <c r="AM45" i="11"/>
  <c r="AN45" i="11"/>
  <c r="AO45" i="11"/>
  <c r="AP45" i="11"/>
  <c r="AQ45" i="11"/>
  <c r="AR45" i="11"/>
  <c r="AS45" i="11"/>
  <c r="AT45" i="11"/>
  <c r="AU45" i="11"/>
  <c r="AV45" i="11"/>
  <c r="AW45" i="11"/>
  <c r="AX45" i="11"/>
  <c r="AY45" i="11"/>
  <c r="AZ45" i="11"/>
  <c r="BA45" i="11"/>
  <c r="BB45" i="11"/>
  <c r="BC45" i="11"/>
  <c r="BD45" i="11"/>
  <c r="L46" i="11"/>
  <c r="M46" i="11"/>
  <c r="N46" i="11"/>
  <c r="O46" i="11"/>
  <c r="P46" i="11"/>
  <c r="Q46" i="11"/>
  <c r="R46" i="11"/>
  <c r="S46" i="11"/>
  <c r="T46" i="11"/>
  <c r="U46" i="11"/>
  <c r="V46" i="11"/>
  <c r="W46" i="11"/>
  <c r="X46" i="11"/>
  <c r="Y46" i="11"/>
  <c r="Z46" i="11"/>
  <c r="AA46" i="11"/>
  <c r="AB46" i="11"/>
  <c r="AC46" i="11"/>
  <c r="AD46" i="11"/>
  <c r="AE46" i="11"/>
  <c r="AF46" i="11"/>
  <c r="AG46" i="11"/>
  <c r="AH46" i="11"/>
  <c r="AI46" i="11"/>
  <c r="AJ46" i="11"/>
  <c r="AK46" i="11"/>
  <c r="AL46" i="11"/>
  <c r="AM46" i="11"/>
  <c r="AN46" i="11"/>
  <c r="AO46" i="11"/>
  <c r="AP46" i="11"/>
  <c r="AQ46" i="11"/>
  <c r="AR46" i="11"/>
  <c r="AS46" i="11"/>
  <c r="AT46" i="11"/>
  <c r="AU46" i="11"/>
  <c r="AV46" i="11"/>
  <c r="AW46" i="11"/>
  <c r="AX46" i="11"/>
  <c r="AY46" i="11"/>
  <c r="AZ46" i="11"/>
  <c r="BA46" i="11"/>
  <c r="BB46" i="11"/>
  <c r="BC46" i="11"/>
  <c r="BD46" i="11"/>
  <c r="L47" i="11"/>
  <c r="M47" i="11"/>
  <c r="N47" i="11"/>
  <c r="O47" i="11"/>
  <c r="P47" i="11"/>
  <c r="Q47" i="11"/>
  <c r="R47" i="11"/>
  <c r="S47" i="11"/>
  <c r="T47" i="11"/>
  <c r="U47" i="11"/>
  <c r="V47" i="11"/>
  <c r="W47" i="11"/>
  <c r="X47" i="11"/>
  <c r="Y47" i="11"/>
  <c r="Z47" i="11"/>
  <c r="AA47" i="11"/>
  <c r="AB47" i="11"/>
  <c r="AC47" i="11"/>
  <c r="AD47" i="11"/>
  <c r="AE47" i="11"/>
  <c r="AF47" i="11"/>
  <c r="AG47" i="11"/>
  <c r="AH47" i="11"/>
  <c r="AI47" i="11"/>
  <c r="AJ47" i="11"/>
  <c r="AK47" i="11"/>
  <c r="AL47" i="11"/>
  <c r="AM47" i="11"/>
  <c r="AN47" i="11"/>
  <c r="AO47" i="11"/>
  <c r="AP47" i="11"/>
  <c r="AQ47" i="11"/>
  <c r="AR47" i="11"/>
  <c r="AS47" i="11"/>
  <c r="AT47" i="11"/>
  <c r="AU47" i="11"/>
  <c r="AV47" i="11"/>
  <c r="AW47" i="11"/>
  <c r="AX47" i="11"/>
  <c r="AY47" i="11"/>
  <c r="AZ47" i="11"/>
  <c r="BA47" i="11"/>
  <c r="BB47" i="11"/>
  <c r="BC47" i="11"/>
  <c r="BD47" i="11"/>
  <c r="L48" i="11"/>
  <c r="M48" i="11"/>
  <c r="N48" i="11"/>
  <c r="O48" i="11"/>
  <c r="P48" i="11"/>
  <c r="Q48" i="11"/>
  <c r="R48" i="11"/>
  <c r="S48" i="11"/>
  <c r="T48" i="11"/>
  <c r="U48" i="11"/>
  <c r="V48" i="11"/>
  <c r="W48" i="11"/>
  <c r="X48" i="11"/>
  <c r="Y48" i="11"/>
  <c r="Z48" i="11"/>
  <c r="AA48" i="11"/>
  <c r="AB48" i="11"/>
  <c r="AC48" i="11"/>
  <c r="AD48" i="11"/>
  <c r="AE48" i="11"/>
  <c r="AF48" i="11"/>
  <c r="AG48" i="11"/>
  <c r="AH48" i="11"/>
  <c r="AI48" i="11"/>
  <c r="AJ48" i="11"/>
  <c r="AK48" i="11"/>
  <c r="AL48" i="11"/>
  <c r="AM48" i="11"/>
  <c r="AN48" i="11"/>
  <c r="AO48" i="11"/>
  <c r="AP48" i="11"/>
  <c r="AQ48" i="11"/>
  <c r="AR48" i="11"/>
  <c r="AS48" i="11"/>
  <c r="AT48" i="11"/>
  <c r="AU48" i="11"/>
  <c r="AV48" i="11"/>
  <c r="AW48" i="11"/>
  <c r="AX48" i="11"/>
  <c r="AY48" i="11"/>
  <c r="AZ48" i="11"/>
  <c r="BA48" i="11"/>
  <c r="BB48" i="11"/>
  <c r="BC48" i="11"/>
  <c r="BD48" i="11"/>
  <c r="L49" i="11"/>
  <c r="M49" i="11"/>
  <c r="N49" i="11"/>
  <c r="O49" i="11"/>
  <c r="P49" i="11"/>
  <c r="Q49" i="11"/>
  <c r="R49" i="11"/>
  <c r="S49" i="11"/>
  <c r="T49" i="11"/>
  <c r="U49" i="11"/>
  <c r="V49" i="11"/>
  <c r="W49" i="11"/>
  <c r="X49" i="11"/>
  <c r="Y49" i="11"/>
  <c r="Z49" i="11"/>
  <c r="AA49" i="11"/>
  <c r="AB49" i="11"/>
  <c r="AC49" i="11"/>
  <c r="AD49" i="11"/>
  <c r="AE49" i="11"/>
  <c r="AF49" i="11"/>
  <c r="AG49" i="11"/>
  <c r="AH49" i="11"/>
  <c r="AI49" i="11"/>
  <c r="AJ49" i="11"/>
  <c r="AK49" i="11"/>
  <c r="AL49" i="11"/>
  <c r="AM49" i="11"/>
  <c r="AN49" i="11"/>
  <c r="AO49" i="11"/>
  <c r="AP49" i="11"/>
  <c r="AQ49" i="11"/>
  <c r="AR49" i="11"/>
  <c r="AS49" i="11"/>
  <c r="AT49" i="11"/>
  <c r="AU49" i="11"/>
  <c r="AV49" i="11"/>
  <c r="AW49" i="11"/>
  <c r="AX49" i="11"/>
  <c r="AY49" i="11"/>
  <c r="AZ49" i="11"/>
  <c r="BA49" i="11"/>
  <c r="BB49" i="11"/>
  <c r="BC49" i="11"/>
  <c r="BD49" i="11"/>
  <c r="L50" i="11"/>
  <c r="M50" i="11"/>
  <c r="N50" i="11"/>
  <c r="O50" i="11"/>
  <c r="P50" i="11"/>
  <c r="Q50" i="11"/>
  <c r="R50" i="11"/>
  <c r="S50" i="11"/>
  <c r="T50" i="11"/>
  <c r="U50" i="11"/>
  <c r="V50" i="11"/>
  <c r="W50" i="11"/>
  <c r="X50" i="11"/>
  <c r="Y50" i="11"/>
  <c r="Z50" i="11"/>
  <c r="AA50" i="11"/>
  <c r="AB50" i="11"/>
  <c r="AC50" i="11"/>
  <c r="AD50" i="11"/>
  <c r="AE50" i="11"/>
  <c r="AF50" i="11"/>
  <c r="AG50" i="11"/>
  <c r="AH50" i="11"/>
  <c r="AI50" i="11"/>
  <c r="AJ50" i="11"/>
  <c r="AK50" i="11"/>
  <c r="AL50" i="11"/>
  <c r="AM50" i="11"/>
  <c r="AN50" i="11"/>
  <c r="AO50" i="11"/>
  <c r="AP50" i="11"/>
  <c r="AQ50" i="11"/>
  <c r="AR50" i="11"/>
  <c r="AS50" i="11"/>
  <c r="AT50" i="11"/>
  <c r="AU50" i="11"/>
  <c r="AV50" i="11"/>
  <c r="AW50" i="11"/>
  <c r="AX50" i="11"/>
  <c r="AY50" i="11"/>
  <c r="AZ50" i="11"/>
  <c r="BA50" i="11"/>
  <c r="BB50" i="11"/>
  <c r="BC50" i="11"/>
  <c r="BD50" i="11"/>
  <c r="L51" i="11"/>
  <c r="M51" i="11"/>
  <c r="N51" i="11"/>
  <c r="O51" i="11"/>
  <c r="P51" i="11"/>
  <c r="Q51" i="11"/>
  <c r="R51" i="11"/>
  <c r="S51" i="11"/>
  <c r="T51" i="11"/>
  <c r="U51" i="11"/>
  <c r="V51" i="11"/>
  <c r="W51" i="11"/>
  <c r="X51" i="11"/>
  <c r="Y51" i="11"/>
  <c r="Z51" i="11"/>
  <c r="AA51" i="11"/>
  <c r="AB51" i="11"/>
  <c r="AC51" i="11"/>
  <c r="AD51" i="11"/>
  <c r="AE51" i="11"/>
  <c r="AF51" i="11"/>
  <c r="AG51" i="11"/>
  <c r="AH51" i="11"/>
  <c r="AI51" i="11"/>
  <c r="AJ51" i="11"/>
  <c r="AK51" i="11"/>
  <c r="AL51" i="11"/>
  <c r="AM51" i="11"/>
  <c r="AN51" i="11"/>
  <c r="AO51" i="11"/>
  <c r="AP51" i="11"/>
  <c r="AQ51" i="11"/>
  <c r="AR51" i="11"/>
  <c r="AS51" i="11"/>
  <c r="AT51" i="11"/>
  <c r="AU51" i="11"/>
  <c r="AV51" i="11"/>
  <c r="AW51" i="11"/>
  <c r="AX51" i="11"/>
  <c r="AY51" i="11"/>
  <c r="AZ51" i="11"/>
  <c r="BA51" i="11"/>
  <c r="BB51" i="11"/>
  <c r="BC51" i="11"/>
  <c r="BD51" i="11"/>
  <c r="L52" i="11"/>
  <c r="M52" i="11"/>
  <c r="N52" i="11"/>
  <c r="O52" i="11"/>
  <c r="P52" i="11"/>
  <c r="Q52" i="11"/>
  <c r="R52" i="11"/>
  <c r="S52" i="11"/>
  <c r="T52" i="11"/>
  <c r="U52" i="11"/>
  <c r="V52" i="11"/>
  <c r="W52" i="11"/>
  <c r="X52" i="11"/>
  <c r="Y52" i="11"/>
  <c r="Z52" i="11"/>
  <c r="AA52" i="11"/>
  <c r="AB52" i="11"/>
  <c r="AC52" i="11"/>
  <c r="AD52" i="11"/>
  <c r="AE52" i="11"/>
  <c r="AF52" i="11"/>
  <c r="AG52" i="11"/>
  <c r="AH52" i="11"/>
  <c r="AI52" i="11"/>
  <c r="AJ52" i="11"/>
  <c r="AK52" i="11"/>
  <c r="AL52" i="11"/>
  <c r="AM52" i="11"/>
  <c r="AN52" i="11"/>
  <c r="AO52" i="11"/>
  <c r="AP52" i="11"/>
  <c r="AQ52" i="11"/>
  <c r="AR52" i="11"/>
  <c r="AS52" i="11"/>
  <c r="AT52" i="11"/>
  <c r="AU52" i="11"/>
  <c r="AV52" i="11"/>
  <c r="AW52" i="11"/>
  <c r="AX52" i="11"/>
  <c r="AY52" i="11"/>
  <c r="AZ52" i="11"/>
  <c r="BA52" i="11"/>
  <c r="BB52" i="11"/>
  <c r="BC52" i="11"/>
  <c r="BD52" i="11"/>
  <c r="L53" i="11"/>
  <c r="M53" i="11"/>
  <c r="N53" i="11"/>
  <c r="O53" i="11"/>
  <c r="P53" i="11"/>
  <c r="Q53" i="11"/>
  <c r="R53" i="11"/>
  <c r="S53" i="11"/>
  <c r="T53" i="11"/>
  <c r="U53" i="11"/>
  <c r="V53" i="11"/>
  <c r="W53" i="11"/>
  <c r="X53" i="11"/>
  <c r="Y53" i="11"/>
  <c r="Z53" i="11"/>
  <c r="AA53" i="11"/>
  <c r="AB53" i="11"/>
  <c r="AC53" i="11"/>
  <c r="AD53" i="11"/>
  <c r="AE53" i="11"/>
  <c r="AF53" i="11"/>
  <c r="AG53" i="11"/>
  <c r="AH53" i="11"/>
  <c r="AI53" i="11"/>
  <c r="AJ53" i="11"/>
  <c r="AK53" i="11"/>
  <c r="AL53" i="11"/>
  <c r="AM53" i="11"/>
  <c r="AN53" i="11"/>
  <c r="AO53" i="11"/>
  <c r="AP53" i="11"/>
  <c r="AQ53" i="11"/>
  <c r="AR53" i="11"/>
  <c r="AS53" i="11"/>
  <c r="AT53" i="11"/>
  <c r="AU53" i="11"/>
  <c r="AV53" i="11"/>
  <c r="AW53" i="11"/>
  <c r="AX53" i="11"/>
  <c r="AY53" i="11"/>
  <c r="AZ53" i="11"/>
  <c r="BA53" i="11"/>
  <c r="BB53" i="11"/>
  <c r="BC53" i="11"/>
  <c r="BD53" i="11"/>
  <c r="L54" i="11"/>
  <c r="M54" i="11"/>
  <c r="N54" i="11"/>
  <c r="O54" i="11"/>
  <c r="P54" i="11"/>
  <c r="Q54" i="11"/>
  <c r="R54" i="11"/>
  <c r="S54" i="11"/>
  <c r="T54" i="11"/>
  <c r="U54" i="11"/>
  <c r="V54" i="11"/>
  <c r="W54" i="11"/>
  <c r="X54" i="11"/>
  <c r="Y54" i="11"/>
  <c r="Z54" i="11"/>
  <c r="AA54" i="11"/>
  <c r="AB54" i="11"/>
  <c r="AC54" i="11"/>
  <c r="AD54" i="11"/>
  <c r="AE54" i="11"/>
  <c r="AF54" i="11"/>
  <c r="AG54" i="11"/>
  <c r="AH54" i="11"/>
  <c r="AI54" i="11"/>
  <c r="AJ54" i="11"/>
  <c r="AK54" i="11"/>
  <c r="AL54" i="11"/>
  <c r="AM54" i="11"/>
  <c r="AN54" i="11"/>
  <c r="AO54" i="11"/>
  <c r="AP54" i="11"/>
  <c r="AQ54" i="11"/>
  <c r="AR54" i="11"/>
  <c r="AS54" i="11"/>
  <c r="AT54" i="11"/>
  <c r="AU54" i="11"/>
  <c r="AV54" i="11"/>
  <c r="AW54" i="11"/>
  <c r="AX54" i="11"/>
  <c r="AY54" i="11"/>
  <c r="AZ54" i="11"/>
  <c r="BA54" i="11"/>
  <c r="BB54" i="11"/>
  <c r="BC54" i="11"/>
  <c r="BD54" i="11"/>
  <c r="L55" i="11"/>
  <c r="M55" i="11"/>
  <c r="N55" i="11"/>
  <c r="O55" i="11"/>
  <c r="P55" i="11"/>
  <c r="Q55" i="11"/>
  <c r="R55" i="11"/>
  <c r="S55" i="11"/>
  <c r="T55" i="11"/>
  <c r="U55" i="11"/>
  <c r="V55" i="11"/>
  <c r="W55" i="11"/>
  <c r="X55" i="11"/>
  <c r="Y55" i="11"/>
  <c r="Z55" i="11"/>
  <c r="AA55" i="11"/>
  <c r="AB55" i="11"/>
  <c r="AC55" i="11"/>
  <c r="AD55" i="11"/>
  <c r="AE55" i="11"/>
  <c r="AF55" i="11"/>
  <c r="AG55" i="11"/>
  <c r="AH55" i="11"/>
  <c r="AI55" i="11"/>
  <c r="AJ55" i="11"/>
  <c r="AK55" i="11"/>
  <c r="AL55" i="11"/>
  <c r="AM55" i="11"/>
  <c r="AN55" i="11"/>
  <c r="AO55" i="11"/>
  <c r="AP55" i="11"/>
  <c r="AQ55" i="11"/>
  <c r="AR55" i="11"/>
  <c r="AS55" i="11"/>
  <c r="AT55" i="11"/>
  <c r="AU55" i="11"/>
  <c r="AV55" i="11"/>
  <c r="AW55" i="11"/>
  <c r="AX55" i="11"/>
  <c r="AY55" i="11"/>
  <c r="AZ55" i="11"/>
  <c r="BA55" i="11"/>
  <c r="BB55" i="11"/>
  <c r="BC55" i="11"/>
  <c r="BD55" i="11"/>
  <c r="L56" i="11"/>
  <c r="M56" i="11"/>
  <c r="N56" i="11"/>
  <c r="O56" i="11"/>
  <c r="P56" i="11"/>
  <c r="Q56" i="11"/>
  <c r="R56" i="11"/>
  <c r="S56" i="11"/>
  <c r="T56" i="11"/>
  <c r="U56" i="11"/>
  <c r="V56" i="11"/>
  <c r="W56" i="11"/>
  <c r="X56" i="11"/>
  <c r="Y56" i="11"/>
  <c r="Z56" i="11"/>
  <c r="AA56" i="11"/>
  <c r="AB56" i="11"/>
  <c r="AC56" i="11"/>
  <c r="AD56" i="11"/>
  <c r="AE56" i="11"/>
  <c r="AF56" i="11"/>
  <c r="AG56" i="11"/>
  <c r="AH56" i="11"/>
  <c r="AI56" i="11"/>
  <c r="AJ56" i="11"/>
  <c r="AK56" i="11"/>
  <c r="AL56" i="11"/>
  <c r="AM56" i="11"/>
  <c r="AN56" i="11"/>
  <c r="AO56" i="11"/>
  <c r="AP56" i="11"/>
  <c r="AQ56" i="11"/>
  <c r="AR56" i="11"/>
  <c r="AS56" i="11"/>
  <c r="AT56" i="11"/>
  <c r="AU56" i="11"/>
  <c r="AV56" i="11"/>
  <c r="AW56" i="11"/>
  <c r="AX56" i="11"/>
  <c r="AY56" i="11"/>
  <c r="AZ56" i="11"/>
  <c r="BA56" i="11"/>
  <c r="BB56" i="11"/>
  <c r="BC56" i="11"/>
  <c r="BD56" i="11"/>
  <c r="L57" i="11"/>
  <c r="M57" i="11"/>
  <c r="N57" i="11"/>
  <c r="O57" i="11"/>
  <c r="P57" i="11"/>
  <c r="Q57" i="11"/>
  <c r="R57" i="11"/>
  <c r="S57" i="11"/>
  <c r="T57" i="11"/>
  <c r="U57" i="11"/>
  <c r="V57" i="11"/>
  <c r="W57" i="11"/>
  <c r="X57" i="11"/>
  <c r="Y57" i="11"/>
  <c r="Z57" i="11"/>
  <c r="AA57" i="11"/>
  <c r="AB57" i="11"/>
  <c r="AC57" i="11"/>
  <c r="AD57" i="11"/>
  <c r="AE57" i="11"/>
  <c r="AF57" i="11"/>
  <c r="AG57" i="11"/>
  <c r="AH57" i="11"/>
  <c r="AI57" i="11"/>
  <c r="AJ57" i="11"/>
  <c r="AK57" i="11"/>
  <c r="AL57" i="11"/>
  <c r="AM57" i="11"/>
  <c r="AN57" i="11"/>
  <c r="AO57" i="11"/>
  <c r="AP57" i="11"/>
  <c r="AQ57" i="11"/>
  <c r="AR57" i="11"/>
  <c r="AS57" i="11"/>
  <c r="AT57" i="11"/>
  <c r="AU57" i="11"/>
  <c r="AV57" i="11"/>
  <c r="AW57" i="11"/>
  <c r="AX57" i="11"/>
  <c r="AY57" i="11"/>
  <c r="AZ57" i="11"/>
  <c r="BA57" i="11"/>
  <c r="BB57" i="11"/>
  <c r="BC57" i="11"/>
  <c r="BD57" i="11"/>
  <c r="L58" i="11"/>
  <c r="M58" i="11"/>
  <c r="N58" i="11"/>
  <c r="O58" i="11"/>
  <c r="P58" i="11"/>
  <c r="Q58" i="11"/>
  <c r="R58" i="11"/>
  <c r="S58" i="11"/>
  <c r="T58" i="11"/>
  <c r="U58" i="11"/>
  <c r="V58" i="11"/>
  <c r="W58" i="11"/>
  <c r="X58" i="11"/>
  <c r="Y58" i="11"/>
  <c r="Z58" i="11"/>
  <c r="AA58" i="11"/>
  <c r="AB58" i="11"/>
  <c r="AC58" i="11"/>
  <c r="AD58" i="11"/>
  <c r="AE58" i="11"/>
  <c r="AF58" i="11"/>
  <c r="AG58" i="11"/>
  <c r="AH58" i="11"/>
  <c r="AI58" i="11"/>
  <c r="AJ58" i="11"/>
  <c r="AK58" i="11"/>
  <c r="AL58" i="11"/>
  <c r="AM58" i="11"/>
  <c r="AN58" i="11"/>
  <c r="AO58" i="11"/>
  <c r="AP58" i="11"/>
  <c r="AQ58" i="11"/>
  <c r="AR58" i="11"/>
  <c r="AS58" i="11"/>
  <c r="AT58" i="11"/>
  <c r="AU58" i="11"/>
  <c r="AV58" i="11"/>
  <c r="AW58" i="11"/>
  <c r="AX58" i="11"/>
  <c r="AY58" i="11"/>
  <c r="AZ58" i="11"/>
  <c r="BA58" i="11"/>
  <c r="BB58" i="11"/>
  <c r="BC58" i="11"/>
  <c r="BD58" i="11"/>
  <c r="L59" i="11"/>
  <c r="M59" i="11"/>
  <c r="N59" i="11"/>
  <c r="O59" i="11"/>
  <c r="P59" i="11"/>
  <c r="Q59" i="11"/>
  <c r="R59" i="11"/>
  <c r="S59" i="11"/>
  <c r="T59" i="11"/>
  <c r="U59" i="11"/>
  <c r="V59" i="11"/>
  <c r="W59" i="11"/>
  <c r="X59" i="11"/>
  <c r="Y59" i="11"/>
  <c r="Z59" i="11"/>
  <c r="AA59" i="11"/>
  <c r="AB59" i="11"/>
  <c r="AC59" i="11"/>
  <c r="AD59" i="11"/>
  <c r="AE59" i="11"/>
  <c r="AF59" i="11"/>
  <c r="AG59" i="11"/>
  <c r="AH59" i="11"/>
  <c r="AI59" i="11"/>
  <c r="AJ59" i="11"/>
  <c r="AK59" i="11"/>
  <c r="AL59" i="11"/>
  <c r="AM59" i="11"/>
  <c r="AN59" i="11"/>
  <c r="AO59" i="11"/>
  <c r="AP59" i="11"/>
  <c r="AQ59" i="11"/>
  <c r="AR59" i="11"/>
  <c r="AS59" i="11"/>
  <c r="AT59" i="11"/>
  <c r="AU59" i="11"/>
  <c r="AV59" i="11"/>
  <c r="AW59" i="11"/>
  <c r="AX59" i="11"/>
  <c r="AY59" i="11"/>
  <c r="AZ59" i="11"/>
  <c r="BA59" i="11"/>
  <c r="BB59" i="11"/>
  <c r="BC59" i="11"/>
  <c r="BD59" i="11"/>
  <c r="L60" i="11"/>
  <c r="M60" i="11"/>
  <c r="N60" i="11"/>
  <c r="O60" i="11"/>
  <c r="P60" i="11"/>
  <c r="Q60" i="11"/>
  <c r="R60" i="11"/>
  <c r="S60" i="11"/>
  <c r="T60" i="11"/>
  <c r="U60" i="11"/>
  <c r="V60" i="11"/>
  <c r="W60" i="11"/>
  <c r="X60" i="11"/>
  <c r="Y60" i="11"/>
  <c r="Z60" i="11"/>
  <c r="AA60" i="11"/>
  <c r="AB60" i="11"/>
  <c r="AC60" i="11"/>
  <c r="AD60" i="11"/>
  <c r="AE60" i="11"/>
  <c r="AF60" i="11"/>
  <c r="AG60" i="11"/>
  <c r="AH60" i="11"/>
  <c r="AI60" i="11"/>
  <c r="AJ60" i="11"/>
  <c r="AK60" i="11"/>
  <c r="AL60" i="11"/>
  <c r="AM60" i="11"/>
  <c r="AN60" i="11"/>
  <c r="AO60" i="11"/>
  <c r="AP60" i="11"/>
  <c r="AQ60" i="11"/>
  <c r="AR60" i="11"/>
  <c r="AS60" i="11"/>
  <c r="AT60" i="11"/>
  <c r="AU60" i="11"/>
  <c r="AV60" i="11"/>
  <c r="AW60" i="11"/>
  <c r="AX60" i="11"/>
  <c r="AY60" i="11"/>
  <c r="AZ60" i="11"/>
  <c r="BA60" i="11"/>
  <c r="BB60" i="11"/>
  <c r="BC60" i="11"/>
  <c r="BD60" i="11"/>
  <c r="L61" i="11"/>
  <c r="M61" i="11"/>
  <c r="N61" i="11"/>
  <c r="O61" i="11"/>
  <c r="P61" i="11"/>
  <c r="Q61" i="11"/>
  <c r="R61" i="11"/>
  <c r="S61" i="11"/>
  <c r="T61" i="11"/>
  <c r="U61" i="11"/>
  <c r="V61" i="11"/>
  <c r="W61" i="11"/>
  <c r="X61" i="11"/>
  <c r="Y61" i="11"/>
  <c r="Z61" i="11"/>
  <c r="AA61" i="11"/>
  <c r="AB61" i="11"/>
  <c r="AC61" i="11"/>
  <c r="AD61" i="11"/>
  <c r="AE61" i="11"/>
  <c r="AF61" i="11"/>
  <c r="AG61" i="11"/>
  <c r="AH61" i="11"/>
  <c r="AI61" i="11"/>
  <c r="AJ61" i="11"/>
  <c r="AK61" i="11"/>
  <c r="AL61" i="11"/>
  <c r="AM61" i="11"/>
  <c r="AN61" i="11"/>
  <c r="AO61" i="11"/>
  <c r="AP61" i="11"/>
  <c r="AQ61" i="11"/>
  <c r="AR61" i="11"/>
  <c r="AS61" i="11"/>
  <c r="AT61" i="11"/>
  <c r="AU61" i="11"/>
  <c r="AV61" i="11"/>
  <c r="AW61" i="11"/>
  <c r="AX61" i="11"/>
  <c r="AY61" i="11"/>
  <c r="AZ61" i="11"/>
  <c r="BA61" i="11"/>
  <c r="BB61" i="11"/>
  <c r="BC61" i="11"/>
  <c r="BD61" i="11"/>
  <c r="L62" i="11"/>
  <c r="M62" i="11"/>
  <c r="N62" i="11"/>
  <c r="O62" i="11"/>
  <c r="P62" i="11"/>
  <c r="Q62" i="11"/>
  <c r="R62" i="11"/>
  <c r="S62" i="11"/>
  <c r="T62" i="11"/>
  <c r="U62" i="11"/>
  <c r="V62" i="11"/>
  <c r="W62" i="11"/>
  <c r="X62" i="11"/>
  <c r="Y62" i="11"/>
  <c r="Z62" i="11"/>
  <c r="AA62" i="11"/>
  <c r="AB62" i="11"/>
  <c r="AC62" i="11"/>
  <c r="AD62" i="11"/>
  <c r="AE62" i="11"/>
  <c r="AF62" i="11"/>
  <c r="AG62" i="11"/>
  <c r="AH62" i="11"/>
  <c r="AI62" i="11"/>
  <c r="AJ62" i="11"/>
  <c r="AK62" i="11"/>
  <c r="AL62" i="11"/>
  <c r="AM62" i="11"/>
  <c r="AN62" i="11"/>
  <c r="AO62" i="11"/>
  <c r="AP62" i="11"/>
  <c r="AQ62" i="11"/>
  <c r="AR62" i="11"/>
  <c r="AS62" i="11"/>
  <c r="AT62" i="11"/>
  <c r="AU62" i="11"/>
  <c r="AV62" i="11"/>
  <c r="AW62" i="11"/>
  <c r="AX62" i="11"/>
  <c r="AY62" i="11"/>
  <c r="AZ62" i="11"/>
  <c r="BA62" i="11"/>
  <c r="BB62" i="11"/>
  <c r="BC62" i="11"/>
  <c r="BD62" i="11"/>
  <c r="L63" i="11"/>
  <c r="M63" i="11"/>
  <c r="N63" i="11"/>
  <c r="O63" i="11"/>
  <c r="P63" i="11"/>
  <c r="Q63" i="11"/>
  <c r="R63" i="11"/>
  <c r="S63" i="11"/>
  <c r="T63" i="11"/>
  <c r="U63" i="11"/>
  <c r="V63" i="11"/>
  <c r="W63" i="11"/>
  <c r="X63" i="11"/>
  <c r="Y63" i="11"/>
  <c r="Z63" i="11"/>
  <c r="AA63" i="11"/>
  <c r="AB63" i="11"/>
  <c r="AC63" i="11"/>
  <c r="AD63" i="11"/>
  <c r="AE63" i="11"/>
  <c r="AF63" i="11"/>
  <c r="AG63" i="11"/>
  <c r="AH63" i="11"/>
  <c r="AI63" i="11"/>
  <c r="AJ63" i="11"/>
  <c r="AK63" i="11"/>
  <c r="AL63" i="11"/>
  <c r="AM63" i="11"/>
  <c r="AN63" i="11"/>
  <c r="AO63" i="11"/>
  <c r="AP63" i="11"/>
  <c r="AQ63" i="11"/>
  <c r="AR63" i="11"/>
  <c r="AS63" i="11"/>
  <c r="AT63" i="11"/>
  <c r="AU63" i="11"/>
  <c r="AV63" i="11"/>
  <c r="AW63" i="11"/>
  <c r="AX63" i="11"/>
  <c r="AY63" i="11"/>
  <c r="AZ63" i="11"/>
  <c r="BA63" i="11"/>
  <c r="BB63" i="11"/>
  <c r="BC63" i="11"/>
  <c r="BD63" i="11"/>
  <c r="L64" i="11"/>
  <c r="M64" i="11"/>
  <c r="N64" i="11"/>
  <c r="O64" i="11"/>
  <c r="P64" i="11"/>
  <c r="Q64" i="11"/>
  <c r="R64" i="11"/>
  <c r="S64" i="11"/>
  <c r="T64" i="11"/>
  <c r="U64" i="11"/>
  <c r="V64" i="11"/>
  <c r="W64" i="11"/>
  <c r="X64" i="11"/>
  <c r="Y64" i="11"/>
  <c r="Z64" i="11"/>
  <c r="AA64" i="11"/>
  <c r="AB64" i="11"/>
  <c r="AC64" i="11"/>
  <c r="AD64" i="11"/>
  <c r="AE64" i="11"/>
  <c r="AF64" i="11"/>
  <c r="AG64" i="11"/>
  <c r="AH64" i="11"/>
  <c r="AI64" i="11"/>
  <c r="AJ64" i="11"/>
  <c r="AK64" i="11"/>
  <c r="AL64" i="11"/>
  <c r="AM64" i="11"/>
  <c r="AN64" i="11"/>
  <c r="AO64" i="11"/>
  <c r="AP64" i="11"/>
  <c r="AQ64" i="11"/>
  <c r="AR64" i="11"/>
  <c r="AS64" i="11"/>
  <c r="AT64" i="11"/>
  <c r="AU64" i="11"/>
  <c r="AV64" i="11"/>
  <c r="AW64" i="11"/>
  <c r="AX64" i="11"/>
  <c r="AY64" i="11"/>
  <c r="AZ64" i="11"/>
  <c r="BA64" i="11"/>
  <c r="BB64" i="11"/>
  <c r="BC64" i="11"/>
  <c r="BD64" i="11"/>
  <c r="L65" i="11"/>
  <c r="M65" i="11"/>
  <c r="N65" i="11"/>
  <c r="O65" i="11"/>
  <c r="P65" i="11"/>
  <c r="Q65" i="11"/>
  <c r="R65" i="11"/>
  <c r="S65" i="11"/>
  <c r="T65" i="11"/>
  <c r="U65" i="11"/>
  <c r="V65" i="11"/>
  <c r="W65" i="11"/>
  <c r="X65" i="11"/>
  <c r="Y65" i="11"/>
  <c r="Z65" i="11"/>
  <c r="AA65" i="11"/>
  <c r="AB65" i="11"/>
  <c r="AC65" i="11"/>
  <c r="AD65" i="11"/>
  <c r="AE65" i="11"/>
  <c r="AF65" i="11"/>
  <c r="AG65" i="11"/>
  <c r="AH65" i="11"/>
  <c r="AI65" i="11"/>
  <c r="AJ65" i="11"/>
  <c r="AK65" i="11"/>
  <c r="AL65" i="11"/>
  <c r="AM65" i="11"/>
  <c r="AN65" i="11"/>
  <c r="AO65" i="11"/>
  <c r="AP65" i="11"/>
  <c r="AQ65" i="11"/>
  <c r="AR65" i="11"/>
  <c r="AS65" i="11"/>
  <c r="AT65" i="11"/>
  <c r="AU65" i="11"/>
  <c r="AV65" i="11"/>
  <c r="AW65" i="11"/>
  <c r="AX65" i="11"/>
  <c r="AY65" i="11"/>
  <c r="AZ65" i="11"/>
  <c r="BA65" i="11"/>
  <c r="BB65" i="11"/>
  <c r="BC65" i="11"/>
  <c r="BD65" i="11"/>
  <c r="L66" i="11"/>
  <c r="M66" i="11"/>
  <c r="N66" i="11"/>
  <c r="O66" i="11"/>
  <c r="P66" i="11"/>
  <c r="Q66" i="11"/>
  <c r="R66" i="11"/>
  <c r="S66" i="11"/>
  <c r="T66" i="11"/>
  <c r="U66" i="11"/>
  <c r="V66" i="11"/>
  <c r="W66" i="11"/>
  <c r="X66" i="11"/>
  <c r="Y66" i="11"/>
  <c r="Z66" i="11"/>
  <c r="AA66" i="11"/>
  <c r="AB66" i="11"/>
  <c r="AC66" i="11"/>
  <c r="AD66" i="11"/>
  <c r="AE66" i="11"/>
  <c r="AF66" i="11"/>
  <c r="AG66" i="11"/>
  <c r="AH66" i="11"/>
  <c r="AI66" i="11"/>
  <c r="AJ66" i="11"/>
  <c r="AK66" i="11"/>
  <c r="AL66" i="11"/>
  <c r="AM66" i="11"/>
  <c r="AN66" i="11"/>
  <c r="AO66" i="11"/>
  <c r="AP66" i="11"/>
  <c r="AQ66" i="11"/>
  <c r="AR66" i="11"/>
  <c r="AS66" i="11"/>
  <c r="AT66" i="11"/>
  <c r="AU66" i="11"/>
  <c r="AV66" i="11"/>
  <c r="AW66" i="11"/>
  <c r="AX66" i="11"/>
  <c r="AY66" i="11"/>
  <c r="AZ66" i="11"/>
  <c r="BA66" i="11"/>
  <c r="BB66" i="11"/>
  <c r="BC66" i="11"/>
  <c r="BD66" i="11"/>
  <c r="L67" i="11"/>
  <c r="M67" i="11"/>
  <c r="N67" i="11"/>
  <c r="O67" i="11"/>
  <c r="P67" i="11"/>
  <c r="Q67" i="11"/>
  <c r="R67" i="11"/>
  <c r="S67" i="11"/>
  <c r="T67" i="11"/>
  <c r="U67" i="11"/>
  <c r="V67" i="11"/>
  <c r="W67" i="11"/>
  <c r="X67" i="11"/>
  <c r="Y67" i="11"/>
  <c r="Z67" i="11"/>
  <c r="AA67" i="11"/>
  <c r="AB67" i="11"/>
  <c r="AC67" i="11"/>
  <c r="AD67" i="11"/>
  <c r="AE67" i="11"/>
  <c r="AF67" i="11"/>
  <c r="AG67" i="11"/>
  <c r="AH67" i="11"/>
  <c r="AI67" i="11"/>
  <c r="AJ67" i="11"/>
  <c r="AK67" i="11"/>
  <c r="AL67" i="11"/>
  <c r="AM67" i="11"/>
  <c r="AN67" i="11"/>
  <c r="AO67" i="11"/>
  <c r="AP67" i="11"/>
  <c r="AQ67" i="11"/>
  <c r="AR67" i="11"/>
  <c r="AS67" i="11"/>
  <c r="AT67" i="11"/>
  <c r="AU67" i="11"/>
  <c r="AV67" i="11"/>
  <c r="AW67" i="11"/>
  <c r="AX67" i="11"/>
  <c r="AY67" i="11"/>
  <c r="AZ67" i="11"/>
  <c r="BA67" i="11"/>
  <c r="BB67" i="11"/>
  <c r="BC67" i="11"/>
  <c r="BD67" i="11"/>
  <c r="L68" i="11"/>
  <c r="M68" i="11"/>
  <c r="N68" i="11"/>
  <c r="O68" i="11"/>
  <c r="P68" i="11"/>
  <c r="Q68" i="11"/>
  <c r="R68" i="11"/>
  <c r="S68" i="11"/>
  <c r="T68" i="11"/>
  <c r="U68" i="11"/>
  <c r="V68" i="11"/>
  <c r="W68" i="11"/>
  <c r="X68" i="11"/>
  <c r="Y68" i="11"/>
  <c r="Z68" i="11"/>
  <c r="AA68" i="11"/>
  <c r="AB68" i="11"/>
  <c r="AC68" i="11"/>
  <c r="AD68" i="11"/>
  <c r="AE68" i="11"/>
  <c r="AF68" i="11"/>
  <c r="AG68" i="11"/>
  <c r="AH68" i="11"/>
  <c r="AI68" i="11"/>
  <c r="AJ68" i="11"/>
  <c r="AK68" i="11"/>
  <c r="AL68" i="11"/>
  <c r="AM68" i="11"/>
  <c r="AN68" i="11"/>
  <c r="AO68" i="11"/>
  <c r="AP68" i="11"/>
  <c r="AQ68" i="11"/>
  <c r="AR68" i="11"/>
  <c r="AS68" i="11"/>
  <c r="AT68" i="11"/>
  <c r="AU68" i="11"/>
  <c r="AV68" i="11"/>
  <c r="AW68" i="11"/>
  <c r="AX68" i="11"/>
  <c r="AY68" i="11"/>
  <c r="AZ68" i="11"/>
  <c r="BA68" i="11"/>
  <c r="BB68" i="11"/>
  <c r="BC68" i="11"/>
  <c r="BD68" i="11"/>
  <c r="L69" i="11"/>
  <c r="M69" i="11"/>
  <c r="N69" i="11"/>
  <c r="O69" i="11"/>
  <c r="P69" i="11"/>
  <c r="Q69" i="11"/>
  <c r="R69" i="11"/>
  <c r="S69" i="11"/>
  <c r="T69" i="11"/>
  <c r="U69" i="11"/>
  <c r="V69" i="11"/>
  <c r="W69" i="11"/>
  <c r="X69" i="11"/>
  <c r="Y69" i="11"/>
  <c r="Z69" i="11"/>
  <c r="AA69" i="11"/>
  <c r="AB69" i="11"/>
  <c r="AC69" i="11"/>
  <c r="AD69" i="11"/>
  <c r="AE69" i="11"/>
  <c r="AF69" i="11"/>
  <c r="AG69" i="11"/>
  <c r="AH69" i="11"/>
  <c r="AI69" i="11"/>
  <c r="AJ69" i="11"/>
  <c r="AK69" i="11"/>
  <c r="AL69" i="11"/>
  <c r="AM69" i="11"/>
  <c r="AN69" i="11"/>
  <c r="AO69" i="11"/>
  <c r="AP69" i="11"/>
  <c r="AQ69" i="11"/>
  <c r="AR69" i="11"/>
  <c r="AS69" i="11"/>
  <c r="AT69" i="11"/>
  <c r="AU69" i="11"/>
  <c r="AV69" i="11"/>
  <c r="AW69" i="11"/>
  <c r="AX69" i="11"/>
  <c r="AY69" i="11"/>
  <c r="AZ69" i="11"/>
  <c r="BA69" i="11"/>
  <c r="BB69" i="11"/>
  <c r="BC69" i="11"/>
  <c r="BD69" i="11"/>
  <c r="L70" i="11"/>
  <c r="M70" i="11"/>
  <c r="N70" i="11"/>
  <c r="O70" i="11"/>
  <c r="P70" i="11"/>
  <c r="Q70" i="11"/>
  <c r="R70" i="11"/>
  <c r="S70" i="11"/>
  <c r="T70" i="11"/>
  <c r="U70" i="11"/>
  <c r="V70" i="11"/>
  <c r="W70" i="11"/>
  <c r="X70" i="11"/>
  <c r="Y70" i="11"/>
  <c r="Z70" i="11"/>
  <c r="AA70" i="11"/>
  <c r="AB70" i="11"/>
  <c r="AC70" i="11"/>
  <c r="AD70" i="11"/>
  <c r="AE70" i="11"/>
  <c r="AF70" i="11"/>
  <c r="AG70" i="11"/>
  <c r="AH70" i="11"/>
  <c r="AI70" i="11"/>
  <c r="AJ70" i="11"/>
  <c r="AK70" i="11"/>
  <c r="AL70" i="11"/>
  <c r="AM70" i="11"/>
  <c r="AN70" i="11"/>
  <c r="AO70" i="11"/>
  <c r="AP70" i="11"/>
  <c r="AQ70" i="11"/>
  <c r="AR70" i="11"/>
  <c r="AS70" i="11"/>
  <c r="AT70" i="11"/>
  <c r="AU70" i="11"/>
  <c r="AV70" i="11"/>
  <c r="AW70" i="11"/>
  <c r="AX70" i="11"/>
  <c r="AY70" i="11"/>
  <c r="AZ70" i="11"/>
  <c r="BA70" i="11"/>
  <c r="BB70" i="11"/>
  <c r="BC70" i="11"/>
  <c r="BD70" i="11"/>
  <c r="L71" i="11"/>
  <c r="M71" i="11"/>
  <c r="N71" i="11"/>
  <c r="O71" i="11"/>
  <c r="P71" i="11"/>
  <c r="Q71" i="11"/>
  <c r="R71" i="11"/>
  <c r="S71" i="11"/>
  <c r="T71" i="11"/>
  <c r="U71" i="11"/>
  <c r="V71" i="11"/>
  <c r="W71" i="11"/>
  <c r="X71" i="11"/>
  <c r="Y71" i="11"/>
  <c r="Z71" i="11"/>
  <c r="AA71" i="11"/>
  <c r="AB71" i="11"/>
  <c r="AC71" i="11"/>
  <c r="AD71" i="11"/>
  <c r="AE71" i="11"/>
  <c r="AF71" i="11"/>
  <c r="AG71" i="11"/>
  <c r="AH71" i="11"/>
  <c r="AI71" i="11"/>
  <c r="AJ71" i="11"/>
  <c r="AK71" i="11"/>
  <c r="AL71" i="11"/>
  <c r="AM71" i="11"/>
  <c r="AN71" i="11"/>
  <c r="AO71" i="11"/>
  <c r="AP71" i="11"/>
  <c r="AQ71" i="11"/>
  <c r="AR71" i="11"/>
  <c r="AS71" i="11"/>
  <c r="AT71" i="11"/>
  <c r="AU71" i="11"/>
  <c r="AV71" i="11"/>
  <c r="AW71" i="11"/>
  <c r="AX71" i="11"/>
  <c r="AY71" i="11"/>
  <c r="AZ71" i="11"/>
  <c r="BA71" i="11"/>
  <c r="BB71" i="11"/>
  <c r="BC71" i="11"/>
  <c r="BD71" i="11"/>
  <c r="L72" i="11"/>
  <c r="M72" i="11"/>
  <c r="N72" i="11"/>
  <c r="O72" i="11"/>
  <c r="P72" i="11"/>
  <c r="Q72" i="11"/>
  <c r="R72" i="11"/>
  <c r="S72" i="11"/>
  <c r="T72" i="11"/>
  <c r="U72" i="11"/>
  <c r="V72" i="11"/>
  <c r="W72" i="11"/>
  <c r="X72" i="11"/>
  <c r="Y72" i="11"/>
  <c r="Z72" i="11"/>
  <c r="AA72" i="11"/>
  <c r="AB72" i="11"/>
  <c r="AC72" i="11"/>
  <c r="AD72" i="11"/>
  <c r="AE72" i="11"/>
  <c r="AF72" i="11"/>
  <c r="AG72" i="11"/>
  <c r="AH72" i="11"/>
  <c r="AI72" i="11"/>
  <c r="AJ72" i="11"/>
  <c r="AK72" i="11"/>
  <c r="AL72" i="11"/>
  <c r="AM72" i="11"/>
  <c r="AN72" i="11"/>
  <c r="AO72" i="11"/>
  <c r="AP72" i="11"/>
  <c r="AQ72" i="11"/>
  <c r="AR72" i="11"/>
  <c r="AS72" i="11"/>
  <c r="AT72" i="11"/>
  <c r="AU72" i="11"/>
  <c r="AV72" i="11"/>
  <c r="AW72" i="11"/>
  <c r="AX72" i="11"/>
  <c r="AY72" i="11"/>
  <c r="AZ72" i="11"/>
  <c r="BA72" i="11"/>
  <c r="BB72" i="11"/>
  <c r="BC72" i="11"/>
  <c r="BD72" i="11"/>
  <c r="L73" i="11"/>
  <c r="M73" i="11"/>
  <c r="N73" i="11"/>
  <c r="O73" i="11"/>
  <c r="P73" i="11"/>
  <c r="Q73" i="11"/>
  <c r="R73" i="11"/>
  <c r="S73" i="11"/>
  <c r="T73" i="11"/>
  <c r="U73" i="11"/>
  <c r="V73" i="11"/>
  <c r="W73" i="11"/>
  <c r="X73" i="11"/>
  <c r="Y73" i="11"/>
  <c r="Z73" i="11"/>
  <c r="AA73" i="11"/>
  <c r="AB73" i="11"/>
  <c r="AC73" i="11"/>
  <c r="AD73" i="11"/>
  <c r="AE73" i="11"/>
  <c r="AF73" i="11"/>
  <c r="AG73" i="11"/>
  <c r="AH73" i="11"/>
  <c r="AI73" i="11"/>
  <c r="AJ73" i="11"/>
  <c r="AK73" i="11"/>
  <c r="AL73" i="11"/>
  <c r="AM73" i="11"/>
  <c r="AN73" i="11"/>
  <c r="AO73" i="11"/>
  <c r="AP73" i="11"/>
  <c r="AQ73" i="11"/>
  <c r="AR73" i="11"/>
  <c r="AS73" i="11"/>
  <c r="AT73" i="11"/>
  <c r="AU73" i="11"/>
  <c r="AV73" i="11"/>
  <c r="AW73" i="11"/>
  <c r="AX73" i="11"/>
  <c r="AY73" i="11"/>
  <c r="AZ73" i="11"/>
  <c r="BA73" i="11"/>
  <c r="BB73" i="11"/>
  <c r="BC73" i="11"/>
  <c r="BD73" i="11"/>
  <c r="L74" i="11"/>
  <c r="M74" i="11"/>
  <c r="N74" i="11"/>
  <c r="O74" i="11"/>
  <c r="P74" i="11"/>
  <c r="Q74" i="11"/>
  <c r="R74" i="11"/>
  <c r="S74" i="11"/>
  <c r="T74" i="11"/>
  <c r="U74" i="11"/>
  <c r="V74" i="11"/>
  <c r="W74" i="11"/>
  <c r="X74" i="11"/>
  <c r="Y74" i="11"/>
  <c r="Z74" i="11"/>
  <c r="AA74" i="11"/>
  <c r="AB74" i="11"/>
  <c r="AC74" i="11"/>
  <c r="AD74" i="11"/>
  <c r="AE74" i="11"/>
  <c r="AF74" i="11"/>
  <c r="AG74" i="11"/>
  <c r="AH74" i="11"/>
  <c r="AI74" i="11"/>
  <c r="AJ74" i="11"/>
  <c r="AK74" i="11"/>
  <c r="AL74" i="11"/>
  <c r="AM74" i="11"/>
  <c r="AN74" i="11"/>
  <c r="AO74" i="11"/>
  <c r="AP74" i="11"/>
  <c r="AQ74" i="11"/>
  <c r="AR74" i="11"/>
  <c r="AS74" i="11"/>
  <c r="AT74" i="11"/>
  <c r="AU74" i="11"/>
  <c r="AV74" i="11"/>
  <c r="AW74" i="11"/>
  <c r="AX74" i="11"/>
  <c r="AY74" i="11"/>
  <c r="AZ74" i="11"/>
  <c r="BA74" i="11"/>
  <c r="BB74" i="11"/>
  <c r="BC74" i="11"/>
  <c r="BD74" i="11"/>
  <c r="L75" i="11"/>
  <c r="M75" i="11"/>
  <c r="N75" i="11"/>
  <c r="O75" i="11"/>
  <c r="P75" i="11"/>
  <c r="Q75" i="11"/>
  <c r="R75" i="11"/>
  <c r="S75" i="11"/>
  <c r="T75" i="11"/>
  <c r="U75" i="11"/>
  <c r="V75" i="11"/>
  <c r="W75" i="11"/>
  <c r="X75" i="11"/>
  <c r="Y75" i="11"/>
  <c r="Z75" i="11"/>
  <c r="AA75" i="11"/>
  <c r="AB75" i="11"/>
  <c r="AC75" i="11"/>
  <c r="AD75" i="11"/>
  <c r="AE75" i="11"/>
  <c r="AF75" i="11"/>
  <c r="AG75" i="11"/>
  <c r="AH75" i="11"/>
  <c r="AI75" i="11"/>
  <c r="AJ75" i="11"/>
  <c r="AK75" i="11"/>
  <c r="AL75" i="11"/>
  <c r="AM75" i="11"/>
  <c r="AN75" i="11"/>
  <c r="AO75" i="11"/>
  <c r="AP75" i="11"/>
  <c r="AQ75" i="11"/>
  <c r="AR75" i="11"/>
  <c r="AS75" i="11"/>
  <c r="AT75" i="11"/>
  <c r="AU75" i="11"/>
  <c r="AV75" i="11"/>
  <c r="AW75" i="11"/>
  <c r="AX75" i="11"/>
  <c r="AY75" i="11"/>
  <c r="AZ75" i="11"/>
  <c r="BA75" i="11"/>
  <c r="BB75" i="11"/>
  <c r="BC75" i="11"/>
  <c r="BD75" i="11"/>
  <c r="L76" i="11"/>
  <c r="M76" i="11"/>
  <c r="N76" i="11"/>
  <c r="O76" i="11"/>
  <c r="P76" i="11"/>
  <c r="Q76" i="11"/>
  <c r="R76" i="11"/>
  <c r="S76" i="11"/>
  <c r="T76" i="11"/>
  <c r="U76" i="11"/>
  <c r="V76" i="11"/>
  <c r="W76" i="11"/>
  <c r="X76" i="11"/>
  <c r="Y76" i="11"/>
  <c r="Z76" i="11"/>
  <c r="AA76" i="11"/>
  <c r="AB76" i="11"/>
  <c r="AC76" i="11"/>
  <c r="AD76" i="11"/>
  <c r="AE76" i="11"/>
  <c r="AF76" i="11"/>
  <c r="AG76" i="11"/>
  <c r="AH76" i="11"/>
  <c r="AI76" i="11"/>
  <c r="AJ76" i="11"/>
  <c r="AK76" i="11"/>
  <c r="AL76" i="11"/>
  <c r="AM76" i="11"/>
  <c r="AN76" i="11"/>
  <c r="AO76" i="11"/>
  <c r="AP76" i="11"/>
  <c r="AQ76" i="11"/>
  <c r="AR76" i="11"/>
  <c r="AS76" i="11"/>
  <c r="AT76" i="11"/>
  <c r="AU76" i="11"/>
  <c r="AV76" i="11"/>
  <c r="AW76" i="11"/>
  <c r="AX76" i="11"/>
  <c r="AY76" i="11"/>
  <c r="AZ76" i="11"/>
  <c r="BA76" i="11"/>
  <c r="BB76" i="11"/>
  <c r="BC76" i="11"/>
  <c r="BD76" i="11"/>
  <c r="L77" i="11"/>
  <c r="M77" i="11"/>
  <c r="N77" i="11"/>
  <c r="O77" i="11"/>
  <c r="P77" i="11"/>
  <c r="Q77" i="11"/>
  <c r="R77" i="11"/>
  <c r="S77" i="11"/>
  <c r="T77" i="11"/>
  <c r="U77" i="11"/>
  <c r="V77" i="11"/>
  <c r="W77" i="11"/>
  <c r="X77" i="11"/>
  <c r="Y77" i="11"/>
  <c r="Z77" i="11"/>
  <c r="AA77" i="11"/>
  <c r="AB77" i="11"/>
  <c r="AC77" i="11"/>
  <c r="AD77" i="11"/>
  <c r="AE77" i="11"/>
  <c r="AF77" i="11"/>
  <c r="AG77" i="11"/>
  <c r="AH77" i="11"/>
  <c r="AI77" i="11"/>
  <c r="AJ77" i="11"/>
  <c r="AK77" i="11"/>
  <c r="AL77" i="11"/>
  <c r="AM77" i="11"/>
  <c r="AN77" i="11"/>
  <c r="AO77" i="11"/>
  <c r="AP77" i="11"/>
  <c r="AQ77" i="11"/>
  <c r="AR77" i="11"/>
  <c r="AS77" i="11"/>
  <c r="AT77" i="11"/>
  <c r="AU77" i="11"/>
  <c r="AV77" i="11"/>
  <c r="AW77" i="11"/>
  <c r="AX77" i="11"/>
  <c r="AY77" i="11"/>
  <c r="AZ77" i="11"/>
  <c r="BA77" i="11"/>
  <c r="BB77" i="11"/>
  <c r="BC77" i="11"/>
  <c r="BD77" i="11"/>
  <c r="L78" i="11"/>
  <c r="M78" i="11"/>
  <c r="N78" i="11"/>
  <c r="O78" i="11"/>
  <c r="P78" i="11"/>
  <c r="Q78" i="11"/>
  <c r="R78" i="11"/>
  <c r="S78" i="11"/>
  <c r="T78" i="11"/>
  <c r="U78" i="11"/>
  <c r="V78" i="11"/>
  <c r="W78" i="11"/>
  <c r="X78" i="11"/>
  <c r="Y78" i="11"/>
  <c r="Z78" i="11"/>
  <c r="AA78" i="11"/>
  <c r="AB78" i="11"/>
  <c r="AC78" i="11"/>
  <c r="AD78" i="11"/>
  <c r="AE78" i="11"/>
  <c r="AF78" i="11"/>
  <c r="AG78" i="11"/>
  <c r="AH78" i="11"/>
  <c r="AI78" i="11"/>
  <c r="AJ78" i="11"/>
  <c r="AK78" i="11"/>
  <c r="AL78" i="11"/>
  <c r="AM78" i="11"/>
  <c r="AN78" i="11"/>
  <c r="AO78" i="11"/>
  <c r="AP78" i="11"/>
  <c r="AQ78" i="11"/>
  <c r="AR78" i="11"/>
  <c r="AS78" i="11"/>
  <c r="AT78" i="11"/>
  <c r="AU78" i="11"/>
  <c r="AV78" i="11"/>
  <c r="AW78" i="11"/>
  <c r="AX78" i="11"/>
  <c r="AY78" i="11"/>
  <c r="AZ78" i="11"/>
  <c r="BA78" i="11"/>
  <c r="BB78" i="11"/>
  <c r="BC78" i="11"/>
  <c r="BD78" i="11"/>
  <c r="L79" i="11"/>
  <c r="M79" i="11"/>
  <c r="N79" i="11"/>
  <c r="O79" i="11"/>
  <c r="P79" i="11"/>
  <c r="Q79" i="11"/>
  <c r="R79" i="11"/>
  <c r="S79" i="11"/>
  <c r="T79" i="11"/>
  <c r="U79" i="11"/>
  <c r="V79" i="11"/>
  <c r="W79" i="11"/>
  <c r="X79" i="11"/>
  <c r="Y79" i="11"/>
  <c r="Z79" i="11"/>
  <c r="AA79" i="11"/>
  <c r="AB79" i="11"/>
  <c r="AC79" i="11"/>
  <c r="AD79" i="11"/>
  <c r="AE79" i="11"/>
  <c r="AF79" i="11"/>
  <c r="AG79" i="11"/>
  <c r="AH79" i="11"/>
  <c r="AI79" i="11"/>
  <c r="AJ79" i="11"/>
  <c r="AK79" i="11"/>
  <c r="AL79" i="11"/>
  <c r="AM79" i="11"/>
  <c r="AN79" i="11"/>
  <c r="AO79" i="11"/>
  <c r="AP79" i="11"/>
  <c r="AQ79" i="11"/>
  <c r="AR79" i="11"/>
  <c r="AS79" i="11"/>
  <c r="AT79" i="11"/>
  <c r="AU79" i="11"/>
  <c r="AV79" i="11"/>
  <c r="AW79" i="11"/>
  <c r="AX79" i="11"/>
  <c r="AY79" i="11"/>
  <c r="AZ79" i="11"/>
  <c r="BA79" i="11"/>
  <c r="BB79" i="11"/>
  <c r="BC79" i="11"/>
  <c r="BD79" i="11"/>
  <c r="L80" i="11"/>
  <c r="M80" i="11"/>
  <c r="N80" i="11"/>
  <c r="O80" i="11"/>
  <c r="P80" i="11"/>
  <c r="Q80" i="11"/>
  <c r="R80" i="11"/>
  <c r="S80" i="11"/>
  <c r="T80" i="11"/>
  <c r="U80" i="11"/>
  <c r="V80" i="11"/>
  <c r="W80" i="11"/>
  <c r="X80" i="11"/>
  <c r="Y80" i="11"/>
  <c r="Z80" i="11"/>
  <c r="AA80" i="11"/>
  <c r="AB80" i="11"/>
  <c r="AC80" i="11"/>
  <c r="AD80" i="11"/>
  <c r="AE80" i="11"/>
  <c r="AF80" i="11"/>
  <c r="AG80" i="11"/>
  <c r="AH80" i="11"/>
  <c r="AI80" i="11"/>
  <c r="AJ80" i="11"/>
  <c r="AK80" i="11"/>
  <c r="AL80" i="11"/>
  <c r="AM80" i="11"/>
  <c r="AN80" i="11"/>
  <c r="AO80" i="11"/>
  <c r="AP80" i="11"/>
  <c r="AQ80" i="11"/>
  <c r="AR80" i="11"/>
  <c r="AS80" i="11"/>
  <c r="AT80" i="11"/>
  <c r="AU80" i="11"/>
  <c r="AV80" i="11"/>
  <c r="AW80" i="11"/>
  <c r="AX80" i="11"/>
  <c r="AY80" i="11"/>
  <c r="AZ80" i="11"/>
  <c r="BA80" i="11"/>
  <c r="BB80" i="11"/>
  <c r="BC80" i="11"/>
  <c r="BD80" i="11"/>
  <c r="L81" i="11"/>
  <c r="M81" i="11"/>
  <c r="N81" i="11"/>
  <c r="O81" i="11"/>
  <c r="P81" i="11"/>
  <c r="Q81" i="11"/>
  <c r="R81" i="11"/>
  <c r="S81" i="11"/>
  <c r="T81" i="11"/>
  <c r="U81" i="11"/>
  <c r="V81" i="11"/>
  <c r="W81" i="11"/>
  <c r="X81" i="11"/>
  <c r="Y81" i="11"/>
  <c r="Z81" i="11"/>
  <c r="AA81" i="11"/>
  <c r="AB81" i="11"/>
  <c r="AC81" i="11"/>
  <c r="AD81" i="11"/>
  <c r="AE81" i="11"/>
  <c r="AF81" i="11"/>
  <c r="AG81" i="11"/>
  <c r="AH81" i="11"/>
  <c r="AI81" i="11"/>
  <c r="AJ81" i="11"/>
  <c r="AK81" i="11"/>
  <c r="AL81" i="11"/>
  <c r="AM81" i="11"/>
  <c r="AN81" i="11"/>
  <c r="AO81" i="11"/>
  <c r="AP81" i="11"/>
  <c r="AQ81" i="11"/>
  <c r="AR81" i="11"/>
  <c r="AS81" i="11"/>
  <c r="AT81" i="11"/>
  <c r="AU81" i="11"/>
  <c r="AV81" i="11"/>
  <c r="AW81" i="11"/>
  <c r="AX81" i="11"/>
  <c r="AY81" i="11"/>
  <c r="AZ81" i="11"/>
  <c r="BA81" i="11"/>
  <c r="BB81" i="11"/>
  <c r="BC81" i="11"/>
  <c r="BD81" i="11"/>
  <c r="L82" i="11"/>
  <c r="M82" i="11"/>
  <c r="N82" i="11"/>
  <c r="O82" i="11"/>
  <c r="P82" i="11"/>
  <c r="Q82" i="11"/>
  <c r="R82" i="11"/>
  <c r="S82" i="11"/>
  <c r="T82" i="11"/>
  <c r="U82" i="11"/>
  <c r="V82" i="11"/>
  <c r="W82" i="11"/>
  <c r="X82" i="11"/>
  <c r="Y82" i="11"/>
  <c r="Z82" i="11"/>
  <c r="AA82" i="11"/>
  <c r="AB82" i="11"/>
  <c r="AC82" i="11"/>
  <c r="AD82" i="11"/>
  <c r="AE82" i="11"/>
  <c r="AF82" i="11"/>
  <c r="AG82" i="11"/>
  <c r="AH82" i="11"/>
  <c r="AI82" i="11"/>
  <c r="AJ82" i="11"/>
  <c r="AK82" i="11"/>
  <c r="AL82" i="11"/>
  <c r="AM82" i="11"/>
  <c r="AN82" i="11"/>
  <c r="AO82" i="11"/>
  <c r="AP82" i="11"/>
  <c r="AQ82" i="11"/>
  <c r="AR82" i="11"/>
  <c r="AS82" i="11"/>
  <c r="AT82" i="11"/>
  <c r="AU82" i="11"/>
  <c r="AV82" i="11"/>
  <c r="AW82" i="11"/>
  <c r="AX82" i="11"/>
  <c r="AY82" i="11"/>
  <c r="AZ82" i="11"/>
  <c r="BA82" i="11"/>
  <c r="BB82" i="11"/>
  <c r="BC82" i="11"/>
  <c r="BD82" i="11"/>
  <c r="L83" i="11"/>
  <c r="M83" i="11"/>
  <c r="N83" i="11"/>
  <c r="O83" i="11"/>
  <c r="P83" i="11"/>
  <c r="Q83" i="11"/>
  <c r="R83" i="11"/>
  <c r="S83" i="11"/>
  <c r="T83" i="11"/>
  <c r="U83" i="11"/>
  <c r="V83" i="11"/>
  <c r="W83" i="11"/>
  <c r="X83" i="11"/>
  <c r="Y83" i="11"/>
  <c r="Z83" i="11"/>
  <c r="AA83" i="11"/>
  <c r="AB83" i="11"/>
  <c r="AC83" i="11"/>
  <c r="AD83" i="11"/>
  <c r="AE83" i="11"/>
  <c r="AF83" i="11"/>
  <c r="AG83" i="11"/>
  <c r="AH83" i="11"/>
  <c r="AI83" i="11"/>
  <c r="AJ83" i="11"/>
  <c r="AK83" i="11"/>
  <c r="AL83" i="11"/>
  <c r="AM83" i="11"/>
  <c r="AN83" i="11"/>
  <c r="AO83" i="11"/>
  <c r="AP83" i="11"/>
  <c r="AQ83" i="11"/>
  <c r="AR83" i="11"/>
  <c r="AS83" i="11"/>
  <c r="AT83" i="11"/>
  <c r="AU83" i="11"/>
  <c r="AV83" i="11"/>
  <c r="AW83" i="11"/>
  <c r="AX83" i="11"/>
  <c r="AY83" i="11"/>
  <c r="AZ83" i="11"/>
  <c r="BA83" i="11"/>
  <c r="BB83" i="11"/>
  <c r="BC83" i="11"/>
  <c r="BD83" i="11"/>
  <c r="BG9" i="11"/>
  <c r="BF9" i="11"/>
  <c r="BE9" i="11"/>
  <c r="BD9" i="11"/>
  <c r="BC9" i="11"/>
  <c r="BB9" i="11"/>
  <c r="BA9" i="11"/>
  <c r="AZ9" i="11"/>
  <c r="AY9" i="11"/>
  <c r="AX9" i="11"/>
  <c r="AW9" i="11"/>
  <c r="AV9" i="11"/>
  <c r="AU9" i="11"/>
  <c r="AT9" i="11"/>
  <c r="AS9" i="11"/>
  <c r="AR9" i="11"/>
  <c r="AQ9" i="11"/>
  <c r="AP9" i="11"/>
  <c r="AO9" i="11"/>
  <c r="AN9" i="11"/>
  <c r="AM9" i="11"/>
  <c r="AL9" i="11"/>
  <c r="AK9" i="11"/>
  <c r="L9" i="10" s="1"/>
  <c r="AJ9" i="11"/>
  <c r="AI9" i="11"/>
  <c r="AH9" i="11"/>
  <c r="AG9" i="11"/>
  <c r="AF9" i="11"/>
  <c r="AE9" i="11"/>
  <c r="AD9" i="11"/>
  <c r="AC9" i="11"/>
  <c r="AB9" i="11"/>
  <c r="AA9" i="11"/>
  <c r="Z9" i="11"/>
  <c r="Y9" i="11"/>
  <c r="X9" i="11"/>
  <c r="W9" i="11"/>
  <c r="V9" i="11"/>
  <c r="U9" i="11"/>
  <c r="T9" i="11"/>
  <c r="S9" i="11"/>
  <c r="R9" i="11"/>
  <c r="Q9" i="11"/>
  <c r="P9" i="11"/>
  <c r="O9" i="11"/>
  <c r="N9" i="11"/>
  <c r="M9" i="11"/>
  <c r="L9" i="11"/>
  <c r="J10" i="11"/>
  <c r="K10" i="11"/>
  <c r="J11" i="11"/>
  <c r="K11" i="11"/>
  <c r="J12" i="11"/>
  <c r="K12" i="11"/>
  <c r="J13" i="11"/>
  <c r="K13" i="11"/>
  <c r="J14" i="11"/>
  <c r="K14" i="11"/>
  <c r="J15" i="11"/>
  <c r="K15" i="11"/>
  <c r="J16" i="11"/>
  <c r="K16" i="11"/>
  <c r="J17" i="11"/>
  <c r="K17" i="11"/>
  <c r="J18" i="11"/>
  <c r="K18" i="11"/>
  <c r="J19" i="11"/>
  <c r="K19" i="11"/>
  <c r="J20" i="11"/>
  <c r="K20" i="11"/>
  <c r="J21" i="11"/>
  <c r="K21" i="11"/>
  <c r="J22" i="11"/>
  <c r="K22" i="11"/>
  <c r="J23" i="11"/>
  <c r="K23" i="11"/>
  <c r="J24" i="11"/>
  <c r="K24" i="11"/>
  <c r="J25" i="11"/>
  <c r="K25" i="11"/>
  <c r="J26" i="11"/>
  <c r="K26" i="11"/>
  <c r="J27" i="11"/>
  <c r="K27" i="11"/>
  <c r="J28" i="11"/>
  <c r="K28" i="11"/>
  <c r="J29" i="11"/>
  <c r="K29" i="11"/>
  <c r="J30" i="11"/>
  <c r="K30" i="11"/>
  <c r="J31" i="11"/>
  <c r="K31" i="11"/>
  <c r="J32" i="11"/>
  <c r="K32" i="11"/>
  <c r="J33" i="11"/>
  <c r="K33" i="11"/>
  <c r="J34" i="11"/>
  <c r="K34" i="11"/>
  <c r="J35" i="11"/>
  <c r="K35" i="11"/>
  <c r="J36" i="11"/>
  <c r="K36" i="11"/>
  <c r="J37" i="11"/>
  <c r="K37" i="11"/>
  <c r="J38" i="11"/>
  <c r="K38" i="11"/>
  <c r="J39" i="11"/>
  <c r="K39" i="11"/>
  <c r="J40" i="11"/>
  <c r="K40" i="11"/>
  <c r="J41" i="11"/>
  <c r="K41" i="11"/>
  <c r="J42" i="11"/>
  <c r="K42" i="11"/>
  <c r="J43" i="11"/>
  <c r="K43" i="11"/>
  <c r="J44" i="11"/>
  <c r="K44" i="11"/>
  <c r="J45" i="11"/>
  <c r="K45" i="11"/>
  <c r="J46" i="11"/>
  <c r="K46" i="11"/>
  <c r="J47" i="11"/>
  <c r="K47" i="11"/>
  <c r="J48" i="11"/>
  <c r="K48" i="11"/>
  <c r="J49" i="11"/>
  <c r="K49" i="11"/>
  <c r="J50" i="11"/>
  <c r="K50" i="11"/>
  <c r="J51" i="11"/>
  <c r="K51" i="11"/>
  <c r="J52" i="11"/>
  <c r="K52" i="11"/>
  <c r="J53" i="11"/>
  <c r="K53" i="11"/>
  <c r="J54" i="11"/>
  <c r="K54" i="11"/>
  <c r="J55" i="11"/>
  <c r="K55" i="11"/>
  <c r="J56" i="11"/>
  <c r="K56" i="11"/>
  <c r="J57" i="11"/>
  <c r="K57" i="11"/>
  <c r="J58" i="11"/>
  <c r="K58" i="11"/>
  <c r="J59" i="11"/>
  <c r="K59" i="11"/>
  <c r="J60" i="11"/>
  <c r="K60" i="11"/>
  <c r="J61" i="11"/>
  <c r="K61" i="11"/>
  <c r="J62" i="11"/>
  <c r="K62" i="11"/>
  <c r="J63" i="11"/>
  <c r="K63" i="11"/>
  <c r="J64" i="11"/>
  <c r="K64" i="11"/>
  <c r="J65" i="11"/>
  <c r="K65" i="11"/>
  <c r="J66" i="11"/>
  <c r="K66" i="11"/>
  <c r="J67" i="11"/>
  <c r="K67" i="11"/>
  <c r="J68" i="11"/>
  <c r="K68" i="11"/>
  <c r="J69" i="11"/>
  <c r="K69" i="11"/>
  <c r="J70" i="11"/>
  <c r="K70" i="11"/>
  <c r="J71" i="11"/>
  <c r="K71" i="11"/>
  <c r="J72" i="11"/>
  <c r="K72" i="11"/>
  <c r="J73" i="11"/>
  <c r="K73" i="11"/>
  <c r="J74" i="11"/>
  <c r="K74" i="11"/>
  <c r="J75" i="11"/>
  <c r="K75" i="11"/>
  <c r="J76" i="11"/>
  <c r="K76" i="11"/>
  <c r="J77" i="11"/>
  <c r="K77" i="11"/>
  <c r="J78" i="11"/>
  <c r="K78" i="11"/>
  <c r="J79" i="11"/>
  <c r="K79" i="11"/>
  <c r="J80" i="11"/>
  <c r="K80" i="11"/>
  <c r="J81" i="11"/>
  <c r="K81" i="11"/>
  <c r="J82" i="11"/>
  <c r="K82" i="11"/>
  <c r="J83" i="11"/>
  <c r="K83" i="11"/>
  <c r="J9" i="11"/>
  <c r="K9" i="11"/>
  <c r="I10" i="11"/>
  <c r="I11" i="11"/>
  <c r="I12" i="11"/>
  <c r="I13" i="11"/>
  <c r="I14" i="11"/>
  <c r="I15" i="11"/>
  <c r="I16" i="11"/>
  <c r="I17" i="11"/>
  <c r="I18" i="11"/>
  <c r="I19" i="11"/>
  <c r="I20" i="11"/>
  <c r="I21" i="11"/>
  <c r="I22" i="11"/>
  <c r="I23" i="11"/>
  <c r="I24" i="11"/>
  <c r="I26" i="11"/>
  <c r="I27" i="11"/>
  <c r="I28" i="11"/>
  <c r="I29" i="11"/>
  <c r="I30" i="11"/>
  <c r="I31" i="11"/>
  <c r="I32" i="11"/>
  <c r="I34" i="11"/>
  <c r="I35" i="11"/>
  <c r="I36" i="11"/>
  <c r="I38" i="11"/>
  <c r="I39" i="11"/>
  <c r="I40" i="11"/>
  <c r="I41" i="11"/>
  <c r="I42" i="11"/>
  <c r="I43" i="11"/>
  <c r="I44" i="11"/>
  <c r="I46" i="11"/>
  <c r="I47" i="11"/>
  <c r="I48" i="11"/>
  <c r="I50" i="11"/>
  <c r="I51" i="11"/>
  <c r="I52" i="11"/>
  <c r="I53" i="11"/>
  <c r="I54" i="11"/>
  <c r="I56" i="11"/>
  <c r="I57" i="11"/>
  <c r="I58" i="11"/>
  <c r="I59" i="11"/>
  <c r="I60" i="11"/>
  <c r="I61" i="11"/>
  <c r="I62" i="11"/>
  <c r="I63" i="11"/>
  <c r="I66" i="11"/>
  <c r="I67" i="11"/>
  <c r="I68" i="11"/>
  <c r="I69" i="11"/>
  <c r="I70" i="11"/>
  <c r="I71" i="11"/>
  <c r="I72" i="11"/>
  <c r="I74" i="11"/>
  <c r="I75" i="11"/>
  <c r="I78" i="11"/>
  <c r="I79" i="11"/>
  <c r="I80" i="11"/>
  <c r="I81" i="11"/>
  <c r="I83" i="11"/>
  <c r="I9" i="11"/>
  <c r="D27" i="11"/>
  <c r="F27" i="11"/>
  <c r="G27" i="11"/>
  <c r="H27" i="11"/>
  <c r="D28" i="11"/>
  <c r="F28" i="11"/>
  <c r="G28" i="11"/>
  <c r="H28" i="11"/>
  <c r="D29" i="11"/>
  <c r="F29" i="11"/>
  <c r="G29" i="11"/>
  <c r="H29" i="11"/>
  <c r="D30" i="11"/>
  <c r="F30" i="11"/>
  <c r="G30" i="11"/>
  <c r="H30" i="11"/>
  <c r="D31" i="11"/>
  <c r="F31" i="11"/>
  <c r="G31" i="11"/>
  <c r="H31" i="11"/>
  <c r="D32" i="11"/>
  <c r="F32" i="11"/>
  <c r="G32" i="11"/>
  <c r="H32" i="11"/>
  <c r="D34" i="11"/>
  <c r="F34" i="11"/>
  <c r="G34" i="11"/>
  <c r="H34" i="11"/>
  <c r="D35" i="11"/>
  <c r="F35" i="11"/>
  <c r="G35" i="11"/>
  <c r="H35" i="11"/>
  <c r="D36" i="11"/>
  <c r="F36" i="11"/>
  <c r="G36" i="11"/>
  <c r="H36" i="11"/>
  <c r="D38" i="11"/>
  <c r="F38" i="11"/>
  <c r="G38" i="11"/>
  <c r="H38" i="11"/>
  <c r="D39" i="11"/>
  <c r="F39" i="11"/>
  <c r="G39" i="11"/>
  <c r="H39" i="11"/>
  <c r="D40" i="11"/>
  <c r="F40" i="11"/>
  <c r="G40" i="11"/>
  <c r="H40" i="11"/>
  <c r="D41" i="11"/>
  <c r="F41" i="11"/>
  <c r="G41" i="11"/>
  <c r="H41" i="11"/>
  <c r="D42" i="11"/>
  <c r="F42" i="11"/>
  <c r="G42" i="11"/>
  <c r="H42" i="11"/>
  <c r="D43" i="11"/>
  <c r="F43" i="11"/>
  <c r="G43" i="11"/>
  <c r="H43" i="11"/>
  <c r="D44" i="11"/>
  <c r="F44" i="11"/>
  <c r="G44" i="11"/>
  <c r="H44" i="11"/>
  <c r="D46" i="11"/>
  <c r="F46" i="11"/>
  <c r="G46" i="11"/>
  <c r="H46" i="11"/>
  <c r="D47" i="11"/>
  <c r="F47" i="11"/>
  <c r="G47" i="11"/>
  <c r="H47" i="11"/>
  <c r="D48" i="11"/>
  <c r="F48" i="11"/>
  <c r="G48" i="11"/>
  <c r="H48" i="11"/>
  <c r="D50" i="11"/>
  <c r="F50" i="11"/>
  <c r="G50" i="11"/>
  <c r="H50" i="11"/>
  <c r="D51" i="11"/>
  <c r="F51" i="11"/>
  <c r="G51" i="11"/>
  <c r="H51" i="11"/>
  <c r="D52" i="11"/>
  <c r="F52" i="11"/>
  <c r="G52" i="11"/>
  <c r="H52" i="11"/>
  <c r="D53" i="11"/>
  <c r="F53" i="11"/>
  <c r="G53" i="11"/>
  <c r="H53" i="11"/>
  <c r="D54" i="11"/>
  <c r="F54" i="11"/>
  <c r="G54" i="11"/>
  <c r="H54" i="11"/>
  <c r="D56" i="11"/>
  <c r="F56" i="11"/>
  <c r="G56" i="11"/>
  <c r="H56" i="11"/>
  <c r="D57" i="11"/>
  <c r="F57" i="11"/>
  <c r="G57" i="11"/>
  <c r="H57" i="11"/>
  <c r="D58" i="11"/>
  <c r="F58" i="11"/>
  <c r="G58" i="11"/>
  <c r="H58" i="11"/>
  <c r="D59" i="11"/>
  <c r="F59" i="11"/>
  <c r="G59" i="11"/>
  <c r="H59" i="11"/>
  <c r="D60" i="11"/>
  <c r="F60" i="11"/>
  <c r="G60" i="11"/>
  <c r="H60" i="11"/>
  <c r="D61" i="11"/>
  <c r="F61" i="11"/>
  <c r="G61" i="11"/>
  <c r="H61" i="11"/>
  <c r="D62" i="11"/>
  <c r="F62" i="11"/>
  <c r="G62" i="11"/>
  <c r="H62" i="11"/>
  <c r="D63" i="11"/>
  <c r="F63" i="11"/>
  <c r="G63" i="11"/>
  <c r="H63" i="11"/>
  <c r="D66" i="11"/>
  <c r="F66" i="11"/>
  <c r="G66" i="11"/>
  <c r="H66" i="11"/>
  <c r="D67" i="11"/>
  <c r="F67" i="11"/>
  <c r="G67" i="11"/>
  <c r="H67" i="11"/>
  <c r="D68" i="11"/>
  <c r="F68" i="11"/>
  <c r="G68" i="11"/>
  <c r="H68" i="11"/>
  <c r="D69" i="11"/>
  <c r="F69" i="11"/>
  <c r="G69" i="11"/>
  <c r="H69" i="11"/>
  <c r="D70" i="11"/>
  <c r="F70" i="11"/>
  <c r="G70" i="11"/>
  <c r="H70" i="11"/>
  <c r="D71" i="11"/>
  <c r="F71" i="11"/>
  <c r="G71" i="11"/>
  <c r="H71" i="11"/>
  <c r="D72" i="11"/>
  <c r="F72" i="11"/>
  <c r="G72" i="11"/>
  <c r="H72" i="11"/>
  <c r="D74" i="11"/>
  <c r="F74" i="11"/>
  <c r="G74" i="11"/>
  <c r="H74" i="11"/>
  <c r="D75" i="11"/>
  <c r="F75" i="11"/>
  <c r="G75" i="11"/>
  <c r="H75" i="11"/>
  <c r="D78" i="11"/>
  <c r="F78" i="11"/>
  <c r="G78" i="11"/>
  <c r="H78" i="11"/>
  <c r="D79" i="11"/>
  <c r="F79" i="11"/>
  <c r="G79" i="11"/>
  <c r="H79" i="11"/>
  <c r="D80" i="11"/>
  <c r="F80" i="11"/>
  <c r="G80" i="11"/>
  <c r="H80" i="11"/>
  <c r="D81" i="11"/>
  <c r="F81" i="11"/>
  <c r="G81" i="11"/>
  <c r="H81" i="11"/>
  <c r="D83" i="11"/>
  <c r="F83" i="11"/>
  <c r="G83" i="11"/>
  <c r="H83" i="11"/>
  <c r="H26" i="11"/>
  <c r="G26" i="11"/>
  <c r="F26" i="11"/>
  <c r="D26" i="11"/>
  <c r="D10" i="11"/>
  <c r="F10" i="11"/>
  <c r="G10" i="11"/>
  <c r="H10" i="11"/>
  <c r="D11" i="11"/>
  <c r="F11" i="11"/>
  <c r="G11" i="11"/>
  <c r="H11" i="11"/>
  <c r="D12" i="11"/>
  <c r="F12" i="11"/>
  <c r="G12" i="11"/>
  <c r="H12" i="11"/>
  <c r="D13" i="11"/>
  <c r="F13" i="11"/>
  <c r="G13" i="11"/>
  <c r="H13" i="11"/>
  <c r="D14" i="11"/>
  <c r="F14" i="11"/>
  <c r="G14" i="11"/>
  <c r="H14" i="11"/>
  <c r="D15" i="11"/>
  <c r="F15" i="11"/>
  <c r="G15" i="11"/>
  <c r="H15" i="11"/>
  <c r="D16" i="11"/>
  <c r="F16" i="11"/>
  <c r="G16" i="11"/>
  <c r="H16" i="11"/>
  <c r="D17" i="11"/>
  <c r="F17" i="11"/>
  <c r="G17" i="11"/>
  <c r="H17" i="11"/>
  <c r="D18" i="11"/>
  <c r="F18" i="11"/>
  <c r="G18" i="11"/>
  <c r="H18" i="11"/>
  <c r="D19" i="11"/>
  <c r="F19" i="11"/>
  <c r="G19" i="11"/>
  <c r="H19" i="11"/>
  <c r="D20" i="11"/>
  <c r="F20" i="11"/>
  <c r="G20" i="11"/>
  <c r="H20" i="11"/>
  <c r="D21" i="11"/>
  <c r="F21" i="11"/>
  <c r="G21" i="11"/>
  <c r="H21" i="11"/>
  <c r="D22" i="11"/>
  <c r="F22" i="11"/>
  <c r="G22" i="11"/>
  <c r="H22" i="11"/>
  <c r="D23" i="11"/>
  <c r="F23" i="11"/>
  <c r="G23" i="11"/>
  <c r="H23" i="11"/>
  <c r="D24" i="11"/>
  <c r="F24" i="11"/>
  <c r="G24" i="11"/>
  <c r="H24" i="11"/>
  <c r="F9" i="11"/>
  <c r="G9" i="11"/>
  <c r="H9" i="11"/>
  <c r="D9" i="11"/>
  <c r="K9" i="10" l="1"/>
  <c r="F9" i="10"/>
  <c r="H9" i="10"/>
  <c r="I9" i="10"/>
  <c r="BF81" i="12"/>
  <c r="AB55" i="12"/>
  <c r="AC51" i="12"/>
  <c r="AC62" i="12"/>
  <c r="AB61" i="12"/>
  <c r="BG78" i="12"/>
  <c r="AB78" i="12"/>
  <c r="AE58" i="12"/>
  <c r="AB81" i="12"/>
  <c r="AB62" i="12"/>
  <c r="AC80" i="12"/>
  <c r="AF57" i="12"/>
  <c r="AE57" i="12"/>
  <c r="AB58" i="12"/>
  <c r="AC83" i="12"/>
  <c r="BG83" i="12"/>
  <c r="AC50" i="12"/>
  <c r="AE60" i="12"/>
  <c r="AC57" i="12"/>
  <c r="AB60" i="12"/>
  <c r="AB59" i="12"/>
  <c r="AB57" i="12"/>
  <c r="AB50" i="12"/>
  <c r="AF52" i="12"/>
  <c r="AE52" i="12"/>
  <c r="BG52" i="12"/>
  <c r="AC52" i="12"/>
  <c r="AB52" i="12"/>
  <c r="AF63" i="12"/>
  <c r="AE63" i="12"/>
  <c r="AF61" i="12"/>
  <c r="AE61" i="12"/>
  <c r="AE62" i="12"/>
  <c r="AF62" i="12"/>
  <c r="AE56" i="12"/>
  <c r="AF56" i="12"/>
  <c r="AE50" i="12"/>
  <c r="AF50" i="12"/>
  <c r="AB64" i="12"/>
  <c r="AB56" i="12"/>
  <c r="AB53" i="12"/>
  <c r="AC61" i="12"/>
  <c r="AC63" i="12"/>
  <c r="AC56" i="12"/>
  <c r="AB65" i="12"/>
  <c r="AB63" i="12"/>
  <c r="AF80" i="12"/>
  <c r="AE80" i="12"/>
  <c r="AE82" i="12"/>
  <c r="AE77" i="12"/>
  <c r="AE76" i="12"/>
  <c r="AB80" i="12"/>
  <c r="AB79" i="12"/>
  <c r="G9" i="10"/>
  <c r="AC66" i="14"/>
  <c r="AC67" i="14"/>
  <c r="AC53" i="14"/>
  <c r="AB39" i="14"/>
  <c r="AB36" i="14"/>
  <c r="AB29" i="14"/>
  <c r="AF24" i="14"/>
  <c r="AE24" i="14"/>
  <c r="AC24" i="14"/>
  <c r="AF23" i="14"/>
  <c r="AE23" i="14"/>
  <c r="AC23" i="14"/>
  <c r="AE21" i="14"/>
  <c r="BF20" i="14"/>
  <c r="BG20" i="14"/>
  <c r="AF20" i="14"/>
  <c r="AF19" i="14"/>
  <c r="AE19" i="14"/>
  <c r="AB19" i="14"/>
  <c r="AF18" i="14"/>
  <c r="AE18" i="14"/>
  <c r="AB18" i="14"/>
  <c r="AC18" i="14"/>
  <c r="AF17" i="14"/>
  <c r="AE17" i="14"/>
  <c r="AE16" i="14"/>
  <c r="AF16" i="14"/>
  <c r="AC15" i="14"/>
  <c r="AE13" i="14"/>
  <c r="AE12" i="14"/>
  <c r="AF12" i="14"/>
  <c r="BF11" i="14"/>
  <c r="BG11" i="14"/>
  <c r="AE11" i="14"/>
  <c r="AF11" i="14"/>
  <c r="BG10" i="14"/>
  <c r="BF10" i="14"/>
  <c r="AE10" i="14"/>
  <c r="AF10" i="14"/>
  <c r="BG9" i="14"/>
  <c r="BF9" i="14"/>
  <c r="AF9" i="14"/>
  <c r="AF83" i="13"/>
  <c r="BG83" i="13"/>
  <c r="AE83" i="13"/>
  <c r="Z83" i="13"/>
  <c r="Y83" i="13"/>
  <c r="BF83" i="13"/>
  <c r="S83" i="13"/>
  <c r="S78" i="13"/>
  <c r="T78" i="13"/>
  <c r="S80" i="13"/>
  <c r="T80" i="13"/>
  <c r="BG79" i="13"/>
  <c r="BF79" i="13"/>
  <c r="Q81" i="13"/>
  <c r="P81" i="13"/>
  <c r="BG81" i="13"/>
  <c r="T81" i="13"/>
  <c r="S81" i="13"/>
  <c r="BF24" i="13"/>
  <c r="BF20" i="13"/>
  <c r="BF16" i="13"/>
  <c r="BF12" i="13"/>
  <c r="BG19" i="13"/>
  <c r="BG15" i="13"/>
  <c r="BG11" i="13"/>
  <c r="AQ9" i="14"/>
  <c r="J9" i="14"/>
  <c r="E9" i="10" s="1"/>
  <c r="AE9" i="14"/>
  <c r="AB9" i="14"/>
  <c r="J9" i="10" s="1"/>
  <c r="BF81" i="13"/>
  <c r="E8" i="10"/>
  <c r="E10" i="10" l="1"/>
  <c r="AF81" i="12"/>
  <c r="AE83" i="12"/>
  <c r="BG81" i="12"/>
  <c r="AE81" i="12"/>
  <c r="BF78" i="12"/>
  <c r="AE78" i="12"/>
  <c r="AF78" i="12"/>
  <c r="AF58" i="12"/>
  <c r="BG58" i="12"/>
  <c r="BF52" i="12"/>
  <c r="AE59" i="12"/>
  <c r="AF59" i="12"/>
  <c r="AF79" i="12"/>
  <c r="AF60" i="12"/>
  <c r="BF83" i="12"/>
  <c r="BF57" i="12"/>
  <c r="BG57" i="12"/>
  <c r="AF83" i="12"/>
  <c r="AE79" i="12"/>
  <c r="AE51" i="12"/>
  <c r="AF51" i="12"/>
  <c r="BG56" i="12"/>
  <c r="BF56" i="12"/>
  <c r="AE53" i="12"/>
  <c r="AF53" i="12"/>
  <c r="BF51" i="12"/>
  <c r="BG51" i="12"/>
  <c r="BG63" i="12"/>
  <c r="BF63" i="12"/>
  <c r="BF58" i="12"/>
  <c r="BG50" i="12"/>
  <c r="BF50" i="12"/>
  <c r="BG62" i="12"/>
  <c r="BF62" i="12"/>
  <c r="BG61" i="12"/>
  <c r="BF61" i="12"/>
  <c r="BG80" i="12"/>
  <c r="BF80" i="12"/>
  <c r="BG24" i="14"/>
  <c r="BF24" i="14"/>
  <c r="BG23" i="14"/>
  <c r="BF23" i="14"/>
  <c r="AE22" i="14"/>
  <c r="AF22" i="14"/>
  <c r="BG21" i="14"/>
  <c r="BF21" i="14"/>
  <c r="BG19" i="14"/>
  <c r="BF19" i="14"/>
  <c r="BF18" i="14"/>
  <c r="BG18" i="14"/>
  <c r="BG17" i="14"/>
  <c r="BF17" i="14"/>
  <c r="BG16" i="14"/>
  <c r="BF16" i="14"/>
  <c r="AF15" i="14"/>
  <c r="AE15" i="14"/>
  <c r="AE14" i="14"/>
  <c r="AF14" i="14"/>
  <c r="BG13" i="14"/>
  <c r="BF13" i="14"/>
  <c r="BF12" i="14"/>
  <c r="BG12" i="14"/>
  <c r="BG78" i="13"/>
  <c r="BF78" i="13"/>
  <c r="BG80" i="13"/>
  <c r="BF80" i="13"/>
  <c r="T9" i="14"/>
  <c r="S9" i="14"/>
  <c r="BF59" i="12" l="1"/>
  <c r="BG59" i="12"/>
  <c r="BF60" i="12"/>
  <c r="BG60" i="12"/>
  <c r="BG79" i="12"/>
  <c r="BF79" i="12"/>
  <c r="BG53" i="12"/>
  <c r="BF53" i="12"/>
  <c r="BF22" i="14"/>
  <c r="BG22" i="14"/>
  <c r="BF15" i="14"/>
  <c r="BG15" i="14"/>
  <c r="BG14" i="14"/>
  <c r="BF14" i="14"/>
  <c r="D9" i="10"/>
  <c r="BI83" i="14"/>
  <c r="BI81" i="14"/>
  <c r="BI80" i="14"/>
  <c r="BI79" i="14"/>
  <c r="BI78" i="14"/>
  <c r="BI75" i="14"/>
  <c r="BI74" i="14"/>
  <c r="BI72" i="14"/>
  <c r="BI71" i="14"/>
  <c r="BI70" i="14"/>
  <c r="BI69" i="14"/>
  <c r="BI68" i="14"/>
  <c r="BI67" i="14"/>
  <c r="BI66" i="14"/>
  <c r="BI63" i="14"/>
  <c r="BI62" i="14"/>
  <c r="BI61" i="14"/>
  <c r="BI60" i="14"/>
  <c r="BI59" i="14"/>
  <c r="BI58" i="14"/>
  <c r="BI57" i="14"/>
  <c r="BI56" i="14"/>
  <c r="BI54" i="14"/>
  <c r="BI53" i="14"/>
  <c r="BI52" i="14"/>
  <c r="BI51" i="14"/>
  <c r="BI50" i="14"/>
  <c r="BI48" i="14"/>
  <c r="BI47" i="14"/>
  <c r="BI46" i="14"/>
  <c r="BI44" i="14"/>
  <c r="BI43" i="14"/>
  <c r="BI42" i="14"/>
  <c r="BI41" i="14"/>
  <c r="BI40" i="14"/>
  <c r="BI39" i="14"/>
  <c r="BI38" i="14"/>
  <c r="BI36" i="14"/>
  <c r="BI35" i="14"/>
  <c r="BI34" i="14"/>
  <c r="BI32" i="14"/>
  <c r="BI31" i="14"/>
  <c r="BI30" i="14"/>
  <c r="BI29" i="14"/>
  <c r="BI28" i="14"/>
  <c r="BI27" i="14"/>
  <c r="BI26" i="14"/>
  <c r="BI24" i="14"/>
  <c r="BI23" i="14"/>
  <c r="BI22" i="14"/>
  <c r="BI21" i="14"/>
  <c r="BI20" i="14"/>
  <c r="BI19" i="14"/>
  <c r="BI18" i="14"/>
  <c r="BI17" i="14"/>
  <c r="BI16" i="14"/>
  <c r="BI15" i="14"/>
  <c r="BI14" i="14"/>
  <c r="BI13" i="14"/>
  <c r="BI12" i="14"/>
  <c r="BI11" i="14"/>
  <c r="BI10" i="14"/>
  <c r="BI9" i="14"/>
  <c r="BI83" i="13"/>
  <c r="BI81" i="13"/>
  <c r="BI80" i="13"/>
  <c r="BI79" i="13"/>
  <c r="BI78" i="13"/>
  <c r="BI75" i="13"/>
  <c r="BI74" i="13"/>
  <c r="BI72" i="13"/>
  <c r="BI71" i="13"/>
  <c r="BI70" i="13"/>
  <c r="BI69" i="13"/>
  <c r="BI68" i="13"/>
  <c r="BI67" i="13"/>
  <c r="BI66" i="13"/>
  <c r="BI63" i="13"/>
  <c r="BI62" i="13"/>
  <c r="BI61" i="13"/>
  <c r="BI60" i="13"/>
  <c r="BI59" i="13"/>
  <c r="BI58" i="13"/>
  <c r="BI57" i="13"/>
  <c r="BI56" i="13"/>
  <c r="BI54" i="13"/>
  <c r="BI53" i="13"/>
  <c r="BI52" i="13"/>
  <c r="BI51" i="13"/>
  <c r="BI50" i="13"/>
  <c r="BI48" i="13"/>
  <c r="BI47" i="13"/>
  <c r="BI46" i="13"/>
  <c r="BI44" i="13"/>
  <c r="BI43" i="13"/>
  <c r="BI42" i="13"/>
  <c r="BI41" i="13"/>
  <c r="BI40" i="13"/>
  <c r="BI39" i="13"/>
  <c r="BI38" i="13"/>
  <c r="BI36" i="13"/>
  <c r="BI35" i="13"/>
  <c r="BI34" i="13"/>
  <c r="BI32" i="13"/>
  <c r="BI31" i="13"/>
  <c r="BI30" i="13"/>
  <c r="BI29" i="13"/>
  <c r="BI28" i="13"/>
  <c r="BI27" i="13"/>
  <c r="BI26" i="13"/>
  <c r="BI24" i="13"/>
  <c r="BI23" i="13"/>
  <c r="BI22" i="13"/>
  <c r="BI21" i="13"/>
  <c r="BI20" i="13"/>
  <c r="BI19" i="13"/>
  <c r="BI18" i="13"/>
  <c r="BI17" i="13"/>
  <c r="BI16" i="13"/>
  <c r="BI15" i="13"/>
  <c r="BI14" i="13"/>
  <c r="BI13" i="13"/>
  <c r="BI12" i="13"/>
  <c r="BI11" i="13"/>
  <c r="BI10" i="13"/>
  <c r="BI9" i="13"/>
  <c r="BI83" i="12"/>
  <c r="BI81" i="12"/>
  <c r="BI80" i="12"/>
  <c r="BI79" i="12"/>
  <c r="BI78" i="12"/>
  <c r="BI75" i="12"/>
  <c r="BI74" i="12"/>
  <c r="BI72" i="12"/>
  <c r="BI71" i="12"/>
  <c r="BI70" i="12"/>
  <c r="BI69" i="12"/>
  <c r="BI68" i="12"/>
  <c r="BI67" i="12"/>
  <c r="BI66" i="12"/>
  <c r="BI63" i="12"/>
  <c r="BI62" i="12"/>
  <c r="BI61" i="12"/>
  <c r="BI60" i="12"/>
  <c r="BI59" i="12"/>
  <c r="BI58" i="12"/>
  <c r="BI57" i="12"/>
  <c r="BI56" i="12"/>
  <c r="BI54" i="12"/>
  <c r="BI53" i="12"/>
  <c r="BI52" i="12"/>
  <c r="BI51" i="12"/>
  <c r="BI50" i="12"/>
  <c r="BI48" i="12"/>
  <c r="BI47" i="12"/>
  <c r="BI46" i="12"/>
  <c r="BI44" i="12"/>
  <c r="BI43" i="12"/>
  <c r="BI42" i="12"/>
  <c r="BI41" i="12"/>
  <c r="BI40" i="12"/>
  <c r="BI39" i="12"/>
  <c r="BI38" i="12"/>
  <c r="BI36" i="12"/>
  <c r="BI35" i="12"/>
  <c r="BI34" i="12"/>
  <c r="BI32" i="12"/>
  <c r="BI31" i="12"/>
  <c r="BI30" i="12"/>
  <c r="BI29" i="12"/>
  <c r="BI28" i="12"/>
  <c r="BI27" i="12"/>
  <c r="BI26" i="12"/>
  <c r="BI24" i="12"/>
  <c r="BI23" i="12"/>
  <c r="BI22" i="12"/>
  <c r="BI21" i="12"/>
  <c r="BI20" i="12"/>
  <c r="BI19" i="12"/>
  <c r="BI18" i="12"/>
  <c r="BI17" i="12"/>
  <c r="BI16" i="12"/>
  <c r="BI15" i="12"/>
  <c r="BI14" i="12"/>
  <c r="BI13" i="12"/>
  <c r="BI12" i="12"/>
  <c r="BI11" i="12"/>
  <c r="BI10" i="12"/>
  <c r="BI9" i="12"/>
  <c r="BI83" i="11"/>
  <c r="BI81" i="11"/>
  <c r="BI80" i="11"/>
  <c r="BI79" i="11"/>
  <c r="BI78" i="11"/>
  <c r="BI75" i="11"/>
  <c r="BI74" i="11"/>
  <c r="BI72" i="11"/>
  <c r="BI71" i="11"/>
  <c r="BI70" i="11"/>
  <c r="BI69" i="11"/>
  <c r="BI68" i="11"/>
  <c r="BI67" i="11"/>
  <c r="BI66" i="11"/>
  <c r="BI63" i="11"/>
  <c r="BI62" i="11"/>
  <c r="BI61" i="11"/>
  <c r="BI60" i="11"/>
  <c r="BI59" i="11"/>
  <c r="BI58" i="11"/>
  <c r="BI57" i="11"/>
  <c r="BI56" i="11"/>
  <c r="BI54" i="11"/>
  <c r="BI53" i="11"/>
  <c r="BI52" i="11"/>
  <c r="BI51" i="11"/>
  <c r="BI50" i="11"/>
  <c r="BI48" i="11"/>
  <c r="BI47" i="11"/>
  <c r="BI46" i="11"/>
  <c r="BI44" i="11"/>
  <c r="BI43" i="11"/>
  <c r="BI42" i="11"/>
  <c r="BI41" i="11"/>
  <c r="BI40" i="11"/>
  <c r="BI39" i="11"/>
  <c r="BI38" i="11"/>
  <c r="BI36" i="11"/>
  <c r="BI35" i="11"/>
  <c r="BI34" i="11"/>
  <c r="BI32" i="11"/>
  <c r="BI31" i="11"/>
  <c r="BI30" i="11"/>
  <c r="BI29" i="11"/>
  <c r="BI28" i="11"/>
  <c r="BI27" i="11"/>
  <c r="BI26" i="11"/>
  <c r="BI24" i="11"/>
  <c r="BI23" i="11"/>
  <c r="BI22" i="11"/>
  <c r="BI21" i="11"/>
  <c r="BI20" i="11"/>
  <c r="BI19" i="11"/>
  <c r="BI18" i="11"/>
  <c r="BI17" i="11"/>
  <c r="BI16" i="11"/>
  <c r="BI15" i="11"/>
  <c r="BI14" i="11"/>
  <c r="BI13" i="11"/>
  <c r="BI12" i="11"/>
  <c r="BI11" i="11"/>
  <c r="BI10" i="11"/>
  <c r="BI9" i="11"/>
  <c r="D26" i="10" l="1"/>
  <c r="D53" i="10"/>
  <c r="D123" i="10"/>
  <c r="E123" i="10"/>
  <c r="F123" i="10"/>
  <c r="G123" i="10"/>
  <c r="H123" i="10"/>
  <c r="I123" i="10"/>
  <c r="J123" i="10"/>
  <c r="K123" i="10"/>
  <c r="L123" i="10"/>
  <c r="M123" i="10"/>
  <c r="N123" i="10"/>
  <c r="O123" i="10"/>
  <c r="P123" i="10"/>
  <c r="D126" i="10"/>
  <c r="E126" i="10"/>
  <c r="F126" i="10"/>
  <c r="G126" i="10"/>
  <c r="H126" i="10"/>
  <c r="I126" i="10"/>
  <c r="J126" i="10"/>
  <c r="K126" i="10"/>
  <c r="L126" i="10"/>
  <c r="M126" i="10"/>
  <c r="N126" i="10"/>
  <c r="O126" i="10"/>
  <c r="P126" i="10"/>
  <c r="D129" i="10"/>
  <c r="E129" i="10"/>
  <c r="F129" i="10"/>
  <c r="G129" i="10"/>
  <c r="H129" i="10"/>
  <c r="I129" i="10"/>
  <c r="J129" i="10"/>
  <c r="K129" i="10"/>
  <c r="L129" i="10"/>
  <c r="M129" i="10"/>
  <c r="N129" i="10"/>
  <c r="O129" i="10"/>
  <c r="P129" i="10"/>
  <c r="E132" i="10"/>
  <c r="F132" i="10"/>
  <c r="G132" i="10"/>
  <c r="H132" i="10"/>
  <c r="I132" i="10"/>
  <c r="J132" i="10"/>
  <c r="K132" i="10"/>
  <c r="L132" i="10"/>
  <c r="M132" i="10"/>
  <c r="N132" i="10"/>
  <c r="O132" i="10"/>
  <c r="P132" i="10"/>
  <c r="D136" i="10"/>
  <c r="E136" i="10"/>
  <c r="F136" i="10"/>
  <c r="G136" i="10"/>
  <c r="H136" i="10"/>
  <c r="I136" i="10"/>
  <c r="J136" i="10"/>
  <c r="K136" i="10"/>
  <c r="L136" i="10"/>
  <c r="M136" i="10"/>
  <c r="N136" i="10"/>
  <c r="O136" i="10"/>
  <c r="P136" i="10"/>
  <c r="D139" i="10"/>
  <c r="E139" i="10"/>
  <c r="F139" i="10"/>
  <c r="G139" i="10"/>
  <c r="H139" i="10"/>
  <c r="I139" i="10"/>
  <c r="J139" i="10"/>
  <c r="K139" i="10"/>
  <c r="L139" i="10"/>
  <c r="M139" i="10"/>
  <c r="N139" i="10"/>
  <c r="O139" i="10"/>
  <c r="P139" i="10"/>
  <c r="D142" i="10"/>
  <c r="D145" i="10"/>
  <c r="D148" i="10"/>
  <c r="D151" i="10"/>
  <c r="D154" i="10"/>
  <c r="D157" i="10"/>
  <c r="D162" i="10"/>
  <c r="E162" i="10"/>
  <c r="F162" i="10"/>
  <c r="G162" i="10"/>
  <c r="H162" i="10"/>
  <c r="I162" i="10"/>
  <c r="J162" i="10"/>
  <c r="K162" i="10"/>
  <c r="L162" i="10"/>
  <c r="M162" i="10"/>
  <c r="N162" i="10"/>
  <c r="O162" i="10"/>
  <c r="P162" i="10"/>
  <c r="D165" i="10"/>
  <c r="E165" i="10"/>
  <c r="F165" i="10"/>
  <c r="G165" i="10"/>
  <c r="H165" i="10"/>
  <c r="I165" i="10"/>
  <c r="J165" i="10"/>
  <c r="K165" i="10"/>
  <c r="L165" i="10"/>
  <c r="M165" i="10"/>
  <c r="N165" i="10"/>
  <c r="O165" i="10"/>
  <c r="P165" i="10"/>
  <c r="D168" i="10"/>
  <c r="E168" i="10"/>
  <c r="F168" i="10"/>
  <c r="G168" i="10"/>
  <c r="H168" i="10"/>
  <c r="I168" i="10"/>
  <c r="J168" i="10"/>
  <c r="K168" i="10"/>
  <c r="L168" i="10"/>
  <c r="M168" i="10"/>
  <c r="N168" i="10"/>
  <c r="O168" i="10"/>
  <c r="P168" i="10"/>
  <c r="D171" i="10"/>
  <c r="E171" i="10"/>
  <c r="F171" i="10"/>
  <c r="G171" i="10"/>
  <c r="H171" i="10"/>
  <c r="I171" i="10"/>
  <c r="J171" i="10"/>
  <c r="K171" i="10"/>
  <c r="L171" i="10"/>
  <c r="M171" i="10"/>
  <c r="N171" i="10"/>
  <c r="O171" i="10"/>
  <c r="P171" i="10"/>
  <c r="D174" i="10"/>
  <c r="E174" i="10"/>
  <c r="F174" i="10"/>
  <c r="G174" i="10"/>
  <c r="H174" i="10"/>
  <c r="I174" i="10"/>
  <c r="J174" i="10"/>
  <c r="K174" i="10"/>
  <c r="L174" i="10"/>
  <c r="M174" i="10"/>
  <c r="N174" i="10"/>
  <c r="O174" i="10"/>
  <c r="P174" i="10"/>
  <c r="D177" i="10"/>
  <c r="E177" i="10"/>
  <c r="F177" i="10"/>
  <c r="G177" i="10"/>
  <c r="H177" i="10"/>
  <c r="I177" i="10"/>
  <c r="J177" i="10"/>
  <c r="K177" i="10"/>
  <c r="L177" i="10"/>
  <c r="M177" i="10"/>
  <c r="N177" i="10"/>
  <c r="O177" i="10"/>
  <c r="P177" i="10"/>
  <c r="D180" i="10"/>
  <c r="E180" i="10"/>
  <c r="F180" i="10"/>
  <c r="G180" i="10"/>
  <c r="H180" i="10"/>
  <c r="I180" i="10"/>
  <c r="J180" i="10"/>
  <c r="K180" i="10"/>
  <c r="L180" i="10"/>
  <c r="M180" i="10"/>
  <c r="N180" i="10"/>
  <c r="O180" i="10"/>
  <c r="P180" i="10"/>
  <c r="D184" i="10"/>
  <c r="E184" i="10"/>
  <c r="F184" i="10"/>
  <c r="G184" i="10"/>
  <c r="H184" i="10"/>
  <c r="I184" i="10"/>
  <c r="J184" i="10"/>
  <c r="K184" i="10"/>
  <c r="L184" i="10"/>
  <c r="M184" i="10"/>
  <c r="N184" i="10"/>
  <c r="O184" i="10"/>
  <c r="P184" i="10"/>
  <c r="D187" i="10"/>
  <c r="E187" i="10"/>
  <c r="F187" i="10"/>
  <c r="G187" i="10"/>
  <c r="H187" i="10"/>
  <c r="I187" i="10"/>
  <c r="J187" i="10"/>
  <c r="K187" i="10"/>
  <c r="L187" i="10"/>
  <c r="M187" i="10"/>
  <c r="N187" i="10"/>
  <c r="O187" i="10"/>
  <c r="P187" i="10"/>
  <c r="D192" i="10"/>
  <c r="E192" i="10"/>
  <c r="F192" i="10"/>
  <c r="G192" i="10"/>
  <c r="H192" i="10"/>
  <c r="I192" i="10"/>
  <c r="J192" i="10"/>
  <c r="K192" i="10"/>
  <c r="L192" i="10"/>
  <c r="M192" i="10"/>
  <c r="N192" i="10"/>
  <c r="O192" i="10"/>
  <c r="P192" i="10"/>
  <c r="D195" i="10"/>
  <c r="E195" i="10"/>
  <c r="F195" i="10"/>
  <c r="G195" i="10"/>
  <c r="H195" i="10"/>
  <c r="I195" i="10"/>
  <c r="J195" i="10"/>
  <c r="K195" i="10"/>
  <c r="L195" i="10"/>
  <c r="M195" i="10"/>
  <c r="N195" i="10"/>
  <c r="O195" i="10"/>
  <c r="P195" i="10"/>
  <c r="D198" i="10"/>
  <c r="E198" i="10"/>
  <c r="F198" i="10"/>
  <c r="G198" i="10"/>
  <c r="H198" i="10"/>
  <c r="I198" i="10"/>
  <c r="J198" i="10"/>
  <c r="K198" i="10"/>
  <c r="L198" i="10"/>
  <c r="M198" i="10"/>
  <c r="N198" i="10"/>
  <c r="O198" i="10"/>
  <c r="P198" i="10"/>
  <c r="D201" i="10"/>
  <c r="E201" i="10"/>
  <c r="F201" i="10"/>
  <c r="G201" i="10"/>
  <c r="H201" i="10"/>
  <c r="I201" i="10"/>
  <c r="J201" i="10"/>
  <c r="K201" i="10"/>
  <c r="L201" i="10"/>
  <c r="M201" i="10"/>
  <c r="N201" i="10"/>
  <c r="O201" i="10"/>
  <c r="P201" i="10"/>
  <c r="D205" i="10"/>
  <c r="E205" i="10"/>
  <c r="F205" i="10"/>
  <c r="G205" i="10"/>
  <c r="H205" i="10"/>
  <c r="I205" i="10"/>
  <c r="J205" i="10"/>
  <c r="K205" i="10"/>
  <c r="L205" i="10"/>
  <c r="M205" i="10"/>
  <c r="N205" i="10"/>
  <c r="O205" i="10"/>
  <c r="P205" i="10"/>
  <c r="D8" i="10" l="1"/>
  <c r="D10" i="10" s="1"/>
  <c r="M145" i="10" l="1"/>
  <c r="L145" i="10"/>
  <c r="G145" i="10"/>
  <c r="F145" i="10"/>
  <c r="K8" i="10"/>
  <c r="K10" i="10" s="1"/>
  <c r="H8" i="10"/>
  <c r="H10" i="10" s="1"/>
  <c r="N26" i="10"/>
  <c r="K26" i="10"/>
  <c r="E145" i="10" l="1"/>
  <c r="H145" i="10"/>
  <c r="K145" i="10"/>
  <c r="O145" i="10"/>
  <c r="N145" i="10"/>
  <c r="J145" i="10"/>
  <c r="I145" i="10"/>
  <c r="P145" i="10"/>
  <c r="J26" i="10"/>
  <c r="P26" i="10"/>
  <c r="F26" i="10"/>
  <c r="I26" i="10"/>
  <c r="L26" i="10"/>
  <c r="O26" i="10"/>
  <c r="G26" i="10"/>
  <c r="M26" i="10"/>
  <c r="E26" i="10"/>
  <c r="H26" i="10"/>
  <c r="G8" i="10"/>
  <c r="G10" i="10" s="1"/>
  <c r="M8" i="10"/>
  <c r="M10" i="10" s="1"/>
  <c r="F8" i="10"/>
  <c r="F10" i="10" s="1"/>
  <c r="I8" i="10"/>
  <c r="I10" i="10" s="1"/>
  <c r="L8" i="10"/>
  <c r="L10" i="10" s="1"/>
  <c r="O8" i="10"/>
  <c r="O10" i="10" s="1"/>
  <c r="J8" i="10"/>
  <c r="J10" i="10" s="1"/>
  <c r="N8" i="10"/>
  <c r="N10" i="10" s="1"/>
  <c r="P8" i="10"/>
  <c r="P10" i="10" s="1"/>
  <c r="D11" i="10"/>
  <c r="E11" i="10"/>
  <c r="H11" i="10"/>
  <c r="K11" i="10"/>
  <c r="N11" i="10"/>
  <c r="P11" i="10" l="1"/>
  <c r="I11" i="10"/>
  <c r="M11" i="10"/>
  <c r="O11" i="10"/>
  <c r="J11" i="10"/>
  <c r="L11" i="10"/>
  <c r="F11" i="10"/>
  <c r="G11" i="10"/>
  <c r="D44" i="10" l="1"/>
  <c r="D41" i="10"/>
  <c r="D97" i="10"/>
  <c r="D32" i="10"/>
  <c r="D38" i="10"/>
  <c r="E53" i="10"/>
  <c r="F53" i="10"/>
  <c r="G53" i="10"/>
  <c r="H53" i="10"/>
  <c r="I53" i="10"/>
  <c r="J53" i="10"/>
  <c r="K53" i="10"/>
  <c r="L53" i="10"/>
  <c r="M53" i="10"/>
  <c r="N53" i="10"/>
  <c r="O53" i="10"/>
  <c r="P53" i="10"/>
  <c r="D91" i="10"/>
  <c r="D113" i="10"/>
  <c r="E142" i="10"/>
  <c r="F142" i="10"/>
  <c r="G142" i="10"/>
  <c r="H142" i="10"/>
  <c r="I142" i="10"/>
  <c r="J142" i="10"/>
  <c r="K142" i="10"/>
  <c r="L142" i="10"/>
  <c r="M142" i="10"/>
  <c r="N142" i="10"/>
  <c r="O142" i="10"/>
  <c r="P142" i="10"/>
  <c r="E148" i="10"/>
  <c r="F148" i="10"/>
  <c r="G148" i="10"/>
  <c r="H148" i="10"/>
  <c r="I148" i="10"/>
  <c r="J148" i="10"/>
  <c r="K148" i="10"/>
  <c r="L148" i="10"/>
  <c r="M148" i="10"/>
  <c r="N148" i="10"/>
  <c r="O148" i="10"/>
  <c r="P148" i="10"/>
  <c r="E151" i="10"/>
  <c r="F151" i="10"/>
  <c r="G151" i="10"/>
  <c r="H151" i="10"/>
  <c r="I151" i="10"/>
  <c r="J151" i="10"/>
  <c r="K151" i="10"/>
  <c r="L151" i="10"/>
  <c r="M151" i="10"/>
  <c r="N151" i="10"/>
  <c r="O151" i="10"/>
  <c r="P151" i="10"/>
  <c r="E154" i="10"/>
  <c r="F154" i="10"/>
  <c r="G154" i="10"/>
  <c r="H154" i="10"/>
  <c r="I154" i="10"/>
  <c r="J154" i="10"/>
  <c r="K154" i="10"/>
  <c r="L154" i="10"/>
  <c r="M154" i="10"/>
  <c r="N154" i="10"/>
  <c r="O154" i="10"/>
  <c r="P154" i="10"/>
  <c r="E157" i="10"/>
  <c r="F157" i="10"/>
  <c r="G157" i="10"/>
  <c r="H157" i="10"/>
  <c r="I157" i="10"/>
  <c r="J157" i="10"/>
  <c r="K157" i="10"/>
  <c r="L157" i="10"/>
  <c r="M157" i="10"/>
  <c r="N157" i="10"/>
  <c r="O157" i="10"/>
  <c r="P157" i="10"/>
  <c r="D120" i="10"/>
  <c r="D106" i="10"/>
  <c r="D65" i="10" l="1"/>
  <c r="D62" i="10"/>
  <c r="F94" i="10"/>
  <c r="D74" i="10"/>
  <c r="E47" i="10"/>
  <c r="D84" i="10"/>
  <c r="F32" i="10"/>
  <c r="N32" i="10"/>
  <c r="L32" i="10"/>
  <c r="J32" i="10"/>
  <c r="H32" i="10"/>
  <c r="P32" i="10"/>
  <c r="E120" i="10"/>
  <c r="G120" i="10"/>
  <c r="I120" i="10"/>
  <c r="K120" i="10"/>
  <c r="M120" i="10"/>
  <c r="O120" i="10"/>
  <c r="F120" i="10"/>
  <c r="H120" i="10"/>
  <c r="J120" i="10"/>
  <c r="L120" i="10"/>
  <c r="N120" i="10"/>
  <c r="P120" i="10"/>
  <c r="E113" i="10"/>
  <c r="G113" i="10"/>
  <c r="I113" i="10"/>
  <c r="K113" i="10"/>
  <c r="M113" i="10"/>
  <c r="O113" i="10"/>
  <c r="F113" i="10"/>
  <c r="H113" i="10"/>
  <c r="J113" i="10"/>
  <c r="L113" i="10"/>
  <c r="N113" i="10"/>
  <c r="P113" i="10"/>
  <c r="F38" i="10"/>
  <c r="H38" i="10"/>
  <c r="J38" i="10"/>
  <c r="L38" i="10"/>
  <c r="N38" i="10"/>
  <c r="P38" i="10"/>
  <c r="E38" i="10"/>
  <c r="G38" i="10"/>
  <c r="I38" i="10"/>
  <c r="K38" i="10"/>
  <c r="M38" i="10"/>
  <c r="O38" i="10"/>
  <c r="D14" i="10"/>
  <c r="F59" i="10"/>
  <c r="I59" i="10"/>
  <c r="E91" i="10"/>
  <c r="G91" i="10"/>
  <c r="I91" i="10"/>
  <c r="K91" i="10"/>
  <c r="M91" i="10"/>
  <c r="O91" i="10"/>
  <c r="F91" i="10"/>
  <c r="H91" i="10"/>
  <c r="J91" i="10"/>
  <c r="L91" i="10"/>
  <c r="N91" i="10"/>
  <c r="P91" i="10"/>
  <c r="D35" i="10"/>
  <c r="O32" i="10"/>
  <c r="M32" i="10"/>
  <c r="K32" i="10"/>
  <c r="I32" i="10"/>
  <c r="G32" i="10"/>
  <c r="E44" i="10"/>
  <c r="G44" i="10"/>
  <c r="I44" i="10"/>
  <c r="K44" i="10"/>
  <c r="M44" i="10"/>
  <c r="O44" i="10"/>
  <c r="F44" i="10"/>
  <c r="H44" i="10"/>
  <c r="J44" i="10"/>
  <c r="L44" i="10"/>
  <c r="N44" i="10"/>
  <c r="P44" i="10"/>
  <c r="F41" i="10"/>
  <c r="H41" i="10"/>
  <c r="J41" i="10"/>
  <c r="L41" i="10"/>
  <c r="N41" i="10"/>
  <c r="P41" i="10"/>
  <c r="E41" i="10"/>
  <c r="G41" i="10"/>
  <c r="I41" i="10"/>
  <c r="K41" i="10"/>
  <c r="M41" i="10"/>
  <c r="O41" i="10"/>
  <c r="M94" i="10"/>
  <c r="P94" i="10"/>
  <c r="F97" i="10"/>
  <c r="H97" i="10"/>
  <c r="J97" i="10"/>
  <c r="L97" i="10"/>
  <c r="N97" i="10"/>
  <c r="P97" i="10"/>
  <c r="E97" i="10"/>
  <c r="G97" i="10"/>
  <c r="I97" i="10"/>
  <c r="K97" i="10"/>
  <c r="M97" i="10"/>
  <c r="O97" i="10"/>
  <c r="E106" i="10"/>
  <c r="G106" i="10"/>
  <c r="I106" i="10"/>
  <c r="K106" i="10"/>
  <c r="M106" i="10"/>
  <c r="O106" i="10"/>
  <c r="F106" i="10"/>
  <c r="H106" i="10"/>
  <c r="J106" i="10"/>
  <c r="L106" i="10"/>
  <c r="N106" i="10"/>
  <c r="P106" i="10"/>
  <c r="N59" i="10" l="1"/>
  <c r="P59" i="10"/>
  <c r="K59" i="10"/>
  <c r="H59" i="10"/>
  <c r="D71" i="10"/>
  <c r="J71" i="10"/>
  <c r="E71" i="10"/>
  <c r="M71" i="10"/>
  <c r="O71" i="10"/>
  <c r="H71" i="10"/>
  <c r="P71" i="10"/>
  <c r="K71" i="10"/>
  <c r="G71" i="10"/>
  <c r="F71" i="10"/>
  <c r="N71" i="10"/>
  <c r="I71" i="10"/>
  <c r="L71" i="10"/>
  <c r="E59" i="10"/>
  <c r="J59" i="10"/>
  <c r="M59" i="10"/>
  <c r="O59" i="10"/>
  <c r="G59" i="10"/>
  <c r="L59" i="10"/>
  <c r="D59" i="10"/>
  <c r="D116" i="10"/>
  <c r="D110" i="10"/>
  <c r="K81" i="10"/>
  <c r="D81" i="10"/>
  <c r="H47" i="10"/>
  <c r="D47" i="10"/>
  <c r="I17" i="10"/>
  <c r="D17" i="10"/>
  <c r="I78" i="10"/>
  <c r="D78" i="10"/>
  <c r="I94" i="10"/>
  <c r="D94" i="10"/>
  <c r="E32" i="10"/>
  <c r="D132" i="10"/>
  <c r="H94" i="10"/>
  <c r="H100" i="10"/>
  <c r="D100" i="10"/>
  <c r="N94" i="10"/>
  <c r="K94" i="10"/>
  <c r="L100" i="10"/>
  <c r="O100" i="10"/>
  <c r="E94" i="10"/>
  <c r="G47" i="10"/>
  <c r="J94" i="10"/>
  <c r="O94" i="10"/>
  <c r="G94" i="10"/>
  <c r="M47" i="10"/>
  <c r="J47" i="10"/>
  <c r="L94" i="10"/>
  <c r="O47" i="10"/>
  <c r="M100" i="10"/>
  <c r="J100" i="10"/>
  <c r="E100" i="10"/>
  <c r="O78" i="10"/>
  <c r="I100" i="10"/>
  <c r="F100" i="10"/>
  <c r="P100" i="10"/>
  <c r="G78" i="10"/>
  <c r="H74" i="10"/>
  <c r="M74" i="10"/>
  <c r="H65" i="10"/>
  <c r="G65" i="10"/>
  <c r="M65" i="10"/>
  <c r="F47" i="10"/>
  <c r="E74" i="10"/>
  <c r="K47" i="10"/>
  <c r="P47" i="10"/>
  <c r="N78" i="10"/>
  <c r="K78" i="10"/>
  <c r="L74" i="10"/>
  <c r="P81" i="10"/>
  <c r="K74" i="10"/>
  <c r="P74" i="10"/>
  <c r="J84" i="10"/>
  <c r="L84" i="10"/>
  <c r="O84" i="10"/>
  <c r="H81" i="10"/>
  <c r="D68" i="10"/>
  <c r="H78" i="10"/>
  <c r="E78" i="10"/>
  <c r="G84" i="10"/>
  <c r="N84" i="10"/>
  <c r="F84" i="10"/>
  <c r="I84" i="10"/>
  <c r="K84" i="10"/>
  <c r="H84" i="10"/>
  <c r="M84" i="10"/>
  <c r="E84" i="10"/>
  <c r="M116" i="10"/>
  <c r="I81" i="10"/>
  <c r="N81" i="10"/>
  <c r="H17" i="10"/>
  <c r="M17" i="10"/>
  <c r="L17" i="10"/>
  <c r="O17" i="10"/>
  <c r="F17" i="10"/>
  <c r="D103" i="10"/>
  <c r="E14" i="10"/>
  <c r="G14" i="10"/>
  <c r="I14" i="10"/>
  <c r="K14" i="10"/>
  <c r="M14" i="10"/>
  <c r="O14" i="10"/>
  <c r="F14" i="10"/>
  <c r="H14" i="10"/>
  <c r="J14" i="10"/>
  <c r="L14" i="10"/>
  <c r="N14" i="10"/>
  <c r="P14" i="10"/>
  <c r="F35" i="10"/>
  <c r="H35" i="10"/>
  <c r="J35" i="10"/>
  <c r="L35" i="10"/>
  <c r="N35" i="10"/>
  <c r="P35" i="10"/>
  <c r="E35" i="10"/>
  <c r="G35" i="10"/>
  <c r="I35" i="10"/>
  <c r="K35" i="10"/>
  <c r="M35" i="10"/>
  <c r="O35" i="10"/>
  <c r="F62" i="10"/>
  <c r="H62" i="10"/>
  <c r="J62" i="10"/>
  <c r="L62" i="10"/>
  <c r="N62" i="10"/>
  <c r="P62" i="10"/>
  <c r="E62" i="10"/>
  <c r="G62" i="10"/>
  <c r="I62" i="10"/>
  <c r="K62" i="10"/>
  <c r="M62" i="10"/>
  <c r="O62" i="10"/>
  <c r="G116" i="10" l="1"/>
  <c r="M110" i="10"/>
  <c r="J110" i="10"/>
  <c r="F110" i="10"/>
  <c r="E110" i="10"/>
  <c r="F88" i="10"/>
  <c r="O88" i="10"/>
  <c r="L110" i="10"/>
  <c r="P110" i="10"/>
  <c r="N116" i="10"/>
  <c r="J116" i="10"/>
  <c r="H116" i="10"/>
  <c r="E116" i="10"/>
  <c r="F116" i="10"/>
  <c r="O116" i="10"/>
  <c r="K116" i="10"/>
  <c r="N56" i="10"/>
  <c r="O56" i="10"/>
  <c r="D56" i="10"/>
  <c r="H56" i="10"/>
  <c r="E56" i="10"/>
  <c r="L56" i="10"/>
  <c r="O110" i="10"/>
  <c r="H88" i="10"/>
  <c r="G88" i="10"/>
  <c r="I88" i="10"/>
  <c r="D88" i="10"/>
  <c r="K88" i="10"/>
  <c r="J88" i="10"/>
  <c r="N88" i="10"/>
  <c r="K23" i="10"/>
  <c r="D23" i="10"/>
  <c r="L65" i="10"/>
  <c r="L47" i="10"/>
  <c r="K17" i="10"/>
  <c r="L81" i="10"/>
  <c r="M81" i="10"/>
  <c r="E81" i="10"/>
  <c r="N47" i="10"/>
  <c r="O65" i="10"/>
  <c r="F74" i="10"/>
  <c r="I29" i="10"/>
  <c r="D29" i="10"/>
  <c r="L116" i="10"/>
  <c r="L78" i="10"/>
  <c r="J81" i="10"/>
  <c r="I47" i="10"/>
  <c r="J74" i="10"/>
  <c r="I20" i="10"/>
  <c r="D20" i="10"/>
  <c r="E17" i="10"/>
  <c r="F81" i="10"/>
  <c r="P78" i="10"/>
  <c r="K65" i="10"/>
  <c r="I65" i="10"/>
  <c r="F78" i="10"/>
  <c r="G81" i="10"/>
  <c r="N74" i="10"/>
  <c r="E65" i="10"/>
  <c r="O81" i="10"/>
  <c r="M88" i="10"/>
  <c r="N100" i="10"/>
  <c r="F29" i="10"/>
  <c r="N17" i="10"/>
  <c r="M78" i="10"/>
  <c r="F65" i="10"/>
  <c r="G74" i="10"/>
  <c r="G17" i="10"/>
  <c r="P17" i="10"/>
  <c r="J17" i="10"/>
  <c r="I116" i="10"/>
  <c r="P84" i="10"/>
  <c r="P65" i="10"/>
  <c r="N65" i="10"/>
  <c r="O74" i="10"/>
  <c r="P88" i="10"/>
  <c r="J50" i="10"/>
  <c r="D50" i="10"/>
  <c r="J65" i="10"/>
  <c r="I74" i="10"/>
  <c r="K100" i="10"/>
  <c r="J78" i="10"/>
  <c r="G100" i="10"/>
  <c r="N29" i="10"/>
  <c r="E23" i="10"/>
  <c r="N50" i="10"/>
  <c r="F50" i="10"/>
  <c r="I50" i="10"/>
  <c r="K29" i="10"/>
  <c r="H23" i="10"/>
  <c r="O50" i="10"/>
  <c r="G50" i="10"/>
  <c r="L50" i="10"/>
  <c r="K50" i="10"/>
  <c r="P50" i="10"/>
  <c r="M50" i="10"/>
  <c r="E50" i="10"/>
  <c r="M23" i="10"/>
  <c r="P23" i="10"/>
  <c r="K68" i="10"/>
  <c r="F68" i="10"/>
  <c r="N68" i="10"/>
  <c r="I68" i="10"/>
  <c r="L68" i="10"/>
  <c r="G68" i="10"/>
  <c r="O68" i="10"/>
  <c r="J68" i="10"/>
  <c r="E68" i="10"/>
  <c r="M68" i="10"/>
  <c r="H68" i="10"/>
  <c r="P68" i="10"/>
  <c r="P29" i="10"/>
  <c r="M29" i="10"/>
  <c r="E29" i="10"/>
  <c r="I23" i="10"/>
  <c r="F23" i="10"/>
  <c r="N20" i="10"/>
  <c r="H20" i="10"/>
  <c r="E20" i="10"/>
  <c r="L20" i="10"/>
  <c r="E103" i="10"/>
  <c r="M103" i="10"/>
  <c r="H103" i="10"/>
  <c r="P103" i="10"/>
  <c r="K103" i="10"/>
  <c r="F103" i="10"/>
  <c r="N103" i="10"/>
  <c r="I103" i="10"/>
  <c r="L103" i="10"/>
  <c r="G103" i="10"/>
  <c r="O103" i="10"/>
  <c r="J103" i="10"/>
  <c r="L88" i="10" l="1"/>
  <c r="H110" i="10"/>
  <c r="K110" i="10"/>
  <c r="G110" i="10"/>
  <c r="P116" i="10"/>
  <c r="I56" i="10"/>
  <c r="N110" i="10"/>
  <c r="F56" i="10"/>
  <c r="I110" i="10"/>
  <c r="P56" i="10"/>
  <c r="G56" i="10"/>
  <c r="K56" i="10"/>
  <c r="J56" i="10"/>
  <c r="M56" i="10"/>
  <c r="E88" i="10"/>
  <c r="J29" i="10"/>
  <c r="G20" i="10"/>
  <c r="J20" i="10"/>
  <c r="P20" i="10"/>
  <c r="L29" i="10"/>
  <c r="O29" i="10"/>
  <c r="J23" i="10"/>
  <c r="O20" i="10"/>
  <c r="K20" i="10"/>
  <c r="N23" i="10"/>
  <c r="G29" i="10"/>
  <c r="O23" i="10"/>
  <c r="H29" i="10"/>
  <c r="H50" i="10"/>
  <c r="M20" i="10"/>
  <c r="F20" i="10"/>
  <c r="L23" i="10"/>
  <c r="G23" i="10"/>
</calcChain>
</file>

<file path=xl/comments1.xml><?xml version="1.0" encoding="utf-8"?>
<comments xmlns="http://schemas.openxmlformats.org/spreadsheetml/2006/main">
  <authors>
    <author>Miguel Linares</author>
    <author>Miguel</author>
  </authors>
  <commentList>
    <comment ref="B15" authorId="0" shapeId="0">
      <text>
        <r>
          <rPr>
            <b/>
            <sz val="14"/>
            <color indexed="81"/>
            <rFont val="Tahoma"/>
            <family val="2"/>
          </rPr>
          <t>Miguel Linares:</t>
        </r>
        <r>
          <rPr>
            <sz val="14"/>
            <color indexed="81"/>
            <rFont val="Tahoma"/>
            <family val="2"/>
          </rPr>
          <t xml:space="preserve">
El cálculo de esta actividad debe fundamentarse en la capacidad instalada del territorio.</t>
        </r>
      </text>
    </comment>
    <comment ref="B56" authorId="0" shapeId="0">
      <text>
        <r>
          <rPr>
            <b/>
            <sz val="11"/>
            <color indexed="81"/>
            <rFont val="Tahoma"/>
            <family val="2"/>
          </rPr>
          <t>Miguel Linares:</t>
        </r>
        <r>
          <rPr>
            <sz val="11"/>
            <color indexed="81"/>
            <rFont val="Tahoma"/>
            <family val="2"/>
          </rPr>
          <t xml:space="preserve">
El cálculo de esta actividad debe fundamentarse en la capacidad instalada y luego de programar lo preventivo.</t>
        </r>
      </text>
    </comment>
    <comment ref="B57" authorId="0" shapeId="0">
      <text>
        <r>
          <rPr>
            <b/>
            <sz val="9"/>
            <color indexed="81"/>
            <rFont val="Tahoma"/>
            <family val="2"/>
          </rPr>
          <t>Miguel Linares:</t>
        </r>
        <r>
          <rPr>
            <sz val="9"/>
            <color indexed="81"/>
            <rFont val="Tahoma"/>
            <family val="2"/>
          </rPr>
          <t xml:space="preserve">
El cálculo de esta actividad debe fundamentarse en la capacidad instalada y luego de programar lo preventivo.</t>
        </r>
      </text>
    </comment>
    <comment ref="C78" authorId="1" shapeId="0">
      <text>
        <r>
          <rPr>
            <b/>
            <sz val="11"/>
            <color indexed="81"/>
            <rFont val="Tahoma"/>
            <family val="2"/>
          </rPr>
          <t>Miguel:</t>
        </r>
        <r>
          <rPr>
            <sz val="11"/>
            <color indexed="81"/>
            <rFont val="Tahoma"/>
            <family val="2"/>
          </rPr>
          <t xml:space="preserve">
Según acuerdos 08/09/2012, Director Local y Coordinador Ecos familiar, deben dedicar 40% de tiempo laboral a supervisar; Enfermera Supervisora (Jefa), el 60%; Supervisor Específico de Promotores de Salud, el 60%; Jefe de inspectores, el 60%. </t>
        </r>
      </text>
    </comment>
  </commentList>
</comments>
</file>

<file path=xl/comments2.xml><?xml version="1.0" encoding="utf-8"?>
<comments xmlns="http://schemas.openxmlformats.org/spreadsheetml/2006/main">
  <authors>
    <author>Miguel Linares</author>
    <author>Miguel</author>
  </authors>
  <commentList>
    <comment ref="B15" authorId="0" shapeId="0">
      <text>
        <r>
          <rPr>
            <b/>
            <sz val="14"/>
            <color indexed="81"/>
            <rFont val="Tahoma"/>
            <family val="2"/>
          </rPr>
          <t>Miguel Linares:</t>
        </r>
        <r>
          <rPr>
            <sz val="14"/>
            <color indexed="81"/>
            <rFont val="Tahoma"/>
            <family val="2"/>
          </rPr>
          <t xml:space="preserve">
El cálculo de esta actividad debe fundamentarse en la capacidad instalada del territorio.</t>
        </r>
      </text>
    </comment>
    <comment ref="B56" authorId="0" shapeId="0">
      <text>
        <r>
          <rPr>
            <b/>
            <sz val="11"/>
            <color indexed="81"/>
            <rFont val="Tahoma"/>
            <family val="2"/>
          </rPr>
          <t>Miguel Linares:</t>
        </r>
        <r>
          <rPr>
            <sz val="11"/>
            <color indexed="81"/>
            <rFont val="Tahoma"/>
            <family val="2"/>
          </rPr>
          <t xml:space="preserve">
El cálculo de esta actividad debe fundamentarse en la capacidad instalada y luego de programar lo preventivo.</t>
        </r>
      </text>
    </comment>
    <comment ref="B57" authorId="0" shapeId="0">
      <text>
        <r>
          <rPr>
            <b/>
            <sz val="9"/>
            <color indexed="81"/>
            <rFont val="Tahoma"/>
            <family val="2"/>
          </rPr>
          <t>Miguel Linares:</t>
        </r>
        <r>
          <rPr>
            <sz val="9"/>
            <color indexed="81"/>
            <rFont val="Tahoma"/>
            <family val="2"/>
          </rPr>
          <t xml:space="preserve">
El cálculo de esta actividad debe fundamentarse en la capacidad instalada y luego de programar lo preventivo.</t>
        </r>
      </text>
    </comment>
    <comment ref="C78" authorId="1" shapeId="0">
      <text>
        <r>
          <rPr>
            <b/>
            <sz val="11"/>
            <color indexed="81"/>
            <rFont val="Tahoma"/>
            <family val="2"/>
          </rPr>
          <t>Miguel:</t>
        </r>
        <r>
          <rPr>
            <sz val="11"/>
            <color indexed="81"/>
            <rFont val="Tahoma"/>
            <family val="2"/>
          </rPr>
          <t xml:space="preserve">
Según acuerdos 08/09/2012, Director Local y Coordinador Ecos familiar, deben dedicar 40% de tiempo laboral a supervisar; Enfermera Supervisora (Jefa), el 60%; Supervisor Específico de Promotores de Salud, el 60%; Jefe de inspectores, el 60%. </t>
        </r>
      </text>
    </comment>
  </commentList>
</comments>
</file>

<file path=xl/comments3.xml><?xml version="1.0" encoding="utf-8"?>
<comments xmlns="http://schemas.openxmlformats.org/spreadsheetml/2006/main">
  <authors>
    <author>Miguel Linares</author>
    <author>Miguel</author>
  </authors>
  <commentList>
    <comment ref="B15" authorId="0" shapeId="0">
      <text>
        <r>
          <rPr>
            <b/>
            <sz val="14"/>
            <color indexed="81"/>
            <rFont val="Tahoma"/>
            <family val="2"/>
          </rPr>
          <t>Miguel Linares:</t>
        </r>
        <r>
          <rPr>
            <sz val="14"/>
            <color indexed="81"/>
            <rFont val="Tahoma"/>
            <family val="2"/>
          </rPr>
          <t xml:space="preserve">
El cálculo de esta actividad debe fundamentarse en la capacidad instalada del territorio.</t>
        </r>
      </text>
    </comment>
    <comment ref="B56" authorId="0" shapeId="0">
      <text>
        <r>
          <rPr>
            <b/>
            <sz val="11"/>
            <color indexed="81"/>
            <rFont val="Tahoma"/>
            <family val="2"/>
          </rPr>
          <t>Miguel Linares:</t>
        </r>
        <r>
          <rPr>
            <sz val="11"/>
            <color indexed="81"/>
            <rFont val="Tahoma"/>
            <family val="2"/>
          </rPr>
          <t xml:space="preserve">
El cálculo de esta actividad debe fundamentarse en la capacidad instalada y luego de programar lo preventivo.</t>
        </r>
      </text>
    </comment>
    <comment ref="B57" authorId="0" shapeId="0">
      <text>
        <r>
          <rPr>
            <b/>
            <sz val="9"/>
            <color indexed="81"/>
            <rFont val="Tahoma"/>
            <family val="2"/>
          </rPr>
          <t>Miguel Linares:</t>
        </r>
        <r>
          <rPr>
            <sz val="9"/>
            <color indexed="81"/>
            <rFont val="Tahoma"/>
            <family val="2"/>
          </rPr>
          <t xml:space="preserve">
El cálculo de esta actividad debe fundamentarse en la capacidad instalada y luego de programar lo preventivo.</t>
        </r>
      </text>
    </comment>
    <comment ref="C78" authorId="1" shapeId="0">
      <text>
        <r>
          <rPr>
            <b/>
            <sz val="11"/>
            <color indexed="81"/>
            <rFont val="Tahoma"/>
            <family val="2"/>
          </rPr>
          <t>Miguel:</t>
        </r>
        <r>
          <rPr>
            <sz val="11"/>
            <color indexed="81"/>
            <rFont val="Tahoma"/>
            <family val="2"/>
          </rPr>
          <t xml:space="preserve">
Según acuerdos 08/09/2012, Director Local y Coordinador Ecos familiar, deben dedicar 40% de tiempo laboral a supervisar; Enfermera Supervisora (Jefa), el 60%; Supervisor Específico de Promotores de Salud, el 60%; Jefe de inspectores, el 60%. </t>
        </r>
      </text>
    </comment>
  </commentList>
</comments>
</file>

<file path=xl/comments4.xml><?xml version="1.0" encoding="utf-8"?>
<comments xmlns="http://schemas.openxmlformats.org/spreadsheetml/2006/main">
  <authors>
    <author>Miguel Linares</author>
    <author>Miguel</author>
  </authors>
  <commentList>
    <comment ref="B15" authorId="0" shapeId="0">
      <text>
        <r>
          <rPr>
            <b/>
            <sz val="14"/>
            <color indexed="81"/>
            <rFont val="Tahoma"/>
            <family val="2"/>
          </rPr>
          <t>Miguel Linares:</t>
        </r>
        <r>
          <rPr>
            <sz val="14"/>
            <color indexed="81"/>
            <rFont val="Tahoma"/>
            <family val="2"/>
          </rPr>
          <t xml:space="preserve">
El cálculo de esta actividad debe fundamentarse en la capacidad instalada del territorio.</t>
        </r>
      </text>
    </comment>
    <comment ref="B56" authorId="0" shapeId="0">
      <text>
        <r>
          <rPr>
            <b/>
            <sz val="11"/>
            <color indexed="81"/>
            <rFont val="Tahoma"/>
            <family val="2"/>
          </rPr>
          <t>Miguel Linares:</t>
        </r>
        <r>
          <rPr>
            <sz val="11"/>
            <color indexed="81"/>
            <rFont val="Tahoma"/>
            <family val="2"/>
          </rPr>
          <t xml:space="preserve">
El cálculo de esta actividad debe fundamentarse en la capacidad instalada y luego de programar lo preventivo.</t>
        </r>
      </text>
    </comment>
    <comment ref="B57" authorId="0" shapeId="0">
      <text>
        <r>
          <rPr>
            <b/>
            <sz val="9"/>
            <color indexed="81"/>
            <rFont val="Tahoma"/>
            <family val="2"/>
          </rPr>
          <t>Miguel Linares:</t>
        </r>
        <r>
          <rPr>
            <sz val="9"/>
            <color indexed="81"/>
            <rFont val="Tahoma"/>
            <family val="2"/>
          </rPr>
          <t xml:space="preserve">
El cálculo de esta actividad debe fundamentarse en la capacidad instalada y luego de programar lo preventivo.</t>
        </r>
      </text>
    </comment>
    <comment ref="C78" authorId="1" shapeId="0">
      <text>
        <r>
          <rPr>
            <b/>
            <sz val="11"/>
            <color indexed="81"/>
            <rFont val="Tahoma"/>
            <family val="2"/>
          </rPr>
          <t>Miguel:</t>
        </r>
        <r>
          <rPr>
            <sz val="11"/>
            <color indexed="81"/>
            <rFont val="Tahoma"/>
            <family val="2"/>
          </rPr>
          <t xml:space="preserve">
Según acuerdos 08/09/2012, Director Local y Coordinador Ecos familiar, deben dedicar 40% de tiempo laboral a supervisar; Enfermera Supervisora (Jefa), el 60%; Supervisor Específico de Promotores de Salud, el 60%; Jefe de inspectores, el 60%. </t>
        </r>
      </text>
    </comment>
  </commentList>
</comments>
</file>

<file path=xl/comments5.xml><?xml version="1.0" encoding="utf-8"?>
<comments xmlns="http://schemas.openxmlformats.org/spreadsheetml/2006/main">
  <authors>
    <author>Miguel Linares</author>
    <author>Miguel</author>
  </authors>
  <commentList>
    <comment ref="B15" authorId="0" shapeId="0">
      <text>
        <r>
          <rPr>
            <b/>
            <sz val="14"/>
            <color indexed="81"/>
            <rFont val="Tahoma"/>
            <family val="2"/>
          </rPr>
          <t>Miguel Linares:</t>
        </r>
        <r>
          <rPr>
            <sz val="14"/>
            <color indexed="81"/>
            <rFont val="Tahoma"/>
            <family val="2"/>
          </rPr>
          <t xml:space="preserve">
El cálculo de esta actividad debe fundamentarse en la capacidad instalada del territorio.</t>
        </r>
      </text>
    </comment>
    <comment ref="B56" authorId="0" shapeId="0">
      <text>
        <r>
          <rPr>
            <b/>
            <sz val="11"/>
            <color indexed="81"/>
            <rFont val="Tahoma"/>
            <family val="2"/>
          </rPr>
          <t>Miguel Linares:</t>
        </r>
        <r>
          <rPr>
            <sz val="11"/>
            <color indexed="81"/>
            <rFont val="Tahoma"/>
            <family val="2"/>
          </rPr>
          <t xml:space="preserve">
El cálculo de esta actividad debe fundamentarse en la capacidad instalada y luego de programar lo preventivo.</t>
        </r>
      </text>
    </comment>
    <comment ref="B57" authorId="0" shapeId="0">
      <text>
        <r>
          <rPr>
            <b/>
            <sz val="9"/>
            <color indexed="81"/>
            <rFont val="Tahoma"/>
            <family val="2"/>
          </rPr>
          <t>Miguel Linares:</t>
        </r>
        <r>
          <rPr>
            <sz val="9"/>
            <color indexed="81"/>
            <rFont val="Tahoma"/>
            <family val="2"/>
          </rPr>
          <t xml:space="preserve">
El cálculo de esta actividad debe fundamentarse en la capacidad instalada y luego de programar lo preventivo.</t>
        </r>
      </text>
    </comment>
    <comment ref="C78" authorId="1" shapeId="0">
      <text>
        <r>
          <rPr>
            <b/>
            <sz val="11"/>
            <color indexed="81"/>
            <rFont val="Tahoma"/>
            <family val="2"/>
          </rPr>
          <t>Miguel:</t>
        </r>
        <r>
          <rPr>
            <sz val="11"/>
            <color indexed="81"/>
            <rFont val="Tahoma"/>
            <family val="2"/>
          </rPr>
          <t xml:space="preserve">
Según acuerdos 08/09/2012, Director Local y Coordinador Ecos familiar, deben dedicar 40% de tiempo laboral a supervisar; Enfermera Supervisora (Jefa), el 60%; Supervisor Específico de Promotores de Salud, el 60%; Jefe de inspectores, el 60%. </t>
        </r>
      </text>
    </comment>
  </commentList>
</comments>
</file>

<file path=xl/comments6.xml><?xml version="1.0" encoding="utf-8"?>
<comments xmlns="http://schemas.openxmlformats.org/spreadsheetml/2006/main">
  <authors>
    <author>Miguel Linares</author>
  </authors>
  <commentList>
    <comment ref="B6" authorId="0" shapeId="0">
      <text>
        <r>
          <rPr>
            <b/>
            <sz val="9"/>
            <color indexed="81"/>
            <rFont val="Tahoma"/>
            <family val="2"/>
          </rPr>
          <t>Miguel Linares:</t>
        </r>
        <r>
          <rPr>
            <sz val="9"/>
            <color indexed="81"/>
            <rFont val="Tahoma"/>
            <family val="2"/>
          </rPr>
          <t xml:space="preserve">
</t>
        </r>
        <r>
          <rPr>
            <sz val="8"/>
            <color indexed="81"/>
            <rFont val="Tahoma"/>
            <family val="2"/>
          </rPr>
          <t xml:space="preserve">Defunción materna: es la muerte de una mujer mientras está embarazada o dentro de los 42 días siguientes a la terminación del embarazo, independientemente de la duración y el sitio del embarazo, debida a cualquier causa relacionada con o agravada por el embarazo mismo o su atención, pero no por causas accidentales o incidentales.
Defunciones maternas directas: son las que resultan de complicaciones obstétricas del embarazo (embarazo, parto y puerperio), de intervenciones, de omisiones, de tratamiento incorrecto o de una cadena de acontecimientos en cualquiera de las circunstancias mencionadas.
Defunciones maternas indirectas: son las que resultan de una enfermedad existente desde antes del embarazo, o de una enfermedad que evoluciona durante el mismo, no debida a causas obstétricas directas pero sí agravadas por los efectos fisiológicos del embarazo. Las defunciones por envenenamiento autoinfligido (suicidio) se incluyen en este tipo de defunciones. </t>
        </r>
      </text>
    </comment>
    <comment ref="B8" authorId="0" shapeId="0">
      <text>
        <r>
          <rPr>
            <b/>
            <sz val="9"/>
            <color indexed="81"/>
            <rFont val="Tahoma"/>
            <family val="2"/>
          </rPr>
          <t>Miguel Linares:</t>
        </r>
        <r>
          <rPr>
            <sz val="9"/>
            <color indexed="81"/>
            <rFont val="Tahoma"/>
            <family val="2"/>
          </rPr>
          <t xml:space="preserve">
La edad para la defunción durante el primer día de vida (edad cero días) debe registrarse en minutos u horas completas de vida. </t>
        </r>
      </text>
    </comment>
    <comment ref="B9" authorId="0" shapeId="0">
      <text>
        <r>
          <rPr>
            <b/>
            <sz val="9"/>
            <color indexed="81"/>
            <rFont val="Tahoma"/>
            <family val="2"/>
          </rPr>
          <t>Miguel Linares:</t>
        </r>
        <r>
          <rPr>
            <sz val="9"/>
            <color indexed="81"/>
            <rFont val="Tahoma"/>
            <family val="2"/>
          </rPr>
          <t xml:space="preserve">
La edad para la defunción durante el primer día de vida (edad cero días) debe registrarse en minutos u horas completas de vida. </t>
        </r>
      </text>
    </comment>
    <comment ref="B11" authorId="0" shapeId="0">
      <text>
        <r>
          <rPr>
            <b/>
            <sz val="9"/>
            <color indexed="81"/>
            <rFont val="Tahoma"/>
            <family val="2"/>
          </rPr>
          <t>Miguel Linares:</t>
        </r>
        <r>
          <rPr>
            <sz val="9"/>
            <color indexed="81"/>
            <rFont val="Tahoma"/>
            <family val="2"/>
          </rPr>
          <t xml:space="preserve">
La edad para la defunción durante el primer día de vida (edad cero días) debe registrarse en minutos u horas completas de vida. </t>
        </r>
      </text>
    </comment>
  </commentList>
</comments>
</file>

<file path=xl/sharedStrings.xml><?xml version="1.0" encoding="utf-8"?>
<sst xmlns="http://schemas.openxmlformats.org/spreadsheetml/2006/main" count="2430" uniqueCount="638">
  <si>
    <t>MINISTERIO DE SALUD</t>
  </si>
  <si>
    <t>Médico General o Enfermera, o Médico Especialista</t>
  </si>
  <si>
    <t>CONCENTRACIÓN
(POR UNIDAD DE PROGRAMACIÓN /AÑO)</t>
  </si>
  <si>
    <t>Número de muertes fetales</t>
  </si>
  <si>
    <t>Número de muertes neonatales</t>
  </si>
  <si>
    <t>Número de muertes infantiles</t>
  </si>
  <si>
    <t>PROGRAMACIÓN DE ACTIVIDADES TRAZADORAS</t>
  </si>
  <si>
    <t>ENERO</t>
  </si>
  <si>
    <t>FEBRERO</t>
  </si>
  <si>
    <t>MARZO</t>
  </si>
  <si>
    <t>PROG</t>
  </si>
  <si>
    <t>REAL</t>
  </si>
  <si>
    <t>%</t>
  </si>
  <si>
    <t>ABRIL</t>
  </si>
  <si>
    <t>MAYO</t>
  </si>
  <si>
    <t>JUNIO</t>
  </si>
  <si>
    <t>CONSOLIDADO SEGUNDO TRIMESTRE</t>
  </si>
  <si>
    <t>JULIO</t>
  </si>
  <si>
    <t>AGOSTO</t>
  </si>
  <si>
    <t>SEPTIEMBRE</t>
  </si>
  <si>
    <t>CONSOLIDADO TERCER TRIMESTRE</t>
  </si>
  <si>
    <t>OCTUBRE</t>
  </si>
  <si>
    <t>NOVIEMBRE</t>
  </si>
  <si>
    <t>DICIEMBRE</t>
  </si>
  <si>
    <t>CONSOLIDADO CUARTO TRIMESTRE</t>
  </si>
  <si>
    <t>AÑO A LA FECHA</t>
  </si>
  <si>
    <t>CONSOLIDADO PRIMER TRIMESTRE</t>
  </si>
  <si>
    <t>Número de muertes perinatales</t>
  </si>
  <si>
    <t>UNIVERSO
(población blanco)</t>
  </si>
  <si>
    <t>CANTIDAD</t>
  </si>
  <si>
    <t>INDICADORES</t>
  </si>
  <si>
    <t>RESPONSABLE(S)</t>
  </si>
  <si>
    <t>Inspecciones/Visitas para vigilar la higiene de los alimentos en establecimientos expendedores de alimentos.</t>
  </si>
  <si>
    <t>Director Local, Enfermera Supervisara Jefe, Supervisor específico de Promotores de Salud y Jefe de inspectores de saneamiento.</t>
  </si>
  <si>
    <t>Equipo de Gestión Local</t>
  </si>
  <si>
    <t>Promotor(a) de Salud</t>
  </si>
  <si>
    <t>Médico general o Enfermera</t>
  </si>
  <si>
    <t>Médico general</t>
  </si>
  <si>
    <t>Médico general o Enfermera o Auxiliar de Enfermería</t>
  </si>
  <si>
    <t>Médico General o Enfermera</t>
  </si>
  <si>
    <t>Odontólogo(a)</t>
  </si>
  <si>
    <t>Médico, Enfermera, Auxiliar de enfermería, Promotor(a) de Salud</t>
  </si>
  <si>
    <t>Inspector(a) de Saneamiento u otro personal de salud se delegue en el nivel local</t>
  </si>
  <si>
    <t>Información General de la Dependencia</t>
  </si>
  <si>
    <t>ESTANDAR DE COBERTURA
%</t>
  </si>
  <si>
    <t>Consultas odontológicas de primera vez a embarazadas.</t>
  </si>
  <si>
    <t>Médico general o Enfermera.</t>
  </si>
  <si>
    <t>Médico general, Enfermera, Auxiliar de enfermería o Laboratorista</t>
  </si>
  <si>
    <t>Número de muertes maternas</t>
  </si>
  <si>
    <t>Dirección</t>
  </si>
  <si>
    <t>Teléfono</t>
  </si>
  <si>
    <t>Fax</t>
  </si>
  <si>
    <t>E mail</t>
  </si>
  <si>
    <t>Inspector(a) de Saneamiento, Promotores(as) de Salud u otro personal de salud se delegue en el nivel local</t>
  </si>
  <si>
    <t>Personal del Programa de Control de Vectores u otro personal de salud  que se delegue en el nivel local</t>
  </si>
  <si>
    <t>Controles subsecuentes a adolescentes.</t>
  </si>
  <si>
    <t>Inscripción al Programa de Planificación Familiar.</t>
  </si>
  <si>
    <t>Inscripciones prenatales.</t>
  </si>
  <si>
    <t>Controles subsecuentes de adultos(as) mayores.</t>
  </si>
  <si>
    <t>Detección activa de sintomáticos respiratorios.</t>
  </si>
  <si>
    <t>Cursos de capacitación de trabajadores manipuladores de alimentos.</t>
  </si>
  <si>
    <t>META ANUAL</t>
  </si>
  <si>
    <t>Supervisiones de la calidad de la atención brindada por miembros del equipo local de salud.</t>
  </si>
  <si>
    <t>Inspecciones/Visitas integrales para verificar calidad del agua a sistemas públicos de abastecimiento de agua.</t>
  </si>
  <si>
    <r>
      <t xml:space="preserve">Inspecciones/Visitas integrales para verificar calidad del agua a fuentes de agua </t>
    </r>
    <r>
      <rPr>
        <sz val="11"/>
        <rFont val="Calibri"/>
        <family val="2"/>
      </rPr>
      <t>(pozos excavados, pozos perforados, manantiales, agua lluvia, pileta pública).</t>
    </r>
  </si>
  <si>
    <t>Plan Operativo Anual</t>
  </si>
  <si>
    <t>Director(a) Local, Coordinador (a) de Ecos F.</t>
  </si>
  <si>
    <t>Reunión mensual para análisis de mortalidad y morbilidad extrema en el ciclo de vida, con prioridad en la materna e infantil.</t>
  </si>
  <si>
    <t>Evaluación mensual de cumplimiento de metas locales.</t>
  </si>
  <si>
    <t>Inscripciones para Control de crecimiento y desarrollo a niños y niñas menores de 1 año</t>
  </si>
  <si>
    <t>Controles de crecimiento y desarrollo a niños y niñas menores de 1 año.</t>
  </si>
  <si>
    <t>Controles de crecimiento y desarrollo a niños y niñas de 5 a 9 años.</t>
  </si>
  <si>
    <t>Atenciones preventivas a personas adultas de 20 a 59 años por Promotor(a) de Salud.</t>
  </si>
  <si>
    <t>Realización de pruebas de tamizaje para cáncer de cérvix.</t>
  </si>
  <si>
    <t>Controles prenatales.</t>
  </si>
  <si>
    <t>Controles post parto.</t>
  </si>
  <si>
    <t>Psicólogo(a)</t>
  </si>
  <si>
    <t>Nutricionista</t>
  </si>
  <si>
    <t>Fisioterapista</t>
  </si>
  <si>
    <t>Gineco Obstetra</t>
  </si>
  <si>
    <t>Internista / Médico Familiar</t>
  </si>
  <si>
    <t>Consulta especializada de otras especialidades médicas.</t>
  </si>
  <si>
    <t>Otros especialistas</t>
  </si>
  <si>
    <t>ENE</t>
  </si>
  <si>
    <t>FEB</t>
  </si>
  <si>
    <t>MAR</t>
  </si>
  <si>
    <t>ABR</t>
  </si>
  <si>
    <t>MAY</t>
  </si>
  <si>
    <t>JUN</t>
  </si>
  <si>
    <t>JUL</t>
  </si>
  <si>
    <t>AGO</t>
  </si>
  <si>
    <t>SEP</t>
  </si>
  <si>
    <t>OCT</t>
  </si>
  <si>
    <t>NOV</t>
  </si>
  <si>
    <t>DIC</t>
  </si>
  <si>
    <t>Atenciones preventivas a personas adultas mayores por Promotor(a) de Salud.</t>
  </si>
  <si>
    <t>FORMULA</t>
  </si>
  <si>
    <t>No. de muertes relacionadas con el embarazo, parto y puerperio (por causas directas e indirectas)</t>
  </si>
  <si>
    <t>No. de muertes ocurridas desde la semana 22 de gestación hasta antes de nacer</t>
  </si>
  <si>
    <t>Número de muertes en niñas y niños menores de 5 años</t>
  </si>
  <si>
    <t>No. de muertes ocurridas entre los 0 días de vida hasta antes de cumplir 5 años</t>
  </si>
  <si>
    <t xml:space="preserve">No. de muertes ocurridas en los primeros 364 días de vida </t>
  </si>
  <si>
    <t>No. de muertes ocurridas desde la semana 22 de gestación hasta siete días completos después del nacimiento</t>
  </si>
  <si>
    <t>No. de muertes ocurridas en los primeros 28 días posteriores al nacimiento</t>
  </si>
  <si>
    <t>Número de muertes postneonatales</t>
  </si>
  <si>
    <t>No. de muertes ocurridas a partir de los 29 días de vida hasta los 364 días</t>
  </si>
  <si>
    <t>Porcentaje de recién nacidos con bajo peso al nacer</t>
  </si>
  <si>
    <t>No. de niños y niñas nacidos vivos cuyo peso al nacer estuvo por debajo de 2,500 g. / Total de nacidos vivos X 100</t>
  </si>
  <si>
    <t xml:space="preserve">Número de muertes por tumores y neoplasias (C00.0 – D09.9) </t>
  </si>
  <si>
    <t>Número de muertes ocurridas por tumores y neoplasias (C00.0 – D09.9) en personas de todas las edades</t>
  </si>
  <si>
    <t xml:space="preserve">Número de muertes por insuficiencia renal crónica  (N18.0 – N18.9) </t>
  </si>
  <si>
    <t>Número de muertes ocurridas por insuficiencia renal crónica  (N18.0 – N18.9) en personas de todas las edades</t>
  </si>
  <si>
    <t xml:space="preserve">Número de defunciones por hipertensión arterial esencial (I10) </t>
  </si>
  <si>
    <t>Número de muertes ocurridas por hipertensión arterial esencial (I10) en personas de todas las edades</t>
  </si>
  <si>
    <t>Número de muertes por Diabetes mellitus (E10 – E14)</t>
  </si>
  <si>
    <t>Médico general (con apoyo de Enfermera, Auxiliar de enfermería, Promotor(a) de Salud)</t>
  </si>
  <si>
    <t>Número de muertes ocurridas por Diabetes mellitus (E10 – E14) en personas de todas las edades</t>
  </si>
  <si>
    <t>Número de muertes ocurridas por lesiones de causa externa debidas a accidentes de tránsito (V01 – V89.9) en personas de todas las edades</t>
  </si>
  <si>
    <t>Número de muertes por lesiones de causa externa debidas a accidentes de tránsito (V01 – V89.9)</t>
  </si>
  <si>
    <t>Atenciones preventivas a adolescentes (10-19 años) por Promotor(a) de Salud.</t>
  </si>
  <si>
    <t>Detección activa de casos nuevos de hipertensión arterial.</t>
  </si>
  <si>
    <t>Detección activa de casos nuevos de diabetes mellitus.</t>
  </si>
  <si>
    <t>Realización de pruebas rápidas de VIH para la detección activa de casos de sospecha de VIH.</t>
  </si>
  <si>
    <t>Controles de crecimiento y desarrollo a niños y niñas de 1 año.</t>
  </si>
  <si>
    <t>Controles de crecimiento y desarrollo a niños y niñas de 2 a 4 años.</t>
  </si>
  <si>
    <t>Detección comunitaria de recién nacidos por Promotor(a) de Salud.</t>
  </si>
  <si>
    <t>Seguimiento comunitario de recién nacidos por Promotor(a) de Salud.</t>
  </si>
  <si>
    <t>Seguimiento comunitario de embarazadas por Promotor(a) de Salud.</t>
  </si>
  <si>
    <t>Detección comunitaria de puérperas por Promotor de Salud.</t>
  </si>
  <si>
    <t>Atenciones preventivas a niñas y niños de 5 a 9 años por Promotor(a) de Salud.</t>
  </si>
  <si>
    <t>Detección comunitaria de embarazadas por Promotor(a) de Salud.</t>
  </si>
  <si>
    <t>Toma y envío de muestras de análisis bacteriológico</t>
  </si>
  <si>
    <t>Toma y envío de muestras para análisis físico-químico</t>
  </si>
  <si>
    <t>Inspecciones para vigilancia sanitaria a sistemas colectivos de tratamiento de aguas residuales ordinarias y especiales (con énfasis en los hospitales públicos de la red del MINSAL)</t>
  </si>
  <si>
    <t>Inspecciones para vigilancia de Establecimientos públicos (Hospitales, Unidades Comunitarias de Salud Familiar) generadores de desechos bioinfecciosos</t>
  </si>
  <si>
    <t>Inspecciones para vigilancia de Establecimientos privados (Hospitales privados, Establecimientos de atención a la salud del ISSS, Sanidad Militar, Medicina Legal, Laboratorios, consultorios médicos y de odontología, veterinaria, funerarias) generadores de desechos bioinfecciosos</t>
  </si>
  <si>
    <t>Inspecciones a viviendas para vigilancia y control del paludismo.</t>
  </si>
  <si>
    <t>Inspecciones a viviendas para vigilancia y control del Chagas.</t>
  </si>
  <si>
    <t>Inspecciones a viviendas para vigilancia y control del dengue.</t>
  </si>
  <si>
    <t>Supuestos/Factores Condicionantes para la realización de las actividades</t>
  </si>
  <si>
    <t>Porcentaje de inscripción infantil</t>
  </si>
  <si>
    <t>Porcentaje de inscripción infantil precoz</t>
  </si>
  <si>
    <t>Porcentaje de vacunación con SPR 1 en niñas y niños de 1 año</t>
  </si>
  <si>
    <t>Porcentaje de vacunación con Pentavalente 3 en niñas y niños menores de 1 año</t>
  </si>
  <si>
    <t>Porcentaje de inscripcion en niñas y niños de 10 años</t>
  </si>
  <si>
    <t>Porcentaje de vacunación con Refuerzo Td, en niñas y niños de 10 años</t>
  </si>
  <si>
    <t>Porcentaje de inscripción prenatal</t>
  </si>
  <si>
    <t>Porcentaje de inscripción prenatal precoz</t>
  </si>
  <si>
    <t>Porcentaje de uso de métodos de PF temporales y permantes</t>
  </si>
  <si>
    <t>Porcentaje de inserción de DIU en relación al total de inscripciones para P.F.</t>
  </si>
  <si>
    <t>Porcentaje de embarazadas inscritas con atención odontológica de primera vez</t>
  </si>
  <si>
    <t>Porcentaje de citologías de primera vez en la vida en mujeres entre los 30 y los 59 años</t>
  </si>
  <si>
    <t>Porcentaje de embarazadas inscritas con dos pruebas rápidas de VIH</t>
  </si>
  <si>
    <t>Atenciones preventivas a niñas y niños menores de 5 años por Promotor(a) de Salud (excluye a los recién nacidos).</t>
  </si>
  <si>
    <t>Inspecciones a centros colectivos para vigilancia y control del dengue.</t>
  </si>
  <si>
    <t>Seguimiento comunitario de puérperas por Promotor de Salud.</t>
  </si>
  <si>
    <t>RESULTADOS 2016</t>
  </si>
  <si>
    <t>OE 3.1. Ampliar progresivamente, a través de la RIISS la cobertura de salud a toda la población, así como la prestación integral de los servicios de salud en forma oportuna, haciéndolos accesibles, asequibles, eficaces y de calidad</t>
  </si>
  <si>
    <t>Actualización mensual de mapa de riesgo y gráficas de tendencia de la sala de situación.</t>
  </si>
  <si>
    <t>Porcentaje de vacunación con SPR 2 en niñas y niños de 4 años</t>
  </si>
  <si>
    <t>Porcentaje de menores de 6 meses con LME</t>
  </si>
  <si>
    <t>Porcentaje de puérperas con control posnatal precoz</t>
  </si>
  <si>
    <t>No. de inscripciones infantiles / No. de niñas y niños menores de 1 año proyectados</t>
  </si>
  <si>
    <t>No. de inscripciones infantiles en la primera semana de vida / No. total de inscripciones infantiles</t>
  </si>
  <si>
    <t>No. dosis de SPR 1 aplicadas / No. de niñas y niños menores de 1 año proyectados</t>
  </si>
  <si>
    <t>No. dosis de SPR 2 aplicadas / No. de niñas y niños menores de 4 años proyectados</t>
  </si>
  <si>
    <t>No. de niños con LME menores de 6 meses / No. de niños de 5 meses</t>
  </si>
  <si>
    <t>No. de dosis de Refuerzo Td aplicadas a niñas y niños de 10 años  / No. de niñas y niños de 10 años proyectados</t>
  </si>
  <si>
    <t>No. de inscripciones prenatales /  No. de embarazadas esperadas</t>
  </si>
  <si>
    <t>No. de inscripciones prenatales realizadas en las primeras 12 semanas / No. total de inscripciones prenatales</t>
  </si>
  <si>
    <t>No. de embarazadas con atención odontológica de primera vez / No. total de inscripciones prenatales</t>
  </si>
  <si>
    <t>No. de controles posnatales precoces / No. de controles posnatales precoces + controles posnatales tardíos</t>
  </si>
  <si>
    <t>No de inscripciones para inserción de DIU / No. de inscripciones para métodos de PF temporales y permanentes</t>
  </si>
  <si>
    <t>No. de citologías de
1ª. vez en la vida realizada a mujeres de 30 a 59 años / No. de mujeres de 30 a 59 años proyectado</t>
  </si>
  <si>
    <t>No. de terceras dosis de Pentavalente aplicadas / No. de niñas y niños menores de 1 año proyectados</t>
  </si>
  <si>
    <t>No. de inscripciones de niñas y niños de 10 años / No. de niñas y niños de 10 años proyectados</t>
  </si>
  <si>
    <t>No. de usuarias de 10 a 49 años que permanecen activas en el programa / No. total de mujeres en edad fértil de 10 a 49 años proyectado</t>
  </si>
  <si>
    <t>INDICADORES DE RESULTADOS EN RIISS</t>
  </si>
  <si>
    <t>No. de embarazadas con 2 pruebas rápidas realizadas / No. de embarazadas inscritas</t>
  </si>
  <si>
    <t>INDICADORES DE GESTIÓN DE LA RIISS</t>
  </si>
  <si>
    <t>plan2017</t>
  </si>
  <si>
    <t>Año 2017</t>
  </si>
  <si>
    <t>Pruebas serológicas de VIH para detección activa de casos de VIH en embarazadas.</t>
  </si>
  <si>
    <t>Consulta especializada de Gineco obstetricia (Ecos Especializados y otros).</t>
  </si>
  <si>
    <t>Atenciones de fisioterapia (Ecos especializados).</t>
  </si>
  <si>
    <t>Consulta especializada de Medicina Interna (Ecos especializados).</t>
  </si>
  <si>
    <t>Atenciones psicológicas (Ecos especializados y otros).</t>
  </si>
  <si>
    <t>Atenciones nutricionales (Ecos especializados y otros).</t>
  </si>
  <si>
    <t>Vacunación de perros y gatos para prevención de rabia.</t>
  </si>
  <si>
    <t xml:space="preserve">Actualizar el Plan de Contingencias, Emergencias y Desastres. </t>
  </si>
  <si>
    <t>Atenciones por Alto Riesgo Reproductivo</t>
  </si>
  <si>
    <t>Controles subsecuentes de Planificación Familiar.</t>
  </si>
  <si>
    <t>Inscripciones de adolescentes de 10 años.</t>
  </si>
  <si>
    <t>Consulta por morbilidad en general</t>
  </si>
  <si>
    <t>Consulta odontológica en general (excluye embarazadas)</t>
  </si>
  <si>
    <t>Inscripciones de adultos(as) mayores de 60 años.</t>
  </si>
  <si>
    <t>Fortalecimiento Institucional</t>
  </si>
  <si>
    <t>Consulta especializada de Pediatría (Ecos especializados).</t>
  </si>
  <si>
    <t>Atención integral a las personas</t>
  </si>
  <si>
    <t>AE.3.1.1.1</t>
  </si>
  <si>
    <t>AE.3.1.1.2</t>
  </si>
  <si>
    <t>AE.3.1.1.3</t>
  </si>
  <si>
    <t>AE.3.1.1.4</t>
  </si>
  <si>
    <t>AE.3.1.1.5</t>
  </si>
  <si>
    <t>AE.3.1.1.6</t>
  </si>
  <si>
    <t>AE.3.1.1.7</t>
  </si>
  <si>
    <t>AE.3.1.1.8</t>
  </si>
  <si>
    <t>AE.3.1.1.9</t>
  </si>
  <si>
    <t>AE.3.1.1.10</t>
  </si>
  <si>
    <t>AE.3.1.1.11</t>
  </si>
  <si>
    <t>AE.3.1.1.12</t>
  </si>
  <si>
    <t>AE.3.1.1.13</t>
  </si>
  <si>
    <t>AE.3.1.1.14</t>
  </si>
  <si>
    <t>AE.3.1.1.15</t>
  </si>
  <si>
    <t>AE.3.1.1.16</t>
  </si>
  <si>
    <t>AE.3.1.2.1</t>
  </si>
  <si>
    <t>AE.3.1.2.2</t>
  </si>
  <si>
    <t>AE.3.1.2.3</t>
  </si>
  <si>
    <t>AE.3.1.2.4</t>
  </si>
  <si>
    <t>AE.3.1.2.5</t>
  </si>
  <si>
    <t>AE.3.1.2.6</t>
  </si>
  <si>
    <t>AE.3.1.2.7</t>
  </si>
  <si>
    <t>AE.3.1.3.1</t>
  </si>
  <si>
    <t>AE.3.1.3.2</t>
  </si>
  <si>
    <t>AE.3.1.3.3</t>
  </si>
  <si>
    <t>AE.3.1.2. Brindar —a los niños y niñas menores de 10 años— atenciones integrales de salud, que incluyen actividades de promoción de prácticas saludables y prevención de enfermedades y complicaciones.</t>
  </si>
  <si>
    <t>AE.3.1.1. Brindar —a las mujeres en edad fértil, embarazadas y puérperas y sus recién nacidos— atenciones integrales de salud, que incluyen actividades de promoción de prácticas saludables antes, durante y después del embarazo y prevención de complicaciones.</t>
  </si>
  <si>
    <r>
      <t>AE.3.1.3. Brindar —a l</t>
    </r>
    <r>
      <rPr>
        <b/>
        <sz val="11"/>
        <color theme="1"/>
        <rFont val="Calibri"/>
        <family val="2"/>
        <scheme val="minor"/>
      </rPr>
      <t>as y los adolescentes</t>
    </r>
    <r>
      <rPr>
        <b/>
        <sz val="11"/>
        <color theme="1"/>
        <rFont val="Calibri"/>
        <family val="2"/>
      </rPr>
      <t>—</t>
    </r>
    <r>
      <rPr>
        <b/>
        <sz val="11"/>
        <color theme="1"/>
        <rFont val="Calibri"/>
        <family val="2"/>
        <scheme val="minor"/>
      </rPr>
      <t xml:space="preserve"> atenciones integrales de salud, que incluyen actividades de promoción de prácticas saludables y prevención de enfermedades y complicaciones.</t>
    </r>
  </si>
  <si>
    <t>A.E.3.1.4. Brindar —a las mujeres y hombres de 20 a 59 años— atenciones integrales de salud, que incluyen actividades de promoción de prácticas saludables y prevención de enfermedades graves.</t>
  </si>
  <si>
    <t>AE.3.1.4.1</t>
  </si>
  <si>
    <t>AE.3.1.4.2</t>
  </si>
  <si>
    <t>AE.3.1.4.3</t>
  </si>
  <si>
    <t>AE.3.1.4.4</t>
  </si>
  <si>
    <t>AE.3.1.4.5</t>
  </si>
  <si>
    <t>AE.3.1.4.6</t>
  </si>
  <si>
    <t>AE.3.1.4.7</t>
  </si>
  <si>
    <r>
      <t>AE.3.1.5. Brindar —a l</t>
    </r>
    <r>
      <rPr>
        <b/>
        <sz val="11"/>
        <color theme="1"/>
        <rFont val="Calibri"/>
        <family val="2"/>
        <scheme val="minor"/>
      </rPr>
      <t>as personas adultas mayores</t>
    </r>
    <r>
      <rPr>
        <b/>
        <sz val="11"/>
        <color theme="1"/>
        <rFont val="Calibri"/>
        <family val="2"/>
      </rPr>
      <t>—</t>
    </r>
    <r>
      <rPr>
        <b/>
        <sz val="11"/>
        <color theme="1"/>
        <rFont val="Calibri"/>
        <family val="2"/>
        <scheme val="minor"/>
      </rPr>
      <t xml:space="preserve"> atenciones integrales de salud, que incluyen actividades de promoción de prácticas saludables y prevención de enfermedades y complicaciones.</t>
    </r>
  </si>
  <si>
    <t>AE.3.1.5.1</t>
  </si>
  <si>
    <t>AE.3.1.5.2</t>
  </si>
  <si>
    <t>AE.3.1.5.3</t>
  </si>
  <si>
    <t>AE.3.1.6. Realizar —en el área geopoblacional de responsabilidad— acciones de control de vectores y zoonosis por medio de la promoción de buenas prácticas de higiene del hogar y el entorno, y el cuidado de las mascotas.</t>
  </si>
  <si>
    <t>AE.3.1.6.1</t>
  </si>
  <si>
    <t>AE.3.1.6.2</t>
  </si>
  <si>
    <t>AE.3.1.6.3</t>
  </si>
  <si>
    <t>AE.3.1.6.4</t>
  </si>
  <si>
    <t>AE.3.1.6.5</t>
  </si>
  <si>
    <t>AE.3.1.7. Brindar —a la población del área geopoblacional de responsabilidad— consulta ambulatoria general y de especialidades, odontológica, psicológica, fisiátrica y nutricional.</t>
  </si>
  <si>
    <t>AE.3.1.7.1</t>
  </si>
  <si>
    <t>AE.3.1.7.2</t>
  </si>
  <si>
    <t>AE.3.1.7.3</t>
  </si>
  <si>
    <t>AE.3.1.7.4</t>
  </si>
  <si>
    <t>AE.3.1.7.5</t>
  </si>
  <si>
    <t>AE.3.1.7.6</t>
  </si>
  <si>
    <t>AE.3.1.7.7</t>
  </si>
  <si>
    <t>AE.3.1.7.8</t>
  </si>
  <si>
    <t>Salud y Medio Ambiente</t>
  </si>
  <si>
    <t>AE.6.1.1. Realizar —en el área geopoblacional de responsabilidad— acciones de vigilancia de la calidad del agua para consumo humano y el manejo de los desechos bioinfecciosos, a fin de prevenir la transmisión de enfermedades de origen hídrico y daños causados por otros contaminantes del agua y el medio ambiente.</t>
  </si>
  <si>
    <t>AE.6.1.1.1</t>
  </si>
  <si>
    <t>AE.6.1.1.2</t>
  </si>
  <si>
    <t>AE.6.1.1.3</t>
  </si>
  <si>
    <t>AE.6.1.1.4</t>
  </si>
  <si>
    <t>AE.6.1.1.5</t>
  </si>
  <si>
    <t>AE.6.1.1.6</t>
  </si>
  <si>
    <t>AE.6.1.1.7</t>
  </si>
  <si>
    <r>
      <t>AE.6.1.2. Realizar —e</t>
    </r>
    <r>
      <rPr>
        <b/>
        <sz val="11"/>
        <color theme="1"/>
        <rFont val="Calibri"/>
        <family val="2"/>
        <scheme val="minor"/>
      </rPr>
      <t>n el área geopoblacional de responsabilidad</t>
    </r>
    <r>
      <rPr>
        <b/>
        <sz val="11"/>
        <color theme="1"/>
        <rFont val="Calibri"/>
        <family val="2"/>
      </rPr>
      <t>—</t>
    </r>
    <r>
      <rPr>
        <b/>
        <sz val="11"/>
        <color theme="1"/>
        <rFont val="Calibri"/>
        <family val="2"/>
        <scheme val="minor"/>
      </rPr>
      <t xml:space="preserve"> acciones de vigilancia del cumplimiento de las normativas técnicas y cumplimiento de Buenas Prácticas de Manufactura y transporte de alimentos para consumo humano.</t>
    </r>
  </si>
  <si>
    <t>AE.6.1.2.1</t>
  </si>
  <si>
    <t>AE.6.1.2.2</t>
  </si>
  <si>
    <t>AE.8.1.1. Mejorar la calidad de la atención en salud provista intra y extramuralmente por personal del establecimiento de salud, mediante una oportuna planificación, supervisión capacitante y un sistemático y permanente proceso de monitoreo y evaluación.</t>
  </si>
  <si>
    <t>AE.8.1.1.1</t>
  </si>
  <si>
    <t>AE.8.1.1.2</t>
  </si>
  <si>
    <t>AE.8.1.1.3</t>
  </si>
  <si>
    <t>AE.8.1.1.4</t>
  </si>
  <si>
    <t>AE.8.1.2. Realizar —en las zonas identificadas de riesgo— medidas de preparación ante la posibilidad de ocurrencia de emergencias locales por desastres naturales o provocados por el hombre y otras acciones pertinentes.</t>
  </si>
  <si>
    <t>A.E.8.1.2.1</t>
  </si>
  <si>
    <t>Porcentaje de vacunación con TDPA en embarazadas inscritas</t>
  </si>
  <si>
    <t>No. de dosis de TDPA aplicadas a embarazadas / No. de embarazadas inscritas</t>
  </si>
  <si>
    <t>Detección activa de casos nuevos de enfermedad renal crónica.</t>
  </si>
  <si>
    <t>Inscripciones preconcepcionales</t>
  </si>
  <si>
    <t>Programación Operativa Anual</t>
  </si>
  <si>
    <t>No.</t>
  </si>
  <si>
    <t>Actividades principales</t>
  </si>
  <si>
    <t>Indicador</t>
  </si>
  <si>
    <t>Medio de Verificación</t>
  </si>
  <si>
    <t>Responsables</t>
  </si>
  <si>
    <t>Meta anual</t>
  </si>
  <si>
    <t>Ud.  medida</t>
  </si>
  <si>
    <t>1.1</t>
  </si>
  <si>
    <t>1.1.1</t>
  </si>
  <si>
    <t>1.1.2</t>
  </si>
  <si>
    <t>1.2.1</t>
  </si>
  <si>
    <t>1.3.1</t>
  </si>
  <si>
    <t>Divulgación de los lineamientos para la formulación del plan operativo anual en los establecimientos de salud, a todos los responsables de dichas dependencias.</t>
  </si>
  <si>
    <t>1.3.2</t>
  </si>
  <si>
    <t>Resultado esperado: Al menos un 80% de las referencias enviadas por los establecimientos de salud del primer nivel del MINSAL han recibido una acción de retorno por parte de hospitales y Ecos especializados.</t>
  </si>
  <si>
    <t>1.4.1</t>
  </si>
  <si>
    <t>1.4.2</t>
  </si>
  <si>
    <t>Sistematización de casos exitosos de atención sanitaria (acciones hechas en las RIISS para salvar una o más vidas) por medio de historias, estudios de caso y otros formatos para divulgación masiva.</t>
  </si>
  <si>
    <t>1.5.1</t>
  </si>
  <si>
    <t>1.2.2</t>
  </si>
  <si>
    <t>Dirección Regional de Salud</t>
  </si>
  <si>
    <t>Nombre del (de la) Director(a)</t>
  </si>
  <si>
    <t>PROVISION DE SERVICIOS DE SALUD REGIONAL</t>
  </si>
  <si>
    <t>Resultado esperado: 100% de establecimientos de salud de la Región de Salud han ejecutado efectivamente el Plan Operativo Anual 2016.</t>
  </si>
  <si>
    <t>Porcentaje de establecimientos que cumplieron en un 80% o más las actividades programadas en cada rubro del POA 2016</t>
  </si>
  <si>
    <t>Consultas (en línea: SIMMOW, SEPS) de monitoreo para verificar el nivel cumplimiento mensual de los planes operativos 2016 por parte de los equipos locales de salud.</t>
  </si>
  <si>
    <t>Visitas de terreno para verificar el nivel cumplimiento mensual de los planes operativos 2016 por parte de los equipos locales de salud cuyo rendimiento no sea el esperado.</t>
  </si>
  <si>
    <t>Resultado esperado: 100% de establecimientos de salud de la Región han sido visitados al menos una vez en el año, y según requerimientos locales relacionados con el desempeño.</t>
  </si>
  <si>
    <t>Porcentaje de establecimientos de salud de la Región que han sido visitados al menos una vez en el año.</t>
  </si>
  <si>
    <t>Visitas integrales para verificar la aplicación de normas, uso apropiado de medicamentos y vacunas y la calidad en la ejecución de las actividades por parte de los equipos locales de salud, de acuerdo a prioridad establecida en base a monitoreo de cumplimiento de planes operativos.</t>
  </si>
  <si>
    <t>Visitas de monitoreo para verificar que los SIBASI estén asesorando a los equipos locales de salud en la elaboración de los planes operativos conforme a lineamientos institucionales.</t>
  </si>
  <si>
    <t>Porcentaje de referencias que han recibido acción de retorno desde hospitales o UCSF-E.</t>
  </si>
  <si>
    <t>Consultas (en línea: SIMMOW) de monitoreo para verificar el nivel  de casos de referencia, retorno e interconsulta ocurridos en la RIISS.</t>
  </si>
  <si>
    <t>Informe de Monitoreos</t>
  </si>
  <si>
    <t>1.4.3</t>
  </si>
  <si>
    <t>1.4.4</t>
  </si>
  <si>
    <t>Actas de comité Departamental de Referencia, Retorno e Interconsulta</t>
  </si>
  <si>
    <t>Resultado esperado: 100% del personal estará capacitado en temas prioritarios en la Región (divulgación de lineamientos, normas, guías clínicas y otros).</t>
  </si>
  <si>
    <t>Porcentaje de personal  capacitado en temas prioritarios en la Región, en relación al total de personal que debe recibir dichas capacitaciones</t>
  </si>
  <si>
    <t>Jornadas de capacitación sobre lineamientos, normas, guías clínicas en temas priorizados en la Región (por ejemplo: materno, infantil, VIH, TB, Enfermedades Crónicas no transmisibles, etc.)</t>
  </si>
  <si>
    <t>1.6.1</t>
  </si>
  <si>
    <t>1.6.2</t>
  </si>
  <si>
    <t>Listado de asistencia</t>
  </si>
  <si>
    <t>1.6.3</t>
  </si>
  <si>
    <t>1.6.4</t>
  </si>
  <si>
    <t>1.6.5</t>
  </si>
  <si>
    <t>1.7.1</t>
  </si>
  <si>
    <t>Reuniones de Microredes Intermunicipales.</t>
  </si>
  <si>
    <t>1.7.2</t>
  </si>
  <si>
    <t>Reuniones de Concejos de Gestión Departamental.</t>
  </si>
  <si>
    <t>1.7.3</t>
  </si>
  <si>
    <t>Reuniones de Concejos de Gestión Regional.</t>
  </si>
  <si>
    <t>1.7.4</t>
  </si>
  <si>
    <t>Reuniones mensuales con el Foro Nacional de Salud.</t>
  </si>
  <si>
    <t>1.8.1</t>
  </si>
  <si>
    <t>Reuniones del Comité Regional de Calidad.</t>
  </si>
  <si>
    <t>Actas de reuniones, listado de asistencia</t>
  </si>
  <si>
    <t>1.8.2</t>
  </si>
  <si>
    <t>1.8.3</t>
  </si>
  <si>
    <t>1.8.4</t>
  </si>
  <si>
    <t>Reuniones del Comité Regional de Gestión del Tiempo y la Demanda.</t>
  </si>
  <si>
    <t>1.8.5</t>
  </si>
  <si>
    <t>Evaluaciones Trimestrales de la Gestión del Tiempo y la Demanda</t>
  </si>
  <si>
    <t>Cronograma y listado de asistencia</t>
  </si>
  <si>
    <t>Otras Actividades.</t>
  </si>
  <si>
    <t>1.9.1</t>
  </si>
  <si>
    <t>Planes de Vacaciones elaborados</t>
  </si>
  <si>
    <t>1.9.2</t>
  </si>
  <si>
    <t>Evaluaciones de Planes y listado de asistencia</t>
  </si>
  <si>
    <t>1.9.3</t>
  </si>
  <si>
    <t>Actas de reuniones y listado de asistencia</t>
  </si>
  <si>
    <t>1.9.4</t>
  </si>
  <si>
    <t>Evaluaciones  y listado de asistencia</t>
  </si>
  <si>
    <t>1.9.5</t>
  </si>
  <si>
    <t>1.9.7</t>
  </si>
  <si>
    <t>1.9.8</t>
  </si>
  <si>
    <t>1.9.9</t>
  </si>
  <si>
    <t>1.9.10</t>
  </si>
  <si>
    <t>Planes elaborados</t>
  </si>
  <si>
    <t>1.9.11</t>
  </si>
  <si>
    <t>Jornadas Regionales de Lucha contra el Dengue, Chickv y Zika.</t>
  </si>
  <si>
    <t>Informes de Jornadas</t>
  </si>
  <si>
    <t>1.9.12</t>
  </si>
  <si>
    <t>Plan elaborado</t>
  </si>
  <si>
    <t>1.9.13</t>
  </si>
  <si>
    <t>1.9.14</t>
  </si>
  <si>
    <t>1.9.15</t>
  </si>
  <si>
    <t>1.19.16</t>
  </si>
  <si>
    <t>1.9.17</t>
  </si>
  <si>
    <t>1.9.18</t>
  </si>
  <si>
    <t>1.9.20</t>
  </si>
  <si>
    <t>1.9.21</t>
  </si>
  <si>
    <t>1.9.22</t>
  </si>
  <si>
    <t>Resultado esperado: 100% de establecimientos de salud han participado en las evaluaciones semestrales de resultados de salud y enviado el informe de evaluación a la instancia superior respectiva.</t>
  </si>
  <si>
    <t xml:space="preserve">No. de reportes de evaluación semestral elaborados
</t>
  </si>
  <si>
    <t>Realización de jornadas semestrales para el análisis de los indicadores de gestión y resultados en RIISS y toma de acciones.</t>
  </si>
  <si>
    <t>Recepción de reportes semestrales de evaluación y medidas a adoptar en el nivel local para mejorar el desempeño en el cumplimiento del Plan Operativo.</t>
  </si>
  <si>
    <t>VIGILANCIA SANITARIA</t>
  </si>
  <si>
    <t xml:space="preserve">No. de reuniones del comité Técnico Regional
</t>
  </si>
  <si>
    <t>Boletín Regional por vía web</t>
  </si>
  <si>
    <t xml:space="preserve">Hoja de supervisión </t>
  </si>
  <si>
    <t xml:space="preserve">Porcentaje de reuniones realizadas </t>
  </si>
  <si>
    <t>Libro de actas de reuniones</t>
  </si>
  <si>
    <t>Acta de supervisión realizada a la OSI del POY</t>
  </si>
  <si>
    <t>ESTADISTICA</t>
  </si>
  <si>
    <t>Realización de visitas de monitoreo específico de estadística para verificar la calidad de la información en las oficinas de los SIBASI y los establecimientos locales de salud.</t>
  </si>
  <si>
    <t>Informe de Monitoreo</t>
  </si>
  <si>
    <t>Reunión quincenal con personal de Estadística de la sede regional y vigilancia sanitaria.</t>
  </si>
  <si>
    <t>ABASTECIMIENTO</t>
  </si>
  <si>
    <t>Resultado esperado: El 90% de establecimientos de la Región están abastecidos</t>
  </si>
  <si>
    <t>Promover transferencias de medicamentos e insumos médicos con otros establecimientos de salud, intra o extra-regional y Nivel Superior, cumpliendo con las normas establecidas por el MINSAL, para evitar vencimiento o deterioro.</t>
  </si>
  <si>
    <t>Participar en el proceso de elaboración del cuadro de asignación de medicamentos e insumos médicos.</t>
  </si>
  <si>
    <t>Autorizar las solicitudes de medicamentos e insumos médicos de los establecimientos de salud.</t>
  </si>
  <si>
    <t>Análisis de PPR</t>
  </si>
  <si>
    <t>Resultado esperado: Libro de medicamentos Controlados y permisos de compra, transferencia autorizadas por la DNM</t>
  </si>
  <si>
    <t>Libro sellado y permisos autorizados</t>
  </si>
  <si>
    <t>Gestionar permisos para medicamentos controlados ante la DNM</t>
  </si>
  <si>
    <t>Coordinar con DNM la revisión y autorización del libro de medicamentos controlados</t>
  </si>
  <si>
    <t>Resultado esperado: Personal de los establecimientos de salud y de la Región aplicando la normativa vigente</t>
  </si>
  <si>
    <t>Planilla de asistencia, informes de monitoreos, documento impreso del plan de compras</t>
  </si>
  <si>
    <t>Participar en las actividades educativas para promover el almacenamiento, manejo y uso adecuado de los medicamentos.</t>
  </si>
  <si>
    <r>
      <t>Realizar monitoreos periódicos a la Farmacia de los establecimientos de salud para la verificación de las b</t>
    </r>
    <r>
      <rPr>
        <sz val="11"/>
        <color rgb="FF000000"/>
        <rFont val="Calibri"/>
        <family val="2"/>
      </rPr>
      <t>uenas practicas de prescripción, aplicación de normativa vigente,</t>
    </r>
  </si>
  <si>
    <t>Participar en la preparación del plan de compras de medicamentos e insumos médicos anual.</t>
  </si>
  <si>
    <t>Resultado esperado: Comité Farmacoterapeútico Regional funcionando y asesorando a la Dirección Regional en lo referente a la normativa y regulación específica en la gestión integral de los medicamentos e insumos médicos</t>
  </si>
  <si>
    <t>100% de Reuniones de CFTR realizadas.</t>
  </si>
  <si>
    <t>Actas de reunión, listado de asistencia, boletines impresos, documentos de RAM analizados, Documento final elaborado del EUM</t>
  </si>
  <si>
    <t>Reunión Comité de Farmacoterapia Regional</t>
  </si>
  <si>
    <t>Verificación de cumplimientos de acuerdos tomados en Reunión Comité Farmacoterapia</t>
  </si>
  <si>
    <t>Reunión Comité Operativo Farmacoterapéutico</t>
  </si>
  <si>
    <t>Elaboración de boletín educativo</t>
  </si>
  <si>
    <t>Elaboración de boletín informativo</t>
  </si>
  <si>
    <t>Análisis de Sospecha de Reacción Adversa a Medicamentos</t>
  </si>
  <si>
    <t>Elaboración de EUM (1 estudio)</t>
  </si>
  <si>
    <t>Socialización de los EUM</t>
  </si>
  <si>
    <t>Elaboración y difusión del listado de medicamentos local</t>
  </si>
  <si>
    <t>OFICINA POR EL DERECHO A LA SALUD</t>
  </si>
  <si>
    <t>Diario de visitas de campo a establecimientos con mayor demanda</t>
  </si>
  <si>
    <t>Monitoreo para verificar la incorporación de acciones que promuevan la atención a la ciudadanía  de manera digna y humanizada a través de los referentes de las ODS del Primer Nivel de Atención.</t>
  </si>
  <si>
    <t>Visitas de campo para el seguimiento y acompañamiento a las acciones que promueven el Derecho Humano a la Salud.</t>
  </si>
  <si>
    <t>Resultado esperado: 55 establecimientos de salud de la Región han sido visitados al menos una vez en el año, y según requerimientos locales relacionados con la Oficina por el Derecho a la Salud.</t>
  </si>
  <si>
    <t>Porcentaje de Referentes capacitados y socializando las temáticas en sus establecimientos.</t>
  </si>
  <si>
    <t>Elaboración, Ejecución y Sistematización  de  Plan de Jornadas de Capacitación dirigidos a Referentes de ODS,  Coordinadores y Directores de Primer Nivel de Atención.</t>
  </si>
  <si>
    <t>Visitas de acompañamiento a Referentes de ODS-PNA en jornadas de socialización de las temáticas (de acuerdo a solicitudes y las de interés para la Región)</t>
  </si>
  <si>
    <t>Numero de participaciones en reuniones  programadas y/o convocadas.</t>
  </si>
  <si>
    <t>Reuniones de RIISS Departamental</t>
  </si>
  <si>
    <t>Reuniones trimestrales con Comité Regional por el Derecho a la Salud.</t>
  </si>
  <si>
    <t>Evaluación del cumplimiento de la Carta Iberoamericana.</t>
  </si>
  <si>
    <t>Reunión  Trimestral con Referentes ODS – Municipales.</t>
  </si>
  <si>
    <t>AREA ADMINISTRATIVA</t>
  </si>
  <si>
    <t>OBJETIVO ESPECIFICO: Garantizar una gestión eficaz y transparente de la administración de los recursos de la Región, a fin de mantener un adecuado funcionamiento de las Redes Integrales e Integradas de Servicios de Salud.</t>
  </si>
  <si>
    <t>Resultado esperado: 100% del presupuesto asignado para la Región se ha ejecutado.</t>
  </si>
  <si>
    <t>Porcentaje de ejecución presupuestaria</t>
  </si>
  <si>
    <t>Elaborar el anteproyecto de presupuesto regional de acuerdo con lineamientos del nivel central.</t>
  </si>
  <si>
    <t>Documento del anteproyecto</t>
  </si>
  <si>
    <t>Dar seguimiento a la ejecución presupuestaria para la oportuna toma de decisiones</t>
  </si>
  <si>
    <t>4.1.3</t>
  </si>
  <si>
    <t>Plan de capacitaciones</t>
  </si>
  <si>
    <t>4.1.4</t>
  </si>
  <si>
    <t>Realizar mantenimiento preventivo y correctivo, según programación y capacidad instalada</t>
  </si>
  <si>
    <t>Hojas de solicitud</t>
  </si>
  <si>
    <t>4.1.5</t>
  </si>
  <si>
    <t>Visitas de terreno para actualizar el control de bienes muebles e inmuebles de todas las dependencias y establecimientos de salud de la Región.</t>
  </si>
  <si>
    <t>4.1.6</t>
  </si>
  <si>
    <t>4.1.7</t>
  </si>
  <si>
    <t>Documentos de inventario</t>
  </si>
  <si>
    <t>Actas de reuniones</t>
  </si>
  <si>
    <t>Reuniones del equipo conductor regional.</t>
  </si>
  <si>
    <t>Copia de Actas de reuniones</t>
  </si>
  <si>
    <t>AREA JURIDICA</t>
  </si>
  <si>
    <t>Diligencias de Escrituración de inmuebles a favor del MINSAL hasta su inscripción en el CNR.</t>
  </si>
  <si>
    <t>Testimonios de Escrituras Inscritas</t>
  </si>
  <si>
    <t>Gestión inter institucional para realización de levantamientos de planos topográficos de los inmuebles en proceso de donación</t>
  </si>
  <si>
    <t>Número de gestiones realizadas y numero de levantamientos topográficos realizados</t>
  </si>
  <si>
    <t>Copia de informes y correspondencias realizadas</t>
  </si>
  <si>
    <t>Cumplimiento de la Ley de Acceso a la información Pública</t>
  </si>
  <si>
    <t>Actualización de la Información Pública cada trimestre.</t>
  </si>
  <si>
    <t>Informes Trimestrales de actualizaciones realizadas</t>
  </si>
  <si>
    <t>Convocatorias y listados de asistencia de los asistentes.</t>
  </si>
  <si>
    <t>Informes y listados de asistencia de cada jornada en los Sibasi.</t>
  </si>
  <si>
    <t>Solicitudes presentadas ante la Comisión de Servicio Civil y otras Instancias.</t>
  </si>
  <si>
    <t>Resoluciones emitidas por las diferentes Instancias.</t>
  </si>
  <si>
    <t>Atención al 100% de los requerimientos de servicios de asesoría de la Dirección y las diferentes áreas.</t>
  </si>
  <si>
    <t>Archivo de  informes varios sobre asesorías realizadas 2016.</t>
  </si>
  <si>
    <t>convocatorias realizadas por Ministerio de Gobernación.</t>
  </si>
  <si>
    <t>Resultado Esperado: Se ha mejorado la calidad de los procesos táctico operativos en el territorio de responsabilidad</t>
  </si>
  <si>
    <t>OBJETIVO: Proponer y verificar acciones preventivas e intervenciones requeridas para mejorar el estado de salud de la población, guiando a los profesionales en el proceso de toma de decisiones sobre estrategias epidemiológicas adecuadas en el  abordaje de los riesgos.</t>
  </si>
  <si>
    <r>
      <t>OBJETIVO ESPECIFICO: A</t>
    </r>
    <r>
      <rPr>
        <b/>
        <sz val="12"/>
        <color indexed="8"/>
        <rFont val="Calibri"/>
        <family val="2"/>
      </rPr>
      <t>segurar la calidad y calidez</t>
    </r>
    <r>
      <rPr>
        <b/>
        <sz val="12"/>
        <rFont val="Calibri"/>
        <family val="2"/>
      </rPr>
      <t xml:space="preserve"> </t>
    </r>
    <r>
      <rPr>
        <b/>
        <sz val="12"/>
        <color indexed="8"/>
        <rFont val="Calibri"/>
        <family val="2"/>
      </rPr>
      <t>de los servicios en el Primer Nivel de Atención, mediante la implementación de los Lineamientos Técnicos para la Promoción del Derecho Humano a la Salud, contribuyendo así en los procesos participativos y la contraloría de la ciudadana.</t>
    </r>
  </si>
  <si>
    <t>Resultado esperado: Se ha fortalecido la atención a la ciudadanía en la red de servicios de salud; a través de la mejora continua en las competencias del personal de salud, relacionadas con la calidez y el trato digno.</t>
  </si>
  <si>
    <t>Porcentaje de establecimientos que han incorporado en su POA acciones que promuevan una atención orientada al trato digno.</t>
  </si>
  <si>
    <t>Resultado esperado: Referentes ODS, Coordinadores y Directores de Primer Nivel de Atención capacitado en temáticas relativas a Derechos Humanos, Calidad en la atención, La Reforma de Salud y Trato Digno y Humanizado.</t>
  </si>
  <si>
    <t>Resultado esperado: 100% de establecimientos de salud del SIBASI cuentan con un Plan Operativo Anual 2018.</t>
  </si>
  <si>
    <t>Porcentaje de establecimientos que cuentan con POA 2018</t>
  </si>
  <si>
    <t>Incrementar el número de establecimientos de salud, con registros de propiedad inscritos en el Centro Nacional de Registros.</t>
  </si>
  <si>
    <t>Porcentaje de inmuebles del MINSAL inscritos en el CNR del total que se identificaron sin registro de la propiedad</t>
  </si>
  <si>
    <t>Cumplir en un 100% de los requerimientos de información pública según LAIP</t>
  </si>
  <si>
    <t>Procesos sancionatorios ventilados en la Comisión de servicio Civil y otras  Instancias.</t>
  </si>
  <si>
    <t>Elaboración y divulgación de informes de situación epidemiológica (Boletín)</t>
  </si>
  <si>
    <t>Monitorear y supervisar a los SIBASI, Hospitales y Establecimientos de Primer Nivel de Atención de la Región de Salud para impulsar el logro de las metas en sus respectivos planes.</t>
  </si>
  <si>
    <t>Acta de supervisión</t>
  </si>
  <si>
    <t xml:space="preserve">Porcentaje de visitas de monitoreo y supervisión realizadas del total programadas </t>
  </si>
  <si>
    <t>Lista de asistencia de sala situacional, matriz de acuerdos y libro de actas</t>
  </si>
  <si>
    <t>No. de boletines elaborados y divulgados</t>
  </si>
  <si>
    <t>Monitorear cumplimiento de normativa en lo relativo a la Sala Situacional Regional, SIBASI, UCSF y ECOS.</t>
  </si>
  <si>
    <t>Reuniones administrativas quincenales con área de estadística regional</t>
  </si>
  <si>
    <t>Supervisión y monitoreo de las OSI presentes en el territorio de responsabilidad regional</t>
  </si>
  <si>
    <t>Evaluaciones del programas TB, VIH y Vacunas</t>
  </si>
  <si>
    <t>Resultado: Se ha fortalecido la vigilancia epidemiológica en el territorio responsabilidad de la Región de Salud</t>
  </si>
  <si>
    <t>Seguimiento Mensual del Plan Operativo Anual 2017 regional</t>
  </si>
  <si>
    <t>Capacitación y actualización de conocimientos en el uso de los Sistemas Estadísticos de Información y/o fuentes primarias de información al personal de Región, SIBASI, Hospitales y UCSF.</t>
  </si>
  <si>
    <t>Reunión mensual con coordinadores de Estadística de SIBASI y Hospitales.</t>
  </si>
  <si>
    <t>Monitorear el Sistema de Consumo y Existencias de medicamentos e insumos médicos.</t>
  </si>
  <si>
    <t>Validación de últimas existencias reportadas por UCSF sin el antecedente de consumo.</t>
  </si>
  <si>
    <t>Recolección, Tabulación y Análisis del Abastecimiento Regional.</t>
  </si>
  <si>
    <t>Libro y permisos sellados y autorizados por la DNM.</t>
  </si>
  <si>
    <t xml:space="preserve">Visitas de campo para realizar evaluaciones periódicas a través de la Guía de Monitoreo de la ODS: Áreas a evaluar: Participación Social y Ciudadana en la Gestión de la Humanización; Capacitación y Formación en Humanización y la Aplicación de Lineamientos Técnicos para la Promoción del Derecho Humano a la Salud. </t>
  </si>
  <si>
    <t>Resultado Esperado: Se ha participado en reuniones con diferentes instancias para impulsar la mejora continua de la calidad y el trato digno.</t>
  </si>
  <si>
    <t>Visitas de terreno para verificar cumplimiento de normativa y brindar asistencia técnica según necesidades locales, en el ámbito de los RRHH, a las diferentes dependencias de la Región, incluyendo los establecimientos locales de salud.</t>
  </si>
  <si>
    <t>4.1.1</t>
  </si>
  <si>
    <t>4.1.2</t>
  </si>
  <si>
    <t>1.10.1</t>
  </si>
  <si>
    <t>1.10.2</t>
  </si>
  <si>
    <t>2.1.1</t>
  </si>
  <si>
    <t>2.1.2</t>
  </si>
  <si>
    <t>2.1.3</t>
  </si>
  <si>
    <t>2.1.4</t>
  </si>
  <si>
    <t>2.1.5</t>
  </si>
  <si>
    <t>2.1.6</t>
  </si>
  <si>
    <t>2.1.7</t>
  </si>
  <si>
    <t xml:space="preserve">OBJETIVO ESPECÍFICO: Obtener información completa, oportuna y confiable que apoye la gestión de los procesos y sustente la toma de decisiones, por medio del procesamiento de datos, análisis de la información, soporte técnico y control, generada por la red de establecimientos de las RIISS. </t>
  </si>
  <si>
    <t>3.1.1</t>
  </si>
  <si>
    <t>3.1.2</t>
  </si>
  <si>
    <t>3.1.3</t>
  </si>
  <si>
    <t>3.1.4</t>
  </si>
  <si>
    <t>3.1.5</t>
  </si>
  <si>
    <t>3.1.6</t>
  </si>
  <si>
    <t>4.2.1</t>
  </si>
  <si>
    <t>4.2.2</t>
  </si>
  <si>
    <t>4.3.1</t>
  </si>
  <si>
    <t>4.3.2</t>
  </si>
  <si>
    <t>4.3.3</t>
  </si>
  <si>
    <t>4.4.1</t>
  </si>
  <si>
    <t>4.4.2</t>
  </si>
  <si>
    <t>4.4.3</t>
  </si>
  <si>
    <t>4.4.4</t>
  </si>
  <si>
    <t>4.4.5</t>
  </si>
  <si>
    <t>4.4.6</t>
  </si>
  <si>
    <t>4.4.7</t>
  </si>
  <si>
    <t>4.4.8</t>
  </si>
  <si>
    <t>4.4.9</t>
  </si>
  <si>
    <t>5.1.1</t>
  </si>
  <si>
    <t>5.1.2</t>
  </si>
  <si>
    <t>5.2.1</t>
  </si>
  <si>
    <t>5.3.1</t>
  </si>
  <si>
    <t>5.3.2</t>
  </si>
  <si>
    <t>5.4.1</t>
  </si>
  <si>
    <t>5.4.2</t>
  </si>
  <si>
    <t>5.4.3</t>
  </si>
  <si>
    <t>5.4.4</t>
  </si>
  <si>
    <t>5.4.5</t>
  </si>
  <si>
    <t>5.4.6</t>
  </si>
  <si>
    <t>6.1.1</t>
  </si>
  <si>
    <t>6.1.2</t>
  </si>
  <si>
    <t>6.1.3</t>
  </si>
  <si>
    <t>6.1.4</t>
  </si>
  <si>
    <t>6.1.5</t>
  </si>
  <si>
    <t>6.1.6</t>
  </si>
  <si>
    <t>6.1.7</t>
  </si>
  <si>
    <t>6.1.8</t>
  </si>
  <si>
    <t>6.1.9</t>
  </si>
  <si>
    <t>6.1.10</t>
  </si>
  <si>
    <t>6.1.11</t>
  </si>
  <si>
    <t>7.1.1</t>
  </si>
  <si>
    <t>7.1.2</t>
  </si>
  <si>
    <t>7.2.1</t>
  </si>
  <si>
    <t>7.2.2</t>
  </si>
  <si>
    <t>7.3.1</t>
  </si>
  <si>
    <t>7.3.2</t>
  </si>
  <si>
    <t>7.3.3</t>
  </si>
  <si>
    <t>OBJETIVO ESPECIFICO: Mejorar la eficiencia y la calidad de la provisión de los servicios de salud del Primer Nivel de Atención por medio del fortalecimiento de las funciones de planificación, monitoreo y supervisión de los establecimientos de salud del área jurisdiccional de responsabilidad de la Región de Salud.</t>
  </si>
  <si>
    <t>Informes de supervisión</t>
  </si>
  <si>
    <t>Visitas Especificas para verificar la aplicación de normas, lineamientos, vacunas, materno infantil, comunitaria, laboratorio clínico, odontología, veteranos de guerra, enfermería, etc.</t>
  </si>
  <si>
    <t>Talleres de Socialización y Listado de asistencia.</t>
  </si>
  <si>
    <t>Actas de reunión de Comité de Referencia y Retorno</t>
  </si>
  <si>
    <t>Reuniones mensuales del Comité Regional de Referencia, Retorno e Interconsulta.</t>
  </si>
  <si>
    <t>Participación en reuniones mensuales de los Comités Departamentales de Referencia, Retorno e Interconsulta.</t>
  </si>
  <si>
    <t>Plan de Capacitación y Listado de asistencia</t>
  </si>
  <si>
    <t>Resultado esperado: 100% de establecimientos de la Región con Plan de Reducción de la Mortalidad Materno infantil elaborado y ejecutándose.</t>
  </si>
  <si>
    <t>Elaboración del Plan Regional de Reducción de la Mortalidad Materno Infantil 2017</t>
  </si>
  <si>
    <t>Plan de Reducción de la Mortalidad Materno Infantil</t>
  </si>
  <si>
    <t>Socialización del Plan Regional de Reducción de la Mortalidad Materno Infantil 2017.</t>
  </si>
  <si>
    <t>Evaluación del Plan Regional de Reducción de la Mortalidad Materno Infantil 2017.</t>
  </si>
  <si>
    <t>Cronograma de evaluación y listado de asistencia</t>
  </si>
  <si>
    <t>Talleres de Habilidades y Competencias Obstétricas.</t>
  </si>
  <si>
    <t>Talleres de capacitación en Lineamiento de Atención integral para niños y niñas menores de 5 años.</t>
  </si>
  <si>
    <t>Resultado Esperado: Participación en al menos 2 reuniones de microredes Intermunicipales en el mes; participación en el 100% de Concejos de Gestión Departamentales; Participación en reuniones de Coordinación con el FNS y cada dos meses en el Concejo de Gestión Regional.</t>
  </si>
  <si>
    <t>Actas de  reuniones y listado de asistencia</t>
  </si>
  <si>
    <t>Evaluación de Proyectos de Buenas Practicas.</t>
  </si>
  <si>
    <t>Elaboración y socialización de los Planes de Vacaciones de Semana Santa, Fiestas Agostinas y Fin de Año.</t>
  </si>
  <si>
    <t>Evaluación de los Planes de Vacaciones de Semana Santa, Fiestas Agostinas y Fin de Año.</t>
  </si>
  <si>
    <t>Reunión Trimestral con referentes del Programa Presidencial Veteranos de Guerra.</t>
  </si>
  <si>
    <t>Evaluación Trimestral del programa Presidencial Veteranos de Guerra.</t>
  </si>
  <si>
    <t>Reuniones del Comité Regional de Categorización de UCSF.</t>
  </si>
  <si>
    <t>Elaboración, Socialización y Ejecución del Plan de Inducción al Personal de Salud en Servicio Social.</t>
  </si>
  <si>
    <t>Plan de Inducción elaborado</t>
  </si>
  <si>
    <t>Reunión Mensual con Coordinadores de Provisión de Servicios de Salud de SIBASI</t>
  </si>
  <si>
    <t>Reunión Semanal con Equipo Técnico Regional de Provisión de Servicios de Salud.</t>
  </si>
  <si>
    <t>Elaboración, socialización, ejecución y evaluación del Plan de Prevención contra Dengue, Chickv y Zika.</t>
  </si>
  <si>
    <t>Elaboración, socialización del Plan de Emergencias y Desastres Regional.</t>
  </si>
  <si>
    <t>Reunión Mensual del Comité de Salud y Seguridad Ocupacional.</t>
  </si>
  <si>
    <t>Actas de reunión y listado de asistencia</t>
  </si>
  <si>
    <t>Evaluación Trimestral del POA de Promotores de Salud.</t>
  </si>
  <si>
    <t>Evaluación Trimestral del POA de Saneamiento Ambiental.</t>
  </si>
  <si>
    <t>Evaluación Trimestral POA Regional.</t>
  </si>
  <si>
    <t>Reunión Mensual con Supervisores Departamentales de Promotores de Salud.</t>
  </si>
  <si>
    <t>Reunión mensual con jefaturas Regionales.</t>
  </si>
  <si>
    <t>Reunión semanal Equipo de Conducción Regional.</t>
  </si>
  <si>
    <t>Rendición de Cuentas Regional</t>
  </si>
  <si>
    <t>Informe de rendición de cuentas</t>
  </si>
  <si>
    <t>Campaña de vacunación canina y felina</t>
  </si>
  <si>
    <t>Informe de jornada de vacunación</t>
  </si>
  <si>
    <t>Informes de evaluación</t>
  </si>
  <si>
    <t>Realizar las reuniones semanales del Comité de Vigilancia Sanitaria Regional</t>
  </si>
  <si>
    <t>Porcentaje de supervisión y monitoreo de la OSI del POY.</t>
  </si>
  <si>
    <t>Actas de Reunión y listado de asistencia</t>
  </si>
  <si>
    <t>Monitoreos a la calidad de la información en línea a los sistemas estadísticos: Mismo, Sepas, Vigiles, AEDES, Vacunas y Sume ve</t>
  </si>
  <si>
    <t>OBJETIVO ESPECIFICO: Establecer los criterios relacionados con la selección, adquisición, prescripción, administración, dispensación y uso de los medicamentos e insumos médicos, a fin de impulsar la utilización eficiente y racional de los mismos.</t>
  </si>
  <si>
    <t>Porcentaje de establecimientos de salud de la Región que tienen el 80% o mas de abastecimiento de los 55 medicamentos indispensables.</t>
  </si>
  <si>
    <t>Reportes impresos del sistema en línea de consumos y existencias, requisiciones autorizadas, cuadros de distribución elaborados</t>
  </si>
  <si>
    <t>90% del personal de salud de farmacia, enfermería y medico capacitados en lo referente a buenas practicas de prescripción y uso racional de medicamentos</t>
  </si>
  <si>
    <t>Consolidado de guías por Micro Red.</t>
  </si>
  <si>
    <t>Fotografías, listados de asistencia, Plan de Capacitación, Documento sistematizado de las capacitaciones realizadas, etc.</t>
  </si>
  <si>
    <t>Informes mensuales de ejecución presupuestaria</t>
  </si>
  <si>
    <t>Elaboración de plan anual de capacitaciones.</t>
  </si>
  <si>
    <t>Programación de visitas</t>
  </si>
  <si>
    <t>Elaboración de inventarios Generales</t>
  </si>
  <si>
    <t>Reuniones de coordinación del equipo administrativo</t>
  </si>
  <si>
    <t>Reunión de equipo de farmacoterapia</t>
  </si>
  <si>
    <t>OBJETIVO ESPECIFICO: Brindar asesoría jurídica a la Dirección Regional y otras instancias de la misma; en lo relativo a aspectos administrativos y notariales, en apoyo a los procesos administrativos y de prestación de servicios de salud en el área geográfica de responsabilidad de la Región de Salud.</t>
  </si>
  <si>
    <t>Informes de la Elaboración de escrituraciones.</t>
  </si>
  <si>
    <t>Capacitaciones sobre la Ley de Servicio Civil, Reglamento Interno de RRHH, Ley de Acceso a la Información Publica, Ley de Ética, Ley de compensación en efectivo (aguinaldo), Ley de Lactancia Materna.</t>
  </si>
  <si>
    <t>Colaboración en el proceso de Identificación de niños y niñas que no han retirado su ficha médica del Hospital San Rafael, para ser inscritos en el Registro del Estado Familiar, en apoyo al Hospital San Rafael, Promovido  por Ministerio de  Gobernación y otras instituciones.</t>
  </si>
  <si>
    <t>Existencia de 108 fichas médicas sin retiro por parte de los familiares de los recién nacidos en Hospital San Rafael</t>
  </si>
  <si>
    <t>Capacitación de uso de plataformas libres para el personal de la Región.</t>
  </si>
  <si>
    <t>Apoyo y asesoría Jurídica a la Dirección y las diferentes áreas de la Región de Salud para un mejor desempeño de la gestión.</t>
  </si>
  <si>
    <t>Archivo de actualización en el sistema en la pagina de gobierno abierto del MINSAL.</t>
  </si>
  <si>
    <t>Actualización de la información pública cada Trimestre en el sitio Web de gobierno abierto del MINSAL.</t>
  </si>
  <si>
    <t>Año 2018</t>
  </si>
  <si>
    <t>L</t>
  </si>
  <si>
    <t>RESULTADOS 2018</t>
  </si>
  <si>
    <t>ORIENTAL</t>
  </si>
  <si>
    <t>Carretera Panamericana salida a San Salvador, Kilómetro 135 ½ San Miguel, El Salvador, C.A.</t>
  </si>
  <si>
    <t xml:space="preserve">2684-3812 </t>
  </si>
  <si>
    <t xml:space="preserve">direccion_ros@hotmail.com </t>
  </si>
  <si>
    <t>Dr. Wendel Martinez Ascencio</t>
  </si>
  <si>
    <t>Programado</t>
  </si>
  <si>
    <t>realizado</t>
  </si>
  <si>
    <t>NO</t>
  </si>
  <si>
    <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</si>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</sst>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
  </numFmts>
  <fonts count="82" x14ac:knownFonts="1">
    <font>
      <sz val="11"/>
      <color theme="1"/>
      <name val="Calibri"/>
      <family val="2"/>
      <scheme val="minor"/>
    </font>
    <font>
      <sz val="11"/>
      <color indexed="8"/>
      <name val="Calibri"/>
      <family val="2"/>
    </font>
    <font>
      <b/>
      <sz val="11"/>
      <name val="Calibri"/>
      <family val="2"/>
    </font>
    <font>
      <sz val="8"/>
      <name val="Arial"/>
      <family val="2"/>
    </font>
    <font>
      <b/>
      <sz val="11"/>
      <color indexed="8"/>
      <name val="Calibri"/>
      <family val="2"/>
    </font>
    <font>
      <sz val="11"/>
      <name val="Calibri"/>
      <family val="2"/>
    </font>
    <font>
      <sz val="11"/>
      <color indexed="8"/>
      <name val="Calibri"/>
      <family val="2"/>
    </font>
    <font>
      <sz val="10"/>
      <name val="Arial"/>
      <family val="2"/>
    </font>
    <font>
      <sz val="10"/>
      <name val="Calibri"/>
      <family val="2"/>
    </font>
    <font>
      <sz val="8"/>
      <name val="Calibri"/>
      <family val="2"/>
    </font>
    <font>
      <sz val="11"/>
      <color indexed="8"/>
      <name val="Calibri"/>
      <family val="2"/>
    </font>
    <font>
      <u/>
      <sz val="10"/>
      <color indexed="12"/>
      <name val="Arial"/>
      <family val="2"/>
    </font>
    <font>
      <sz val="10"/>
      <name val="Arial"/>
      <family val="2"/>
    </font>
    <font>
      <b/>
      <sz val="9"/>
      <color indexed="81"/>
      <name val="Tahoma"/>
      <family val="2"/>
    </font>
    <font>
      <sz val="9"/>
      <color indexed="81"/>
      <name val="Tahoma"/>
      <family val="2"/>
    </font>
    <font>
      <b/>
      <sz val="14"/>
      <name val="Calibri"/>
      <family val="2"/>
    </font>
    <font>
      <sz val="14"/>
      <name val="Calibri"/>
      <family val="2"/>
    </font>
    <font>
      <sz val="14"/>
      <color indexed="8"/>
      <name val="Calibri"/>
      <family val="2"/>
    </font>
    <font>
      <sz val="11"/>
      <color theme="1"/>
      <name val="Calibri"/>
      <family val="2"/>
      <scheme val="minor"/>
    </font>
    <font>
      <b/>
      <sz val="11"/>
      <color theme="1"/>
      <name val="Calibri"/>
      <family val="2"/>
      <scheme val="minor"/>
    </font>
    <font>
      <b/>
      <sz val="16"/>
      <name val="Calibri"/>
      <family val="2"/>
      <scheme val="minor"/>
    </font>
    <font>
      <b/>
      <sz val="14"/>
      <name val="Calibri"/>
      <family val="2"/>
      <scheme val="minor"/>
    </font>
    <font>
      <b/>
      <sz val="9"/>
      <color indexed="8"/>
      <name val="Calibri"/>
      <family val="2"/>
      <scheme val="minor"/>
    </font>
    <font>
      <sz val="14"/>
      <color indexed="8"/>
      <name val="Calibri"/>
      <family val="2"/>
      <scheme val="minor"/>
    </font>
    <font>
      <b/>
      <sz val="11"/>
      <name val="Calibri"/>
      <family val="2"/>
      <scheme val="minor"/>
    </font>
    <font>
      <sz val="11"/>
      <name val="Calibri"/>
      <family val="2"/>
      <scheme val="minor"/>
    </font>
    <font>
      <sz val="14"/>
      <name val="Calibri"/>
      <family val="2"/>
      <scheme val="minor"/>
    </font>
    <font>
      <sz val="11"/>
      <color indexed="8"/>
      <name val="Calibri"/>
      <family val="2"/>
      <scheme val="minor"/>
    </font>
    <font>
      <sz val="14"/>
      <color theme="1"/>
      <name val="Calibri"/>
      <family val="2"/>
      <scheme val="minor"/>
    </font>
    <font>
      <b/>
      <sz val="10"/>
      <name val="Calibri"/>
      <family val="2"/>
      <scheme val="minor"/>
    </font>
    <font>
      <b/>
      <sz val="12"/>
      <name val="Calibri"/>
      <family val="2"/>
      <scheme val="minor"/>
    </font>
    <font>
      <sz val="10"/>
      <name val="Calibri"/>
      <family val="2"/>
      <scheme val="minor"/>
    </font>
    <font>
      <sz val="9"/>
      <name val="Calibri"/>
      <family val="2"/>
      <scheme val="minor"/>
    </font>
    <font>
      <b/>
      <sz val="11"/>
      <color indexed="8"/>
      <name val="Calibri"/>
      <family val="2"/>
      <scheme val="minor"/>
    </font>
    <font>
      <b/>
      <sz val="14"/>
      <color indexed="8"/>
      <name val="Calibri"/>
      <family val="2"/>
      <scheme val="minor"/>
    </font>
    <font>
      <b/>
      <sz val="20"/>
      <color indexed="8"/>
      <name val="Calibri"/>
      <family val="2"/>
      <scheme val="minor"/>
    </font>
    <font>
      <b/>
      <sz val="12"/>
      <color indexed="8"/>
      <name val="Calibri"/>
      <family val="2"/>
      <scheme val="minor"/>
    </font>
    <font>
      <sz val="12"/>
      <color theme="1"/>
      <name val="Calibri"/>
      <family val="2"/>
      <scheme val="minor"/>
    </font>
    <font>
      <sz val="10"/>
      <color indexed="8"/>
      <name val="Calibri"/>
      <family val="2"/>
      <scheme val="minor"/>
    </font>
    <font>
      <sz val="10"/>
      <color theme="1"/>
      <name val="Calibri"/>
      <family val="2"/>
      <scheme val="minor"/>
    </font>
    <font>
      <sz val="20"/>
      <color indexed="8"/>
      <name val="Calibri"/>
      <family val="2"/>
      <scheme val="minor"/>
    </font>
    <font>
      <sz val="12"/>
      <color indexed="8"/>
      <name val="Calibri"/>
      <family val="2"/>
      <scheme val="minor"/>
    </font>
    <font>
      <b/>
      <sz val="48"/>
      <name val="Calibri"/>
      <family val="2"/>
      <scheme val="minor"/>
    </font>
    <font>
      <sz val="48"/>
      <color theme="1"/>
      <name val="Calibri"/>
      <family val="2"/>
      <scheme val="minor"/>
    </font>
    <font>
      <sz val="48"/>
      <color indexed="8"/>
      <name val="Calibri"/>
      <family val="2"/>
      <scheme val="minor"/>
    </font>
    <font>
      <b/>
      <sz val="18"/>
      <color indexed="8"/>
      <name val="Calibri"/>
      <family val="2"/>
      <scheme val="minor"/>
    </font>
    <font>
      <b/>
      <sz val="8"/>
      <color indexed="8"/>
      <name val="Calibri"/>
      <family val="2"/>
      <scheme val="minor"/>
    </font>
    <font>
      <sz val="8"/>
      <color indexed="8"/>
      <name val="Calibri"/>
      <family val="2"/>
      <scheme val="minor"/>
    </font>
    <font>
      <b/>
      <sz val="20"/>
      <name val="Calibri"/>
      <family val="2"/>
      <scheme val="minor"/>
    </font>
    <font>
      <sz val="20"/>
      <color theme="1"/>
      <name val="Calibri"/>
      <family val="2"/>
      <scheme val="minor"/>
    </font>
    <font>
      <b/>
      <sz val="22"/>
      <name val="Calibri"/>
      <family val="2"/>
      <scheme val="minor"/>
    </font>
    <font>
      <sz val="12"/>
      <name val="Calibri"/>
      <family val="2"/>
      <scheme val="minor"/>
    </font>
    <font>
      <sz val="8"/>
      <color indexed="81"/>
      <name val="Tahoma"/>
      <family val="2"/>
    </font>
    <font>
      <b/>
      <sz val="18"/>
      <name val="Calibri"/>
      <family val="2"/>
      <scheme val="minor"/>
    </font>
    <font>
      <u/>
      <sz val="11"/>
      <color theme="11"/>
      <name val="Calibri"/>
      <family val="2"/>
      <scheme val="minor"/>
    </font>
    <font>
      <sz val="14"/>
      <color indexed="81"/>
      <name val="Tahoma"/>
      <family val="2"/>
    </font>
    <font>
      <sz val="18"/>
      <color indexed="8"/>
      <name val="Calibri"/>
      <family val="2"/>
      <scheme val="minor"/>
    </font>
    <font>
      <b/>
      <sz val="11"/>
      <color theme="1"/>
      <name val="Calibri"/>
      <family val="2"/>
    </font>
    <font>
      <b/>
      <sz val="11"/>
      <color indexed="81"/>
      <name val="Tahoma"/>
      <family val="2"/>
    </font>
    <font>
      <sz val="11"/>
      <color indexed="81"/>
      <name val="Tahoma"/>
      <family val="2"/>
    </font>
    <font>
      <b/>
      <sz val="14"/>
      <color indexed="81"/>
      <name val="Tahoma"/>
      <family val="2"/>
    </font>
    <font>
      <b/>
      <sz val="12"/>
      <color theme="1"/>
      <name val="Calibri"/>
      <family val="2"/>
    </font>
    <font>
      <sz val="10"/>
      <color theme="1"/>
      <name val="Calibri"/>
      <family val="2"/>
    </font>
    <font>
      <sz val="11"/>
      <color theme="1"/>
      <name val="Calibri"/>
      <family val="2"/>
    </font>
    <font>
      <b/>
      <sz val="10"/>
      <color theme="1"/>
      <name val="Calibri"/>
      <family val="2"/>
    </font>
    <font>
      <b/>
      <sz val="9"/>
      <color theme="1"/>
      <name val="Calibri"/>
      <family val="2"/>
    </font>
    <font>
      <b/>
      <sz val="8"/>
      <color theme="1"/>
      <name val="Calibri"/>
      <family val="2"/>
    </font>
    <font>
      <sz val="14"/>
      <color theme="1"/>
      <name val="Calibri"/>
      <family val="2"/>
    </font>
    <font>
      <sz val="11"/>
      <color rgb="FF000000"/>
      <name val="Calibri"/>
      <family val="2"/>
    </font>
    <font>
      <b/>
      <sz val="10"/>
      <name val="Calibri"/>
      <family val="2"/>
    </font>
    <font>
      <sz val="11"/>
      <color rgb="FF000000"/>
      <name val="Calibri"/>
      <family val="2"/>
      <charset val="1"/>
    </font>
    <font>
      <sz val="10"/>
      <name val="Arial"/>
      <family val="2"/>
      <charset val="1"/>
    </font>
    <font>
      <b/>
      <sz val="22"/>
      <name val="Calibri"/>
      <family val="2"/>
    </font>
    <font>
      <sz val="22"/>
      <name val="Calibri"/>
      <family val="2"/>
    </font>
    <font>
      <b/>
      <sz val="9"/>
      <name val="Calibri"/>
      <family val="2"/>
    </font>
    <font>
      <b/>
      <sz val="10"/>
      <color indexed="8"/>
      <name val="Calibri"/>
      <family val="2"/>
    </font>
    <font>
      <sz val="9"/>
      <name val="Calibri"/>
      <family val="2"/>
    </font>
    <font>
      <b/>
      <sz val="12"/>
      <name val="Calibri"/>
      <family val="2"/>
    </font>
    <font>
      <b/>
      <sz val="8"/>
      <name val="Calibri"/>
      <family val="2"/>
    </font>
    <font>
      <b/>
      <shadow/>
      <sz val="10"/>
      <name val="Calibri"/>
      <family val="2"/>
    </font>
    <font>
      <b/>
      <sz val="12"/>
      <color indexed="8"/>
      <name val="Calibri"/>
      <family val="2"/>
    </font>
    <font>
      <sz val="8"/>
      <color theme="1"/>
      <name val="Calibri"/>
      <family val="2"/>
    </font>
  </fonts>
  <fills count="39">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indexed="13"/>
        <bgColor indexed="34"/>
      </patternFill>
    </fill>
    <fill>
      <patternFill patternType="solid">
        <fgColor rgb="FFCCFFCC"/>
        <bgColor indexed="64"/>
      </patternFill>
    </fill>
    <fill>
      <patternFill patternType="solid">
        <fgColor rgb="FFFFFF00"/>
        <bgColor indexed="64"/>
      </patternFill>
    </fill>
    <fill>
      <patternFill patternType="solid">
        <fgColor indexed="43"/>
        <bgColor indexed="26"/>
      </patternFill>
    </fill>
    <fill>
      <patternFill patternType="solid">
        <fgColor theme="6" tint="0.59999389629810485"/>
        <bgColor indexed="64"/>
      </patternFill>
    </fill>
    <fill>
      <patternFill patternType="solid">
        <fgColor rgb="FFFFFFCC"/>
        <bgColor indexed="64"/>
      </patternFill>
    </fill>
    <fill>
      <patternFill patternType="solid">
        <fgColor rgb="FF99CCFF"/>
        <bgColor indexed="64"/>
      </patternFill>
    </fill>
    <fill>
      <patternFill patternType="solid">
        <fgColor indexed="49"/>
      </patternFill>
    </fill>
    <fill>
      <patternFill patternType="solid">
        <fgColor indexed="47"/>
        <bgColor indexed="22"/>
      </patternFill>
    </fill>
    <fill>
      <patternFill patternType="solid">
        <fgColor rgb="FFFFCC99"/>
        <bgColor indexed="64"/>
      </patternFill>
    </fill>
    <fill>
      <patternFill patternType="solid">
        <fgColor rgb="FFFFCC99"/>
        <bgColor indexed="22"/>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EBF1DE"/>
        <bgColor rgb="FFEBF1DE"/>
      </patternFill>
    </fill>
    <fill>
      <patternFill patternType="solid">
        <fgColor rgb="FFFDEADA"/>
        <bgColor rgb="FFFDEADA"/>
      </patternFill>
    </fill>
    <fill>
      <patternFill patternType="solid">
        <fgColor rgb="FFFFFFCC"/>
        <bgColor rgb="FFFFFFCC"/>
      </patternFill>
    </fill>
    <fill>
      <patternFill patternType="solid">
        <fgColor rgb="FFFFFFCC"/>
        <bgColor rgb="FFFDEADA"/>
      </patternFill>
    </fill>
    <fill>
      <patternFill patternType="solid">
        <fgColor rgb="FFCCFFCC"/>
        <bgColor rgb="FFCCFFCC"/>
      </patternFill>
    </fill>
    <fill>
      <patternFill patternType="solid">
        <fgColor indexed="41"/>
        <bgColor indexed="27"/>
      </patternFill>
    </fill>
    <fill>
      <patternFill patternType="solid">
        <fgColor rgb="FFFFFFCC"/>
        <bgColor indexed="41"/>
      </patternFill>
    </fill>
    <fill>
      <patternFill patternType="solid">
        <fgColor indexed="26"/>
        <bgColor indexed="43"/>
      </patternFill>
    </fill>
    <fill>
      <patternFill patternType="solid">
        <fgColor rgb="FFCCFFCC"/>
        <bgColor indexed="41"/>
      </patternFill>
    </fill>
    <fill>
      <patternFill patternType="solid">
        <fgColor rgb="FFFFFFCC"/>
        <bgColor indexed="43"/>
      </patternFill>
    </fill>
    <fill>
      <patternFill patternType="solid">
        <fgColor rgb="FFCCFFCC"/>
        <bgColor indexed="27"/>
      </patternFill>
    </fill>
    <fill>
      <patternFill patternType="solid">
        <fgColor rgb="FFEBF1DE"/>
        <bgColor rgb="FFFDEADA"/>
      </patternFill>
    </fill>
    <fill>
      <patternFill patternType="solid">
        <fgColor rgb="FFFDEADA"/>
        <bgColor rgb="FFEBF1DE"/>
      </patternFill>
    </fill>
    <fill>
      <patternFill patternType="solid">
        <fgColor rgb="FFFFFFCC"/>
        <bgColor rgb="FFEBF1DE"/>
      </patternFill>
    </fill>
    <fill>
      <patternFill patternType="solid">
        <fgColor indexed="26"/>
        <bgColor indexed="9"/>
      </patternFill>
    </fill>
    <fill>
      <patternFill patternType="solid">
        <fgColor rgb="FFCCFFCC"/>
        <bgColor rgb="FFCCFFFF"/>
      </patternFill>
    </fill>
    <fill>
      <patternFill patternType="solid">
        <fgColor theme="4" tint="0.79998168889431442"/>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3"/>
      </left>
      <right style="thin">
        <color indexed="63"/>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ck">
        <color auto="1"/>
      </bottom>
      <diagonal/>
    </border>
    <border>
      <left style="thin">
        <color auto="1"/>
      </left>
      <right style="medium">
        <color auto="1"/>
      </right>
      <top style="medium">
        <color auto="1"/>
      </top>
      <bottom/>
      <diagonal/>
    </border>
    <border>
      <left style="thin">
        <color auto="1"/>
      </left>
      <right style="medium">
        <color auto="1"/>
      </right>
      <top/>
      <bottom style="double">
        <color auto="1"/>
      </bottom>
      <diagonal/>
    </border>
    <border>
      <left style="medium">
        <color auto="1"/>
      </left>
      <right/>
      <top style="medium">
        <color auto="1"/>
      </top>
      <bottom/>
      <diagonal/>
    </border>
    <border>
      <left/>
      <right style="thin">
        <color auto="1"/>
      </right>
      <top style="medium">
        <color auto="1"/>
      </top>
      <bottom/>
      <diagonal/>
    </border>
    <border>
      <left style="medium">
        <color auto="1"/>
      </left>
      <right/>
      <top/>
      <bottom style="thick">
        <color auto="1"/>
      </bottom>
      <diagonal/>
    </border>
    <border>
      <left/>
      <right style="thin">
        <color auto="1"/>
      </right>
      <top/>
      <bottom style="thick">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diagonal/>
    </border>
    <border>
      <left style="medium">
        <color indexed="63"/>
      </left>
      <right style="thin">
        <color indexed="63"/>
      </right>
      <top style="thin">
        <color auto="1"/>
      </top>
      <bottom/>
      <diagonal/>
    </border>
    <border>
      <left style="thin">
        <color auto="1"/>
      </left>
      <right style="medium">
        <color auto="1"/>
      </right>
      <top style="thin">
        <color auto="1"/>
      </top>
      <bottom/>
      <diagonal/>
    </border>
    <border>
      <left style="thin">
        <color indexed="64"/>
      </left>
      <right style="thin">
        <color indexed="64"/>
      </right>
      <top style="thin">
        <color indexed="64"/>
      </top>
      <bottom style="medium">
        <color indexed="64"/>
      </bottom>
      <diagonal/>
    </border>
    <border>
      <left style="medium">
        <color auto="1"/>
      </left>
      <right style="thin">
        <color auto="1"/>
      </right>
      <top style="thin">
        <color auto="1"/>
      </top>
      <bottom style="medium">
        <color indexed="64"/>
      </bottom>
      <diagonal/>
    </border>
    <border>
      <left style="medium">
        <color indexed="63"/>
      </left>
      <right style="thin">
        <color indexed="63"/>
      </right>
      <top style="thin">
        <color auto="1"/>
      </top>
      <bottom style="medium">
        <color indexed="64"/>
      </bottom>
      <diagonal/>
    </border>
    <border>
      <left style="thin">
        <color auto="1"/>
      </left>
      <right style="medium">
        <color auto="1"/>
      </right>
      <top style="thin">
        <color auto="1"/>
      </top>
      <bottom style="medium">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thin">
        <color indexed="64"/>
      </bottom>
      <diagonal/>
    </border>
    <border>
      <left/>
      <right style="medium">
        <color auto="1"/>
      </right>
      <top/>
      <bottom/>
      <diagonal/>
    </border>
    <border>
      <left style="medium">
        <color auto="1"/>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auto="1"/>
      </left>
      <right style="medium">
        <color auto="1"/>
      </right>
      <top style="thin">
        <color auto="1"/>
      </top>
      <bottom style="thin">
        <color indexed="64"/>
      </bottom>
      <diagonal/>
    </border>
    <border>
      <left style="thin">
        <color indexed="63"/>
      </left>
      <right style="thin">
        <color indexed="63"/>
      </right>
      <top style="thin">
        <color indexed="63"/>
      </top>
      <bottom style="thin">
        <color indexed="63"/>
      </bottom>
      <diagonal/>
    </border>
    <border>
      <left style="medium">
        <color auto="1"/>
      </left>
      <right style="thin">
        <color auto="1"/>
      </right>
      <top style="thin">
        <color auto="1"/>
      </top>
      <bottom style="thin">
        <color auto="1"/>
      </bottom>
      <diagonal/>
    </border>
    <border>
      <left style="thin">
        <color indexed="63"/>
      </left>
      <right/>
      <top style="thin">
        <color indexed="63"/>
      </top>
      <bottom style="thin">
        <color indexed="63"/>
      </bottom>
      <diagonal/>
    </border>
    <border>
      <left style="thin">
        <color indexed="63"/>
      </left>
      <right style="thin">
        <color indexed="63"/>
      </right>
      <top style="thin">
        <color auto="1"/>
      </top>
      <bottom style="thin">
        <color auto="1"/>
      </bottom>
      <diagonal/>
    </border>
    <border>
      <left style="thin">
        <color indexed="63"/>
      </left>
      <right style="medium">
        <color indexed="63"/>
      </right>
      <top style="thin">
        <color auto="1"/>
      </top>
      <bottom style="thin">
        <color auto="1"/>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medium">
        <color indexed="64"/>
      </bottom>
      <diagonal/>
    </border>
    <border>
      <left style="medium">
        <color indexed="63"/>
      </left>
      <right style="medium">
        <color auto="1"/>
      </right>
      <top style="thin">
        <color indexed="63"/>
      </top>
      <bottom style="thin">
        <color auto="1"/>
      </bottom>
      <diagonal/>
    </border>
    <border>
      <left style="medium">
        <color auto="1"/>
      </left>
      <right style="medium">
        <color auto="1"/>
      </right>
      <top style="thin">
        <color indexed="64"/>
      </top>
      <bottom style="medium">
        <color auto="1"/>
      </bottom>
      <diagonal/>
    </border>
    <border>
      <left style="medium">
        <color auto="1"/>
      </left>
      <right style="medium">
        <color auto="1"/>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diagonal/>
    </border>
  </borders>
  <cellStyleXfs count="26">
    <xf numFmtId="0" fontId="0" fillId="0" borderId="0"/>
    <xf numFmtId="0" fontId="11" fillId="0" borderId="0" applyNumberFormat="0" applyFill="0" applyBorder="0" applyAlignment="0" applyProtection="0">
      <alignment vertical="top"/>
      <protection locked="0"/>
    </xf>
    <xf numFmtId="0" fontId="7" fillId="0" borderId="0"/>
    <xf numFmtId="0" fontId="7"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0" fontId="18" fillId="0" borderId="0"/>
    <xf numFmtId="0" fontId="18" fillId="0" borderId="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4" fontId="3" fillId="15" borderId="39" applyNumberFormat="0" applyProtection="0">
      <alignment horizontal="left" vertical="center" indent="1"/>
    </xf>
    <xf numFmtId="0" fontId="7" fillId="0" borderId="0"/>
    <xf numFmtId="9" fontId="1" fillId="0" borderId="0" applyFont="0" applyFill="0" applyBorder="0" applyAlignment="0" applyProtection="0"/>
    <xf numFmtId="9" fontId="70" fillId="0" borderId="0" applyBorder="0" applyProtection="0"/>
    <xf numFmtId="0" fontId="71" fillId="0" borderId="0"/>
  </cellStyleXfs>
  <cellXfs count="457">
    <xf numFmtId="0" fontId="0" fillId="0" borderId="0" xfId="0"/>
    <xf numFmtId="0" fontId="20" fillId="0" borderId="0" xfId="0" applyFont="1" applyAlignment="1" applyProtection="1"/>
    <xf numFmtId="0" fontId="0" fillId="0" borderId="0" xfId="0" applyFont="1" applyBorder="1" applyProtection="1"/>
    <xf numFmtId="0" fontId="21" fillId="0" borderId="0" xfId="0" applyFont="1" applyAlignment="1" applyProtection="1"/>
    <xf numFmtId="0" fontId="0" fillId="0" borderId="0" xfId="0" applyFont="1" applyFill="1" applyProtection="1"/>
    <xf numFmtId="0" fontId="0" fillId="0" borderId="0" xfId="0" applyFont="1" applyProtection="1"/>
    <xf numFmtId="0" fontId="0" fillId="0" borderId="0" xfId="0" applyFont="1" applyFill="1" applyBorder="1" applyProtection="1"/>
    <xf numFmtId="0" fontId="25" fillId="0" borderId="0" xfId="0" applyFont="1" applyBorder="1" applyProtection="1"/>
    <xf numFmtId="3" fontId="26" fillId="0" borderId="2" xfId="0" applyNumberFormat="1" applyFont="1" applyBorder="1" applyAlignment="1" applyProtection="1">
      <alignment horizontal="center" vertical="center"/>
    </xf>
    <xf numFmtId="0" fontId="25" fillId="0" borderId="0" xfId="0" applyFont="1" applyFill="1" applyBorder="1" applyProtection="1"/>
    <xf numFmtId="0" fontId="26" fillId="3" borderId="2" xfId="0" applyFont="1" applyFill="1" applyBorder="1" applyAlignment="1" applyProtection="1">
      <alignment vertical="center" wrapText="1"/>
    </xf>
    <xf numFmtId="0" fontId="26" fillId="5" borderId="2" xfId="0" applyFont="1" applyFill="1" applyBorder="1" applyAlignment="1" applyProtection="1">
      <alignment vertical="center" wrapText="1"/>
    </xf>
    <xf numFmtId="0" fontId="28" fillId="2" borderId="8"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4" fillId="2" borderId="8" xfId="0" applyFont="1" applyFill="1" applyBorder="1" applyAlignment="1" applyProtection="1">
      <alignment horizontal="center" vertical="center" wrapText="1"/>
    </xf>
    <xf numFmtId="0" fontId="34" fillId="2" borderId="11" xfId="0" applyFont="1" applyFill="1" applyBorder="1" applyAlignment="1" applyProtection="1">
      <alignment horizontal="center" vertical="center" wrapText="1"/>
    </xf>
    <xf numFmtId="0" fontId="23" fillId="5" borderId="3" xfId="0" applyFont="1" applyFill="1" applyBorder="1" applyAlignment="1" applyProtection="1">
      <alignment vertical="center" wrapText="1"/>
    </xf>
    <xf numFmtId="0" fontId="23" fillId="5" borderId="4" xfId="0" applyFont="1" applyFill="1" applyBorder="1" applyAlignment="1" applyProtection="1">
      <alignment vertical="center" wrapText="1"/>
    </xf>
    <xf numFmtId="0" fontId="26" fillId="5" borderId="5" xfId="0" applyFont="1" applyFill="1" applyBorder="1" applyAlignment="1" applyProtection="1">
      <alignment vertical="center" wrapText="1"/>
    </xf>
    <xf numFmtId="0" fontId="21" fillId="2" borderId="2" xfId="0" applyFont="1" applyFill="1" applyBorder="1" applyAlignment="1" applyProtection="1">
      <alignment horizontal="center" vertical="center" wrapText="1"/>
    </xf>
    <xf numFmtId="0" fontId="26" fillId="5" borderId="2" xfId="0" applyFont="1" applyFill="1" applyBorder="1" applyAlignment="1" applyProtection="1">
      <alignment wrapText="1"/>
    </xf>
    <xf numFmtId="3" fontId="21" fillId="0" borderId="0" xfId="0" applyNumberFormat="1" applyFont="1" applyBorder="1" applyAlignment="1" applyProtection="1">
      <alignment horizontal="center" vertical="center"/>
    </xf>
    <xf numFmtId="3" fontId="21" fillId="10" borderId="0" xfId="0" applyNumberFormat="1" applyFont="1" applyFill="1" applyBorder="1" applyAlignment="1" applyProtection="1">
      <alignment horizontal="center" vertical="center"/>
    </xf>
    <xf numFmtId="164" fontId="15" fillId="8" borderId="0" xfId="0" applyNumberFormat="1" applyFont="1" applyFill="1" applyBorder="1" applyAlignment="1" applyProtection="1">
      <alignment horizontal="center" vertical="center"/>
    </xf>
    <xf numFmtId="1" fontId="16" fillId="0" borderId="12" xfId="0" applyNumberFormat="1" applyFont="1" applyBorder="1" applyAlignment="1" applyProtection="1">
      <alignment horizontal="center" vertical="center"/>
    </xf>
    <xf numFmtId="0" fontId="27" fillId="0" borderId="0" xfId="0" applyFont="1" applyFill="1" applyBorder="1" applyProtection="1"/>
    <xf numFmtId="0" fontId="27" fillId="0" borderId="0" xfId="0" applyFont="1" applyFill="1" applyProtection="1"/>
    <xf numFmtId="0" fontId="26" fillId="0" borderId="1" xfId="0" applyFont="1" applyFill="1" applyBorder="1" applyAlignment="1" applyProtection="1">
      <alignment horizontal="left" vertical="center" wrapText="1" indent="1"/>
    </xf>
    <xf numFmtId="0" fontId="51" fillId="0" borderId="1" xfId="0"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indent="1"/>
    </xf>
    <xf numFmtId="0" fontId="31" fillId="0" borderId="0" xfId="4" applyFont="1" applyFill="1" applyAlignment="1" applyProtection="1">
      <alignment vertical="center"/>
    </xf>
    <xf numFmtId="0" fontId="31" fillId="0" borderId="0" xfId="4" applyFont="1" applyFill="1" applyProtection="1"/>
    <xf numFmtId="0" fontId="29" fillId="0" borderId="0" xfId="4" applyFont="1" applyFill="1" applyBorder="1" applyAlignment="1" applyProtection="1">
      <alignment horizontal="center" vertical="center" wrapText="1"/>
    </xf>
    <xf numFmtId="0" fontId="29" fillId="0" borderId="0" xfId="4" applyFont="1" applyFill="1" applyBorder="1" applyAlignment="1" applyProtection="1">
      <alignment horizontal="left" vertical="center" wrapText="1"/>
    </xf>
    <xf numFmtId="0" fontId="31" fillId="0" borderId="0" xfId="4" applyFont="1" applyFill="1" applyBorder="1" applyAlignment="1" applyProtection="1">
      <alignment horizontal="left" vertical="center" wrapText="1"/>
    </xf>
    <xf numFmtId="0" fontId="31" fillId="0" borderId="0" xfId="4" applyFont="1" applyFill="1" applyBorder="1" applyAlignment="1" applyProtection="1">
      <alignment horizontal="left" vertical="center"/>
    </xf>
    <xf numFmtId="0" fontId="31" fillId="0" borderId="0" xfId="4" applyFont="1" applyFill="1" applyBorder="1" applyAlignment="1" applyProtection="1">
      <alignment vertical="center"/>
    </xf>
    <xf numFmtId="0" fontId="31" fillId="0" borderId="0" xfId="4" applyFont="1" applyFill="1" applyBorder="1" applyAlignment="1" applyProtection="1">
      <alignment vertical="center" wrapText="1"/>
    </xf>
    <xf numFmtId="0" fontId="33" fillId="12" borderId="1" xfId="0" applyFont="1" applyFill="1" applyBorder="1" applyAlignment="1" applyProtection="1">
      <alignment horizontal="center" vertical="center" wrapText="1"/>
    </xf>
    <xf numFmtId="0" fontId="33" fillId="12" borderId="1" xfId="0" applyFont="1" applyFill="1" applyBorder="1" applyAlignment="1" applyProtection="1">
      <alignment horizontal="center" vertical="center" wrapText="1"/>
    </xf>
    <xf numFmtId="0" fontId="23" fillId="5" borderId="2" xfId="0" applyFont="1" applyFill="1" applyBorder="1" applyAlignment="1" applyProtection="1">
      <alignment vertical="center" wrapText="1"/>
    </xf>
    <xf numFmtId="0" fontId="51" fillId="0" borderId="27"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wrapText="1"/>
      <protection locked="0"/>
    </xf>
    <xf numFmtId="0" fontId="0" fillId="0" borderId="27" xfId="0" applyFont="1" applyFill="1" applyBorder="1" applyAlignment="1" applyProtection="1">
      <alignment horizontal="center" vertical="center" wrapText="1"/>
      <protection locked="0"/>
    </xf>
    <xf numFmtId="0" fontId="26" fillId="0" borderId="31" xfId="0" applyFont="1" applyFill="1" applyBorder="1" applyAlignment="1" applyProtection="1">
      <alignment horizontal="left" vertical="center" wrapText="1" indent="1"/>
    </xf>
    <xf numFmtId="0" fontId="51" fillId="0" borderId="31" xfId="0" applyFont="1" applyFill="1" applyBorder="1" applyAlignment="1" applyProtection="1">
      <alignment horizontal="center" vertical="center" wrapText="1"/>
    </xf>
    <xf numFmtId="0" fontId="33" fillId="0" borderId="31" xfId="0" applyFont="1" applyFill="1" applyBorder="1" applyAlignment="1" applyProtection="1">
      <alignment horizontal="center" vertical="center" wrapText="1"/>
      <protection locked="0"/>
    </xf>
    <xf numFmtId="0" fontId="0" fillId="0" borderId="31" xfId="0" applyFont="1" applyFill="1" applyBorder="1" applyAlignment="1" applyProtection="1">
      <alignment horizontal="center" vertical="center" wrapText="1"/>
      <protection locked="0"/>
    </xf>
    <xf numFmtId="0" fontId="34" fillId="2" borderId="7" xfId="0" applyFont="1" applyFill="1" applyBorder="1" applyAlignment="1" applyProtection="1">
      <alignment horizontal="center" vertical="center" wrapText="1"/>
    </xf>
    <xf numFmtId="0" fontId="34" fillId="2" borderId="28" xfId="0" applyFont="1" applyFill="1" applyBorder="1" applyAlignment="1" applyProtection="1">
      <alignment horizontal="center" vertical="center" wrapText="1"/>
    </xf>
    <xf numFmtId="0" fontId="34" fillId="2" borderId="29" xfId="0" applyFont="1" applyFill="1" applyBorder="1" applyAlignment="1" applyProtection="1">
      <alignment horizontal="center" vertical="center" wrapText="1"/>
    </xf>
    <xf numFmtId="0" fontId="25" fillId="4" borderId="6" xfId="0" applyFont="1" applyFill="1" applyBorder="1" applyAlignment="1" applyProtection="1">
      <alignment vertical="center" wrapText="1"/>
    </xf>
    <xf numFmtId="0" fontId="31" fillId="0" borderId="6" xfId="0" applyFont="1" applyFill="1" applyBorder="1" applyAlignment="1" applyProtection="1">
      <alignment vertical="center" wrapText="1"/>
    </xf>
    <xf numFmtId="1" fontId="16" fillId="0" borderId="33" xfId="0" applyNumberFormat="1" applyFont="1" applyBorder="1" applyAlignment="1" applyProtection="1">
      <alignment horizontal="center" vertical="center"/>
    </xf>
    <xf numFmtId="1" fontId="16" fillId="0" borderId="32" xfId="0" applyNumberFormat="1" applyFont="1" applyBorder="1" applyAlignment="1" applyProtection="1">
      <alignment horizontal="center" vertical="center"/>
    </xf>
    <xf numFmtId="9" fontId="26" fillId="0" borderId="34" xfId="5" applyFont="1" applyBorder="1" applyAlignment="1" applyProtection="1">
      <alignment horizontal="center" vertical="center"/>
    </xf>
    <xf numFmtId="0" fontId="25" fillId="4" borderId="35" xfId="0" applyFont="1" applyFill="1" applyBorder="1" applyAlignment="1" applyProtection="1">
      <alignment vertical="center" wrapText="1"/>
    </xf>
    <xf numFmtId="0" fontId="31" fillId="0" borderId="35" xfId="0" applyFont="1" applyFill="1" applyBorder="1" applyAlignment="1" applyProtection="1">
      <alignment vertical="center" wrapText="1"/>
    </xf>
    <xf numFmtId="1" fontId="16" fillId="0" borderId="37" xfId="0" applyNumberFormat="1" applyFont="1" applyBorder="1" applyAlignment="1" applyProtection="1">
      <alignment horizontal="center" vertical="center"/>
    </xf>
    <xf numFmtId="9" fontId="26" fillId="0" borderId="38" xfId="5" applyFont="1" applyBorder="1" applyAlignment="1" applyProtection="1">
      <alignment horizontal="center" vertical="center"/>
    </xf>
    <xf numFmtId="0" fontId="39" fillId="5" borderId="8" xfId="0" applyFont="1" applyFill="1" applyBorder="1" applyAlignment="1" applyProtection="1">
      <alignment vertical="center" wrapText="1"/>
    </xf>
    <xf numFmtId="0" fontId="28" fillId="5" borderId="8" xfId="0" applyFont="1" applyFill="1" applyBorder="1" applyAlignment="1" applyProtection="1">
      <alignment vertical="center" wrapText="1"/>
    </xf>
    <xf numFmtId="0" fontId="26" fillId="5" borderId="8" xfId="0" applyFont="1" applyFill="1" applyBorder="1" applyAlignment="1" applyProtection="1">
      <alignment vertical="center" wrapText="1"/>
    </xf>
    <xf numFmtId="0" fontId="26" fillId="5" borderId="9" xfId="0" applyFont="1" applyFill="1" applyBorder="1" applyAlignment="1" applyProtection="1">
      <alignment vertical="center" wrapText="1"/>
    </xf>
    <xf numFmtId="0" fontId="23" fillId="5" borderId="10" xfId="0" applyFont="1" applyFill="1" applyBorder="1" applyAlignment="1" applyProtection="1">
      <alignment vertical="center" wrapText="1"/>
    </xf>
    <xf numFmtId="0" fontId="23" fillId="5" borderId="8" xfId="0" applyFont="1" applyFill="1" applyBorder="1" applyAlignment="1" applyProtection="1">
      <alignment vertical="center" wrapText="1"/>
    </xf>
    <xf numFmtId="0" fontId="23" fillId="5" borderId="11" xfId="0" applyFont="1" applyFill="1" applyBorder="1" applyAlignment="1" applyProtection="1">
      <alignment vertical="center" wrapText="1"/>
    </xf>
    <xf numFmtId="0" fontId="22" fillId="2" borderId="41" xfId="0" applyFont="1" applyFill="1" applyBorder="1" applyAlignment="1" applyProtection="1">
      <alignment horizontal="center" vertical="center" wrapText="1"/>
    </xf>
    <xf numFmtId="0" fontId="22" fillId="2" borderId="42" xfId="0" applyFont="1" applyFill="1" applyBorder="1" applyAlignment="1" applyProtection="1">
      <alignment horizontal="center" vertical="center" wrapText="1"/>
    </xf>
    <xf numFmtId="0" fontId="22" fillId="2" borderId="43" xfId="0" applyFont="1" applyFill="1" applyBorder="1" applyAlignment="1" applyProtection="1">
      <alignment horizontal="center" vertical="center" wrapText="1"/>
    </xf>
    <xf numFmtId="0" fontId="25" fillId="4" borderId="44" xfId="0" applyFont="1" applyFill="1" applyBorder="1" applyAlignment="1" applyProtection="1">
      <alignment vertical="center" wrapText="1"/>
    </xf>
    <xf numFmtId="3" fontId="26" fillId="0" borderId="44" xfId="0" applyNumberFormat="1" applyFont="1" applyBorder="1" applyAlignment="1" applyProtection="1">
      <alignment horizontal="center" vertical="center"/>
    </xf>
    <xf numFmtId="0" fontId="26" fillId="0" borderId="44" xfId="0" applyFont="1" applyFill="1" applyBorder="1" applyAlignment="1" applyProtection="1">
      <alignment horizontal="center" vertical="center"/>
    </xf>
    <xf numFmtId="0" fontId="26" fillId="0" borderId="44" xfId="0" applyFont="1" applyBorder="1" applyAlignment="1" applyProtection="1">
      <alignment horizontal="center" vertical="center"/>
    </xf>
    <xf numFmtId="3" fontId="26" fillId="0" borderId="45" xfId="0" applyNumberFormat="1" applyFont="1" applyBorder="1" applyAlignment="1" applyProtection="1">
      <alignment horizontal="center" vertical="center"/>
    </xf>
    <xf numFmtId="0" fontId="26" fillId="6" borderId="44" xfId="0" applyFont="1" applyFill="1" applyBorder="1" applyAlignment="1" applyProtection="1">
      <alignment horizontal="center" vertical="center"/>
      <protection locked="0"/>
    </xf>
    <xf numFmtId="9" fontId="26" fillId="0" borderId="46" xfId="5" applyFont="1" applyBorder="1" applyAlignment="1" applyProtection="1">
      <alignment horizontal="center" vertical="center"/>
    </xf>
    <xf numFmtId="3" fontId="26" fillId="0" borderId="44" xfId="0" applyNumberFormat="1" applyFont="1" applyFill="1" applyBorder="1" applyAlignment="1" applyProtection="1">
      <alignment horizontal="center" vertical="center"/>
    </xf>
    <xf numFmtId="0" fontId="0" fillId="0" borderId="0" xfId="0" applyBorder="1" applyProtection="1"/>
    <xf numFmtId="0" fontId="0" fillId="2" borderId="8" xfId="0" applyFont="1" applyFill="1" applyBorder="1" applyAlignment="1" applyProtection="1">
      <alignment vertical="center" wrapText="1"/>
    </xf>
    <xf numFmtId="3" fontId="21" fillId="0" borderId="0" xfId="0" applyNumberFormat="1" applyFont="1" applyFill="1" applyBorder="1" applyAlignment="1" applyProtection="1">
      <alignment horizontal="center" vertical="center"/>
    </xf>
    <xf numFmtId="0" fontId="25" fillId="4" borderId="47" xfId="0" applyFont="1" applyFill="1" applyBorder="1" applyAlignment="1" applyProtection="1">
      <alignment vertical="center" wrapText="1"/>
    </xf>
    <xf numFmtId="0" fontId="23" fillId="17" borderId="8" xfId="0" applyFont="1" applyFill="1" applyBorder="1" applyAlignment="1" applyProtection="1">
      <alignment vertical="center" wrapText="1"/>
    </xf>
    <xf numFmtId="0" fontId="22" fillId="0" borderId="0" xfId="0" applyFont="1" applyFill="1" applyBorder="1" applyAlignment="1" applyProtection="1">
      <alignment horizontal="center" vertical="center" wrapText="1"/>
    </xf>
    <xf numFmtId="3" fontId="26" fillId="17" borderId="2" xfId="0" applyNumberFormat="1" applyFont="1" applyFill="1" applyBorder="1" applyAlignment="1" applyProtection="1">
      <alignment horizontal="center" vertical="center"/>
    </xf>
    <xf numFmtId="0" fontId="31" fillId="17" borderId="0" xfId="0" applyFont="1" applyFill="1" applyBorder="1" applyAlignment="1" applyProtection="1">
      <alignment vertical="center" wrapText="1"/>
    </xf>
    <xf numFmtId="3" fontId="26" fillId="17" borderId="44" xfId="0" applyNumberFormat="1" applyFont="1" applyFill="1" applyBorder="1" applyAlignment="1" applyProtection="1">
      <alignment horizontal="center" vertical="center"/>
    </xf>
    <xf numFmtId="0" fontId="26" fillId="17" borderId="44" xfId="0" applyFont="1" applyFill="1" applyBorder="1" applyAlignment="1" applyProtection="1">
      <alignment horizontal="center" vertical="center"/>
    </xf>
    <xf numFmtId="3" fontId="26" fillId="17" borderId="45" xfId="0" applyNumberFormat="1" applyFont="1" applyFill="1" applyBorder="1" applyAlignment="1" applyProtection="1">
      <alignment horizontal="center" vertical="center"/>
    </xf>
    <xf numFmtId="0" fontId="26" fillId="17" borderId="44" xfId="0" applyFont="1" applyFill="1" applyBorder="1" applyAlignment="1" applyProtection="1">
      <alignment horizontal="center" vertical="center"/>
      <protection locked="0"/>
    </xf>
    <xf numFmtId="9" fontId="26" fillId="17" borderId="46" xfId="5" applyFont="1" applyFill="1" applyBorder="1" applyAlignment="1" applyProtection="1">
      <alignment horizontal="center" vertical="center"/>
    </xf>
    <xf numFmtId="0" fontId="22" fillId="14" borderId="42" xfId="0" applyFont="1" applyFill="1" applyBorder="1" applyAlignment="1" applyProtection="1">
      <alignment horizontal="center" vertical="center" wrapText="1"/>
    </xf>
    <xf numFmtId="0" fontId="38" fillId="2" borderId="44" xfId="0" applyFont="1" applyFill="1" applyBorder="1" applyAlignment="1" applyProtection="1">
      <alignment vertical="center" wrapText="1"/>
    </xf>
    <xf numFmtId="0" fontId="28" fillId="2" borderId="44" xfId="0" applyFont="1" applyFill="1" applyBorder="1" applyAlignment="1" applyProtection="1">
      <alignment horizontal="center" vertical="center" wrapText="1"/>
    </xf>
    <xf numFmtId="0" fontId="23" fillId="2" borderId="44" xfId="0" applyFont="1" applyFill="1" applyBorder="1" applyAlignment="1" applyProtection="1">
      <alignment horizontal="center" vertical="center" wrapText="1"/>
    </xf>
    <xf numFmtId="0" fontId="34" fillId="2" borderId="45" xfId="0" applyFont="1" applyFill="1" applyBorder="1" applyAlignment="1" applyProtection="1">
      <alignment horizontal="center" vertical="center" wrapText="1"/>
    </xf>
    <xf numFmtId="0" fontId="34" fillId="2" borderId="44" xfId="0" applyFont="1" applyFill="1" applyBorder="1" applyAlignment="1" applyProtection="1">
      <alignment horizontal="center" vertical="center" wrapText="1"/>
    </xf>
    <xf numFmtId="0" fontId="34" fillId="2" borderId="46" xfId="0" applyFont="1" applyFill="1" applyBorder="1" applyAlignment="1" applyProtection="1">
      <alignment horizontal="center" vertical="center" wrapText="1"/>
    </xf>
    <xf numFmtId="0" fontId="23" fillId="2" borderId="45" xfId="0" applyFont="1" applyFill="1" applyBorder="1" applyProtection="1"/>
    <xf numFmtId="0" fontId="23" fillId="14" borderId="44" xfId="0" applyFont="1" applyFill="1" applyBorder="1" applyProtection="1"/>
    <xf numFmtId="0" fontId="0" fillId="14" borderId="50" xfId="0" applyFont="1" applyFill="1" applyBorder="1" applyProtection="1"/>
    <xf numFmtId="0" fontId="39" fillId="3" borderId="44" xfId="0" applyFont="1" applyFill="1" applyBorder="1" applyAlignment="1" applyProtection="1">
      <alignment vertical="center" wrapText="1"/>
    </xf>
    <xf numFmtId="0" fontId="28" fillId="3" borderId="44" xfId="0" applyFont="1" applyFill="1" applyBorder="1" applyAlignment="1" applyProtection="1">
      <alignment vertical="center" wrapText="1"/>
    </xf>
    <xf numFmtId="0" fontId="23" fillId="3" borderId="45" xfId="0" applyFont="1" applyFill="1" applyBorder="1" applyAlignment="1" applyProtection="1">
      <alignment vertical="center" wrapText="1"/>
    </xf>
    <xf numFmtId="0" fontId="23" fillId="3" borderId="44" xfId="0" applyFont="1" applyFill="1" applyBorder="1" applyAlignment="1" applyProtection="1">
      <alignment vertical="center" wrapText="1"/>
    </xf>
    <xf numFmtId="0" fontId="23" fillId="3" borderId="46" xfId="0" applyFont="1" applyFill="1" applyBorder="1" applyAlignment="1" applyProtection="1">
      <alignment vertical="center" wrapText="1"/>
    </xf>
    <xf numFmtId="0" fontId="23" fillId="13" borderId="44" xfId="0" applyFont="1" applyFill="1" applyBorder="1" applyAlignment="1" applyProtection="1">
      <alignment vertical="center" wrapText="1"/>
    </xf>
    <xf numFmtId="0" fontId="0" fillId="13" borderId="50" xfId="0" applyFont="1" applyFill="1" applyBorder="1" applyProtection="1"/>
    <xf numFmtId="0" fontId="38" fillId="5" borderId="44" xfId="0" applyFont="1" applyFill="1" applyBorder="1" applyAlignment="1" applyProtection="1">
      <alignment wrapText="1"/>
    </xf>
    <xf numFmtId="0" fontId="23" fillId="5" borderId="44" xfId="0" applyFont="1" applyFill="1" applyBorder="1" applyAlignment="1" applyProtection="1">
      <alignment wrapText="1"/>
    </xf>
    <xf numFmtId="0" fontId="26" fillId="5" borderId="44" xfId="0" applyFont="1" applyFill="1" applyBorder="1" applyAlignment="1" applyProtection="1">
      <alignment wrapText="1"/>
    </xf>
    <xf numFmtId="0" fontId="23" fillId="5" borderId="45" xfId="0" applyFont="1" applyFill="1" applyBorder="1" applyAlignment="1" applyProtection="1">
      <alignment wrapText="1"/>
    </xf>
    <xf numFmtId="0" fontId="23" fillId="5" borderId="46" xfId="0" applyFont="1" applyFill="1" applyBorder="1" applyAlignment="1" applyProtection="1">
      <alignment wrapText="1"/>
    </xf>
    <xf numFmtId="0" fontId="0" fillId="17" borderId="51" xfId="0" applyFont="1" applyFill="1" applyBorder="1" applyProtection="1"/>
    <xf numFmtId="0" fontId="24" fillId="4" borderId="45" xfId="0" applyFont="1" applyFill="1" applyBorder="1" applyAlignment="1" applyProtection="1">
      <alignment horizontal="center" vertical="center" wrapText="1"/>
    </xf>
    <xf numFmtId="0" fontId="31" fillId="0" borderId="44" xfId="0" applyFont="1" applyFill="1" applyBorder="1" applyAlignment="1" applyProtection="1">
      <alignment vertical="center" wrapText="1"/>
    </xf>
    <xf numFmtId="9" fontId="26" fillId="0" borderId="46" xfId="7" applyFont="1" applyBorder="1" applyAlignment="1" applyProtection="1">
      <alignment horizontal="center" vertical="center"/>
    </xf>
    <xf numFmtId="0" fontId="25" fillId="4" borderId="4" xfId="0" applyFont="1" applyFill="1" applyBorder="1" applyAlignment="1" applyProtection="1">
      <alignment vertical="center" wrapText="1"/>
    </xf>
    <xf numFmtId="0" fontId="25" fillId="4" borderId="46" xfId="0" applyFont="1" applyFill="1" applyBorder="1" applyAlignment="1" applyProtection="1">
      <alignment vertical="center" wrapText="1"/>
    </xf>
    <xf numFmtId="3" fontId="26" fillId="6" borderId="44" xfId="0" applyNumberFormat="1" applyFont="1" applyFill="1" applyBorder="1" applyAlignment="1" applyProtection="1">
      <alignment horizontal="center" vertical="center"/>
      <protection locked="0"/>
    </xf>
    <xf numFmtId="0" fontId="39" fillId="5" borderId="44" xfId="0" applyFont="1" applyFill="1" applyBorder="1" applyAlignment="1" applyProtection="1">
      <alignment vertical="center" wrapText="1"/>
    </xf>
    <xf numFmtId="0" fontId="28" fillId="5" borderId="44" xfId="0" applyFont="1" applyFill="1" applyBorder="1" applyAlignment="1" applyProtection="1">
      <alignment vertical="center" wrapText="1"/>
    </xf>
    <xf numFmtId="0" fontId="23" fillId="5" borderId="45" xfId="0" applyFont="1" applyFill="1" applyBorder="1" applyAlignment="1" applyProtection="1">
      <alignment vertical="center" wrapText="1"/>
    </xf>
    <xf numFmtId="0" fontId="23" fillId="5" borderId="44" xfId="0" applyFont="1" applyFill="1" applyBorder="1" applyAlignment="1" applyProtection="1">
      <alignment vertical="center" wrapText="1"/>
    </xf>
    <xf numFmtId="0" fontId="23" fillId="5" borderId="46" xfId="0" applyFont="1" applyFill="1" applyBorder="1" applyAlignment="1" applyProtection="1">
      <alignment vertical="center" wrapText="1"/>
    </xf>
    <xf numFmtId="0" fontId="24" fillId="4" borderId="45" xfId="0" applyFont="1" applyFill="1" applyBorder="1" applyAlignment="1" applyProtection="1">
      <alignment horizontal="center" vertical="center"/>
    </xf>
    <xf numFmtId="0" fontId="31" fillId="17" borderId="47" xfId="0" applyFont="1" applyFill="1" applyBorder="1" applyAlignment="1" applyProtection="1">
      <alignment vertical="center" wrapText="1"/>
    </xf>
    <xf numFmtId="3" fontId="26" fillId="17" borderId="47" xfId="0" applyNumberFormat="1" applyFont="1" applyFill="1" applyBorder="1" applyAlignment="1" applyProtection="1">
      <alignment horizontal="center" vertical="center"/>
    </xf>
    <xf numFmtId="0" fontId="26" fillId="17" borderId="47" xfId="0" applyFont="1" applyFill="1" applyBorder="1" applyAlignment="1" applyProtection="1">
      <alignment horizontal="center" vertical="center"/>
    </xf>
    <xf numFmtId="3" fontId="26" fillId="17" borderId="48" xfId="0" applyNumberFormat="1" applyFont="1" applyFill="1" applyBorder="1" applyAlignment="1" applyProtection="1">
      <alignment horizontal="center" vertical="center"/>
    </xf>
    <xf numFmtId="3" fontId="26" fillId="17" borderId="47" xfId="0" applyNumberFormat="1" applyFont="1" applyFill="1" applyBorder="1" applyAlignment="1" applyProtection="1">
      <alignment horizontal="center" vertical="center"/>
      <protection locked="0"/>
    </xf>
    <xf numFmtId="9" fontId="26" fillId="17" borderId="54" xfId="5" applyFont="1" applyFill="1" applyBorder="1" applyAlignment="1" applyProtection="1">
      <alignment horizontal="center" vertical="center"/>
    </xf>
    <xf numFmtId="0" fontId="25" fillId="17" borderId="54" xfId="0" applyFont="1" applyFill="1" applyBorder="1" applyAlignment="1" applyProtection="1">
      <alignment vertical="center" wrapText="1"/>
    </xf>
    <xf numFmtId="0" fontId="24" fillId="4" borderId="48" xfId="0" applyFont="1" applyFill="1" applyBorder="1" applyAlignment="1" applyProtection="1">
      <alignment horizontal="center" vertical="center"/>
    </xf>
    <xf numFmtId="0" fontId="31" fillId="0" borderId="47" xfId="0" applyFont="1" applyFill="1" applyBorder="1" applyAlignment="1" applyProtection="1">
      <alignment vertical="center" wrapText="1"/>
    </xf>
    <xf numFmtId="3" fontId="26" fillId="0" borderId="47" xfId="0" applyNumberFormat="1" applyFont="1" applyBorder="1" applyAlignment="1" applyProtection="1">
      <alignment horizontal="center" vertical="center"/>
    </xf>
    <xf numFmtId="3" fontId="26" fillId="0" borderId="48" xfId="0" applyNumberFormat="1" applyFont="1" applyBorder="1" applyAlignment="1" applyProtection="1">
      <alignment horizontal="center" vertical="center"/>
    </xf>
    <xf numFmtId="9" fontId="26" fillId="0" borderId="54" xfId="5" applyFont="1" applyBorder="1" applyAlignment="1" applyProtection="1">
      <alignment horizontal="center" vertical="center"/>
    </xf>
    <xf numFmtId="0" fontId="25" fillId="4" borderId="54" xfId="0" applyFont="1" applyFill="1" applyBorder="1" applyAlignment="1" applyProtection="1">
      <alignment vertical="center" wrapText="1"/>
    </xf>
    <xf numFmtId="0" fontId="38" fillId="5" borderId="47" xfId="0" applyFont="1" applyFill="1" applyBorder="1" applyAlignment="1" applyProtection="1">
      <alignment vertical="center" wrapText="1"/>
    </xf>
    <xf numFmtId="0" fontId="23" fillId="5" borderId="47" xfId="0" applyFont="1" applyFill="1" applyBorder="1" applyAlignment="1" applyProtection="1">
      <alignment vertical="center" wrapText="1"/>
    </xf>
    <xf numFmtId="0" fontId="26" fillId="5" borderId="47" xfId="0" applyFont="1" applyFill="1" applyBorder="1" applyAlignment="1" applyProtection="1">
      <alignment vertical="center" wrapText="1"/>
    </xf>
    <xf numFmtId="0" fontId="23" fillId="5" borderId="48" xfId="0" applyFont="1" applyFill="1" applyBorder="1" applyAlignment="1" applyProtection="1">
      <alignment vertical="center" wrapText="1"/>
    </xf>
    <xf numFmtId="0" fontId="23" fillId="5" borderId="54" xfId="0" applyFont="1" applyFill="1" applyBorder="1" applyAlignment="1" applyProtection="1">
      <alignment vertical="center" wrapText="1"/>
    </xf>
    <xf numFmtId="0" fontId="24" fillId="4" borderId="48" xfId="0" applyFont="1" applyFill="1" applyBorder="1" applyAlignment="1" applyProtection="1">
      <alignment horizontal="center" vertical="center" wrapText="1"/>
    </xf>
    <xf numFmtId="0" fontId="25" fillId="11" borderId="55" xfId="0" applyFont="1" applyFill="1" applyBorder="1" applyAlignment="1" applyProtection="1">
      <alignment vertical="center" wrapText="1"/>
    </xf>
    <xf numFmtId="0" fontId="31" fillId="0" borderId="55" xfId="0" applyFont="1" applyFill="1" applyBorder="1" applyAlignment="1" applyProtection="1">
      <alignment vertical="center" wrapText="1"/>
    </xf>
    <xf numFmtId="3" fontId="26" fillId="0" borderId="56" xfId="0" applyNumberFormat="1" applyFont="1" applyBorder="1" applyAlignment="1" applyProtection="1">
      <alignment horizontal="center" vertical="center"/>
    </xf>
    <xf numFmtId="0" fontId="24" fillId="4" borderId="56" xfId="0" applyFont="1" applyFill="1" applyBorder="1" applyAlignment="1" applyProtection="1">
      <alignment horizontal="center" vertical="center" wrapText="1"/>
    </xf>
    <xf numFmtId="0" fontId="31" fillId="0" borderId="53" xfId="0" applyFont="1" applyFill="1" applyBorder="1" applyAlignment="1" applyProtection="1">
      <alignment vertical="center" wrapText="1"/>
    </xf>
    <xf numFmtId="0" fontId="25" fillId="11" borderId="53" xfId="0" applyFont="1" applyFill="1" applyBorder="1" applyAlignment="1" applyProtection="1">
      <alignment vertical="center" wrapText="1"/>
    </xf>
    <xf numFmtId="0" fontId="25" fillId="17" borderId="46" xfId="0" applyFont="1" applyFill="1" applyBorder="1" applyAlignment="1" applyProtection="1">
      <alignment vertical="center" wrapText="1"/>
    </xf>
    <xf numFmtId="0" fontId="26" fillId="5" borderId="44" xfId="0" applyFont="1" applyFill="1" applyBorder="1" applyAlignment="1" applyProtection="1">
      <alignment vertical="center" wrapText="1"/>
    </xf>
    <xf numFmtId="0" fontId="39" fillId="0" borderId="44" xfId="0" applyFont="1" applyFill="1" applyBorder="1" applyAlignment="1" applyProtection="1">
      <alignment vertical="center" wrapText="1"/>
    </xf>
    <xf numFmtId="0" fontId="27" fillId="4" borderId="44" xfId="0" applyFont="1" applyFill="1" applyBorder="1" applyAlignment="1" applyProtection="1">
      <alignment vertical="center" wrapText="1"/>
    </xf>
    <xf numFmtId="0" fontId="24" fillId="11" borderId="52" xfId="0" applyFont="1" applyFill="1" applyBorder="1" applyAlignment="1" applyProtection="1">
      <alignment horizontal="center" vertical="center" wrapText="1"/>
    </xf>
    <xf numFmtId="0" fontId="0" fillId="14" borderId="51" xfId="0" applyFont="1" applyFill="1" applyBorder="1" applyProtection="1"/>
    <xf numFmtId="0" fontId="8" fillId="16" borderId="53" xfId="0" applyFont="1" applyFill="1" applyBorder="1" applyAlignment="1" applyProtection="1">
      <alignment vertical="center" wrapText="1"/>
    </xf>
    <xf numFmtId="1" fontId="16" fillId="16" borderId="53" xfId="0" applyNumberFormat="1" applyFont="1" applyFill="1" applyBorder="1" applyAlignment="1" applyProtection="1">
      <alignment vertical="center" wrapText="1"/>
    </xf>
    <xf numFmtId="1" fontId="16" fillId="16" borderId="57" xfId="0" applyNumberFormat="1" applyFont="1" applyFill="1" applyBorder="1" applyAlignment="1" applyProtection="1">
      <alignment vertical="center" wrapText="1"/>
    </xf>
    <xf numFmtId="0" fontId="16" fillId="16" borderId="53" xfId="0" applyFont="1" applyFill="1" applyBorder="1" applyAlignment="1" applyProtection="1">
      <alignment vertical="center" wrapText="1"/>
    </xf>
    <xf numFmtId="0" fontId="0" fillId="17" borderId="51" xfId="0" applyFill="1" applyBorder="1" applyProtection="1"/>
    <xf numFmtId="1" fontId="16" fillId="16" borderId="12" xfId="0" applyNumberFormat="1" applyFont="1" applyFill="1" applyBorder="1" applyAlignment="1" applyProtection="1">
      <alignment vertical="center" wrapText="1"/>
    </xf>
    <xf numFmtId="0" fontId="16" fillId="16" borderId="58" xfId="0" applyFont="1" applyFill="1" applyBorder="1" applyAlignment="1" applyProtection="1">
      <alignment vertical="center" wrapText="1"/>
    </xf>
    <xf numFmtId="0" fontId="16" fillId="16" borderId="59" xfId="0" applyFont="1" applyFill="1" applyBorder="1" applyAlignment="1" applyProtection="1">
      <alignment vertical="center" wrapText="1"/>
    </xf>
    <xf numFmtId="1" fontId="16" fillId="16" borderId="60" xfId="0" applyNumberFormat="1" applyFont="1" applyFill="1" applyBorder="1" applyAlignment="1" applyProtection="1">
      <alignment vertical="center" wrapText="1"/>
    </xf>
    <xf numFmtId="0" fontId="38" fillId="5" borderId="44" xfId="0" applyFont="1" applyFill="1" applyBorder="1" applyAlignment="1" applyProtection="1">
      <alignment vertical="center" wrapText="1"/>
    </xf>
    <xf numFmtId="1" fontId="16" fillId="0" borderId="53" xfId="0" applyNumberFormat="1" applyFont="1" applyBorder="1" applyAlignment="1" applyProtection="1">
      <alignment horizontal="center" vertical="center"/>
    </xf>
    <xf numFmtId="0" fontId="25" fillId="4" borderId="34" xfId="0" applyFont="1" applyFill="1" applyBorder="1" applyAlignment="1" applyProtection="1">
      <alignment vertical="center" wrapText="1"/>
    </xf>
    <xf numFmtId="1" fontId="16" fillId="0" borderId="61" xfId="0" applyNumberFormat="1" applyFont="1" applyBorder="1" applyAlignment="1" applyProtection="1">
      <alignment horizontal="center" vertical="center"/>
    </xf>
    <xf numFmtId="0" fontId="23" fillId="5" borderId="62" xfId="0" applyFont="1" applyFill="1" applyBorder="1" applyAlignment="1" applyProtection="1">
      <alignment vertical="center" wrapText="1"/>
    </xf>
    <xf numFmtId="0" fontId="24" fillId="4" borderId="36" xfId="0" applyFont="1" applyFill="1" applyBorder="1" applyAlignment="1" applyProtection="1">
      <alignment horizontal="center" vertical="center"/>
    </xf>
    <xf numFmtId="0" fontId="25" fillId="4" borderId="30" xfId="0" applyFont="1" applyFill="1" applyBorder="1" applyAlignment="1" applyProtection="1">
      <alignment vertical="center" wrapText="1"/>
    </xf>
    <xf numFmtId="0" fontId="31" fillId="0" borderId="30" xfId="0" applyFont="1" applyFill="1" applyBorder="1" applyAlignment="1" applyProtection="1">
      <alignment vertical="center" wrapText="1"/>
    </xf>
    <xf numFmtId="0" fontId="25" fillId="4" borderId="63" xfId="0" applyFont="1" applyFill="1" applyBorder="1" applyAlignment="1" applyProtection="1">
      <alignment vertical="center" wrapText="1"/>
    </xf>
    <xf numFmtId="0" fontId="25" fillId="0" borderId="44" xfId="0" applyFont="1" applyFill="1" applyBorder="1" applyAlignment="1" applyProtection="1">
      <alignment vertical="center" wrapText="1"/>
    </xf>
    <xf numFmtId="0" fontId="27" fillId="0" borderId="44" xfId="0" applyFont="1" applyFill="1" applyBorder="1" applyAlignment="1" applyProtection="1">
      <alignment vertical="center" wrapText="1"/>
    </xf>
    <xf numFmtId="0" fontId="22" fillId="0" borderId="44" xfId="0" applyFont="1" applyFill="1" applyBorder="1" applyAlignment="1" applyProtection="1">
      <alignment horizontal="center" vertical="center" wrapText="1"/>
    </xf>
    <xf numFmtId="3" fontId="41" fillId="0" borderId="44" xfId="0" applyNumberFormat="1" applyFont="1" applyFill="1" applyBorder="1" applyAlignment="1" applyProtection="1">
      <alignment horizontal="left" vertical="top" wrapText="1"/>
    </xf>
    <xf numFmtId="0" fontId="24" fillId="0" borderId="44" xfId="0" applyFont="1" applyFill="1" applyBorder="1" applyAlignment="1" applyProtection="1">
      <alignment horizontal="center" vertical="center" wrapText="1"/>
    </xf>
    <xf numFmtId="0" fontId="24" fillId="0" borderId="44" xfId="0" applyFont="1" applyFill="1" applyBorder="1" applyAlignment="1" applyProtection="1">
      <alignment horizontal="center" vertical="center"/>
    </xf>
    <xf numFmtId="0" fontId="0" fillId="2" borderId="8" xfId="0" applyFont="1" applyFill="1" applyBorder="1" applyAlignment="1" applyProtection="1">
      <alignment vertical="center" wrapText="1"/>
    </xf>
    <xf numFmtId="0" fontId="23" fillId="5" borderId="44" xfId="0" applyFont="1" applyFill="1" applyBorder="1" applyAlignment="1" applyProtection="1">
      <alignment wrapText="1"/>
    </xf>
    <xf numFmtId="0" fontId="23" fillId="5" borderId="47" xfId="0" applyFont="1" applyFill="1" applyBorder="1" applyAlignment="1" applyProtection="1">
      <alignment vertical="center" wrapText="1"/>
    </xf>
    <xf numFmtId="3" fontId="26" fillId="0" borderId="65" xfId="0" applyNumberFormat="1" applyFont="1" applyBorder="1" applyAlignment="1" applyProtection="1">
      <alignment horizontal="center" vertical="center"/>
    </xf>
    <xf numFmtId="0" fontId="8" fillId="0" borderId="0" xfId="22" applyFont="1" applyBorder="1" applyAlignment="1">
      <alignment horizontal="justify" vertical="center" wrapText="1"/>
    </xf>
    <xf numFmtId="0" fontId="8" fillId="0" borderId="0" xfId="22" applyFont="1" applyBorder="1" applyAlignment="1">
      <alignment vertical="center" wrapText="1"/>
    </xf>
    <xf numFmtId="0" fontId="8" fillId="0" borderId="0" xfId="22" applyFont="1" applyFill="1" applyBorder="1" applyAlignment="1">
      <alignment vertical="center" wrapText="1"/>
    </xf>
    <xf numFmtId="0" fontId="8" fillId="13" borderId="0" xfId="22" applyFont="1" applyFill="1" applyBorder="1" applyAlignment="1">
      <alignment vertical="center" wrapText="1"/>
    </xf>
    <xf numFmtId="0" fontId="62" fillId="0" borderId="0" xfId="22" applyFont="1" applyFill="1" applyBorder="1" applyAlignment="1">
      <alignment vertical="center" wrapText="1"/>
    </xf>
    <xf numFmtId="0" fontId="63" fillId="0" borderId="0" xfId="0" applyFont="1" applyBorder="1"/>
    <xf numFmtId="0" fontId="62" fillId="0" borderId="0" xfId="22" applyFont="1" applyBorder="1" applyAlignment="1">
      <alignment vertical="center" wrapText="1"/>
    </xf>
    <xf numFmtId="0" fontId="8" fillId="0" borderId="0" xfId="0" applyFont="1" applyBorder="1" applyAlignment="1">
      <alignment vertical="center" wrapText="1"/>
    </xf>
    <xf numFmtId="0" fontId="8" fillId="13" borderId="0" xfId="0" applyFont="1" applyFill="1" applyBorder="1" applyAlignment="1">
      <alignment vertical="center" wrapText="1"/>
    </xf>
    <xf numFmtId="0" fontId="8" fillId="0" borderId="0" xfId="24" applyNumberFormat="1" applyFont="1" applyBorder="1" applyAlignment="1">
      <alignment vertical="center" wrapText="1"/>
    </xf>
    <xf numFmtId="0" fontId="62" fillId="0" borderId="0" xfId="24" applyNumberFormat="1" applyFont="1" applyBorder="1" applyAlignment="1">
      <alignment vertical="center" wrapText="1"/>
    </xf>
    <xf numFmtId="0" fontId="69" fillId="14" borderId="66" xfId="22" applyFont="1" applyFill="1" applyBorder="1" applyAlignment="1" applyProtection="1">
      <alignment horizontal="center" vertical="center" wrapText="1"/>
    </xf>
    <xf numFmtId="0" fontId="75" fillId="2" borderId="66" xfId="0" applyFont="1" applyFill="1" applyBorder="1" applyAlignment="1" applyProtection="1">
      <alignment horizontal="center" vertical="center" wrapText="1"/>
    </xf>
    <xf numFmtId="0" fontId="76" fillId="14" borderId="66" xfId="22" applyFont="1" applyFill="1" applyBorder="1" applyAlignment="1">
      <alignment horizontal="center" vertical="center"/>
    </xf>
    <xf numFmtId="0" fontId="15" fillId="14" borderId="66" xfId="22" applyFont="1" applyFill="1" applyBorder="1" applyAlignment="1">
      <alignment horizontal="center" vertical="center"/>
    </xf>
    <xf numFmtId="0" fontId="8" fillId="14" borderId="66" xfId="22" applyFont="1" applyFill="1" applyBorder="1" applyAlignment="1">
      <alignment horizontal="center" vertical="center"/>
    </xf>
    <xf numFmtId="0" fontId="69" fillId="14" borderId="66" xfId="22" applyFont="1" applyFill="1" applyBorder="1" applyAlignment="1">
      <alignment horizontal="center" vertical="center"/>
    </xf>
    <xf numFmtId="0" fontId="77" fillId="38" borderId="66" xfId="22" applyFont="1" applyFill="1" applyBorder="1" applyAlignment="1">
      <alignment horizontal="center" vertical="center" wrapText="1"/>
    </xf>
    <xf numFmtId="0" fontId="8" fillId="38" borderId="66" xfId="22" applyFont="1" applyFill="1" applyBorder="1" applyAlignment="1">
      <alignment vertical="center" wrapText="1"/>
    </xf>
    <xf numFmtId="0" fontId="2" fillId="20" borderId="66" xfId="22" applyFont="1" applyFill="1" applyBorder="1" applyAlignment="1">
      <alignment horizontal="center" vertical="center" wrapText="1"/>
    </xf>
    <xf numFmtId="0" fontId="2" fillId="20" borderId="66" xfId="22" applyFont="1" applyFill="1" applyBorder="1" applyAlignment="1">
      <alignment horizontal="left" vertical="center" wrapText="1"/>
    </xf>
    <xf numFmtId="0" fontId="5" fillId="20" borderId="66" xfId="22" applyFont="1" applyFill="1" applyBorder="1" applyAlignment="1">
      <alignment horizontal="left" vertical="center" wrapText="1"/>
    </xf>
    <xf numFmtId="0" fontId="8" fillId="20" borderId="66" xfId="22" applyFont="1" applyFill="1" applyBorder="1" applyAlignment="1" applyProtection="1">
      <alignment horizontal="left" vertical="center" wrapText="1"/>
      <protection locked="0"/>
    </xf>
    <xf numFmtId="0" fontId="69" fillId="20" borderId="66" xfId="22" applyFont="1" applyFill="1" applyBorder="1" applyAlignment="1" applyProtection="1">
      <alignment horizontal="center" vertical="center" wrapText="1"/>
      <protection locked="0"/>
    </xf>
    <xf numFmtId="0" fontId="69" fillId="20" borderId="66" xfId="22" applyFont="1" applyFill="1" applyBorder="1" applyAlignment="1">
      <alignment horizontal="center" vertical="center" wrapText="1"/>
    </xf>
    <xf numFmtId="0" fontId="69" fillId="13" borderId="66" xfId="22" applyFont="1" applyFill="1" applyBorder="1" applyAlignment="1">
      <alignment horizontal="center" vertical="center"/>
    </xf>
    <xf numFmtId="0" fontId="8" fillId="13" borderId="66" xfId="22" applyFont="1" applyFill="1" applyBorder="1" applyAlignment="1">
      <alignment vertical="center" wrapText="1"/>
    </xf>
    <xf numFmtId="0" fontId="74" fillId="13" borderId="66" xfId="22" applyFont="1" applyFill="1" applyBorder="1" applyAlignment="1">
      <alignment vertical="center" wrapText="1"/>
    </xf>
    <xf numFmtId="0" fontId="9" fillId="13" borderId="66" xfId="22" applyFont="1" applyFill="1" applyBorder="1" applyAlignment="1">
      <alignment horizontal="center" vertical="center" wrapText="1"/>
    </xf>
    <xf numFmtId="0" fontId="78" fillId="13" borderId="66" xfId="22" applyFont="1" applyFill="1" applyBorder="1" applyAlignment="1">
      <alignment horizontal="center" vertical="center" wrapText="1"/>
    </xf>
    <xf numFmtId="0" fontId="69" fillId="9" borderId="66" xfId="22" applyFont="1" applyFill="1" applyBorder="1" applyAlignment="1" applyProtection="1">
      <alignment horizontal="center" vertical="center" wrapText="1"/>
      <protection locked="0"/>
    </xf>
    <xf numFmtId="9" fontId="8" fillId="0" borderId="66" xfId="23" applyFont="1" applyBorder="1" applyAlignment="1">
      <alignment horizontal="center" vertical="center"/>
    </xf>
    <xf numFmtId="3" fontId="8" fillId="0" borderId="66" xfId="0" applyNumberFormat="1" applyFont="1" applyBorder="1" applyAlignment="1">
      <alignment horizontal="center" vertical="center"/>
    </xf>
    <xf numFmtId="3" fontId="8" fillId="0" borderId="66" xfId="0" applyNumberFormat="1" applyFont="1" applyFill="1" applyBorder="1" applyAlignment="1">
      <alignment horizontal="center" vertical="center"/>
    </xf>
    <xf numFmtId="0" fontId="5" fillId="20" borderId="66" xfId="22" applyFont="1" applyFill="1" applyBorder="1" applyAlignment="1" applyProtection="1">
      <alignment horizontal="left" vertical="center" wrapText="1"/>
      <protection locked="0"/>
    </xf>
    <xf numFmtId="0" fontId="2" fillId="20" borderId="66" xfId="22" applyFont="1" applyFill="1" applyBorder="1" applyAlignment="1" applyProtection="1">
      <alignment horizontal="center" vertical="center" wrapText="1"/>
      <protection locked="0"/>
    </xf>
    <xf numFmtId="0" fontId="69" fillId="13" borderId="66" xfId="22" applyFont="1" applyFill="1" applyBorder="1" applyAlignment="1">
      <alignment vertical="center" wrapText="1"/>
    </xf>
    <xf numFmtId="0" fontId="69" fillId="13" borderId="66" xfId="22" applyFont="1" applyFill="1" applyBorder="1" applyAlignment="1">
      <alignment horizontal="center" vertical="center" wrapText="1"/>
    </xf>
    <xf numFmtId="0" fontId="79" fillId="20" borderId="66" xfId="22" applyFont="1" applyFill="1" applyBorder="1" applyAlignment="1" applyProtection="1">
      <alignment vertical="center" wrapText="1"/>
      <protection locked="0"/>
    </xf>
    <xf numFmtId="0" fontId="77" fillId="19" borderId="66" xfId="22" applyFont="1" applyFill="1" applyBorder="1" applyAlignment="1">
      <alignment horizontal="center" vertical="center" wrapText="1"/>
    </xf>
    <xf numFmtId="0" fontId="8" fillId="19" borderId="66" xfId="22" applyFont="1" applyFill="1" applyBorder="1" applyAlignment="1">
      <alignment vertical="center" wrapText="1"/>
    </xf>
    <xf numFmtId="0" fontId="76" fillId="13" borderId="66" xfId="22" applyFont="1" applyFill="1" applyBorder="1" applyAlignment="1">
      <alignment vertical="center" wrapText="1"/>
    </xf>
    <xf numFmtId="9" fontId="8" fillId="0" borderId="66" xfId="23" applyFont="1" applyFill="1" applyBorder="1" applyAlignment="1">
      <alignment horizontal="center" vertical="center"/>
    </xf>
    <xf numFmtId="0" fontId="69" fillId="13" borderId="66" xfId="22" applyFont="1" applyFill="1" applyBorder="1" applyAlignment="1" applyProtection="1">
      <alignment horizontal="center" vertical="center" wrapText="1"/>
      <protection locked="0"/>
    </xf>
    <xf numFmtId="0" fontId="5" fillId="13" borderId="66" xfId="22" applyFont="1" applyFill="1" applyBorder="1" applyAlignment="1">
      <alignment horizontal="left" vertical="center" wrapText="1"/>
    </xf>
    <xf numFmtId="0" fontId="69" fillId="9" borderId="66" xfId="22" applyFont="1" applyFill="1" applyBorder="1" applyAlignment="1" applyProtection="1">
      <alignment horizontal="left" vertical="center" wrapText="1"/>
      <protection locked="0"/>
    </xf>
    <xf numFmtId="0" fontId="78" fillId="9" borderId="66" xfId="22" applyFont="1" applyFill="1" applyBorder="1" applyAlignment="1" applyProtection="1">
      <alignment horizontal="center" vertical="center" wrapText="1"/>
      <protection locked="0"/>
    </xf>
    <xf numFmtId="9" fontId="16" fillId="0" borderId="66" xfId="23" applyFont="1" applyBorder="1" applyAlignment="1">
      <alignment horizontal="center" vertical="center"/>
    </xf>
    <xf numFmtId="3" fontId="16" fillId="0" borderId="66" xfId="0" applyNumberFormat="1" applyFont="1" applyBorder="1" applyAlignment="1">
      <alignment horizontal="center" vertical="center"/>
    </xf>
    <xf numFmtId="3" fontId="16" fillId="0" borderId="66" xfId="0" applyNumberFormat="1" applyFont="1" applyFill="1" applyBorder="1" applyAlignment="1">
      <alignment horizontal="center" vertical="center"/>
    </xf>
    <xf numFmtId="0" fontId="61" fillId="22" borderId="66" xfId="22" applyFont="1" applyFill="1" applyBorder="1" applyAlignment="1">
      <alignment horizontal="center" vertical="center" wrapText="1"/>
    </xf>
    <xf numFmtId="0" fontId="62" fillId="22" borderId="66" xfId="22" applyFont="1" applyFill="1" applyBorder="1" applyAlignment="1">
      <alignment vertical="center" wrapText="1"/>
    </xf>
    <xf numFmtId="0" fontId="63" fillId="22" borderId="66" xfId="22" applyFont="1" applyFill="1" applyBorder="1" applyAlignment="1">
      <alignment vertical="center" wrapText="1"/>
    </xf>
    <xf numFmtId="0" fontId="57" fillId="23" borderId="66" xfId="22" applyFont="1" applyFill="1" applyBorder="1" applyAlignment="1">
      <alignment horizontal="center" vertical="center" wrapText="1"/>
    </xf>
    <xf numFmtId="0" fontId="57" fillId="23" borderId="66" xfId="22" applyFont="1" applyFill="1" applyBorder="1" applyAlignment="1">
      <alignment horizontal="left" vertical="center" wrapText="1"/>
    </xf>
    <xf numFmtId="0" fontId="63" fillId="23" borderId="66" xfId="22" applyFont="1" applyFill="1" applyBorder="1" applyAlignment="1">
      <alignment horizontal="left" vertical="center" wrapText="1"/>
    </xf>
    <xf numFmtId="0" fontId="62" fillId="23" borderId="66" xfId="22" applyFont="1" applyFill="1" applyBorder="1" applyAlignment="1" applyProtection="1">
      <alignment horizontal="left" vertical="center" wrapText="1"/>
      <protection locked="0"/>
    </xf>
    <xf numFmtId="0" fontId="57" fillId="23" borderId="66" xfId="22" applyFont="1" applyFill="1" applyBorder="1" applyAlignment="1" applyProtection="1">
      <alignment horizontal="center" vertical="center" wrapText="1"/>
      <protection locked="0"/>
    </xf>
    <xf numFmtId="0" fontId="64" fillId="23" borderId="66" xfId="22" applyFont="1" applyFill="1" applyBorder="1" applyAlignment="1" applyProtection="1">
      <alignment horizontal="center" vertical="center" wrapText="1"/>
      <protection locked="0"/>
    </xf>
    <xf numFmtId="0" fontId="64" fillId="23" borderId="66" xfId="22" applyFont="1" applyFill="1" applyBorder="1" applyAlignment="1">
      <alignment horizontal="center" vertical="center" wrapText="1"/>
    </xf>
    <xf numFmtId="0" fontId="64" fillId="24" borderId="66" xfId="22" applyFont="1" applyFill="1" applyBorder="1" applyAlignment="1">
      <alignment horizontal="center" vertical="center"/>
    </xf>
    <xf numFmtId="0" fontId="63" fillId="24" borderId="66" xfId="22" applyFont="1" applyFill="1" applyBorder="1" applyAlignment="1">
      <alignment vertical="center" wrapText="1"/>
    </xf>
    <xf numFmtId="0" fontId="65" fillId="24" borderId="66" xfId="22" applyFont="1" applyFill="1" applyBorder="1" applyAlignment="1">
      <alignment vertical="center" wrapText="1"/>
    </xf>
    <xf numFmtId="0" fontId="62" fillId="25" borderId="66" xfId="22" applyFont="1" applyFill="1" applyBorder="1" applyAlignment="1" applyProtection="1">
      <alignment horizontal="left" vertical="center" wrapText="1"/>
      <protection locked="0"/>
    </xf>
    <xf numFmtId="0" fontId="57" fillId="26" borderId="66" xfId="22" applyFont="1" applyFill="1" applyBorder="1" applyAlignment="1" applyProtection="1">
      <alignment horizontal="center" vertical="center" wrapText="1"/>
      <protection locked="0"/>
    </xf>
    <xf numFmtId="0" fontId="66" fillId="26" borderId="66" xfId="22" applyFont="1" applyFill="1" applyBorder="1" applyAlignment="1" applyProtection="1">
      <alignment horizontal="center" vertical="center" wrapText="1"/>
      <protection locked="0"/>
    </xf>
    <xf numFmtId="9" fontId="67" fillId="0" borderId="66" xfId="23" applyFont="1" applyFill="1" applyBorder="1" applyAlignment="1" applyProtection="1">
      <alignment horizontal="center" vertical="center"/>
    </xf>
    <xf numFmtId="3" fontId="67" fillId="0" borderId="66" xfId="0" applyNumberFormat="1" applyFont="1" applyBorder="1" applyAlignment="1">
      <alignment horizontal="center" vertical="center"/>
    </xf>
    <xf numFmtId="3" fontId="67" fillId="0" borderId="66" xfId="0" applyNumberFormat="1" applyFont="1" applyFill="1" applyBorder="1" applyAlignment="1">
      <alignment horizontal="center" vertical="center"/>
    </xf>
    <xf numFmtId="0" fontId="64" fillId="24" borderId="66" xfId="22" applyFont="1" applyFill="1" applyBorder="1" applyAlignment="1">
      <alignment vertical="center" wrapText="1"/>
    </xf>
    <xf numFmtId="0" fontId="64" fillId="26" borderId="66" xfId="22" applyFont="1" applyFill="1" applyBorder="1" applyAlignment="1" applyProtection="1">
      <alignment horizontal="center" vertical="center" wrapText="1"/>
      <protection locked="0"/>
    </xf>
    <xf numFmtId="9" fontId="62" fillId="0" borderId="66" xfId="23" applyFont="1" applyFill="1" applyBorder="1" applyAlignment="1" applyProtection="1">
      <alignment horizontal="center" vertical="center"/>
    </xf>
    <xf numFmtId="3" fontId="62" fillId="0" borderId="66" xfId="0" applyNumberFormat="1" applyFont="1" applyBorder="1" applyAlignment="1">
      <alignment horizontal="center" vertical="center"/>
    </xf>
    <xf numFmtId="3" fontId="62" fillId="0" borderId="66" xfId="0" applyNumberFormat="1" applyFont="1" applyFill="1" applyBorder="1" applyAlignment="1">
      <alignment horizontal="center" vertical="center"/>
    </xf>
    <xf numFmtId="0" fontId="77" fillId="27" borderId="66" xfId="0" applyFont="1" applyFill="1" applyBorder="1" applyAlignment="1">
      <alignment horizontal="center" vertical="center" wrapText="1"/>
    </xf>
    <xf numFmtId="0" fontId="8" fillId="27" borderId="66" xfId="0" applyFont="1" applyFill="1" applyBorder="1" applyAlignment="1">
      <alignment vertical="center" wrapText="1"/>
    </xf>
    <xf numFmtId="0" fontId="69" fillId="29" borderId="66" xfId="0" applyFont="1" applyFill="1" applyBorder="1" applyAlignment="1">
      <alignment horizontal="center" vertical="center"/>
    </xf>
    <xf numFmtId="0" fontId="8" fillId="29" borderId="66" xfId="0" applyFont="1" applyFill="1" applyBorder="1" applyAlignment="1">
      <alignment vertical="center" wrapText="1"/>
    </xf>
    <xf numFmtId="0" fontId="74" fillId="29" borderId="66" xfId="0" applyFont="1" applyFill="1" applyBorder="1" applyAlignment="1">
      <alignment vertical="center" wrapText="1"/>
    </xf>
    <xf numFmtId="0" fontId="69" fillId="28" borderId="66" xfId="0" applyFont="1" applyFill="1" applyBorder="1" applyAlignment="1" applyProtection="1">
      <alignment horizontal="center" vertical="center" wrapText="1"/>
      <protection locked="0"/>
    </xf>
    <xf numFmtId="0" fontId="69" fillId="30" borderId="66" xfId="0" applyFont="1" applyFill="1" applyBorder="1" applyAlignment="1" applyProtection="1">
      <alignment horizontal="center" vertical="center" wrapText="1"/>
      <protection locked="0"/>
    </xf>
    <xf numFmtId="0" fontId="78" fillId="7" borderId="66" xfId="0" applyFont="1" applyFill="1" applyBorder="1" applyAlignment="1" applyProtection="1">
      <alignment horizontal="center" vertical="center" wrapText="1"/>
      <protection locked="0"/>
    </xf>
    <xf numFmtId="0" fontId="16" fillId="0" borderId="66" xfId="0" applyFont="1" applyBorder="1" applyAlignment="1" applyProtection="1">
      <alignment horizontal="center" vertical="center"/>
    </xf>
    <xf numFmtId="165" fontId="16" fillId="0" borderId="66" xfId="0" applyNumberFormat="1" applyFont="1" applyBorder="1" applyAlignment="1">
      <alignment horizontal="center" vertical="center"/>
    </xf>
    <xf numFmtId="0" fontId="69" fillId="31" borderId="66" xfId="0" applyFont="1" applyFill="1" applyBorder="1" applyAlignment="1">
      <alignment horizontal="center" vertical="center"/>
    </xf>
    <xf numFmtId="0" fontId="8" fillId="31" borderId="66" xfId="0" applyFont="1" applyFill="1" applyBorder="1" applyAlignment="1">
      <alignment vertical="center" wrapText="1"/>
    </xf>
    <xf numFmtId="0" fontId="74" fillId="31" borderId="66" xfId="0" applyFont="1" applyFill="1" applyBorder="1" applyAlignment="1">
      <alignment vertical="center" wrapText="1"/>
    </xf>
    <xf numFmtId="0" fontId="78" fillId="32" borderId="66" xfId="0" applyFont="1" applyFill="1" applyBorder="1" applyAlignment="1" applyProtection="1">
      <alignment horizontal="center" vertical="center" wrapText="1"/>
      <protection locked="0"/>
    </xf>
    <xf numFmtId="0" fontId="16" fillId="0" borderId="66" xfId="0" applyFont="1" applyFill="1" applyBorder="1" applyAlignment="1" applyProtection="1">
      <alignment horizontal="center" vertical="center"/>
    </xf>
    <xf numFmtId="165" fontId="16" fillId="21" borderId="66" xfId="0" applyNumberFormat="1" applyFont="1" applyFill="1" applyBorder="1" applyAlignment="1">
      <alignment horizontal="center" vertical="center"/>
    </xf>
    <xf numFmtId="165" fontId="16" fillId="0" borderId="66" xfId="0" applyNumberFormat="1" applyFont="1" applyFill="1" applyBorder="1" applyAlignment="1">
      <alignment horizontal="center" vertical="center"/>
    </xf>
    <xf numFmtId="0" fontId="2" fillId="28" borderId="66" xfId="0" applyFont="1" applyFill="1" applyBorder="1" applyAlignment="1" applyProtection="1">
      <alignment horizontal="center" vertical="center" wrapText="1"/>
      <protection locked="0"/>
    </xf>
    <xf numFmtId="0" fontId="78" fillId="9" borderId="66" xfId="0" applyFont="1" applyFill="1" applyBorder="1" applyAlignment="1" applyProtection="1">
      <alignment horizontal="center" vertical="center" wrapText="1"/>
      <protection locked="0"/>
    </xf>
    <xf numFmtId="0" fontId="69" fillId="29" borderId="66" xfId="0" applyFont="1" applyFill="1" applyBorder="1" applyAlignment="1">
      <alignment vertical="center" wrapText="1"/>
    </xf>
    <xf numFmtId="0" fontId="78" fillId="28" borderId="66" xfId="0" applyFont="1" applyFill="1" applyBorder="1" applyAlignment="1">
      <alignment horizontal="center" vertical="center" wrapText="1"/>
    </xf>
    <xf numFmtId="0" fontId="78" fillId="30" borderId="66" xfId="0" applyFont="1" applyFill="1" applyBorder="1" applyAlignment="1" applyProtection="1">
      <alignment horizontal="center" vertical="center" wrapText="1"/>
      <protection locked="0"/>
    </xf>
    <xf numFmtId="0" fontId="69" fillId="7" borderId="66" xfId="0" applyFont="1" applyFill="1" applyBorder="1" applyAlignment="1" applyProtection="1">
      <alignment horizontal="center" vertical="center" wrapText="1"/>
      <protection locked="0"/>
    </xf>
    <xf numFmtId="0" fontId="8" fillId="0" borderId="66" xfId="0" applyFont="1" applyBorder="1" applyAlignment="1" applyProtection="1">
      <alignment horizontal="center" vertical="center"/>
    </xf>
    <xf numFmtId="165" fontId="8" fillId="0" borderId="66" xfId="0" applyNumberFormat="1" applyFont="1" applyBorder="1" applyAlignment="1">
      <alignment horizontal="center" vertical="center"/>
    </xf>
    <xf numFmtId="0" fontId="77" fillId="33" borderId="66" xfId="24" applyNumberFormat="1" applyFont="1" applyFill="1" applyBorder="1" applyAlignment="1">
      <alignment horizontal="center" vertical="center" wrapText="1"/>
    </xf>
    <xf numFmtId="0" fontId="8" fillId="33" borderId="66" xfId="24" applyNumberFormat="1" applyFont="1" applyFill="1" applyBorder="1" applyAlignment="1" applyProtection="1">
      <alignment vertical="center" wrapText="1"/>
    </xf>
    <xf numFmtId="0" fontId="2" fillId="34" borderId="66" xfId="24" applyNumberFormat="1" applyFont="1" applyFill="1" applyBorder="1" applyAlignment="1">
      <alignment horizontal="center" vertical="center" wrapText="1"/>
    </xf>
    <xf numFmtId="0" fontId="2" fillId="34" borderId="66" xfId="24" applyNumberFormat="1" applyFont="1" applyFill="1" applyBorder="1" applyAlignment="1">
      <alignment horizontal="left" vertical="center" wrapText="1"/>
    </xf>
    <xf numFmtId="0" fontId="5" fillId="34" borderId="66" xfId="24" applyNumberFormat="1" applyFont="1" applyFill="1" applyBorder="1" applyAlignment="1">
      <alignment horizontal="left" vertical="center" wrapText="1"/>
    </xf>
    <xf numFmtId="0" fontId="8" fillId="34" borderId="66" xfId="24" applyNumberFormat="1" applyFont="1" applyFill="1" applyBorder="1" applyAlignment="1" applyProtection="1">
      <alignment horizontal="left" vertical="center" wrapText="1"/>
      <protection locked="0"/>
    </xf>
    <xf numFmtId="0" fontId="79" fillId="34" borderId="66" xfId="24" applyNumberFormat="1" applyFont="1" applyFill="1" applyBorder="1" applyAlignment="1" applyProtection="1">
      <alignment vertical="center" wrapText="1"/>
      <protection locked="0"/>
    </xf>
    <xf numFmtId="0" fontId="69" fillId="34" borderId="66" xfId="24" applyNumberFormat="1" applyFont="1" applyFill="1" applyBorder="1" applyAlignment="1" applyProtection="1">
      <alignment horizontal="center" vertical="center" wrapText="1"/>
      <protection locked="0"/>
    </xf>
    <xf numFmtId="0" fontId="69" fillId="34" borderId="66" xfId="24" applyNumberFormat="1" applyFont="1" applyFill="1" applyBorder="1" applyAlignment="1">
      <alignment horizontal="center" vertical="center" wrapText="1"/>
    </xf>
    <xf numFmtId="0" fontId="69" fillId="35" borderId="66" xfId="24" applyNumberFormat="1" applyFont="1" applyFill="1" applyBorder="1" applyAlignment="1">
      <alignment horizontal="center" vertical="center"/>
    </xf>
    <xf numFmtId="0" fontId="8" fillId="35" borderId="66" xfId="24" applyNumberFormat="1" applyFont="1" applyFill="1" applyBorder="1" applyAlignment="1">
      <alignment vertical="center" wrapText="1"/>
    </xf>
    <xf numFmtId="0" fontId="9" fillId="36" borderId="66" xfId="25" applyFont="1" applyFill="1" applyBorder="1" applyAlignment="1">
      <alignment horizontal="center" vertical="center" wrapText="1"/>
    </xf>
    <xf numFmtId="0" fontId="78" fillId="36" borderId="66" xfId="25" applyFont="1" applyFill="1" applyBorder="1" applyAlignment="1">
      <alignment horizontal="center" vertical="center" wrapText="1"/>
    </xf>
    <xf numFmtId="0" fontId="78" fillId="37" borderId="66" xfId="24" applyNumberFormat="1" applyFont="1" applyFill="1" applyBorder="1" applyAlignment="1" applyProtection="1">
      <alignment horizontal="center" vertical="center" wrapText="1"/>
      <protection locked="0"/>
    </xf>
    <xf numFmtId="9" fontId="16" fillId="0" borderId="66" xfId="24" applyFont="1" applyBorder="1" applyAlignment="1" applyProtection="1">
      <alignment horizontal="center" vertical="center"/>
    </xf>
    <xf numFmtId="164" fontId="16" fillId="0" borderId="66" xfId="0" applyNumberFormat="1" applyFont="1" applyBorder="1" applyAlignment="1">
      <alignment horizontal="center" vertical="center"/>
    </xf>
    <xf numFmtId="0" fontId="69" fillId="35" borderId="66" xfId="24" applyNumberFormat="1" applyFont="1" applyFill="1" applyBorder="1" applyAlignment="1">
      <alignment vertical="center" wrapText="1"/>
    </xf>
    <xf numFmtId="0" fontId="8" fillId="33" borderId="66" xfId="24" applyNumberFormat="1" applyFont="1" applyFill="1" applyBorder="1" applyAlignment="1">
      <alignment horizontal="center" vertical="center" wrapText="1"/>
    </xf>
    <xf numFmtId="0" fontId="8" fillId="33" borderId="66" xfId="24" applyNumberFormat="1" applyFont="1" applyFill="1" applyBorder="1" applyAlignment="1">
      <alignment vertical="center" wrapText="1"/>
    </xf>
    <xf numFmtId="0" fontId="2" fillId="34" borderId="66" xfId="24" applyNumberFormat="1" applyFont="1" applyFill="1" applyBorder="1" applyAlignment="1" applyProtection="1">
      <alignment horizontal="left" vertical="center" wrapText="1"/>
    </xf>
    <xf numFmtId="0" fontId="5" fillId="34" borderId="66" xfId="24" applyNumberFormat="1" applyFont="1" applyFill="1" applyBorder="1" applyAlignment="1" applyProtection="1">
      <alignment horizontal="left" vertical="center" wrapText="1"/>
    </xf>
    <xf numFmtId="0" fontId="5" fillId="35" borderId="66" xfId="24" applyNumberFormat="1" applyFont="1" applyFill="1" applyBorder="1" applyAlignment="1" applyProtection="1">
      <alignment horizontal="left" vertical="center" wrapText="1"/>
      <protection locked="0"/>
    </xf>
    <xf numFmtId="0" fontId="8" fillId="35" borderId="66" xfId="24" applyNumberFormat="1" applyFont="1" applyFill="1" applyBorder="1" applyAlignment="1" applyProtection="1">
      <alignment horizontal="left" vertical="center" wrapText="1"/>
    </xf>
    <xf numFmtId="0" fontId="8" fillId="35" borderId="66" xfId="24" applyNumberFormat="1" applyFont="1" applyFill="1" applyBorder="1" applyAlignment="1" applyProtection="1">
      <alignment horizontal="left" vertical="center" wrapText="1"/>
      <protection locked="0"/>
    </xf>
    <xf numFmtId="9" fontId="16" fillId="0" borderId="66" xfId="24" applyNumberFormat="1" applyFont="1" applyBorder="1" applyAlignment="1" applyProtection="1">
      <alignment horizontal="center" vertical="center"/>
    </xf>
    <xf numFmtId="0" fontId="8" fillId="35" borderId="66" xfId="24" applyNumberFormat="1" applyFont="1" applyFill="1" applyBorder="1" applyAlignment="1" applyProtection="1">
      <alignment vertical="center" wrapText="1"/>
    </xf>
    <xf numFmtId="0" fontId="5" fillId="34" borderId="66" xfId="24" applyNumberFormat="1" applyFont="1" applyFill="1" applyBorder="1" applyAlignment="1" applyProtection="1">
      <alignment horizontal="justify" vertical="center" wrapText="1"/>
      <protection locked="0"/>
    </xf>
    <xf numFmtId="0" fontId="8" fillId="35" borderId="66" xfId="24" applyNumberFormat="1" applyFont="1" applyFill="1" applyBorder="1" applyAlignment="1" applyProtection="1">
      <alignment horizontal="justify" vertical="center" wrapText="1"/>
      <protection locked="0"/>
    </xf>
    <xf numFmtId="0" fontId="63" fillId="35" borderId="66" xfId="24" applyNumberFormat="1" applyFont="1" applyFill="1" applyBorder="1" applyAlignment="1" applyProtection="1">
      <alignment horizontal="left" vertical="center" wrapText="1"/>
    </xf>
    <xf numFmtId="0" fontId="63" fillId="25" borderId="66" xfId="24" applyNumberFormat="1" applyFont="1" applyFill="1" applyBorder="1" applyAlignment="1" applyProtection="1">
      <alignment vertical="center" wrapText="1"/>
    </xf>
    <xf numFmtId="0" fontId="66" fillId="37" borderId="66" xfId="24" applyNumberFormat="1" applyFont="1" applyFill="1" applyBorder="1" applyAlignment="1" applyProtection="1">
      <alignment horizontal="center" vertical="center" wrapText="1"/>
      <protection locked="0"/>
    </xf>
    <xf numFmtId="9" fontId="67" fillId="0" borderId="66" xfId="24" applyNumberFormat="1" applyFont="1" applyBorder="1" applyAlignment="1" applyProtection="1">
      <alignment horizontal="center" vertical="center"/>
    </xf>
    <xf numFmtId="164" fontId="67" fillId="0" borderId="66" xfId="0" applyNumberFormat="1" applyFont="1" applyBorder="1" applyAlignment="1">
      <alignment horizontal="center" vertical="center"/>
    </xf>
    <xf numFmtId="0" fontId="5" fillId="13" borderId="66" xfId="22" applyFont="1" applyFill="1" applyBorder="1" applyAlignment="1">
      <alignment vertical="center" wrapText="1"/>
    </xf>
    <xf numFmtId="0" fontId="0" fillId="2" borderId="8" xfId="0" applyFont="1" applyFill="1" applyBorder="1" applyAlignment="1" applyProtection="1">
      <alignment vertical="center" wrapText="1"/>
    </xf>
    <xf numFmtId="0" fontId="9" fillId="20" borderId="66" xfId="22" applyFont="1" applyFill="1" applyBorder="1" applyAlignment="1" applyProtection="1">
      <alignment horizontal="left" vertical="center" wrapText="1"/>
      <protection locked="0"/>
    </xf>
    <xf numFmtId="0" fontId="9" fillId="13" borderId="66" xfId="22" applyFont="1" applyFill="1" applyBorder="1" applyAlignment="1" applyProtection="1">
      <alignment horizontal="center" vertical="center" wrapText="1"/>
      <protection locked="0"/>
    </xf>
    <xf numFmtId="0" fontId="81" fillId="23" borderId="66" xfId="22" applyFont="1" applyFill="1" applyBorder="1" applyAlignment="1" applyProtection="1">
      <alignment horizontal="center" vertical="center" wrapText="1"/>
      <protection locked="0"/>
    </xf>
    <xf numFmtId="0" fontId="81" fillId="25" borderId="66" xfId="22" applyFont="1" applyFill="1" applyBorder="1" applyAlignment="1" applyProtection="1">
      <alignment horizontal="center" vertical="center" wrapText="1"/>
      <protection locked="0"/>
    </xf>
    <xf numFmtId="0" fontId="9" fillId="20" borderId="66" xfId="22" applyFont="1" applyFill="1" applyBorder="1" applyAlignment="1" applyProtection="1">
      <alignment horizontal="center" vertical="center" wrapText="1"/>
      <protection locked="0"/>
    </xf>
    <xf numFmtId="0" fontId="9" fillId="28" borderId="66" xfId="0" applyFont="1" applyFill="1" applyBorder="1" applyAlignment="1" applyProtection="1">
      <alignment horizontal="center" vertical="center" wrapText="1"/>
      <protection locked="0"/>
    </xf>
    <xf numFmtId="0" fontId="9" fillId="29" borderId="66" xfId="0" applyFont="1" applyFill="1" applyBorder="1" applyAlignment="1">
      <alignment horizontal="center" vertical="center" wrapText="1"/>
    </xf>
    <xf numFmtId="0" fontId="9" fillId="34" borderId="66" xfId="24" applyNumberFormat="1" applyFont="1" applyFill="1" applyBorder="1" applyAlignment="1" applyProtection="1">
      <alignment horizontal="center" vertical="center" wrapText="1"/>
      <protection locked="0"/>
    </xf>
    <xf numFmtId="0" fontId="9" fillId="35" borderId="66" xfId="24" applyNumberFormat="1" applyFont="1" applyFill="1" applyBorder="1" applyAlignment="1" applyProtection="1">
      <alignment horizontal="center" vertical="center" wrapText="1"/>
      <protection locked="0"/>
    </xf>
    <xf numFmtId="0" fontId="81" fillId="35" borderId="66" xfId="24" applyNumberFormat="1" applyFont="1" applyFill="1" applyBorder="1" applyAlignment="1" applyProtection="1">
      <alignment horizontal="center" vertical="center" wrapText="1"/>
      <protection locked="0"/>
    </xf>
    <xf numFmtId="9" fontId="26" fillId="0" borderId="45" xfId="5" applyFont="1" applyBorder="1" applyAlignment="1" applyProtection="1">
      <alignment horizontal="center" vertical="center"/>
    </xf>
    <xf numFmtId="0" fontId="2" fillId="0" borderId="66" xfId="0" applyFont="1" applyFill="1" applyBorder="1" applyAlignment="1" applyProtection="1">
      <alignment vertical="center" wrapText="1"/>
    </xf>
    <xf numFmtId="0" fontId="23" fillId="0" borderId="66" xfId="0" applyFont="1" applyFill="1" applyBorder="1" applyAlignment="1" applyProtection="1">
      <alignment wrapText="1"/>
    </xf>
    <xf numFmtId="3" fontId="41" fillId="0" borderId="66" xfId="0" applyNumberFormat="1" applyFont="1" applyFill="1" applyBorder="1" applyAlignment="1" applyProtection="1">
      <alignment horizontal="left" vertical="top" wrapText="1"/>
    </xf>
    <xf numFmtId="0" fontId="24" fillId="0" borderId="66" xfId="0" applyFont="1" applyFill="1" applyBorder="1" applyAlignment="1" applyProtection="1">
      <alignment horizontal="center" vertical="center" wrapText="1"/>
    </xf>
    <xf numFmtId="0" fontId="25" fillId="0" borderId="66" xfId="0" applyFont="1" applyFill="1" applyBorder="1" applyAlignment="1" applyProtection="1">
      <alignment vertical="center" wrapText="1"/>
    </xf>
    <xf numFmtId="0" fontId="25" fillId="0" borderId="66" xfId="0" applyFont="1" applyFill="1" applyBorder="1" applyAlignment="1" applyProtection="1">
      <alignment horizontal="center" vertical="center" wrapText="1"/>
    </xf>
    <xf numFmtId="0" fontId="20" fillId="0" borderId="66" xfId="0" applyFont="1" applyFill="1" applyBorder="1" applyAlignment="1" applyProtection="1">
      <alignment horizontal="center" vertical="center" wrapText="1"/>
    </xf>
    <xf numFmtId="0" fontId="40" fillId="0" borderId="66" xfId="0" applyFont="1" applyFill="1" applyBorder="1" applyAlignment="1" applyProtection="1">
      <alignment vertical="center" wrapText="1"/>
    </xf>
    <xf numFmtId="0" fontId="37" fillId="0" borderId="66" xfId="0" applyFont="1" applyFill="1" applyBorder="1" applyAlignment="1" applyProtection="1">
      <alignment vertical="center" wrapText="1"/>
    </xf>
    <xf numFmtId="0" fontId="0" fillId="0" borderId="66" xfId="0" applyFont="1" applyFill="1" applyBorder="1" applyAlignment="1" applyProtection="1">
      <alignment vertical="center" wrapText="1"/>
    </xf>
    <xf numFmtId="0" fontId="4" fillId="0" borderId="66" xfId="0" applyFont="1" applyFill="1" applyBorder="1" applyAlignment="1" applyProtection="1">
      <alignment vertical="center" wrapText="1"/>
    </xf>
    <xf numFmtId="0" fontId="23" fillId="0" borderId="66" xfId="0" applyFont="1" applyFill="1" applyBorder="1" applyAlignment="1" applyProtection="1">
      <alignment vertical="center" wrapText="1"/>
    </xf>
    <xf numFmtId="0" fontId="19" fillId="0" borderId="66" xfId="0" applyFont="1" applyFill="1" applyBorder="1" applyAlignment="1" applyProtection="1">
      <alignment vertical="center" wrapText="1"/>
    </xf>
    <xf numFmtId="0" fontId="27" fillId="0" borderId="66" xfId="0" applyFont="1" applyFill="1" applyBorder="1" applyAlignment="1" applyProtection="1">
      <alignment vertical="center" wrapText="1"/>
    </xf>
    <xf numFmtId="3" fontId="41" fillId="0" borderId="44" xfId="0" applyNumberFormat="1" applyFont="1" applyFill="1" applyBorder="1" applyAlignment="1" applyProtection="1">
      <alignment horizontal="center" vertical="top" wrapText="1"/>
    </xf>
    <xf numFmtId="9" fontId="41" fillId="0" borderId="66" xfId="5" applyFont="1" applyFill="1" applyBorder="1" applyAlignment="1" applyProtection="1">
      <alignment horizontal="center" vertical="top" wrapText="1"/>
    </xf>
    <xf numFmtId="0" fontId="22" fillId="17" borderId="44" xfId="0" applyFont="1" applyFill="1" applyBorder="1" applyAlignment="1" applyProtection="1">
      <alignment horizontal="center" vertical="center" wrapText="1"/>
    </xf>
    <xf numFmtId="3" fontId="36" fillId="17" borderId="44" xfId="0" applyNumberFormat="1" applyFont="1" applyFill="1" applyBorder="1" applyAlignment="1" applyProtection="1">
      <alignment horizontal="center" vertical="center" wrapText="1"/>
    </xf>
    <xf numFmtId="9" fontId="36" fillId="17" borderId="66" xfId="5" applyFont="1" applyFill="1" applyBorder="1" applyAlignment="1" applyProtection="1">
      <alignment horizontal="center" vertical="center" wrapText="1"/>
    </xf>
    <xf numFmtId="3" fontId="36" fillId="17" borderId="66" xfId="0" applyNumberFormat="1" applyFont="1" applyFill="1" applyBorder="1" applyAlignment="1" applyProtection="1">
      <alignment horizontal="center" vertical="center" wrapText="1"/>
    </xf>
    <xf numFmtId="0" fontId="24" fillId="0" borderId="66" xfId="0" applyFont="1" applyFill="1" applyBorder="1" applyAlignment="1" applyProtection="1">
      <alignment horizontal="center" vertical="center"/>
    </xf>
    <xf numFmtId="0" fontId="24" fillId="0" borderId="66" xfId="0" applyFont="1" applyFill="1" applyBorder="1" applyAlignment="1" applyProtection="1">
      <alignment vertical="center" wrapText="1"/>
    </xf>
    <xf numFmtId="0" fontId="53" fillId="0" borderId="0" xfId="4" applyFont="1" applyFill="1" applyBorder="1" applyAlignment="1" applyProtection="1">
      <alignment horizontal="center" vertical="center"/>
    </xf>
    <xf numFmtId="0" fontId="20" fillId="0" borderId="0" xfId="4" applyFont="1" applyFill="1" applyBorder="1" applyAlignment="1" applyProtection="1">
      <alignment horizontal="center" vertical="center"/>
    </xf>
    <xf numFmtId="0" fontId="30" fillId="0" borderId="0" xfId="4" applyFont="1" applyFill="1" applyBorder="1" applyAlignment="1" applyProtection="1">
      <alignment horizontal="center" vertical="center"/>
    </xf>
    <xf numFmtId="0" fontId="21" fillId="0" borderId="0" xfId="4" applyFont="1" applyFill="1" applyBorder="1" applyAlignment="1" applyProtection="1">
      <alignment horizontal="center" vertical="center"/>
    </xf>
    <xf numFmtId="0" fontId="31" fillId="0" borderId="13" xfId="4" applyFont="1" applyFill="1" applyBorder="1" applyAlignment="1" applyProtection="1">
      <alignment horizontal="left" vertical="center" wrapText="1" indent="2"/>
      <protection locked="0"/>
    </xf>
    <xf numFmtId="0" fontId="31" fillId="0" borderId="14" xfId="4" applyFont="1" applyFill="1" applyBorder="1" applyAlignment="1" applyProtection="1">
      <alignment horizontal="left" vertical="center" wrapText="1" indent="2"/>
      <protection locked="0"/>
    </xf>
    <xf numFmtId="0" fontId="31" fillId="0" borderId="15" xfId="4" applyFont="1" applyFill="1" applyBorder="1" applyAlignment="1" applyProtection="1">
      <alignment horizontal="left" vertical="center" wrapText="1" indent="2"/>
      <protection locked="0"/>
    </xf>
    <xf numFmtId="0" fontId="29" fillId="0" borderId="0" xfId="4" applyFont="1" applyFill="1" applyBorder="1" applyAlignment="1" applyProtection="1">
      <alignment horizontal="center" vertical="center" wrapText="1"/>
    </xf>
    <xf numFmtId="0" fontId="11" fillId="0" borderId="13" xfId="1" applyFill="1" applyBorder="1" applyAlignment="1" applyProtection="1">
      <alignment horizontal="left" vertical="center" wrapText="1" indent="2"/>
      <protection locked="0"/>
    </xf>
    <xf numFmtId="0" fontId="57" fillId="22" borderId="66" xfId="22" applyFont="1" applyFill="1" applyBorder="1" applyAlignment="1">
      <alignment horizontal="left" vertical="center" wrapText="1"/>
    </xf>
    <xf numFmtId="0" fontId="77" fillId="27" borderId="66" xfId="0" applyFont="1" applyFill="1" applyBorder="1" applyAlignment="1">
      <alignment horizontal="left" vertical="center" wrapText="1"/>
    </xf>
    <xf numFmtId="0" fontId="77" fillId="33" borderId="66" xfId="24" applyNumberFormat="1" applyFont="1" applyFill="1" applyBorder="1" applyAlignment="1">
      <alignment horizontal="left" vertical="center" wrapText="1"/>
    </xf>
    <xf numFmtId="0" fontId="77" fillId="33" borderId="66" xfId="24" applyNumberFormat="1" applyFont="1" applyFill="1" applyBorder="1" applyAlignment="1" applyProtection="1">
      <alignment horizontal="left" vertical="center" wrapText="1"/>
    </xf>
    <xf numFmtId="0" fontId="75" fillId="2" borderId="66" xfId="0" applyFont="1" applyFill="1" applyBorder="1" applyAlignment="1" applyProtection="1">
      <alignment horizontal="center" vertical="center" wrapText="1"/>
    </xf>
    <xf numFmtId="0" fontId="77" fillId="38" borderId="66" xfId="22" applyFont="1" applyFill="1" applyBorder="1" applyAlignment="1">
      <alignment horizontal="left" vertical="center" wrapText="1"/>
    </xf>
    <xf numFmtId="0" fontId="62" fillId="0" borderId="66" xfId="0" applyFont="1" applyBorder="1" applyAlignment="1" applyProtection="1">
      <alignment horizontal="center" vertical="center" wrapText="1"/>
    </xf>
    <xf numFmtId="0" fontId="77" fillId="19" borderId="66" xfId="22" applyFont="1" applyFill="1" applyBorder="1" applyAlignment="1">
      <alignment horizontal="left" vertical="center" wrapText="1"/>
    </xf>
    <xf numFmtId="0" fontId="72" fillId="0" borderId="0" xfId="22" applyFont="1" applyBorder="1" applyAlignment="1">
      <alignment horizontal="left" vertical="center" wrapText="1"/>
    </xf>
    <xf numFmtId="0" fontId="73" fillId="0" borderId="0" xfId="22" applyFont="1" applyBorder="1" applyAlignment="1">
      <alignment horizontal="left" vertical="center" wrapText="1"/>
    </xf>
    <xf numFmtId="0" fontId="15" fillId="0" borderId="0" xfId="22" applyFont="1" applyBorder="1" applyAlignment="1">
      <alignment horizontal="left" vertical="center" wrapText="1"/>
    </xf>
    <xf numFmtId="0" fontId="8" fillId="0" borderId="0" xfId="22" applyFont="1" applyBorder="1" applyAlignment="1">
      <alignment horizontal="left" vertical="center" wrapText="1"/>
    </xf>
    <xf numFmtId="0" fontId="74" fillId="14" borderId="66" xfId="22" applyFont="1" applyFill="1" applyBorder="1" applyAlignment="1">
      <alignment horizontal="center" vertical="center"/>
    </xf>
    <xf numFmtId="0" fontId="76" fillId="14" borderId="66" xfId="22" applyFont="1" applyFill="1" applyBorder="1" applyAlignment="1">
      <alignment horizontal="center" vertical="center"/>
    </xf>
    <xf numFmtId="0" fontId="69" fillId="14" borderId="66" xfId="22" applyFont="1" applyFill="1" applyBorder="1" applyAlignment="1">
      <alignment horizontal="center" vertical="center"/>
    </xf>
    <xf numFmtId="0" fontId="8" fillId="14" borderId="66" xfId="22" applyFont="1" applyFill="1" applyBorder="1" applyAlignment="1">
      <alignment horizontal="center" vertical="center"/>
    </xf>
    <xf numFmtId="0" fontId="75" fillId="14" borderId="66" xfId="0" applyFont="1" applyFill="1" applyBorder="1" applyAlignment="1" applyProtection="1">
      <alignment horizontal="center" vertical="center" wrapText="1"/>
    </xf>
    <xf numFmtId="0" fontId="42" fillId="0" borderId="0" xfId="0" applyFont="1" applyAlignment="1" applyProtection="1">
      <alignment horizontal="left" vertical="center" wrapText="1"/>
    </xf>
    <xf numFmtId="0" fontId="44" fillId="0" borderId="0" xfId="0" applyFont="1" applyAlignment="1" applyProtection="1">
      <alignment horizontal="left" vertical="center" wrapText="1"/>
    </xf>
    <xf numFmtId="0" fontId="22" fillId="2" borderId="16" xfId="0" applyFont="1" applyFill="1" applyBorder="1" applyAlignment="1" applyProtection="1">
      <alignment horizontal="center" vertical="center" wrapText="1"/>
    </xf>
    <xf numFmtId="0" fontId="0" fillId="0" borderId="17"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0" fontId="4" fillId="5" borderId="45" xfId="0" applyFont="1" applyFill="1" applyBorder="1" applyAlignment="1" applyProtection="1">
      <alignment vertical="center" wrapText="1"/>
    </xf>
    <xf numFmtId="0" fontId="0" fillId="5" borderId="44" xfId="0" applyFont="1" applyFill="1" applyBorder="1" applyAlignment="1" applyProtection="1">
      <alignment vertical="center" wrapText="1"/>
    </xf>
    <xf numFmtId="0" fontId="22" fillId="2" borderId="17" xfId="0" applyFont="1" applyFill="1" applyBorder="1" applyAlignment="1" applyProtection="1">
      <alignment horizontal="center" vertical="center" wrapText="1"/>
    </xf>
    <xf numFmtId="0" fontId="22" fillId="2" borderId="18" xfId="0" applyFont="1" applyFill="1" applyBorder="1" applyAlignment="1" applyProtection="1">
      <alignment horizontal="center" vertical="center" wrapText="1"/>
    </xf>
    <xf numFmtId="0" fontId="0" fillId="2" borderId="40" xfId="0" applyFont="1" applyFill="1" applyBorder="1" applyAlignment="1" applyProtection="1">
      <alignment horizontal="center" vertical="center" wrapText="1"/>
    </xf>
    <xf numFmtId="0" fontId="46" fillId="2" borderId="17" xfId="0" applyFont="1" applyFill="1" applyBorder="1" applyAlignment="1" applyProtection="1">
      <alignment horizontal="center" vertical="center" wrapText="1"/>
    </xf>
    <xf numFmtId="0" fontId="47" fillId="2" borderId="40" xfId="0" applyFont="1" applyFill="1" applyBorder="1" applyAlignment="1" applyProtection="1">
      <alignment horizontal="center" vertical="center" wrapText="1"/>
    </xf>
    <xf numFmtId="0" fontId="48" fillId="2" borderId="23" xfId="0" applyFont="1" applyFill="1" applyBorder="1" applyAlignment="1" applyProtection="1">
      <alignment horizontal="center" vertical="center" wrapText="1"/>
    </xf>
    <xf numFmtId="0" fontId="49" fillId="0" borderId="24" xfId="0" applyFont="1" applyBorder="1" applyAlignment="1" applyProtection="1">
      <alignment horizontal="center" vertical="center" wrapText="1"/>
    </xf>
    <xf numFmtId="0" fontId="49" fillId="2" borderId="25" xfId="0" applyFont="1" applyFill="1" applyBorder="1" applyAlignment="1" applyProtection="1">
      <alignment horizontal="center" vertical="center" wrapText="1"/>
    </xf>
    <xf numFmtId="0" fontId="49" fillId="0" borderId="26" xfId="0" applyFont="1" applyBorder="1" applyAlignment="1" applyProtection="1">
      <alignment horizontal="center" vertical="center" wrapText="1"/>
    </xf>
    <xf numFmtId="0" fontId="45" fillId="2" borderId="10" xfId="0" applyFont="1" applyFill="1" applyBorder="1" applyAlignment="1" applyProtection="1">
      <alignment vertical="center" wrapText="1"/>
    </xf>
    <xf numFmtId="0" fontId="0" fillId="2" borderId="8" xfId="0" applyFont="1" applyFill="1" applyBorder="1" applyAlignment="1" applyProtection="1">
      <alignment vertical="center" wrapText="1"/>
    </xf>
    <xf numFmtId="0" fontId="0" fillId="5" borderId="8" xfId="0" applyFont="1" applyFill="1" applyBorder="1" applyAlignment="1" applyProtection="1">
      <alignment vertical="center" wrapText="1"/>
    </xf>
    <xf numFmtId="0" fontId="4" fillId="18" borderId="52" xfId="0" applyFont="1" applyFill="1" applyBorder="1" applyAlignment="1" applyProtection="1">
      <alignment vertical="center" wrapText="1"/>
    </xf>
    <xf numFmtId="0" fontId="4" fillId="18" borderId="53" xfId="0" applyFont="1" applyFill="1" applyBorder="1" applyAlignment="1" applyProtection="1">
      <alignment vertical="center" wrapText="1"/>
    </xf>
    <xf numFmtId="0" fontId="2" fillId="5" borderId="45" xfId="0" applyFont="1" applyFill="1" applyBorder="1" applyAlignment="1" applyProtection="1">
      <alignment vertical="center" wrapText="1"/>
    </xf>
    <xf numFmtId="0" fontId="19" fillId="5" borderId="44" xfId="0" applyFont="1" applyFill="1" applyBorder="1" applyAlignment="1" applyProtection="1">
      <alignment vertical="center" wrapText="1"/>
    </xf>
    <xf numFmtId="0" fontId="43" fillId="0" borderId="0" xfId="0" applyFont="1" applyAlignment="1" applyProtection="1">
      <alignment horizontal="left" vertical="center" wrapText="1"/>
    </xf>
    <xf numFmtId="0" fontId="24" fillId="2" borderId="19" xfId="0" applyFont="1" applyFill="1" applyBorder="1" applyAlignment="1" applyProtection="1">
      <alignment horizontal="center" vertical="center" wrapText="1"/>
    </xf>
    <xf numFmtId="0" fontId="0" fillId="0" borderId="20" xfId="0" applyFont="1" applyBorder="1" applyAlignment="1" applyProtection="1">
      <alignment horizontal="center" vertical="center" wrapText="1"/>
    </xf>
    <xf numFmtId="0" fontId="22" fillId="2" borderId="21" xfId="0" applyFont="1" applyFill="1" applyBorder="1" applyAlignment="1" applyProtection="1">
      <alignment horizontal="center" vertical="center" wrapText="1"/>
    </xf>
    <xf numFmtId="0" fontId="0" fillId="0" borderId="22" xfId="0" applyFont="1" applyBorder="1" applyAlignment="1" applyProtection="1">
      <alignment horizontal="center" vertical="center" wrapText="1"/>
    </xf>
    <xf numFmtId="0" fontId="24" fillId="5" borderId="45" xfId="0" applyFont="1" applyFill="1" applyBorder="1" applyAlignment="1" applyProtection="1">
      <alignment vertical="center" wrapText="1"/>
    </xf>
    <xf numFmtId="0" fontId="4" fillId="16" borderId="52" xfId="0" applyFont="1" applyFill="1" applyBorder="1" applyAlignment="1" applyProtection="1">
      <alignment vertical="center" wrapText="1"/>
    </xf>
    <xf numFmtId="0" fontId="4" fillId="16" borderId="53" xfId="0" applyFont="1" applyFill="1" applyBorder="1" applyAlignment="1" applyProtection="1">
      <alignment vertical="center" wrapText="1"/>
    </xf>
    <xf numFmtId="0" fontId="2" fillId="16" borderId="52" xfId="0" applyFont="1" applyFill="1" applyBorder="1" applyAlignment="1" applyProtection="1">
      <alignment vertical="center" wrapText="1"/>
    </xf>
    <xf numFmtId="0" fontId="2" fillId="16" borderId="53" xfId="0" applyFont="1" applyFill="1" applyBorder="1" applyAlignment="1" applyProtection="1">
      <alignment vertical="center" wrapText="1"/>
    </xf>
    <xf numFmtId="0" fontId="19" fillId="14" borderId="49" xfId="0" applyFont="1" applyFill="1" applyBorder="1" applyAlignment="1" applyProtection="1">
      <alignment horizontal="center" vertical="center" wrapText="1"/>
    </xf>
    <xf numFmtId="0" fontId="0" fillId="14" borderId="64" xfId="0" applyFill="1" applyBorder="1" applyAlignment="1">
      <alignment horizontal="center" vertical="center" wrapText="1"/>
    </xf>
    <xf numFmtId="0" fontId="45" fillId="2" borderId="45" xfId="0" applyFont="1" applyFill="1" applyBorder="1" applyAlignment="1" applyProtection="1">
      <alignment horizontal="left" vertical="center" wrapText="1"/>
    </xf>
    <xf numFmtId="0" fontId="56" fillId="2" borderId="44" xfId="0" applyFont="1" applyFill="1" applyBorder="1" applyAlignment="1" applyProtection="1">
      <alignment vertical="center" wrapText="1"/>
    </xf>
    <xf numFmtId="0" fontId="23" fillId="5" borderId="44" xfId="0" applyFont="1" applyFill="1" applyBorder="1" applyAlignment="1" applyProtection="1">
      <alignment wrapText="1"/>
    </xf>
    <xf numFmtId="0" fontId="35" fillId="2" borderId="45" xfId="0" applyFont="1" applyFill="1" applyBorder="1" applyAlignment="1" applyProtection="1">
      <alignment horizontal="left" vertical="center" wrapText="1"/>
    </xf>
    <xf numFmtId="0" fontId="40" fillId="2" borderId="44" xfId="0" applyFont="1" applyFill="1" applyBorder="1" applyAlignment="1" applyProtection="1">
      <alignment vertical="center" wrapText="1"/>
    </xf>
    <xf numFmtId="0" fontId="36" fillId="3" borderId="45" xfId="0" applyFont="1" applyFill="1" applyBorder="1" applyAlignment="1" applyProtection="1">
      <alignment vertical="center" wrapText="1"/>
    </xf>
    <xf numFmtId="0" fontId="37" fillId="3" borderId="44" xfId="0" applyFont="1" applyFill="1" applyBorder="1" applyAlignment="1" applyProtection="1">
      <alignment vertical="center" wrapText="1"/>
    </xf>
    <xf numFmtId="0" fontId="4" fillId="5" borderId="48" xfId="0" applyFont="1" applyFill="1" applyBorder="1" applyAlignment="1" applyProtection="1">
      <alignment vertical="center" wrapText="1"/>
    </xf>
    <xf numFmtId="0" fontId="23" fillId="5" borderId="47" xfId="0" applyFont="1" applyFill="1" applyBorder="1" applyAlignment="1" applyProtection="1">
      <alignment vertical="center" wrapText="1"/>
    </xf>
    <xf numFmtId="0" fontId="24" fillId="0" borderId="6" xfId="0" applyFont="1" applyFill="1" applyBorder="1" applyAlignment="1" applyProtection="1">
      <alignment horizontal="center" vertical="center" wrapText="1"/>
    </xf>
    <xf numFmtId="0" fontId="24" fillId="0" borderId="67" xfId="0" applyFont="1" applyFill="1" applyBorder="1" applyAlignment="1" applyProtection="1">
      <alignment horizontal="center" vertical="center" wrapText="1"/>
    </xf>
    <xf numFmtId="0" fontId="24" fillId="0" borderId="8" xfId="0" applyFont="1" applyFill="1" applyBorder="1" applyAlignment="1" applyProtection="1">
      <alignment horizontal="center" vertical="center" wrapText="1"/>
    </xf>
    <xf numFmtId="0" fontId="25" fillId="0" borderId="6" xfId="0" applyFont="1" applyFill="1" applyBorder="1" applyAlignment="1" applyProtection="1">
      <alignment horizontal="center" vertical="center" wrapText="1"/>
    </xf>
    <xf numFmtId="0" fontId="25" fillId="0" borderId="67" xfId="0" applyFont="1" applyFill="1" applyBorder="1" applyAlignment="1" applyProtection="1">
      <alignment horizontal="center" vertical="center" wrapText="1"/>
    </xf>
    <xf numFmtId="0" fontId="25" fillId="0" borderId="8" xfId="0" applyFont="1" applyFill="1" applyBorder="1" applyAlignment="1" applyProtection="1">
      <alignment horizontal="center" vertical="center" wrapText="1"/>
    </xf>
    <xf numFmtId="0" fontId="24" fillId="0" borderId="44" xfId="0" applyFont="1" applyFill="1" applyBorder="1" applyAlignment="1" applyProtection="1">
      <alignment vertical="center" wrapText="1"/>
    </xf>
    <xf numFmtId="0" fontId="19" fillId="0" borderId="44" xfId="0" applyFont="1" applyFill="1" applyBorder="1" applyAlignment="1" applyProtection="1">
      <alignment vertical="center" wrapText="1"/>
    </xf>
    <xf numFmtId="0" fontId="4" fillId="0" borderId="44" xfId="0" applyFont="1" applyFill="1" applyBorder="1" applyAlignment="1" applyProtection="1">
      <alignment vertical="center" wrapText="1"/>
    </xf>
    <xf numFmtId="0" fontId="0" fillId="0" borderId="44" xfId="0" applyFont="1" applyFill="1" applyBorder="1" applyAlignment="1" applyProtection="1">
      <alignment vertical="center" wrapText="1"/>
    </xf>
    <xf numFmtId="0" fontId="45" fillId="0" borderId="44" xfId="0" applyFont="1" applyFill="1" applyBorder="1" applyAlignment="1" applyProtection="1">
      <alignment horizontal="left" vertical="center" wrapText="1"/>
    </xf>
    <xf numFmtId="0" fontId="56" fillId="0" borderId="44" xfId="0" applyFont="1" applyFill="1" applyBorder="1" applyAlignment="1" applyProtection="1">
      <alignment vertical="center" wrapText="1"/>
    </xf>
    <xf numFmtId="0" fontId="2" fillId="0" borderId="44" xfId="0" applyFont="1" applyFill="1" applyBorder="1" applyAlignment="1" applyProtection="1">
      <alignment vertical="center" wrapText="1"/>
    </xf>
    <xf numFmtId="0" fontId="45" fillId="0" borderId="44" xfId="0" applyFont="1" applyFill="1" applyBorder="1" applyAlignment="1" applyProtection="1">
      <alignment vertical="center" wrapText="1"/>
    </xf>
    <xf numFmtId="0" fontId="23" fillId="0" borderId="44" xfId="0" applyFont="1" applyFill="1" applyBorder="1" applyAlignment="1" applyProtection="1">
      <alignment vertical="center" wrapText="1"/>
    </xf>
    <xf numFmtId="0" fontId="5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0" fontId="20" fillId="0" borderId="44" xfId="0" applyFont="1" applyFill="1" applyBorder="1" applyAlignment="1" applyProtection="1">
      <alignment horizontal="center" vertical="center" wrapText="1"/>
    </xf>
    <xf numFmtId="0" fontId="36" fillId="0" borderId="44" xfId="0" applyFont="1" applyFill="1" applyBorder="1" applyAlignment="1" applyProtection="1">
      <alignment vertical="center" wrapText="1"/>
    </xf>
    <xf numFmtId="0" fontId="37" fillId="0" borderId="44" xfId="0" applyFont="1" applyFill="1" applyBorder="1" applyAlignment="1" applyProtection="1">
      <alignment vertical="center" wrapText="1"/>
    </xf>
    <xf numFmtId="0" fontId="23" fillId="0" borderId="44" xfId="0" applyFont="1" applyFill="1" applyBorder="1" applyAlignment="1" applyProtection="1">
      <alignment wrapText="1"/>
    </xf>
    <xf numFmtId="0" fontId="35" fillId="0" borderId="44" xfId="0" applyFont="1" applyFill="1" applyBorder="1" applyAlignment="1" applyProtection="1">
      <alignment horizontal="left" vertical="center" wrapText="1"/>
    </xf>
    <xf numFmtId="0" fontId="40" fillId="0" borderId="44" xfId="0" applyFont="1" applyFill="1" applyBorder="1" applyAlignment="1" applyProtection="1">
      <alignment vertical="center" wrapText="1"/>
    </xf>
    <xf numFmtId="0" fontId="50" fillId="0" borderId="0" xfId="0" applyFont="1" applyAlignment="1" applyProtection="1">
      <alignment horizontal="center" vertical="center" wrapText="1"/>
    </xf>
    <xf numFmtId="0" fontId="0" fillId="0" borderId="0" xfId="0" applyAlignment="1" applyProtection="1">
      <alignment horizontal="center" vertical="center" wrapText="1"/>
    </xf>
    <xf numFmtId="0" fontId="24" fillId="12" borderId="1" xfId="0" applyFont="1" applyFill="1" applyBorder="1" applyAlignment="1" applyProtection="1">
      <alignment horizontal="center" vertical="center" wrapText="1"/>
    </xf>
    <xf numFmtId="0" fontId="22" fillId="12" borderId="1" xfId="0" applyFont="1" applyFill="1" applyBorder="1" applyAlignment="1" applyProtection="1">
      <alignment horizontal="center" vertical="center" wrapText="1"/>
    </xf>
    <xf numFmtId="0" fontId="32" fillId="12" borderId="1" xfId="0" applyFont="1" applyFill="1" applyBorder="1" applyAlignment="1" applyProtection="1">
      <alignment horizontal="center" vertical="center" wrapText="1"/>
    </xf>
    <xf numFmtId="0" fontId="33" fillId="12" borderId="1" xfId="0" applyFont="1" applyFill="1" applyBorder="1" applyAlignment="1" applyProtection="1">
      <alignment horizontal="center" vertical="center" wrapText="1"/>
    </xf>
    <xf numFmtId="0" fontId="0" fillId="12" borderId="1" xfId="0" applyFont="1" applyFill="1" applyBorder="1" applyAlignment="1" applyProtection="1">
      <alignment horizontal="center" vertical="center" wrapText="1"/>
    </xf>
    <xf numFmtId="0" fontId="0" fillId="0" borderId="1" xfId="0" applyBorder="1" applyAlignment="1" applyProtection="1">
      <alignment horizontal="center" vertical="center"/>
    </xf>
  </cellXfs>
  <cellStyles count="26">
    <cellStyle name="Excel Built-in Excel Built-in Normal 4 2" xfId="25"/>
    <cellStyle name="Hipervínculo" xfId="1" builtinId="8"/>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Normal" xfId="0" builtinId="0"/>
    <cellStyle name="Normal 2" xfId="2"/>
    <cellStyle name="Normal 3" xfId="3"/>
    <cellStyle name="Normal 4 2" xfId="22"/>
    <cellStyle name="Normal 5" xfId="8"/>
    <cellStyle name="Normal 6" xfId="9"/>
    <cellStyle name="Normal_PAO 2011 14dic" xfId="4"/>
    <cellStyle name="Porcentaje" xfId="5" builtinId="5"/>
    <cellStyle name="Porcentual 2" xfId="6"/>
    <cellStyle name="Porcentual 2 2" xfId="23"/>
    <cellStyle name="Porcentual 3" xfId="7"/>
    <cellStyle name="SAPBEXstdItem" xfId="21"/>
    <cellStyle name="TableStyleLight1" xfId="24"/>
  </cellStyles>
  <dxfs count="0"/>
  <tableStyles count="0" defaultTableStyle="TableStyleMedium9" defaultPivotStyle="PivotStyleLight16"/>
  <colors>
    <mruColors>
      <color rgb="FFFFCC99"/>
      <color rgb="FF99CC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838200</xdr:colOff>
      <xdr:row>3</xdr:row>
      <xdr:rowOff>152400</xdr:rowOff>
    </xdr:to>
    <xdr:pic>
      <xdr:nvPicPr>
        <xdr:cNvPr id="9151" name="Picture 1" descr="escudoes">
          <a:extLst>
            <a:ext uri="{FF2B5EF4-FFF2-40B4-BE49-F238E27FC236}">
              <a16:creationId xmlns:a16="http://schemas.microsoft.com/office/drawing/2014/main" xmlns="" id="{00000000-0008-0000-0000-0000BF23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9050" y="19050"/>
          <a:ext cx="819150" cy="819150"/>
        </a:xfrm>
        <a:prstGeom prst="rect">
          <a:avLst/>
        </a:prstGeom>
        <a:noFill/>
        <a:ln w="9525">
          <a:noFill/>
          <a:miter lim="800000"/>
          <a:headEnd/>
          <a:tailEnd/>
        </a:ln>
      </xdr:spPr>
    </xdr:pic>
    <xdr:clientData/>
  </xdr:twoCellAnchor>
  <xdr:twoCellAnchor editAs="oneCell">
    <xdr:from>
      <xdr:col>5</xdr:col>
      <xdr:colOff>485775</xdr:colOff>
      <xdr:row>0</xdr:row>
      <xdr:rowOff>38100</xdr:rowOff>
    </xdr:from>
    <xdr:to>
      <xdr:col>8</xdr:col>
      <xdr:colOff>33007</xdr:colOff>
      <xdr:row>3</xdr:row>
      <xdr:rowOff>66675</xdr:rowOff>
    </xdr:to>
    <xdr:pic>
      <xdr:nvPicPr>
        <xdr:cNvPr id="4" name="3 Imagen" descr="M_SALUD+LOGO+2014_nuevo_sloganv2_recortado.png">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6791325" y="38100"/>
          <a:ext cx="1699882" cy="714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OA2018_SIBASI%20LA%20UN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OA2018_SIBASI%20MORAZA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OA2018_SIBASI%20SAN%20MIGU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OA2018_SIBASI%20USULUT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ogramacion_Gestion"/>
      <sheetName val="Consolidado-SIBASI"/>
      <sheetName val="CONCHAGUA"/>
      <sheetName val="LA UNION"/>
      <sheetName val="LISLIQUE"/>
      <sheetName val="MEANGUERA DEL GOLFO"/>
      <sheetName val="NUEVA ESPARTA"/>
      <sheetName val="PASAQUINA"/>
      <sheetName val="SAN JOSE"/>
      <sheetName val="POLOROS"/>
      <sheetName val="BOLIVAR"/>
      <sheetName val="CONCEPCION OTE."/>
      <sheetName val="INTIPUCA"/>
      <sheetName val="YUCUAQUIN"/>
      <sheetName val="ANAMOROS"/>
      <sheetName val="YATANTIQUE"/>
      <sheetName val="EL SAUCE"/>
      <sheetName val="EL CARMEN"/>
      <sheetName val="SRL"/>
      <sheetName val="SAN ALEJO"/>
      <sheetName val="19"/>
      <sheetName val="20"/>
      <sheetName val="21"/>
      <sheetName val="22"/>
      <sheetName val="23"/>
      <sheetName val="24"/>
      <sheetName val="25"/>
      <sheetName val="26"/>
      <sheetName val="27"/>
      <sheetName val="28"/>
      <sheetName val="29"/>
      <sheetName val="30"/>
      <sheetName val="31"/>
      <sheetName val="32"/>
      <sheetName val="33"/>
      <sheetName val="Programacion_(impres)"/>
    </sheetNames>
    <sheetDataSet>
      <sheetData sheetId="0"/>
      <sheetData sheetId="1"/>
      <sheetData sheetId="2">
        <row r="9">
          <cell r="D9">
            <v>3975</v>
          </cell>
          <cell r="F9">
            <v>3975</v>
          </cell>
          <cell r="G9">
            <v>50</v>
          </cell>
          <cell r="H9">
            <v>3975</v>
          </cell>
          <cell r="I9">
            <v>318.58333333333343</v>
          </cell>
          <cell r="J9">
            <v>33</v>
          </cell>
          <cell r="K9">
            <v>0.10358357311012291</v>
          </cell>
          <cell r="L9">
            <v>318.58333333333343</v>
          </cell>
          <cell r="M9">
            <v>28</v>
          </cell>
          <cell r="N9">
            <v>8.7889092335861868E-2</v>
          </cell>
          <cell r="O9">
            <v>318.58333333333343</v>
          </cell>
          <cell r="P9">
            <v>23</v>
          </cell>
          <cell r="Q9">
            <v>7.2194611561600813E-2</v>
          </cell>
          <cell r="R9">
            <v>955.75000000000023</v>
          </cell>
          <cell r="S9">
            <v>84</v>
          </cell>
          <cell r="T9">
            <v>8.7889092335861868E-2</v>
          </cell>
          <cell r="U9">
            <v>318.58333333333343</v>
          </cell>
          <cell r="V9">
            <v>28</v>
          </cell>
          <cell r="W9">
            <v>8.7889092335861868E-2</v>
          </cell>
          <cell r="X9">
            <v>318.58333333333343</v>
          </cell>
          <cell r="Y9">
            <v>34</v>
          </cell>
          <cell r="Z9">
            <v>0.10672246926497513</v>
          </cell>
          <cell r="AA9">
            <v>318.58333333333343</v>
          </cell>
          <cell r="AB9">
            <v>32</v>
          </cell>
          <cell r="AC9">
            <v>0.10044467695527071</v>
          </cell>
          <cell r="AD9">
            <v>955.75000000000023</v>
          </cell>
          <cell r="AE9">
            <v>94</v>
          </cell>
          <cell r="AF9">
            <v>9.8352079518702562E-2</v>
          </cell>
          <cell r="AG9">
            <v>318.58333333333343</v>
          </cell>
          <cell r="AH9">
            <v>20</v>
          </cell>
          <cell r="AI9">
            <v>6.2777923097044191E-2</v>
          </cell>
          <cell r="AJ9">
            <v>318.58333333333343</v>
          </cell>
          <cell r="AK9">
            <v>24</v>
          </cell>
          <cell r="AL9">
            <v>0</v>
          </cell>
          <cell r="AM9">
            <v>318.58333333333343</v>
          </cell>
          <cell r="AN9">
            <v>0</v>
          </cell>
          <cell r="AO9">
            <v>0</v>
          </cell>
          <cell r="AP9">
            <v>955.75000000000023</v>
          </cell>
          <cell r="AQ9">
            <v>20</v>
          </cell>
          <cell r="AR9">
            <v>2.0925974365681398E-2</v>
          </cell>
          <cell r="AS9">
            <v>318.58333333333343</v>
          </cell>
          <cell r="AT9">
            <v>0</v>
          </cell>
          <cell r="AU9">
            <v>0</v>
          </cell>
          <cell r="AV9">
            <v>318.58333333333343</v>
          </cell>
          <cell r="AW9">
            <v>0</v>
          </cell>
          <cell r="AX9">
            <v>0</v>
          </cell>
          <cell r="AY9">
            <v>318.58333333333343</v>
          </cell>
          <cell r="AZ9">
            <v>0</v>
          </cell>
          <cell r="BA9">
            <v>0</v>
          </cell>
          <cell r="BB9">
            <v>955.75000000000023</v>
          </cell>
          <cell r="BC9">
            <v>0</v>
          </cell>
          <cell r="BD9">
            <v>0</v>
          </cell>
          <cell r="BE9">
            <v>3823.0000000000009</v>
          </cell>
          <cell r="BF9">
            <v>198</v>
          </cell>
          <cell r="BG9">
            <v>5.1791786555061455E-2</v>
          </cell>
        </row>
        <row r="10">
          <cell r="D10">
            <v>2636.6</v>
          </cell>
          <cell r="F10">
            <v>2636.6</v>
          </cell>
          <cell r="G10">
            <v>50</v>
          </cell>
          <cell r="H10">
            <v>2636.6</v>
          </cell>
          <cell r="I10">
            <v>214.16666666666674</v>
          </cell>
          <cell r="J10">
            <v>175</v>
          </cell>
          <cell r="K10">
            <v>0.81712062256809315</v>
          </cell>
          <cell r="L10">
            <v>214.16666666666674</v>
          </cell>
          <cell r="M10">
            <v>128</v>
          </cell>
          <cell r="N10">
            <v>0.59766536964980521</v>
          </cell>
          <cell r="O10">
            <v>214.16666666666674</v>
          </cell>
          <cell r="P10">
            <v>127</v>
          </cell>
          <cell r="Q10">
            <v>0.59299610894941612</v>
          </cell>
          <cell r="R10">
            <v>642.50000000000023</v>
          </cell>
          <cell r="S10">
            <v>430</v>
          </cell>
          <cell r="T10">
            <v>0.66926070038910479</v>
          </cell>
          <cell r="U10">
            <v>214.16666666666674</v>
          </cell>
          <cell r="V10">
            <v>158</v>
          </cell>
          <cell r="W10">
            <v>0.73774319066147831</v>
          </cell>
          <cell r="X10">
            <v>214.16666666666674</v>
          </cell>
          <cell r="Y10">
            <v>126</v>
          </cell>
          <cell r="Z10">
            <v>0.58832684824902703</v>
          </cell>
          <cell r="AA10">
            <v>214.16666666666674</v>
          </cell>
          <cell r="AB10">
            <v>118</v>
          </cell>
          <cell r="AC10">
            <v>0.55097276264591422</v>
          </cell>
          <cell r="AD10">
            <v>642.50000000000023</v>
          </cell>
          <cell r="AE10">
            <v>402</v>
          </cell>
          <cell r="AF10">
            <v>0.62568093385213985</v>
          </cell>
          <cell r="AG10">
            <v>214.16666666666674</v>
          </cell>
          <cell r="AH10">
            <v>117</v>
          </cell>
          <cell r="AI10">
            <v>0.54630350194552513</v>
          </cell>
          <cell r="AJ10">
            <v>214.16666666666674</v>
          </cell>
          <cell r="AK10">
            <v>101</v>
          </cell>
          <cell r="AL10">
            <v>0</v>
          </cell>
          <cell r="AM10">
            <v>214.16666666666674</v>
          </cell>
          <cell r="AN10">
            <v>0</v>
          </cell>
          <cell r="AO10">
            <v>0</v>
          </cell>
          <cell r="AP10">
            <v>642.50000000000023</v>
          </cell>
          <cell r="AQ10">
            <v>117</v>
          </cell>
          <cell r="AR10">
            <v>0.18210116731517503</v>
          </cell>
          <cell r="AS10">
            <v>214.16666666666674</v>
          </cell>
          <cell r="AT10">
            <v>0</v>
          </cell>
          <cell r="AU10">
            <v>0</v>
          </cell>
          <cell r="AV10">
            <v>214.16666666666674</v>
          </cell>
          <cell r="AW10">
            <v>0</v>
          </cell>
          <cell r="AX10">
            <v>0</v>
          </cell>
          <cell r="AY10">
            <v>214.16666666666674</v>
          </cell>
          <cell r="AZ10">
            <v>0</v>
          </cell>
          <cell r="BA10">
            <v>0</v>
          </cell>
          <cell r="BB10">
            <v>642.50000000000023</v>
          </cell>
          <cell r="BC10">
            <v>0</v>
          </cell>
          <cell r="BD10">
            <v>0</v>
          </cell>
        </row>
        <row r="11">
          <cell r="D11">
            <v>2636.6</v>
          </cell>
          <cell r="F11">
            <v>2636.6</v>
          </cell>
          <cell r="G11">
            <v>300</v>
          </cell>
          <cell r="H11">
            <v>15819.6</v>
          </cell>
          <cell r="I11">
            <v>1285</v>
          </cell>
          <cell r="J11">
            <v>1039</v>
          </cell>
          <cell r="K11">
            <v>0.80856031128404671</v>
          </cell>
          <cell r="L11">
            <v>1285</v>
          </cell>
          <cell r="M11">
            <v>1010</v>
          </cell>
          <cell r="N11">
            <v>0.78599221789883267</v>
          </cell>
          <cell r="O11">
            <v>1285</v>
          </cell>
          <cell r="P11">
            <v>1121</v>
          </cell>
          <cell r="Q11">
            <v>0.87237354085603114</v>
          </cell>
          <cell r="R11">
            <v>3855</v>
          </cell>
          <cell r="S11">
            <v>3170</v>
          </cell>
          <cell r="T11">
            <v>0.82230869001297013</v>
          </cell>
          <cell r="U11">
            <v>1285</v>
          </cell>
          <cell r="V11">
            <v>1240</v>
          </cell>
          <cell r="W11">
            <v>0.96498054474708173</v>
          </cell>
          <cell r="X11">
            <v>1285</v>
          </cell>
          <cell r="Y11">
            <v>1250</v>
          </cell>
          <cell r="Z11">
            <v>0.97276264591439687</v>
          </cell>
          <cell r="AA11">
            <v>1285</v>
          </cell>
          <cell r="AB11">
            <v>1193</v>
          </cell>
          <cell r="AC11">
            <v>0.92840466926070042</v>
          </cell>
          <cell r="AD11">
            <v>3855</v>
          </cell>
          <cell r="AE11">
            <v>3683</v>
          </cell>
          <cell r="AF11">
            <v>0.95538261997405971</v>
          </cell>
          <cell r="AG11">
            <v>1285</v>
          </cell>
          <cell r="AH11">
            <v>1195</v>
          </cell>
          <cell r="AI11">
            <v>0.92996108949416345</v>
          </cell>
          <cell r="AJ11">
            <v>1285</v>
          </cell>
          <cell r="AK11">
            <v>1216</v>
          </cell>
          <cell r="AL11">
            <v>0</v>
          </cell>
          <cell r="AM11">
            <v>1285</v>
          </cell>
          <cell r="AN11">
            <v>0</v>
          </cell>
          <cell r="AO11">
            <v>0</v>
          </cell>
          <cell r="AP11">
            <v>3855</v>
          </cell>
          <cell r="AQ11">
            <v>1195</v>
          </cell>
          <cell r="AR11">
            <v>0.30998702983138782</v>
          </cell>
          <cell r="AS11">
            <v>1285</v>
          </cell>
          <cell r="AT11">
            <v>0</v>
          </cell>
          <cell r="AU11">
            <v>0</v>
          </cell>
          <cell r="AV11">
            <v>1285</v>
          </cell>
          <cell r="AW11">
            <v>0</v>
          </cell>
          <cell r="AX11">
            <v>0</v>
          </cell>
          <cell r="AY11">
            <v>1285</v>
          </cell>
          <cell r="AZ11">
            <v>0</v>
          </cell>
          <cell r="BA11">
            <v>0</v>
          </cell>
          <cell r="BB11">
            <v>3855</v>
          </cell>
          <cell r="BC11">
            <v>0</v>
          </cell>
          <cell r="BD11">
            <v>0</v>
          </cell>
        </row>
        <row r="12">
          <cell r="D12">
            <v>3975</v>
          </cell>
          <cell r="F12">
            <v>3975</v>
          </cell>
          <cell r="G12">
            <v>50</v>
          </cell>
          <cell r="H12">
            <v>3975</v>
          </cell>
          <cell r="I12">
            <v>318.58333333333343</v>
          </cell>
          <cell r="J12">
            <v>392</v>
          </cell>
          <cell r="K12">
            <v>1.230447292702066</v>
          </cell>
          <cell r="L12">
            <v>318.58333333333343</v>
          </cell>
          <cell r="M12">
            <v>351</v>
          </cell>
          <cell r="N12">
            <v>1.1017525503531256</v>
          </cell>
          <cell r="O12">
            <v>318.58333333333343</v>
          </cell>
          <cell r="P12">
            <v>320</v>
          </cell>
          <cell r="Q12">
            <v>1.0044467695527071</v>
          </cell>
          <cell r="R12">
            <v>955.75000000000023</v>
          </cell>
          <cell r="S12">
            <v>1063</v>
          </cell>
          <cell r="T12">
            <v>1.1122155375359664</v>
          </cell>
          <cell r="U12">
            <v>318.58333333333343</v>
          </cell>
          <cell r="V12">
            <v>365</v>
          </cell>
          <cell r="W12">
            <v>1.1456970965210564</v>
          </cell>
          <cell r="X12">
            <v>318.58333333333343</v>
          </cell>
          <cell r="Y12">
            <v>286</v>
          </cell>
          <cell r="Z12">
            <v>0.89772430028773187</v>
          </cell>
          <cell r="AA12">
            <v>318.58333333333343</v>
          </cell>
          <cell r="AB12">
            <v>245</v>
          </cell>
          <cell r="AC12">
            <v>0.76902955793879124</v>
          </cell>
          <cell r="AD12">
            <v>955.75000000000023</v>
          </cell>
          <cell r="AE12">
            <v>896</v>
          </cell>
          <cell r="AF12">
            <v>0.93748365158252656</v>
          </cell>
          <cell r="AG12">
            <v>318.58333333333343</v>
          </cell>
          <cell r="AH12">
            <v>256</v>
          </cell>
          <cell r="AI12">
            <v>0.80355741564216565</v>
          </cell>
          <cell r="AJ12">
            <v>318.58333333333343</v>
          </cell>
          <cell r="AK12">
            <v>244</v>
          </cell>
          <cell r="AL12">
            <v>0</v>
          </cell>
          <cell r="AM12">
            <v>318.58333333333343</v>
          </cell>
          <cell r="AN12">
            <v>0</v>
          </cell>
          <cell r="AO12">
            <v>0</v>
          </cell>
          <cell r="AP12">
            <v>955.75000000000023</v>
          </cell>
          <cell r="AQ12">
            <v>256</v>
          </cell>
          <cell r="AR12">
            <v>0.26785247188072187</v>
          </cell>
          <cell r="AS12">
            <v>318.58333333333343</v>
          </cell>
          <cell r="AT12">
            <v>0</v>
          </cell>
          <cell r="AU12">
            <v>0</v>
          </cell>
          <cell r="AV12">
            <v>318.58333333333343</v>
          </cell>
          <cell r="AW12">
            <v>0</v>
          </cell>
          <cell r="AX12">
            <v>0</v>
          </cell>
          <cell r="AY12">
            <v>318.58333333333343</v>
          </cell>
          <cell r="AZ12">
            <v>0</v>
          </cell>
          <cell r="BA12">
            <v>0</v>
          </cell>
          <cell r="BB12">
            <v>955.75000000000023</v>
          </cell>
          <cell r="BC12">
            <v>0</v>
          </cell>
          <cell r="BD12">
            <v>0</v>
          </cell>
        </row>
        <row r="13">
          <cell r="D13">
            <v>3975</v>
          </cell>
          <cell r="F13">
            <v>3975</v>
          </cell>
          <cell r="G13">
            <v>200</v>
          </cell>
          <cell r="H13">
            <v>15900</v>
          </cell>
          <cell r="I13">
            <v>1274.3333333333342</v>
          </cell>
          <cell r="J13">
            <v>1276</v>
          </cell>
          <cell r="K13">
            <v>1.0013078733978544</v>
          </cell>
          <cell r="L13">
            <v>1274.3333333333342</v>
          </cell>
          <cell r="M13">
            <v>1083</v>
          </cell>
          <cell r="N13">
            <v>0.84985613392623538</v>
          </cell>
          <cell r="O13">
            <v>1274.3333333333342</v>
          </cell>
          <cell r="P13">
            <v>1150</v>
          </cell>
          <cell r="Q13">
            <v>0.90243264452000982</v>
          </cell>
          <cell r="R13">
            <v>3823.0000000000027</v>
          </cell>
          <cell r="S13">
            <v>3509</v>
          </cell>
          <cell r="T13">
            <v>0.91786555061469988</v>
          </cell>
          <cell r="U13">
            <v>1274.3333333333342</v>
          </cell>
          <cell r="V13">
            <v>1382</v>
          </cell>
          <cell r="W13">
            <v>1.084488621501438</v>
          </cell>
          <cell r="X13">
            <v>1274.3333333333342</v>
          </cell>
          <cell r="Y13">
            <v>1341</v>
          </cell>
          <cell r="Z13">
            <v>1.0523149359142028</v>
          </cell>
          <cell r="AA13">
            <v>1274.3333333333342</v>
          </cell>
          <cell r="AB13">
            <v>1226</v>
          </cell>
          <cell r="AC13">
            <v>0.96207167146220185</v>
          </cell>
          <cell r="AD13">
            <v>3823.0000000000027</v>
          </cell>
          <cell r="AE13">
            <v>3949</v>
          </cell>
          <cell r="AF13">
            <v>1.0329584096259474</v>
          </cell>
          <cell r="AG13">
            <v>1274.3333333333342</v>
          </cell>
          <cell r="AH13">
            <v>1280</v>
          </cell>
          <cell r="AI13">
            <v>1.0044467695527066</v>
          </cell>
          <cell r="AJ13">
            <v>1274.3333333333342</v>
          </cell>
          <cell r="AK13">
            <v>1304</v>
          </cell>
          <cell r="AL13">
            <v>0</v>
          </cell>
          <cell r="AM13">
            <v>1274.3333333333342</v>
          </cell>
          <cell r="AN13">
            <v>0</v>
          </cell>
          <cell r="AO13">
            <v>0</v>
          </cell>
          <cell r="AP13">
            <v>3823.0000000000027</v>
          </cell>
          <cell r="AQ13">
            <v>1280</v>
          </cell>
          <cell r="AR13">
            <v>0.33481558985090221</v>
          </cell>
          <cell r="AS13">
            <v>1274.3333333333342</v>
          </cell>
          <cell r="AT13">
            <v>0</v>
          </cell>
          <cell r="AU13">
            <v>0</v>
          </cell>
          <cell r="AV13">
            <v>1274.3333333333342</v>
          </cell>
          <cell r="AW13">
            <v>0</v>
          </cell>
          <cell r="AX13">
            <v>0</v>
          </cell>
          <cell r="AY13">
            <v>1274.3333333333342</v>
          </cell>
          <cell r="AZ13">
            <v>0</v>
          </cell>
          <cell r="BA13">
            <v>0</v>
          </cell>
          <cell r="BB13">
            <v>3823.0000000000027</v>
          </cell>
          <cell r="BC13">
            <v>0</v>
          </cell>
          <cell r="BD13">
            <v>0</v>
          </cell>
        </row>
        <row r="14">
          <cell r="D14">
            <v>3975</v>
          </cell>
          <cell r="F14">
            <v>4192</v>
          </cell>
          <cell r="G14">
            <v>50</v>
          </cell>
          <cell r="H14">
            <v>3975</v>
          </cell>
          <cell r="I14">
            <v>318.58333333333343</v>
          </cell>
          <cell r="J14">
            <v>305</v>
          </cell>
          <cell r="K14">
            <v>0.9573633272299239</v>
          </cell>
          <cell r="L14">
            <v>318.58333333333343</v>
          </cell>
          <cell r="M14">
            <v>339</v>
          </cell>
          <cell r="N14">
            <v>1.0640857964948989</v>
          </cell>
          <cell r="O14">
            <v>318.58333333333343</v>
          </cell>
          <cell r="P14">
            <v>273</v>
          </cell>
          <cell r="Q14">
            <v>0.85691865027465319</v>
          </cell>
          <cell r="R14">
            <v>955.75000000000023</v>
          </cell>
          <cell r="S14">
            <v>917</v>
          </cell>
          <cell r="T14">
            <v>0.9594559246664921</v>
          </cell>
          <cell r="U14">
            <v>318.58333333333343</v>
          </cell>
          <cell r="V14">
            <v>374</v>
          </cell>
          <cell r="W14">
            <v>1.1739471619147264</v>
          </cell>
          <cell r="X14">
            <v>318.58333333333343</v>
          </cell>
          <cell r="Y14">
            <v>310</v>
          </cell>
          <cell r="Z14">
            <v>0.97305780800418495</v>
          </cell>
          <cell r="AA14">
            <v>318.58333333333343</v>
          </cell>
          <cell r="AB14">
            <v>288</v>
          </cell>
          <cell r="AC14">
            <v>0.90400209259743625</v>
          </cell>
          <cell r="AD14">
            <v>955.75000000000023</v>
          </cell>
          <cell r="AE14">
            <v>972</v>
          </cell>
          <cell r="AF14">
            <v>1.0170023541721158</v>
          </cell>
          <cell r="AG14">
            <v>318.58333333333343</v>
          </cell>
          <cell r="AH14">
            <v>281</v>
          </cell>
          <cell r="AI14">
            <v>0.88202981951347081</v>
          </cell>
          <cell r="AJ14">
            <v>318.58333333333343</v>
          </cell>
          <cell r="AK14">
            <v>233</v>
          </cell>
          <cell r="AL14">
            <v>0</v>
          </cell>
          <cell r="AM14">
            <v>318.58333333333343</v>
          </cell>
          <cell r="AN14">
            <v>0</v>
          </cell>
          <cell r="AO14">
            <v>0</v>
          </cell>
          <cell r="AP14">
            <v>955.75000000000023</v>
          </cell>
          <cell r="AQ14">
            <v>281</v>
          </cell>
          <cell r="AR14">
            <v>0.29400993983782364</v>
          </cell>
          <cell r="AS14">
            <v>318.58333333333343</v>
          </cell>
          <cell r="AT14">
            <v>0</v>
          </cell>
          <cell r="AU14">
            <v>0</v>
          </cell>
          <cell r="AV14">
            <v>318.58333333333343</v>
          </cell>
          <cell r="AW14">
            <v>0</v>
          </cell>
          <cell r="AX14">
            <v>0</v>
          </cell>
          <cell r="AY14">
            <v>318.58333333333343</v>
          </cell>
          <cell r="AZ14">
            <v>0</v>
          </cell>
          <cell r="BA14">
            <v>0</v>
          </cell>
          <cell r="BB14">
            <v>955.75000000000023</v>
          </cell>
          <cell r="BC14">
            <v>0</v>
          </cell>
          <cell r="BD14">
            <v>0</v>
          </cell>
        </row>
        <row r="15">
          <cell r="D15">
            <v>0</v>
          </cell>
          <cell r="F15">
            <v>0</v>
          </cell>
          <cell r="G15">
            <v>0</v>
          </cell>
          <cell r="H15">
            <v>248</v>
          </cell>
          <cell r="I15">
            <v>20.666666666666664</v>
          </cell>
          <cell r="J15">
            <v>32</v>
          </cell>
          <cell r="K15">
            <v>1.5483870967741937</v>
          </cell>
          <cell r="L15">
            <v>20.666666666666664</v>
          </cell>
          <cell r="M15">
            <v>27</v>
          </cell>
          <cell r="N15">
            <v>1.306451612903226</v>
          </cell>
          <cell r="O15">
            <v>20.666666666666664</v>
          </cell>
          <cell r="P15">
            <v>12</v>
          </cell>
          <cell r="Q15">
            <v>0.58064516129032262</v>
          </cell>
          <cell r="R15">
            <v>61.999999999999993</v>
          </cell>
          <cell r="S15">
            <v>71</v>
          </cell>
          <cell r="T15">
            <v>1.1451612903225807</v>
          </cell>
          <cell r="U15">
            <v>20.666666666666664</v>
          </cell>
          <cell r="V15">
            <v>25</v>
          </cell>
          <cell r="W15">
            <v>1.2096774193548387</v>
          </cell>
          <cell r="X15">
            <v>20.666666666666664</v>
          </cell>
          <cell r="Y15">
            <v>12</v>
          </cell>
          <cell r="Z15">
            <v>0.58064516129032262</v>
          </cell>
          <cell r="AA15">
            <v>20.666666666666664</v>
          </cell>
          <cell r="AB15">
            <v>17</v>
          </cell>
          <cell r="AC15">
            <v>0.82258064516129037</v>
          </cell>
          <cell r="AD15">
            <v>61.999999999999993</v>
          </cell>
          <cell r="AE15">
            <v>54</v>
          </cell>
          <cell r="AF15">
            <v>0.87096774193548399</v>
          </cell>
          <cell r="AG15">
            <v>20.666666666666664</v>
          </cell>
          <cell r="AH15">
            <v>11</v>
          </cell>
          <cell r="AI15">
            <v>0.53225806451612911</v>
          </cell>
          <cell r="AJ15">
            <v>20.666666666666664</v>
          </cell>
          <cell r="AK15">
            <v>16</v>
          </cell>
          <cell r="AL15">
            <v>0</v>
          </cell>
          <cell r="AM15">
            <v>20.666666666666664</v>
          </cell>
          <cell r="AN15">
            <v>0</v>
          </cell>
          <cell r="AO15">
            <v>0</v>
          </cell>
          <cell r="AP15">
            <v>61.999999999999993</v>
          </cell>
          <cell r="AQ15">
            <v>11</v>
          </cell>
          <cell r="AR15">
            <v>0.17741935483870969</v>
          </cell>
          <cell r="AS15">
            <v>20.666666666666664</v>
          </cell>
          <cell r="AT15">
            <v>0</v>
          </cell>
          <cell r="AU15">
            <v>0</v>
          </cell>
          <cell r="AV15">
            <v>20.666666666666664</v>
          </cell>
          <cell r="AW15">
            <v>0</v>
          </cell>
          <cell r="AX15">
            <v>0</v>
          </cell>
          <cell r="AY15">
            <v>20.666666666666664</v>
          </cell>
          <cell r="AZ15">
            <v>0</v>
          </cell>
          <cell r="BA15">
            <v>0</v>
          </cell>
          <cell r="BB15">
            <v>61.999999999999993</v>
          </cell>
          <cell r="BC15">
            <v>0</v>
          </cell>
          <cell r="BD15">
            <v>0</v>
          </cell>
        </row>
        <row r="16">
          <cell r="D16">
            <v>4192</v>
          </cell>
          <cell r="F16">
            <v>4192</v>
          </cell>
          <cell r="G16">
            <v>100</v>
          </cell>
          <cell r="H16">
            <v>8384</v>
          </cell>
          <cell r="I16">
            <v>673.1666666666664</v>
          </cell>
          <cell r="J16">
            <v>626</v>
          </cell>
          <cell r="K16">
            <v>0.9299331517702405</v>
          </cell>
          <cell r="L16">
            <v>673.1666666666664</v>
          </cell>
          <cell r="M16">
            <v>642</v>
          </cell>
          <cell r="N16">
            <v>0.95370141124040642</v>
          </cell>
          <cell r="O16">
            <v>673.1666666666664</v>
          </cell>
          <cell r="P16">
            <v>652</v>
          </cell>
          <cell r="Q16">
            <v>0.96855657340926005</v>
          </cell>
          <cell r="R16">
            <v>2019.4999999999991</v>
          </cell>
          <cell r="S16">
            <v>1920</v>
          </cell>
          <cell r="T16">
            <v>0.95073037880663569</v>
          </cell>
          <cell r="U16">
            <v>673.1666666666664</v>
          </cell>
          <cell r="V16">
            <v>740</v>
          </cell>
          <cell r="W16">
            <v>1.0992820004951724</v>
          </cell>
          <cell r="X16">
            <v>673.1666666666664</v>
          </cell>
          <cell r="Y16">
            <v>627</v>
          </cell>
          <cell r="Z16">
            <v>0.93141866798712591</v>
          </cell>
          <cell r="AA16">
            <v>673.1666666666664</v>
          </cell>
          <cell r="AB16">
            <v>627</v>
          </cell>
          <cell r="AC16">
            <v>0.93141866798712591</v>
          </cell>
          <cell r="AD16">
            <v>2019.4999999999991</v>
          </cell>
          <cell r="AE16">
            <v>1994</v>
          </cell>
          <cell r="AF16">
            <v>0.98737311215647483</v>
          </cell>
          <cell r="AG16">
            <v>673.1666666666664</v>
          </cell>
          <cell r="AH16">
            <v>575</v>
          </cell>
          <cell r="AI16">
            <v>0.8541718247090867</v>
          </cell>
          <cell r="AJ16">
            <v>673.1666666666664</v>
          </cell>
          <cell r="AK16">
            <v>602</v>
          </cell>
          <cell r="AL16">
            <v>0</v>
          </cell>
          <cell r="AM16">
            <v>673.1666666666664</v>
          </cell>
          <cell r="AN16">
            <v>0</v>
          </cell>
          <cell r="AO16">
            <v>0</v>
          </cell>
          <cell r="AP16">
            <v>2019.4999999999991</v>
          </cell>
          <cell r="AQ16">
            <v>575</v>
          </cell>
          <cell r="AR16">
            <v>0.2847239415696956</v>
          </cell>
          <cell r="AS16">
            <v>673.1666666666664</v>
          </cell>
          <cell r="AT16">
            <v>0</v>
          </cell>
          <cell r="AU16">
            <v>0</v>
          </cell>
          <cell r="AV16">
            <v>673.1666666666664</v>
          </cell>
          <cell r="AW16">
            <v>0</v>
          </cell>
          <cell r="AX16">
            <v>0</v>
          </cell>
          <cell r="AY16">
            <v>673.1666666666664</v>
          </cell>
          <cell r="AZ16">
            <v>0</v>
          </cell>
          <cell r="BA16">
            <v>0</v>
          </cell>
          <cell r="BB16">
            <v>2019.4999999999991</v>
          </cell>
          <cell r="BC16">
            <v>0</v>
          </cell>
          <cell r="BD16">
            <v>0</v>
          </cell>
        </row>
        <row r="17">
          <cell r="D17">
            <v>2791.4905910544448</v>
          </cell>
          <cell r="F17">
            <v>2791.4905910544448</v>
          </cell>
          <cell r="G17">
            <v>50</v>
          </cell>
          <cell r="H17">
            <v>2791.4905910544448</v>
          </cell>
          <cell r="I17">
            <v>225.95004384328172</v>
          </cell>
          <cell r="J17">
            <v>212</v>
          </cell>
          <cell r="K17">
            <v>0.93826049508112763</v>
          </cell>
          <cell r="L17">
            <v>225.95004384328172</v>
          </cell>
          <cell r="M17">
            <v>137</v>
          </cell>
          <cell r="N17">
            <v>0.60632871616091744</v>
          </cell>
          <cell r="O17">
            <v>225.95004384328172</v>
          </cell>
          <cell r="P17">
            <v>136</v>
          </cell>
          <cell r="Q17">
            <v>0.60190295910864788</v>
          </cell>
          <cell r="R17">
            <v>677.85013152984516</v>
          </cell>
          <cell r="S17">
            <v>485</v>
          </cell>
          <cell r="T17">
            <v>0.71549739011689761</v>
          </cell>
          <cell r="U17">
            <v>225.95004384328172</v>
          </cell>
          <cell r="V17">
            <v>187</v>
          </cell>
          <cell r="W17">
            <v>0.82761656877439094</v>
          </cell>
          <cell r="X17">
            <v>225.95004384328172</v>
          </cell>
          <cell r="Y17">
            <v>171</v>
          </cell>
          <cell r="Z17">
            <v>0.75680445593807932</v>
          </cell>
          <cell r="AA17">
            <v>225.95004384328172</v>
          </cell>
          <cell r="AB17">
            <v>240</v>
          </cell>
          <cell r="AC17">
            <v>1.0621816925446728</v>
          </cell>
          <cell r="AD17">
            <v>677.85013152984516</v>
          </cell>
          <cell r="AE17">
            <v>598</v>
          </cell>
          <cell r="AF17">
            <v>0.88220090575238097</v>
          </cell>
          <cell r="AG17">
            <v>225.95004384328172</v>
          </cell>
          <cell r="AH17">
            <v>154</v>
          </cell>
          <cell r="AI17">
            <v>0.68156658604949838</v>
          </cell>
          <cell r="AJ17">
            <v>225.95004384328172</v>
          </cell>
          <cell r="AK17">
            <v>186</v>
          </cell>
          <cell r="AL17">
            <v>0</v>
          </cell>
          <cell r="AM17">
            <v>225.95004384328172</v>
          </cell>
          <cell r="AN17">
            <v>0</v>
          </cell>
          <cell r="AO17">
            <v>0</v>
          </cell>
          <cell r="AP17">
            <v>677.85013152984516</v>
          </cell>
          <cell r="AQ17">
            <v>154</v>
          </cell>
          <cell r="AR17">
            <v>0.22718886201649946</v>
          </cell>
          <cell r="AS17">
            <v>225.95004384328172</v>
          </cell>
          <cell r="AT17">
            <v>0</v>
          </cell>
          <cell r="AU17">
            <v>0</v>
          </cell>
          <cell r="AV17">
            <v>225.95004384328172</v>
          </cell>
          <cell r="AW17">
            <v>0</v>
          </cell>
          <cell r="AX17">
            <v>0</v>
          </cell>
          <cell r="AY17">
            <v>225.95004384328172</v>
          </cell>
          <cell r="AZ17">
            <v>0</v>
          </cell>
          <cell r="BA17">
            <v>0</v>
          </cell>
          <cell r="BB17">
            <v>677.85013152984516</v>
          </cell>
          <cell r="BC17">
            <v>0</v>
          </cell>
          <cell r="BD17">
            <v>0</v>
          </cell>
        </row>
        <row r="18">
          <cell r="D18">
            <v>2791.4905910544448</v>
          </cell>
          <cell r="F18">
            <v>2791.4905910544448</v>
          </cell>
          <cell r="G18">
            <v>200</v>
          </cell>
          <cell r="H18">
            <v>11165.962364217779</v>
          </cell>
          <cell r="I18">
            <v>903.80017537312654</v>
          </cell>
          <cell r="J18">
            <v>564</v>
          </cell>
          <cell r="K18">
            <v>0.62403174436999553</v>
          </cell>
          <cell r="L18">
            <v>903.80017537312654</v>
          </cell>
          <cell r="M18">
            <v>417</v>
          </cell>
          <cell r="N18">
            <v>0.46138517269909241</v>
          </cell>
          <cell r="O18">
            <v>903.80017537312654</v>
          </cell>
          <cell r="P18">
            <v>373</v>
          </cell>
          <cell r="Q18">
            <v>0.41270184512412822</v>
          </cell>
          <cell r="R18">
            <v>2711.4005261193797</v>
          </cell>
          <cell r="S18">
            <v>1354</v>
          </cell>
          <cell r="T18">
            <v>0.49937292073107203</v>
          </cell>
          <cell r="U18">
            <v>903.80017537312654</v>
          </cell>
          <cell r="V18">
            <v>524</v>
          </cell>
          <cell r="W18">
            <v>0.57977417384730079</v>
          </cell>
          <cell r="X18">
            <v>903.80017537312654</v>
          </cell>
          <cell r="Y18">
            <v>525</v>
          </cell>
          <cell r="Z18">
            <v>0.5808806131103682</v>
          </cell>
          <cell r="AA18">
            <v>903.80017537312654</v>
          </cell>
          <cell r="AB18">
            <v>444</v>
          </cell>
          <cell r="AC18">
            <v>0.49125903280191136</v>
          </cell>
          <cell r="AD18">
            <v>2711.4005261193797</v>
          </cell>
          <cell r="AE18">
            <v>1493</v>
          </cell>
          <cell r="AF18">
            <v>0.5506379399198601</v>
          </cell>
          <cell r="AG18">
            <v>903.80017537312654</v>
          </cell>
          <cell r="AH18">
            <v>492</v>
          </cell>
          <cell r="AI18">
            <v>0.54436811742914504</v>
          </cell>
          <cell r="AJ18">
            <v>903.80017537312654</v>
          </cell>
          <cell r="AK18">
            <v>555</v>
          </cell>
          <cell r="AL18">
            <v>0</v>
          </cell>
          <cell r="AM18">
            <v>903.80017537312654</v>
          </cell>
          <cell r="AN18">
            <v>0</v>
          </cell>
          <cell r="AO18">
            <v>0</v>
          </cell>
          <cell r="AP18">
            <v>2711.4005261193797</v>
          </cell>
          <cell r="AQ18">
            <v>492</v>
          </cell>
          <cell r="AR18">
            <v>0.18145603914304834</v>
          </cell>
          <cell r="AS18">
            <v>903.80017537312654</v>
          </cell>
          <cell r="AT18">
            <v>0</v>
          </cell>
          <cell r="AU18">
            <v>0</v>
          </cell>
          <cell r="AV18">
            <v>903.80017537312654</v>
          </cell>
          <cell r="AW18">
            <v>0</v>
          </cell>
          <cell r="AX18">
            <v>0</v>
          </cell>
          <cell r="AY18">
            <v>903.80017537312654</v>
          </cell>
          <cell r="AZ18">
            <v>0</v>
          </cell>
          <cell r="BA18">
            <v>0</v>
          </cell>
          <cell r="BB18">
            <v>2711.4005261193797</v>
          </cell>
          <cell r="BC18">
            <v>0</v>
          </cell>
          <cell r="BD18">
            <v>0</v>
          </cell>
        </row>
        <row r="19">
          <cell r="D19">
            <v>4602.8</v>
          </cell>
          <cell r="F19">
            <v>4602.8</v>
          </cell>
          <cell r="G19">
            <v>100</v>
          </cell>
          <cell r="H19">
            <v>9205.6</v>
          </cell>
          <cell r="I19">
            <v>739.33333333333428</v>
          </cell>
          <cell r="J19">
            <v>509</v>
          </cell>
          <cell r="K19">
            <v>0.68845807033363304</v>
          </cell>
          <cell r="L19">
            <v>739.33333333333428</v>
          </cell>
          <cell r="M19">
            <v>456</v>
          </cell>
          <cell r="N19">
            <v>0.61677186654643745</v>
          </cell>
          <cell r="O19">
            <v>739.33333333333428</v>
          </cell>
          <cell r="P19">
            <v>429</v>
          </cell>
          <cell r="Q19">
            <v>0.580252479711451</v>
          </cell>
          <cell r="R19">
            <v>2218.0000000000027</v>
          </cell>
          <cell r="S19">
            <v>1394</v>
          </cell>
          <cell r="T19">
            <v>0.62849413886384053</v>
          </cell>
          <cell r="U19">
            <v>739.33333333333428</v>
          </cell>
          <cell r="V19">
            <v>535</v>
          </cell>
          <cell r="W19">
            <v>0.72362488728584218</v>
          </cell>
          <cell r="X19">
            <v>739.33333333333428</v>
          </cell>
          <cell r="Y19">
            <v>505</v>
          </cell>
          <cell r="Z19">
            <v>0.68304779080252387</v>
          </cell>
          <cell r="AA19">
            <v>739.33333333333428</v>
          </cell>
          <cell r="AB19">
            <v>465</v>
          </cell>
          <cell r="AC19">
            <v>0.6289449954914329</v>
          </cell>
          <cell r="AD19">
            <v>2218.0000000000027</v>
          </cell>
          <cell r="AE19">
            <v>1505</v>
          </cell>
          <cell r="AF19">
            <v>0.67853922452659976</v>
          </cell>
          <cell r="AG19">
            <v>739.33333333333428</v>
          </cell>
          <cell r="AH19">
            <v>469</v>
          </cell>
          <cell r="AI19">
            <v>0.63435527502254196</v>
          </cell>
          <cell r="AJ19">
            <v>739.33333333333428</v>
          </cell>
          <cell r="AK19">
            <v>502</v>
          </cell>
          <cell r="AL19">
            <v>0</v>
          </cell>
          <cell r="AM19">
            <v>739.33333333333428</v>
          </cell>
          <cell r="AN19">
            <v>0</v>
          </cell>
          <cell r="AO19">
            <v>0</v>
          </cell>
          <cell r="AP19">
            <v>2218.0000000000027</v>
          </cell>
          <cell r="AQ19">
            <v>469</v>
          </cell>
          <cell r="AR19">
            <v>0.21145175834084734</v>
          </cell>
          <cell r="AS19">
            <v>739.33333333333428</v>
          </cell>
          <cell r="AT19">
            <v>0</v>
          </cell>
          <cell r="AU19">
            <v>0</v>
          </cell>
          <cell r="AV19">
            <v>739.33333333333428</v>
          </cell>
          <cell r="AW19">
            <v>0</v>
          </cell>
          <cell r="AX19">
            <v>0</v>
          </cell>
          <cell r="AY19">
            <v>739.33333333333428</v>
          </cell>
          <cell r="AZ19">
            <v>0</v>
          </cell>
          <cell r="BA19">
            <v>0</v>
          </cell>
          <cell r="BB19">
            <v>2218.0000000000027</v>
          </cell>
          <cell r="BC19">
            <v>0</v>
          </cell>
          <cell r="BD19">
            <v>0</v>
          </cell>
        </row>
        <row r="20">
          <cell r="D20">
            <v>1378.8719999999998</v>
          </cell>
          <cell r="F20">
            <v>1378.8719999999998</v>
          </cell>
          <cell r="G20">
            <v>50</v>
          </cell>
          <cell r="H20">
            <v>1378.8719999999998</v>
          </cell>
          <cell r="I20">
            <v>110.22000000000003</v>
          </cell>
          <cell r="J20">
            <v>214</v>
          </cell>
          <cell r="K20">
            <v>1.9415714026492465</v>
          </cell>
          <cell r="L20">
            <v>110.22000000000003</v>
          </cell>
          <cell r="M20">
            <v>169</v>
          </cell>
          <cell r="N20">
            <v>1.5332970422790779</v>
          </cell>
          <cell r="O20">
            <v>110.22000000000003</v>
          </cell>
          <cell r="P20">
            <v>130</v>
          </cell>
          <cell r="Q20">
            <v>1.1794592632915983</v>
          </cell>
          <cell r="R20">
            <v>330.66000000000008</v>
          </cell>
          <cell r="S20">
            <v>513</v>
          </cell>
          <cell r="T20">
            <v>1.5514425694066409</v>
          </cell>
          <cell r="U20">
            <v>110.22000000000003</v>
          </cell>
          <cell r="V20">
            <v>147</v>
          </cell>
          <cell r="W20">
            <v>1.3336962438758844</v>
          </cell>
          <cell r="X20">
            <v>110.22000000000003</v>
          </cell>
          <cell r="Y20">
            <v>99</v>
          </cell>
          <cell r="Z20">
            <v>0.89820359281437101</v>
          </cell>
          <cell r="AA20">
            <v>110.22000000000003</v>
          </cell>
          <cell r="AB20">
            <v>158</v>
          </cell>
          <cell r="AC20">
            <v>1.4334966430774811</v>
          </cell>
          <cell r="AD20">
            <v>330.66000000000008</v>
          </cell>
          <cell r="AE20">
            <v>404</v>
          </cell>
          <cell r="AF20">
            <v>1.2217988265892454</v>
          </cell>
          <cell r="AG20">
            <v>110.22000000000003</v>
          </cell>
          <cell r="AH20">
            <v>140</v>
          </cell>
          <cell r="AI20">
            <v>1.2701868989294136</v>
          </cell>
          <cell r="AJ20">
            <v>110.22000000000003</v>
          </cell>
          <cell r="AK20">
            <v>135</v>
          </cell>
          <cell r="AL20">
            <v>0</v>
          </cell>
          <cell r="AM20">
            <v>110.22000000000003</v>
          </cell>
          <cell r="AN20">
            <v>0</v>
          </cell>
          <cell r="AO20">
            <v>0</v>
          </cell>
          <cell r="AP20">
            <v>330.66000000000008</v>
          </cell>
          <cell r="AQ20">
            <v>140</v>
          </cell>
          <cell r="AR20">
            <v>0.4233956329764712</v>
          </cell>
          <cell r="AS20">
            <v>110.22000000000003</v>
          </cell>
          <cell r="AT20">
            <v>0</v>
          </cell>
          <cell r="AU20">
            <v>0</v>
          </cell>
          <cell r="AV20">
            <v>110.22000000000003</v>
          </cell>
          <cell r="AW20">
            <v>0</v>
          </cell>
          <cell r="AX20">
            <v>0</v>
          </cell>
          <cell r="AY20">
            <v>110.22000000000003</v>
          </cell>
          <cell r="AZ20">
            <v>0</v>
          </cell>
          <cell r="BA20">
            <v>0</v>
          </cell>
          <cell r="BB20">
            <v>330.66000000000008</v>
          </cell>
          <cell r="BC20">
            <v>0</v>
          </cell>
          <cell r="BD20">
            <v>0</v>
          </cell>
        </row>
        <row r="21">
          <cell r="D21">
            <v>5909.28</v>
          </cell>
          <cell r="F21">
            <v>5909.28</v>
          </cell>
          <cell r="G21">
            <v>50</v>
          </cell>
          <cell r="H21">
            <v>5909.28</v>
          </cell>
          <cell r="I21">
            <v>471.7</v>
          </cell>
          <cell r="J21">
            <v>746</v>
          </cell>
          <cell r="K21">
            <v>1.5815136739453042</v>
          </cell>
          <cell r="L21">
            <v>471.7</v>
          </cell>
          <cell r="M21">
            <v>636</v>
          </cell>
          <cell r="N21">
            <v>1.348314606741573</v>
          </cell>
          <cell r="O21">
            <v>471.7</v>
          </cell>
          <cell r="P21">
            <v>522</v>
          </cell>
          <cell r="Q21">
            <v>1.1066355734577062</v>
          </cell>
          <cell r="R21">
            <v>1415.1</v>
          </cell>
          <cell r="S21">
            <v>1904</v>
          </cell>
          <cell r="T21">
            <v>1.3454879513815279</v>
          </cell>
          <cell r="U21">
            <v>471.7</v>
          </cell>
          <cell r="V21">
            <v>479</v>
          </cell>
          <cell r="W21">
            <v>1.0154759380962477</v>
          </cell>
          <cell r="X21">
            <v>471.7</v>
          </cell>
          <cell r="Y21">
            <v>415</v>
          </cell>
          <cell r="Z21">
            <v>0.8797964808140768</v>
          </cell>
          <cell r="AA21">
            <v>471.7</v>
          </cell>
          <cell r="AB21">
            <v>372</v>
          </cell>
          <cell r="AC21">
            <v>0.78863684545261825</v>
          </cell>
          <cell r="AD21">
            <v>1415.1</v>
          </cell>
          <cell r="AE21">
            <v>1266</v>
          </cell>
          <cell r="AF21">
            <v>0.89463642145431421</v>
          </cell>
          <cell r="AG21">
            <v>471.7</v>
          </cell>
          <cell r="AH21">
            <v>347</v>
          </cell>
          <cell r="AI21">
            <v>0.73563705745177022</v>
          </cell>
          <cell r="AJ21">
            <v>471.7</v>
          </cell>
          <cell r="AK21">
            <v>341</v>
          </cell>
          <cell r="AL21">
            <v>0</v>
          </cell>
          <cell r="AM21">
            <v>471.7</v>
          </cell>
          <cell r="AN21">
            <v>0</v>
          </cell>
          <cell r="AO21">
            <v>0</v>
          </cell>
          <cell r="AP21">
            <v>1415.1</v>
          </cell>
          <cell r="AQ21">
            <v>347</v>
          </cell>
          <cell r="AR21">
            <v>0.24521235248392342</v>
          </cell>
          <cell r="AS21">
            <v>471.7</v>
          </cell>
          <cell r="AT21">
            <v>0</v>
          </cell>
          <cell r="AU21">
            <v>0</v>
          </cell>
          <cell r="AV21">
            <v>471.7</v>
          </cell>
          <cell r="AW21">
            <v>0</v>
          </cell>
          <cell r="AX21">
            <v>0</v>
          </cell>
          <cell r="AY21">
            <v>471.7</v>
          </cell>
          <cell r="AZ21">
            <v>0</v>
          </cell>
          <cell r="BA21">
            <v>0</v>
          </cell>
          <cell r="BB21">
            <v>1415.1</v>
          </cell>
          <cell r="BC21">
            <v>0</v>
          </cell>
          <cell r="BD21">
            <v>0</v>
          </cell>
        </row>
        <row r="22">
          <cell r="D22">
            <v>2791.4905910544448</v>
          </cell>
          <cell r="F22">
            <v>2791.4905910544448</v>
          </cell>
          <cell r="G22">
            <v>50</v>
          </cell>
          <cell r="H22">
            <v>2791.4905910544448</v>
          </cell>
          <cell r="I22">
            <v>225.95004384328172</v>
          </cell>
          <cell r="J22">
            <v>209</v>
          </cell>
          <cell r="K22">
            <v>0.9249832239243192</v>
          </cell>
          <cell r="L22">
            <v>225.95004384328172</v>
          </cell>
          <cell r="M22">
            <v>135</v>
          </cell>
          <cell r="N22">
            <v>0.59747720205637844</v>
          </cell>
          <cell r="O22">
            <v>225.95004384328172</v>
          </cell>
          <cell r="P22">
            <v>136</v>
          </cell>
          <cell r="Q22">
            <v>0.60190295910864788</v>
          </cell>
          <cell r="R22">
            <v>677.85013152984516</v>
          </cell>
          <cell r="S22">
            <v>480</v>
          </cell>
          <cell r="T22">
            <v>0.70812112836311525</v>
          </cell>
          <cell r="U22">
            <v>225.95004384328172</v>
          </cell>
          <cell r="V22">
            <v>185</v>
          </cell>
          <cell r="W22">
            <v>0.81876505466985194</v>
          </cell>
          <cell r="X22">
            <v>225.95004384328172</v>
          </cell>
          <cell r="Y22">
            <v>165</v>
          </cell>
          <cell r="Z22">
            <v>0.73024991362446257</v>
          </cell>
          <cell r="AA22">
            <v>225.95004384328172</v>
          </cell>
          <cell r="AB22">
            <v>139</v>
          </cell>
          <cell r="AC22">
            <v>0.61518023026545632</v>
          </cell>
          <cell r="AD22">
            <v>677.85013152984516</v>
          </cell>
          <cell r="AE22">
            <v>489</v>
          </cell>
          <cell r="AF22">
            <v>0.72139839951992357</v>
          </cell>
          <cell r="AG22">
            <v>225.95004384328172</v>
          </cell>
          <cell r="AH22">
            <v>152</v>
          </cell>
          <cell r="AI22">
            <v>0.67271507194495939</v>
          </cell>
          <cell r="AJ22">
            <v>225.95004384328172</v>
          </cell>
          <cell r="AK22">
            <v>188</v>
          </cell>
          <cell r="AL22">
            <v>0</v>
          </cell>
          <cell r="AM22">
            <v>225.95004384328172</v>
          </cell>
          <cell r="AN22">
            <v>0</v>
          </cell>
          <cell r="AO22">
            <v>0</v>
          </cell>
          <cell r="AP22">
            <v>677.85013152984516</v>
          </cell>
          <cell r="AQ22">
            <v>152</v>
          </cell>
          <cell r="AR22">
            <v>0.22423835731498648</v>
          </cell>
          <cell r="AS22">
            <v>225.95004384328172</v>
          </cell>
          <cell r="AT22">
            <v>0</v>
          </cell>
          <cell r="AU22">
            <v>0</v>
          </cell>
          <cell r="AV22">
            <v>225.95004384328172</v>
          </cell>
          <cell r="AW22">
            <v>0</v>
          </cell>
          <cell r="AX22">
            <v>0</v>
          </cell>
          <cell r="AY22">
            <v>225.95004384328172</v>
          </cell>
          <cell r="AZ22">
            <v>0</v>
          </cell>
          <cell r="BA22">
            <v>0</v>
          </cell>
          <cell r="BB22">
            <v>677.85013152984516</v>
          </cell>
          <cell r="BC22">
            <v>0</v>
          </cell>
          <cell r="BD22">
            <v>0</v>
          </cell>
        </row>
        <row r="23">
          <cell r="D23">
            <v>2791.4905910544448</v>
          </cell>
          <cell r="F23">
            <v>2791.4905910544448</v>
          </cell>
          <cell r="G23">
            <v>200</v>
          </cell>
          <cell r="H23">
            <v>11165.962364217779</v>
          </cell>
          <cell r="I23">
            <v>903.80017537312654</v>
          </cell>
          <cell r="J23">
            <v>544</v>
          </cell>
          <cell r="K23">
            <v>0.60190295910864811</v>
          </cell>
          <cell r="L23">
            <v>903.80017537312654</v>
          </cell>
          <cell r="M23">
            <v>414</v>
          </cell>
          <cell r="N23">
            <v>0.45806585490989032</v>
          </cell>
          <cell r="O23">
            <v>903.80017537312654</v>
          </cell>
          <cell r="P23">
            <v>354</v>
          </cell>
          <cell r="Q23">
            <v>0.39167949912584826</v>
          </cell>
          <cell r="R23">
            <v>2711.4005261193797</v>
          </cell>
          <cell r="S23">
            <v>1312</v>
          </cell>
          <cell r="T23">
            <v>0.48388277104812888</v>
          </cell>
          <cell r="U23">
            <v>903.80017537312654</v>
          </cell>
          <cell r="V23">
            <v>495</v>
          </cell>
          <cell r="W23">
            <v>0.54768743521834706</v>
          </cell>
          <cell r="X23">
            <v>903.80017537312654</v>
          </cell>
          <cell r="Y23">
            <v>510</v>
          </cell>
          <cell r="Z23">
            <v>0.56428402416435763</v>
          </cell>
          <cell r="AA23">
            <v>903.80017537312654</v>
          </cell>
          <cell r="AB23">
            <v>434</v>
          </cell>
          <cell r="AC23">
            <v>0.4801946401712377</v>
          </cell>
          <cell r="AD23">
            <v>2711.4005261193797</v>
          </cell>
          <cell r="AE23">
            <v>1439</v>
          </cell>
          <cell r="AF23">
            <v>0.5307220331846475</v>
          </cell>
          <cell r="AG23">
            <v>903.80017537312654</v>
          </cell>
          <cell r="AH23">
            <v>481</v>
          </cell>
          <cell r="AI23">
            <v>0.53219728553540402</v>
          </cell>
          <cell r="AJ23">
            <v>903.80017537312654</v>
          </cell>
          <cell r="AK23">
            <v>558</v>
          </cell>
          <cell r="AL23">
            <v>0</v>
          </cell>
          <cell r="AM23">
            <v>903.80017537312654</v>
          </cell>
          <cell r="AN23">
            <v>0</v>
          </cell>
          <cell r="AO23">
            <v>0</v>
          </cell>
          <cell r="AP23">
            <v>2711.4005261193797</v>
          </cell>
          <cell r="AQ23">
            <v>481</v>
          </cell>
          <cell r="AR23">
            <v>0.17739909517846797</v>
          </cell>
          <cell r="AS23">
            <v>903.80017537312654</v>
          </cell>
          <cell r="AT23">
            <v>0</v>
          </cell>
          <cell r="AU23">
            <v>0</v>
          </cell>
          <cell r="AV23">
            <v>903.80017537312654</v>
          </cell>
          <cell r="AW23">
            <v>0</v>
          </cell>
          <cell r="AX23">
            <v>0</v>
          </cell>
          <cell r="AY23">
            <v>903.80017537312654</v>
          </cell>
          <cell r="AZ23">
            <v>0</v>
          </cell>
          <cell r="BA23">
            <v>0</v>
          </cell>
          <cell r="BB23">
            <v>2711.4005261193797</v>
          </cell>
          <cell r="BC23">
            <v>0</v>
          </cell>
          <cell r="BD23">
            <v>0</v>
          </cell>
        </row>
        <row r="24">
          <cell r="D24">
            <v>0</v>
          </cell>
          <cell r="F24">
            <v>0</v>
          </cell>
          <cell r="G24">
            <v>0</v>
          </cell>
          <cell r="H24">
            <v>9110</v>
          </cell>
          <cell r="I24">
            <v>759.16666666666697</v>
          </cell>
          <cell r="J24">
            <v>654</v>
          </cell>
          <cell r="K24">
            <v>0.86147091108671758</v>
          </cell>
          <cell r="L24">
            <v>759.16666666666697</v>
          </cell>
          <cell r="M24">
            <v>467</v>
          </cell>
          <cell r="N24">
            <v>0.61514818880351241</v>
          </cell>
          <cell r="O24">
            <v>759.16666666666697</v>
          </cell>
          <cell r="P24">
            <v>459</v>
          </cell>
          <cell r="Q24">
            <v>0.60461031833150358</v>
          </cell>
          <cell r="R24">
            <v>2277.5000000000009</v>
          </cell>
          <cell r="S24">
            <v>1580</v>
          </cell>
          <cell r="T24">
            <v>0.69374313940724452</v>
          </cell>
          <cell r="U24">
            <v>759.16666666666697</v>
          </cell>
          <cell r="V24">
            <v>608</v>
          </cell>
          <cell r="W24">
            <v>0.80087815587266709</v>
          </cell>
          <cell r="X24">
            <v>759.16666666666697</v>
          </cell>
          <cell r="Y24">
            <v>582</v>
          </cell>
          <cell r="Z24">
            <v>0.7666300768386386</v>
          </cell>
          <cell r="AA24">
            <v>759.16666666666697</v>
          </cell>
          <cell r="AB24">
            <v>456</v>
          </cell>
          <cell r="AC24">
            <v>0.60065861690450029</v>
          </cell>
          <cell r="AD24">
            <v>2277.5000000000009</v>
          </cell>
          <cell r="AE24">
            <v>1646</v>
          </cell>
          <cell r="AF24">
            <v>0.72272228320526866</v>
          </cell>
          <cell r="AG24">
            <v>759.16666666666697</v>
          </cell>
          <cell r="AH24">
            <v>452</v>
          </cell>
          <cell r="AI24">
            <v>0.59538968166849593</v>
          </cell>
          <cell r="AJ24">
            <v>759.16666666666697</v>
          </cell>
          <cell r="AK24">
            <v>384</v>
          </cell>
          <cell r="AL24">
            <v>0</v>
          </cell>
          <cell r="AM24">
            <v>759.16666666666697</v>
          </cell>
          <cell r="AN24">
            <v>0</v>
          </cell>
          <cell r="AO24">
            <v>0</v>
          </cell>
          <cell r="AP24">
            <v>2277.5000000000009</v>
          </cell>
          <cell r="AQ24">
            <v>452</v>
          </cell>
          <cell r="AR24">
            <v>0.19846322722283197</v>
          </cell>
          <cell r="AS24">
            <v>759.16666666666697</v>
          </cell>
          <cell r="AT24">
            <v>0</v>
          </cell>
          <cell r="AU24">
            <v>0</v>
          </cell>
          <cell r="AV24">
            <v>759.16666666666697</v>
          </cell>
          <cell r="AW24">
            <v>0</v>
          </cell>
          <cell r="AX24">
            <v>0</v>
          </cell>
          <cell r="AY24">
            <v>759.16666666666697</v>
          </cell>
          <cell r="AZ24">
            <v>0</v>
          </cell>
          <cell r="BA24">
            <v>0</v>
          </cell>
          <cell r="BB24">
            <v>2277.5000000000009</v>
          </cell>
          <cell r="BC24">
            <v>0</v>
          </cell>
          <cell r="BD24">
            <v>0</v>
          </cell>
        </row>
        <row r="25">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row>
        <row r="26">
          <cell r="D26">
            <v>17952.637803727906</v>
          </cell>
          <cell r="F26">
            <v>17952.637803727906</v>
          </cell>
          <cell r="G26">
            <v>250</v>
          </cell>
          <cell r="H26">
            <v>89763.189018639561</v>
          </cell>
          <cell r="I26">
            <v>7306.4495293826067</v>
          </cell>
          <cell r="J26">
            <v>4517</v>
          </cell>
          <cell r="K26">
            <v>0.61822092684484542</v>
          </cell>
          <cell r="L26">
            <v>7307.4495293826067</v>
          </cell>
          <cell r="M26">
            <v>3428</v>
          </cell>
          <cell r="N26">
            <v>0.46911032176360795</v>
          </cell>
          <cell r="O26">
            <v>7307.4495293826067</v>
          </cell>
          <cell r="P26">
            <v>3240</v>
          </cell>
          <cell r="Q26">
            <v>0.44338315125848593</v>
          </cell>
          <cell r="R26">
            <v>21921.348588147819</v>
          </cell>
          <cell r="S26">
            <v>11185</v>
          </cell>
          <cell r="T26">
            <v>0.51023320736970423</v>
          </cell>
          <cell r="U26">
            <v>7306.4495293826067</v>
          </cell>
          <cell r="V26">
            <v>3989</v>
          </cell>
          <cell r="W26">
            <v>0.54595600557540147</v>
          </cell>
          <cell r="X26">
            <v>7307.4495293826067</v>
          </cell>
          <cell r="Y26">
            <v>4005</v>
          </cell>
          <cell r="Z26">
            <v>0.54807083975007287</v>
          </cell>
          <cell r="AA26">
            <v>7307.4495293826067</v>
          </cell>
          <cell r="AB26">
            <v>5638</v>
          </cell>
          <cell r="AC26">
            <v>0.77154142185041463</v>
          </cell>
          <cell r="AD26">
            <v>21921.348588147819</v>
          </cell>
          <cell r="AE26">
            <v>13632</v>
          </cell>
          <cell r="AF26">
            <v>0.62185955144066241</v>
          </cell>
          <cell r="AG26">
            <v>7214.7828627159397</v>
          </cell>
          <cell r="AH26">
            <v>4795</v>
          </cell>
          <cell r="AI26">
            <v>0.66460766612662348</v>
          </cell>
          <cell r="AJ26">
            <v>7307.4495293826067</v>
          </cell>
          <cell r="AK26">
            <v>4620</v>
          </cell>
          <cell r="AL26">
            <v>0</v>
          </cell>
          <cell r="AM26">
            <v>7307.4495293826067</v>
          </cell>
          <cell r="AN26">
            <v>0</v>
          </cell>
          <cell r="AO26">
            <v>0</v>
          </cell>
          <cell r="AP26">
            <v>21829.681921481155</v>
          </cell>
          <cell r="AQ26">
            <v>4795</v>
          </cell>
          <cell r="AR26">
            <v>0.21965505577438377</v>
          </cell>
          <cell r="AS26">
            <v>7307.4495293826067</v>
          </cell>
          <cell r="AT26">
            <v>0</v>
          </cell>
          <cell r="AU26">
            <v>0</v>
          </cell>
          <cell r="AV26">
            <v>7307.4495293826067</v>
          </cell>
          <cell r="AW26">
            <v>0</v>
          </cell>
          <cell r="AX26">
            <v>0</v>
          </cell>
          <cell r="AY26">
            <v>7307.4495293826067</v>
          </cell>
          <cell r="AZ26">
            <v>0</v>
          </cell>
          <cell r="BA26">
            <v>0</v>
          </cell>
          <cell r="BB26">
            <v>21922.348588147819</v>
          </cell>
          <cell r="BC26">
            <v>0</v>
          </cell>
          <cell r="BD26">
            <v>0</v>
          </cell>
        </row>
        <row r="27">
          <cell r="D27">
            <v>5632.6159831701143</v>
          </cell>
          <cell r="F27">
            <v>5632.6159831701143</v>
          </cell>
          <cell r="G27">
            <v>50</v>
          </cell>
          <cell r="H27">
            <v>5632.6159831701143</v>
          </cell>
          <cell r="I27">
            <v>446.30133193084276</v>
          </cell>
          <cell r="J27">
            <v>361</v>
          </cell>
          <cell r="K27">
            <v>0.80887054143037884</v>
          </cell>
          <cell r="L27">
            <v>446.30133193084276</v>
          </cell>
          <cell r="M27">
            <v>231</v>
          </cell>
          <cell r="N27">
            <v>0.51758752097068561</v>
          </cell>
          <cell r="O27">
            <v>446.30133193084276</v>
          </cell>
          <cell r="P27">
            <v>240</v>
          </cell>
          <cell r="Q27">
            <v>0.53775326854097205</v>
          </cell>
          <cell r="R27">
            <v>1338.9039957925283</v>
          </cell>
          <cell r="S27">
            <v>832</v>
          </cell>
          <cell r="T27">
            <v>0.62140377698067883</v>
          </cell>
          <cell r="U27">
            <v>446.30133193084276</v>
          </cell>
          <cell r="V27">
            <v>307</v>
          </cell>
          <cell r="W27">
            <v>0.68787605600866009</v>
          </cell>
          <cell r="X27">
            <v>446.30133193084276</v>
          </cell>
          <cell r="Y27">
            <v>275</v>
          </cell>
          <cell r="Z27">
            <v>0.61617562020319716</v>
          </cell>
          <cell r="AA27">
            <v>446.30133193084276</v>
          </cell>
          <cell r="AB27">
            <v>258</v>
          </cell>
          <cell r="AC27">
            <v>0.57808476368154493</v>
          </cell>
          <cell r="AD27">
            <v>1338.9039957925283</v>
          </cell>
          <cell r="AE27">
            <v>840</v>
          </cell>
          <cell r="AF27">
            <v>0.62737881329780076</v>
          </cell>
          <cell r="AG27">
            <v>446.30133193084276</v>
          </cell>
          <cell r="AH27">
            <v>264</v>
          </cell>
          <cell r="AI27">
            <v>0.5915285953950693</v>
          </cell>
          <cell r="AJ27">
            <v>446.30133193084276</v>
          </cell>
          <cell r="AK27">
            <v>323</v>
          </cell>
          <cell r="AL27">
            <v>0</v>
          </cell>
          <cell r="AM27">
            <v>446.30133193084276</v>
          </cell>
          <cell r="AN27">
            <v>0</v>
          </cell>
          <cell r="AO27">
            <v>0</v>
          </cell>
          <cell r="AP27">
            <v>1338.9039957925283</v>
          </cell>
          <cell r="AQ27">
            <v>264</v>
          </cell>
          <cell r="AR27">
            <v>0.19717619846502307</v>
          </cell>
          <cell r="AS27">
            <v>446.30133193084276</v>
          </cell>
          <cell r="AT27">
            <v>0</v>
          </cell>
          <cell r="AU27">
            <v>0</v>
          </cell>
          <cell r="AV27">
            <v>446.30133193084276</v>
          </cell>
          <cell r="AW27">
            <v>0</v>
          </cell>
          <cell r="AX27">
            <v>0</v>
          </cell>
          <cell r="AY27">
            <v>446.30133193084276</v>
          </cell>
          <cell r="AZ27">
            <v>0</v>
          </cell>
          <cell r="BA27">
            <v>0</v>
          </cell>
          <cell r="BB27">
            <v>1338.9039957925283</v>
          </cell>
          <cell r="BC27">
            <v>0</v>
          </cell>
          <cell r="BD27">
            <v>0</v>
          </cell>
        </row>
        <row r="28">
          <cell r="D28">
            <v>5632.6159831701143</v>
          </cell>
          <cell r="F28">
            <v>5632.6159831701143</v>
          </cell>
          <cell r="G28">
            <v>300</v>
          </cell>
          <cell r="H28">
            <v>33795.695899020691</v>
          </cell>
          <cell r="I28">
            <v>2677.8079915850576</v>
          </cell>
          <cell r="J28">
            <v>1847</v>
          </cell>
          <cell r="K28">
            <v>0.68974325485776045</v>
          </cell>
          <cell r="L28">
            <v>2677.8079915850576</v>
          </cell>
          <cell r="M28">
            <v>1631</v>
          </cell>
          <cell r="N28">
            <v>0.60908026457661468</v>
          </cell>
          <cell r="O28">
            <v>2677.8079915850576</v>
          </cell>
          <cell r="P28">
            <v>1443</v>
          </cell>
          <cell r="Q28">
            <v>0.53887358785043227</v>
          </cell>
          <cell r="R28">
            <v>8033.4239747551728</v>
          </cell>
          <cell r="S28">
            <v>4921</v>
          </cell>
          <cell r="T28">
            <v>0.61256570242826913</v>
          </cell>
          <cell r="U28">
            <v>2677.8079915850576</v>
          </cell>
          <cell r="V28">
            <v>1777</v>
          </cell>
          <cell r="W28">
            <v>0.66360247097035208</v>
          </cell>
          <cell r="X28">
            <v>2677.8079915850576</v>
          </cell>
          <cell r="Y28">
            <v>1703</v>
          </cell>
          <cell r="Z28">
            <v>0.6359679280036632</v>
          </cell>
          <cell r="AA28">
            <v>2677.8079915850576</v>
          </cell>
          <cell r="AB28">
            <v>1605</v>
          </cell>
          <cell r="AC28">
            <v>0.59937083056129159</v>
          </cell>
          <cell r="AD28">
            <v>8033.4239747551728</v>
          </cell>
          <cell r="AE28">
            <v>5085</v>
          </cell>
          <cell r="AF28">
            <v>0.63298040984510229</v>
          </cell>
          <cell r="AG28">
            <v>2677.8079915850576</v>
          </cell>
          <cell r="AH28">
            <v>1619</v>
          </cell>
          <cell r="AI28">
            <v>0.60459898733877326</v>
          </cell>
          <cell r="AJ28">
            <v>2677.8079915850576</v>
          </cell>
          <cell r="AK28">
            <v>1660</v>
          </cell>
          <cell r="AL28">
            <v>0</v>
          </cell>
          <cell r="AM28">
            <v>2677.8079915850576</v>
          </cell>
          <cell r="AN28">
            <v>0</v>
          </cell>
          <cell r="AO28">
            <v>0</v>
          </cell>
          <cell r="AP28">
            <v>8033.4239747551728</v>
          </cell>
          <cell r="AQ28">
            <v>1619</v>
          </cell>
          <cell r="AR28">
            <v>0.20153299577959108</v>
          </cell>
          <cell r="AS28">
            <v>2677.8079915850576</v>
          </cell>
          <cell r="AT28">
            <v>0</v>
          </cell>
          <cell r="AU28">
            <v>0</v>
          </cell>
          <cell r="AV28">
            <v>2677.8079915850576</v>
          </cell>
          <cell r="AW28">
            <v>0</v>
          </cell>
          <cell r="AX28">
            <v>0</v>
          </cell>
          <cell r="AY28">
            <v>2677.8079915850576</v>
          </cell>
          <cell r="AZ28">
            <v>0</v>
          </cell>
          <cell r="BA28">
            <v>0</v>
          </cell>
          <cell r="BB28">
            <v>8033.4239747551728</v>
          </cell>
          <cell r="BC28">
            <v>0</v>
          </cell>
          <cell r="BD28">
            <v>0</v>
          </cell>
        </row>
        <row r="29">
          <cell r="D29">
            <v>5576.7815500742236</v>
          </cell>
          <cell r="F29">
            <v>5576.7815500742236</v>
          </cell>
          <cell r="G29">
            <v>200</v>
          </cell>
          <cell r="H29">
            <v>22307.126200296891</v>
          </cell>
          <cell r="I29">
            <v>1774.5938500247421</v>
          </cell>
          <cell r="J29">
            <v>976</v>
          </cell>
          <cell r="K29">
            <v>0.54998500078561197</v>
          </cell>
          <cell r="L29">
            <v>1774.5938500247421</v>
          </cell>
          <cell r="M29">
            <v>833</v>
          </cell>
          <cell r="N29">
            <v>0.46940318202296599</v>
          </cell>
          <cell r="O29">
            <v>1774.5938500247421</v>
          </cell>
          <cell r="P29">
            <v>693</v>
          </cell>
          <cell r="Q29">
            <v>0.39051189092666916</v>
          </cell>
          <cell r="R29">
            <v>5323.7815500742263</v>
          </cell>
          <cell r="S29">
            <v>2502</v>
          </cell>
          <cell r="T29">
            <v>0.46996669124508239</v>
          </cell>
          <cell r="U29">
            <v>1774.5938500247421</v>
          </cell>
          <cell r="V29">
            <v>935</v>
          </cell>
          <cell r="W29">
            <v>0.52688112267883935</v>
          </cell>
          <cell r="X29">
            <v>1774.5938500247421</v>
          </cell>
          <cell r="Y29">
            <v>768</v>
          </cell>
          <cell r="Z29">
            <v>0.4327750825853996</v>
          </cell>
          <cell r="AA29">
            <v>1774.5938500247421</v>
          </cell>
          <cell r="AB29">
            <v>784</v>
          </cell>
          <cell r="AC29">
            <v>0.44179123013926208</v>
          </cell>
          <cell r="AD29">
            <v>5323.7815500742263</v>
          </cell>
          <cell r="AE29">
            <v>2487</v>
          </cell>
          <cell r="AF29">
            <v>0.46714914513450034</v>
          </cell>
          <cell r="AG29">
            <v>1774.5938500247421</v>
          </cell>
          <cell r="AH29">
            <v>834</v>
          </cell>
          <cell r="AI29">
            <v>0.46996669124508239</v>
          </cell>
          <cell r="AJ29">
            <v>1774.5938500247421</v>
          </cell>
          <cell r="AK29">
            <v>797</v>
          </cell>
          <cell r="AL29">
            <v>0</v>
          </cell>
          <cell r="AM29">
            <v>1774.5938500247421</v>
          </cell>
          <cell r="AN29">
            <v>0</v>
          </cell>
          <cell r="AO29">
            <v>0</v>
          </cell>
          <cell r="AP29">
            <v>5323.7815500742263</v>
          </cell>
          <cell r="AQ29">
            <v>834</v>
          </cell>
          <cell r="AR29">
            <v>0.15665556374836079</v>
          </cell>
          <cell r="AS29">
            <v>1774.5938500247421</v>
          </cell>
          <cell r="AT29">
            <v>0</v>
          </cell>
          <cell r="AU29">
            <v>0</v>
          </cell>
          <cell r="AV29">
            <v>1774.5938500247421</v>
          </cell>
          <cell r="AW29">
            <v>0</v>
          </cell>
          <cell r="AX29">
            <v>0</v>
          </cell>
          <cell r="AY29">
            <v>1774.5938500247421</v>
          </cell>
          <cell r="AZ29">
            <v>0</v>
          </cell>
          <cell r="BA29">
            <v>0</v>
          </cell>
          <cell r="BB29">
            <v>5323.7815500742263</v>
          </cell>
          <cell r="BC29">
            <v>0</v>
          </cell>
          <cell r="BD29">
            <v>0</v>
          </cell>
        </row>
        <row r="30">
          <cell r="D30">
            <v>22801.158297386835</v>
          </cell>
          <cell r="F30">
            <v>22801.158297386835</v>
          </cell>
          <cell r="G30">
            <v>100</v>
          </cell>
          <cell r="H30">
            <v>45602.316594773685</v>
          </cell>
          <cell r="I30">
            <v>3666.859716231138</v>
          </cell>
          <cell r="J30">
            <v>1373</v>
          </cell>
          <cell r="K30">
            <v>0.37443483150514228</v>
          </cell>
          <cell r="L30">
            <v>3665.859716231138</v>
          </cell>
          <cell r="M30">
            <v>1375</v>
          </cell>
          <cell r="N30">
            <v>0.37508254718858536</v>
          </cell>
          <cell r="O30">
            <v>3666.859716231138</v>
          </cell>
          <cell r="P30">
            <v>1114</v>
          </cell>
          <cell r="Q30">
            <v>0.3038021866691395</v>
          </cell>
          <cell r="R30">
            <v>10999.579148693414</v>
          </cell>
          <cell r="S30">
            <v>3862</v>
          </cell>
          <cell r="T30">
            <v>0.35110434206555513</v>
          </cell>
          <cell r="U30">
            <v>3665.859716231138</v>
          </cell>
          <cell r="V30">
            <v>1554</v>
          </cell>
          <cell r="W30">
            <v>0.42391147514986305</v>
          </cell>
          <cell r="X30">
            <v>3666.859716231138</v>
          </cell>
          <cell r="Y30">
            <v>1264</v>
          </cell>
          <cell r="Z30">
            <v>0.34470912383284769</v>
          </cell>
          <cell r="AA30">
            <v>3666.859716231138</v>
          </cell>
          <cell r="AB30">
            <v>1339</v>
          </cell>
          <cell r="AC30">
            <v>0.36516259241470178</v>
          </cell>
          <cell r="AD30">
            <v>10999.579148693414</v>
          </cell>
          <cell r="AE30">
            <v>4157</v>
          </cell>
          <cell r="AF30">
            <v>0.3779235499654357</v>
          </cell>
          <cell r="AG30">
            <v>3665.859716231138</v>
          </cell>
          <cell r="AH30">
            <v>1165</v>
          </cell>
          <cell r="AI30">
            <v>0.31779721270887418</v>
          </cell>
          <cell r="AJ30">
            <v>3666.859716231138</v>
          </cell>
          <cell r="AK30">
            <v>1149</v>
          </cell>
          <cell r="AL30">
            <v>0</v>
          </cell>
          <cell r="AM30">
            <v>3666.859716231138</v>
          </cell>
          <cell r="AN30">
            <v>0</v>
          </cell>
          <cell r="AO30">
            <v>0</v>
          </cell>
          <cell r="AP30">
            <v>10999.579148693414</v>
          </cell>
          <cell r="AQ30">
            <v>1165</v>
          </cell>
          <cell r="AR30">
            <v>0.10591314306224021</v>
          </cell>
          <cell r="AS30">
            <v>3665.859716231138</v>
          </cell>
          <cell r="AT30">
            <v>0</v>
          </cell>
          <cell r="AU30">
            <v>0</v>
          </cell>
          <cell r="AV30">
            <v>3666.859716231138</v>
          </cell>
          <cell r="AW30">
            <v>0</v>
          </cell>
          <cell r="AX30">
            <v>0</v>
          </cell>
          <cell r="AY30">
            <v>3666.859716231138</v>
          </cell>
          <cell r="AZ30">
            <v>0</v>
          </cell>
          <cell r="BA30">
            <v>0</v>
          </cell>
          <cell r="BB30">
            <v>10999.579148693414</v>
          </cell>
          <cell r="BC30">
            <v>0</v>
          </cell>
          <cell r="BD30">
            <v>0</v>
          </cell>
        </row>
        <row r="31">
          <cell r="D31">
            <v>15108.746470965134</v>
          </cell>
          <cell r="F31">
            <v>15108.746470965134</v>
          </cell>
          <cell r="G31">
            <v>50</v>
          </cell>
          <cell r="H31">
            <v>15108.746470965134</v>
          </cell>
          <cell r="I31">
            <v>1221.7409775587821</v>
          </cell>
          <cell r="J31">
            <v>1473</v>
          </cell>
          <cell r="K31">
            <v>1.2056565401802846</v>
          </cell>
          <cell r="L31">
            <v>1221.7409775587821</v>
          </cell>
          <cell r="M31">
            <v>1569</v>
          </cell>
          <cell r="N31">
            <v>1.2842329338376555</v>
          </cell>
          <cell r="O31">
            <v>1221.7409775587821</v>
          </cell>
          <cell r="P31">
            <v>1439</v>
          </cell>
          <cell r="Q31">
            <v>1.1778274007599658</v>
          </cell>
          <cell r="R31">
            <v>3665.2229326763463</v>
          </cell>
          <cell r="S31">
            <v>4481</v>
          </cell>
          <cell r="T31">
            <v>1.2225722915926354</v>
          </cell>
          <cell r="U31">
            <v>1221.7409775587821</v>
          </cell>
          <cell r="V31">
            <v>1858</v>
          </cell>
          <cell r="W31">
            <v>1.5207806189103659</v>
          </cell>
          <cell r="X31">
            <v>1221.7409775587821</v>
          </cell>
          <cell r="Y31">
            <v>1892</v>
          </cell>
          <cell r="Z31">
            <v>1.5486097583306846</v>
          </cell>
          <cell r="AA31">
            <v>1221.7409775587821</v>
          </cell>
          <cell r="AB31">
            <v>1662</v>
          </cell>
          <cell r="AC31">
            <v>1.3603538151932335</v>
          </cell>
          <cell r="AD31">
            <v>3665.2229326763463</v>
          </cell>
          <cell r="AE31">
            <v>5412</v>
          </cell>
          <cell r="AF31">
            <v>1.4765813974780946</v>
          </cell>
          <cell r="AG31">
            <v>1221.7409775587821</v>
          </cell>
          <cell r="AH31">
            <v>1566</v>
          </cell>
          <cell r="AI31">
            <v>1.2817774215358626</v>
          </cell>
          <cell r="AJ31">
            <v>1221.7409775587821</v>
          </cell>
          <cell r="AK31">
            <v>1352</v>
          </cell>
          <cell r="AL31">
            <v>0</v>
          </cell>
          <cell r="AM31">
            <v>1221.7409775587821</v>
          </cell>
          <cell r="AN31">
            <v>0</v>
          </cell>
          <cell r="AO31">
            <v>0</v>
          </cell>
          <cell r="AP31">
            <v>3665.2229326763463</v>
          </cell>
          <cell r="AQ31">
            <v>1566</v>
          </cell>
          <cell r="AR31">
            <v>0.42725914051195424</v>
          </cell>
          <cell r="AS31">
            <v>1221.7409775587821</v>
          </cell>
          <cell r="AT31">
            <v>0</v>
          </cell>
          <cell r="AU31">
            <v>0</v>
          </cell>
          <cell r="AV31">
            <v>1221.7409775587821</v>
          </cell>
          <cell r="AW31">
            <v>0</v>
          </cell>
          <cell r="AX31">
            <v>0</v>
          </cell>
          <cell r="AY31">
            <v>1221.7409775587821</v>
          </cell>
          <cell r="AZ31">
            <v>0</v>
          </cell>
          <cell r="BA31">
            <v>0</v>
          </cell>
          <cell r="BB31">
            <v>3665.2229326763463</v>
          </cell>
          <cell r="BC31">
            <v>0</v>
          </cell>
          <cell r="BD31">
            <v>0</v>
          </cell>
        </row>
        <row r="32">
          <cell r="D32">
            <v>27545.23912671877</v>
          </cell>
          <cell r="F32">
            <v>27545.23912671877</v>
          </cell>
          <cell r="G32">
            <v>50</v>
          </cell>
          <cell r="H32">
            <v>27545.23912671877</v>
          </cell>
          <cell r="I32">
            <v>2193.1032605598975</v>
          </cell>
          <cell r="J32">
            <v>647</v>
          </cell>
          <cell r="K32">
            <v>0.29501574852194667</v>
          </cell>
          <cell r="L32">
            <v>2193.1032605598975</v>
          </cell>
          <cell r="M32">
            <v>637</v>
          </cell>
          <cell r="N32">
            <v>0.29045599970398767</v>
          </cell>
          <cell r="O32">
            <v>2193.1032605598975</v>
          </cell>
          <cell r="P32">
            <v>458</v>
          </cell>
          <cell r="Q32">
            <v>0.20883649586252176</v>
          </cell>
          <cell r="R32">
            <v>6579.3097816796926</v>
          </cell>
          <cell r="S32">
            <v>1742</v>
          </cell>
          <cell r="T32">
            <v>0.26476941469615201</v>
          </cell>
          <cell r="U32">
            <v>2193.1032605598975</v>
          </cell>
          <cell r="V32">
            <v>591</v>
          </cell>
          <cell r="W32">
            <v>0.26948115514137633</v>
          </cell>
          <cell r="X32">
            <v>2193.1032605598975</v>
          </cell>
          <cell r="Y32">
            <v>601</v>
          </cell>
          <cell r="Z32">
            <v>0.27404090395933534</v>
          </cell>
          <cell r="AA32">
            <v>2193.1032605598975</v>
          </cell>
          <cell r="AB32">
            <v>637</v>
          </cell>
          <cell r="AC32">
            <v>0.29045599970398767</v>
          </cell>
          <cell r="AD32">
            <v>6579.3097816796926</v>
          </cell>
          <cell r="AE32">
            <v>1829</v>
          </cell>
          <cell r="AF32">
            <v>0.27799268626823309</v>
          </cell>
          <cell r="AG32">
            <v>2193.1032605598975</v>
          </cell>
          <cell r="AH32">
            <v>582</v>
          </cell>
          <cell r="AI32">
            <v>0.2653773812052132</v>
          </cell>
          <cell r="AJ32">
            <v>2194.1032605598975</v>
          </cell>
          <cell r="AK32">
            <v>604</v>
          </cell>
          <cell r="AL32">
            <v>0</v>
          </cell>
          <cell r="AM32">
            <v>2193.1032605598975</v>
          </cell>
          <cell r="AN32">
            <v>0</v>
          </cell>
          <cell r="AO32">
            <v>0</v>
          </cell>
          <cell r="AP32">
            <v>6580.3097816796926</v>
          </cell>
          <cell r="AQ32">
            <v>582</v>
          </cell>
          <cell r="AR32">
            <v>8.8445684064958785E-2</v>
          </cell>
          <cell r="AS32">
            <v>2193.1032605598975</v>
          </cell>
          <cell r="AT32">
            <v>0</v>
          </cell>
          <cell r="AU32">
            <v>0</v>
          </cell>
          <cell r="AV32">
            <v>2193.1032605598975</v>
          </cell>
          <cell r="AW32">
            <v>0</v>
          </cell>
          <cell r="AX32">
            <v>0</v>
          </cell>
          <cell r="AY32">
            <v>2193.1032605598975</v>
          </cell>
          <cell r="AZ32">
            <v>0</v>
          </cell>
          <cell r="BA32">
            <v>0</v>
          </cell>
          <cell r="BB32">
            <v>6579.3097816796926</v>
          </cell>
          <cell r="BC32">
            <v>0</v>
          </cell>
          <cell r="BD32">
            <v>0</v>
          </cell>
        </row>
        <row r="33">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row>
        <row r="34">
          <cell r="D34">
            <v>31767.323164733763</v>
          </cell>
          <cell r="F34">
            <v>31767.323164733763</v>
          </cell>
          <cell r="G34">
            <v>50</v>
          </cell>
          <cell r="H34">
            <v>31767.323164733763</v>
          </cell>
          <cell r="I34">
            <v>2573.1993376301016</v>
          </cell>
          <cell r="J34">
            <v>3363</v>
          </cell>
          <cell r="K34">
            <v>1.3069333381289066</v>
          </cell>
          <cell r="L34">
            <v>2574.1993376301016</v>
          </cell>
          <cell r="M34">
            <v>3419</v>
          </cell>
          <cell r="N34">
            <v>1.3281799703777608</v>
          </cell>
          <cell r="O34">
            <v>2574.1993376301016</v>
          </cell>
          <cell r="P34">
            <v>3091</v>
          </cell>
          <cell r="Q34">
            <v>1.2007617105696575</v>
          </cell>
          <cell r="R34">
            <v>7721.5980128903047</v>
          </cell>
          <cell r="S34">
            <v>9873</v>
          </cell>
          <cell r="T34">
            <v>1.2786213402352959</v>
          </cell>
          <cell r="U34">
            <v>2574.1993376301016</v>
          </cell>
          <cell r="V34">
            <v>4402</v>
          </cell>
          <cell r="W34">
            <v>1.7100462794977782</v>
          </cell>
          <cell r="X34">
            <v>2574.1993376301016</v>
          </cell>
          <cell r="Y34">
            <v>4325</v>
          </cell>
          <cell r="Z34">
            <v>1.6801340660672173</v>
          </cell>
          <cell r="AA34">
            <v>2574.1993376301016</v>
          </cell>
          <cell r="AB34">
            <v>3602</v>
          </cell>
          <cell r="AC34">
            <v>1.3992700360633796</v>
          </cell>
          <cell r="AD34">
            <v>7722.5980128903047</v>
          </cell>
          <cell r="AE34">
            <v>12329</v>
          </cell>
          <cell r="AF34">
            <v>1.5964834605427916</v>
          </cell>
          <cell r="AG34">
            <v>2574.1993376301016</v>
          </cell>
          <cell r="AH34">
            <v>3133</v>
          </cell>
          <cell r="AI34">
            <v>1.2170774633499635</v>
          </cell>
          <cell r="AJ34">
            <v>2574.1993376301016</v>
          </cell>
          <cell r="AK34">
            <v>560</v>
          </cell>
          <cell r="AL34">
            <v>0</v>
          </cell>
          <cell r="AM34">
            <v>2574.1993376301016</v>
          </cell>
          <cell r="AN34">
            <v>0</v>
          </cell>
          <cell r="AO34">
            <v>0</v>
          </cell>
          <cell r="AP34">
            <v>7722.5980128903047</v>
          </cell>
          <cell r="AQ34">
            <v>3133</v>
          </cell>
          <cell r="AR34">
            <v>0.40569248778332112</v>
          </cell>
          <cell r="AS34">
            <v>2574.1993376301016</v>
          </cell>
          <cell r="AT34">
            <v>0</v>
          </cell>
          <cell r="AU34">
            <v>0</v>
          </cell>
          <cell r="AV34">
            <v>2574.1993376301016</v>
          </cell>
          <cell r="AW34">
            <v>0</v>
          </cell>
          <cell r="AX34">
            <v>0</v>
          </cell>
          <cell r="AY34">
            <v>2574.1993376301016</v>
          </cell>
          <cell r="AZ34">
            <v>0</v>
          </cell>
          <cell r="BA34">
            <v>0</v>
          </cell>
          <cell r="BB34">
            <v>7722.5980128903047</v>
          </cell>
          <cell r="BC34">
            <v>0</v>
          </cell>
          <cell r="BD34">
            <v>0</v>
          </cell>
        </row>
        <row r="35">
          <cell r="D35">
            <v>5627.7717475356158</v>
          </cell>
          <cell r="F35">
            <v>5627.7717475356158</v>
          </cell>
          <cell r="G35">
            <v>50</v>
          </cell>
          <cell r="H35">
            <v>5627.7717475356158</v>
          </cell>
          <cell r="I35">
            <v>447.2309789613019</v>
          </cell>
          <cell r="J35">
            <v>82</v>
          </cell>
          <cell r="K35">
            <v>0.18335044721286026</v>
          </cell>
          <cell r="L35">
            <v>447.2309789613019</v>
          </cell>
          <cell r="M35">
            <v>76</v>
          </cell>
          <cell r="N35">
            <v>0.16993456083143146</v>
          </cell>
          <cell r="O35">
            <v>447.2309789613019</v>
          </cell>
          <cell r="P35">
            <v>92</v>
          </cell>
          <cell r="Q35">
            <v>0.20571025784857491</v>
          </cell>
          <cell r="R35">
            <v>1341.6929368839058</v>
          </cell>
          <cell r="S35">
            <v>250</v>
          </cell>
          <cell r="T35">
            <v>0.18633175529762219</v>
          </cell>
          <cell r="U35">
            <v>447.2309789613019</v>
          </cell>
          <cell r="V35">
            <v>106</v>
          </cell>
          <cell r="W35">
            <v>0.23701399273857546</v>
          </cell>
          <cell r="X35">
            <v>447.2309789613019</v>
          </cell>
          <cell r="Y35">
            <v>134</v>
          </cell>
          <cell r="Z35">
            <v>0.29962146251857652</v>
          </cell>
          <cell r="AA35">
            <v>447.2309789613019</v>
          </cell>
          <cell r="AB35">
            <v>149</v>
          </cell>
          <cell r="AC35">
            <v>0.33316117847214849</v>
          </cell>
          <cell r="AD35">
            <v>1341.6929368839058</v>
          </cell>
          <cell r="AE35">
            <v>389</v>
          </cell>
          <cell r="AF35">
            <v>0.28993221124310015</v>
          </cell>
          <cell r="AG35">
            <v>447.2309789613019</v>
          </cell>
          <cell r="AH35">
            <v>94</v>
          </cell>
          <cell r="AI35">
            <v>0.21018221997571784</v>
          </cell>
          <cell r="AJ35">
            <v>447.2309789613019</v>
          </cell>
          <cell r="AK35">
            <v>125</v>
          </cell>
          <cell r="AL35">
            <v>0</v>
          </cell>
          <cell r="AM35">
            <v>447.2309789613019</v>
          </cell>
          <cell r="AN35">
            <v>0</v>
          </cell>
          <cell r="AO35">
            <v>0</v>
          </cell>
          <cell r="AP35">
            <v>1341.6929368839058</v>
          </cell>
          <cell r="AQ35">
            <v>94</v>
          </cell>
          <cell r="AR35">
            <v>7.0060739991905943E-2</v>
          </cell>
          <cell r="AS35">
            <v>447.2309789613019</v>
          </cell>
          <cell r="AT35">
            <v>0</v>
          </cell>
          <cell r="AU35">
            <v>0</v>
          </cell>
          <cell r="AV35">
            <v>447.2309789613019</v>
          </cell>
          <cell r="AW35">
            <v>0</v>
          </cell>
          <cell r="AX35">
            <v>0</v>
          </cell>
          <cell r="AY35">
            <v>447.2309789613019</v>
          </cell>
          <cell r="AZ35">
            <v>0</v>
          </cell>
          <cell r="BA35">
            <v>0</v>
          </cell>
          <cell r="BB35">
            <v>1341.6929368839058</v>
          </cell>
          <cell r="BC35">
            <v>0</v>
          </cell>
          <cell r="BD35">
            <v>0</v>
          </cell>
        </row>
        <row r="36">
          <cell r="D36">
            <v>51309.208192115184</v>
          </cell>
          <cell r="F36">
            <v>25654.604096057603</v>
          </cell>
          <cell r="G36">
            <v>50</v>
          </cell>
          <cell r="H36">
            <v>25654.604096057603</v>
          </cell>
          <cell r="I36">
            <v>2043.4670080048002</v>
          </cell>
          <cell r="J36">
            <v>133</v>
          </cell>
          <cell r="K36">
            <v>6.5085464790478081E-2</v>
          </cell>
          <cell r="L36">
            <v>2044.4670080048002</v>
          </cell>
          <cell r="M36">
            <v>151</v>
          </cell>
          <cell r="N36">
            <v>7.385788051789656E-2</v>
          </cell>
          <cell r="O36">
            <v>2044.4670080048002</v>
          </cell>
          <cell r="P36">
            <v>130</v>
          </cell>
          <cell r="Q36">
            <v>6.3586254750506971E-2</v>
          </cell>
          <cell r="R36">
            <v>6132.4010240144007</v>
          </cell>
          <cell r="S36">
            <v>414</v>
          </cell>
          <cell r="T36">
            <v>6.7510262029306545E-2</v>
          </cell>
          <cell r="U36">
            <v>2043.4670080048002</v>
          </cell>
          <cell r="V36">
            <v>126</v>
          </cell>
          <cell r="W36">
            <v>6.1659914012031858E-2</v>
          </cell>
          <cell r="X36">
            <v>2044.4670080048002</v>
          </cell>
          <cell r="Y36">
            <v>119</v>
          </cell>
          <cell r="Z36">
            <v>5.8205879348540997E-2</v>
          </cell>
          <cell r="AA36">
            <v>2044.4670080048002</v>
          </cell>
          <cell r="AB36">
            <v>196</v>
          </cell>
          <cell r="AC36">
            <v>9.5868507162302816E-2</v>
          </cell>
          <cell r="AD36">
            <v>6132.4010240144007</v>
          </cell>
          <cell r="AE36">
            <v>441</v>
          </cell>
          <cell r="AF36">
            <v>7.1913105205130889E-2</v>
          </cell>
          <cell r="AG36">
            <v>2043.4670080048002</v>
          </cell>
          <cell r="AH36">
            <v>155</v>
          </cell>
          <cell r="AI36">
            <v>7.5851481522737602E-2</v>
          </cell>
          <cell r="AJ36">
            <v>2044.4670080048002</v>
          </cell>
          <cell r="AK36">
            <v>157</v>
          </cell>
          <cell r="AL36">
            <v>0</v>
          </cell>
          <cell r="AM36">
            <v>2044.4670080048002</v>
          </cell>
          <cell r="AN36">
            <v>0</v>
          </cell>
          <cell r="AO36">
            <v>0</v>
          </cell>
          <cell r="AP36">
            <v>6132.4010240144007</v>
          </cell>
          <cell r="AQ36">
            <v>155</v>
          </cell>
          <cell r="AR36">
            <v>2.5275581194547137E-2</v>
          </cell>
          <cell r="AS36">
            <v>2044.4670080048002</v>
          </cell>
          <cell r="AT36">
            <v>0</v>
          </cell>
          <cell r="AU36">
            <v>0</v>
          </cell>
          <cell r="AV36">
            <v>2043.4670080048002</v>
          </cell>
          <cell r="AW36">
            <v>0</v>
          </cell>
          <cell r="AX36">
            <v>0</v>
          </cell>
          <cell r="AY36">
            <v>2043.4670080048002</v>
          </cell>
          <cell r="AZ36">
            <v>0</v>
          </cell>
          <cell r="BA36">
            <v>0</v>
          </cell>
          <cell r="BB36">
            <v>6131.4010240144007</v>
          </cell>
          <cell r="BC36">
            <v>0</v>
          </cell>
          <cell r="BD36">
            <v>0</v>
          </cell>
        </row>
        <row r="37">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row>
        <row r="38">
          <cell r="D38">
            <v>67689.66031206731</v>
          </cell>
          <cell r="F38">
            <v>67689.66031206731</v>
          </cell>
          <cell r="G38">
            <v>50</v>
          </cell>
          <cell r="H38">
            <v>67689.66031206731</v>
          </cell>
          <cell r="I38">
            <v>5454.0145575454981</v>
          </cell>
          <cell r="J38">
            <v>4954</v>
          </cell>
          <cell r="K38">
            <v>0.90832174130269971</v>
          </cell>
          <cell r="L38">
            <v>5465.0145575454981</v>
          </cell>
          <cell r="M38">
            <v>5058</v>
          </cell>
          <cell r="N38">
            <v>0.92552360963365843</v>
          </cell>
          <cell r="O38">
            <v>5455.0145575454981</v>
          </cell>
          <cell r="P38">
            <v>4789</v>
          </cell>
          <cell r="Q38">
            <v>0.87790783131380434</v>
          </cell>
          <cell r="R38">
            <v>16374.043672636493</v>
          </cell>
          <cell r="S38">
            <v>14801</v>
          </cell>
          <cell r="T38">
            <v>0.90393065365611014</v>
          </cell>
          <cell r="U38">
            <v>5455.0145575454981</v>
          </cell>
          <cell r="V38">
            <v>5286</v>
          </cell>
          <cell r="W38">
            <v>0.96901666241903728</v>
          </cell>
          <cell r="X38">
            <v>5455.0145575454981</v>
          </cell>
          <cell r="Y38">
            <v>5237</v>
          </cell>
          <cell r="Z38">
            <v>0.96003410160584535</v>
          </cell>
          <cell r="AA38">
            <v>5455.0145575454981</v>
          </cell>
          <cell r="AB38">
            <v>4902</v>
          </cell>
          <cell r="AC38">
            <v>0.8986227164544307</v>
          </cell>
          <cell r="AD38">
            <v>16365.043672636493</v>
          </cell>
          <cell r="AE38">
            <v>15425</v>
          </cell>
          <cell r="AF38">
            <v>0.94255782682643785</v>
          </cell>
          <cell r="AG38">
            <v>5455.0145575454981</v>
          </cell>
          <cell r="AH38">
            <v>4752</v>
          </cell>
          <cell r="AI38">
            <v>0.87112508131200628</v>
          </cell>
          <cell r="AJ38">
            <v>5455.0145575454981</v>
          </cell>
          <cell r="AK38">
            <v>3564</v>
          </cell>
          <cell r="AL38">
            <v>0</v>
          </cell>
          <cell r="AM38">
            <v>5455.0145575454981</v>
          </cell>
          <cell r="AN38">
            <v>0</v>
          </cell>
          <cell r="AO38">
            <v>0</v>
          </cell>
          <cell r="AP38">
            <v>16365.043672636493</v>
          </cell>
          <cell r="AQ38">
            <v>4752</v>
          </cell>
          <cell r="AR38">
            <v>0.29037502710400209</v>
          </cell>
          <cell r="AS38">
            <v>5455.0145575454981</v>
          </cell>
          <cell r="AT38">
            <v>0</v>
          </cell>
          <cell r="AU38">
            <v>0</v>
          </cell>
          <cell r="AV38">
            <v>5455.0145575454981</v>
          </cell>
          <cell r="AW38">
            <v>0</v>
          </cell>
          <cell r="AX38">
            <v>0</v>
          </cell>
          <cell r="AY38">
            <v>5455.0145575454981</v>
          </cell>
          <cell r="AZ38">
            <v>0</v>
          </cell>
          <cell r="BA38">
            <v>0</v>
          </cell>
          <cell r="BB38">
            <v>16365.043672636493</v>
          </cell>
          <cell r="BC38">
            <v>0</v>
          </cell>
          <cell r="BD38">
            <v>0</v>
          </cell>
        </row>
        <row r="39">
          <cell r="D39">
            <v>88182.717962868599</v>
          </cell>
          <cell r="F39">
            <v>70546.174370294902</v>
          </cell>
          <cell r="G39">
            <v>25</v>
          </cell>
          <cell r="H39">
            <v>35273.087185147444</v>
          </cell>
          <cell r="I39">
            <v>2815.9572654289545</v>
          </cell>
          <cell r="J39">
            <v>703</v>
          </cell>
          <cell r="K39">
            <v>0.24964867493928822</v>
          </cell>
          <cell r="L39">
            <v>2815.9572654289545</v>
          </cell>
          <cell r="M39">
            <v>800</v>
          </cell>
          <cell r="N39">
            <v>0.28409522041455271</v>
          </cell>
          <cell r="O39">
            <v>2816.9572654289545</v>
          </cell>
          <cell r="P39">
            <v>584</v>
          </cell>
          <cell r="Q39">
            <v>0.20731588908611678</v>
          </cell>
          <cell r="R39">
            <v>8448.8717962868632</v>
          </cell>
          <cell r="S39">
            <v>2087</v>
          </cell>
          <cell r="T39">
            <v>0.24701522881637303</v>
          </cell>
          <cell r="U39">
            <v>2815.9572654289545</v>
          </cell>
          <cell r="V39">
            <v>826</v>
          </cell>
          <cell r="W39">
            <v>0.2933283150780257</v>
          </cell>
          <cell r="X39">
            <v>2816.9572654289545</v>
          </cell>
          <cell r="Y39">
            <v>770</v>
          </cell>
          <cell r="Z39">
            <v>0.27334457978820192</v>
          </cell>
          <cell r="AA39">
            <v>2815.9572654289545</v>
          </cell>
          <cell r="AB39">
            <v>733</v>
          </cell>
          <cell r="AC39">
            <v>0.26030224570483396</v>
          </cell>
          <cell r="AD39">
            <v>8448.8717962868632</v>
          </cell>
          <cell r="AE39">
            <v>2329</v>
          </cell>
          <cell r="AF39">
            <v>0.2756581063312567</v>
          </cell>
          <cell r="AG39">
            <v>2815.9572654289545</v>
          </cell>
          <cell r="AH39">
            <v>664</v>
          </cell>
          <cell r="AI39">
            <v>0.23579903294407875</v>
          </cell>
          <cell r="AJ39">
            <v>2815.9572654289545</v>
          </cell>
          <cell r="AK39">
            <v>560</v>
          </cell>
          <cell r="AL39">
            <v>0</v>
          </cell>
          <cell r="AM39">
            <v>2815.9572654289545</v>
          </cell>
          <cell r="AN39">
            <v>0</v>
          </cell>
          <cell r="AO39">
            <v>0</v>
          </cell>
          <cell r="AP39">
            <v>8447.8717962868632</v>
          </cell>
          <cell r="AQ39">
            <v>664</v>
          </cell>
          <cell r="AR39">
            <v>7.8599677648026264E-2</v>
          </cell>
          <cell r="AS39">
            <v>2815.9572654289545</v>
          </cell>
          <cell r="AT39">
            <v>0</v>
          </cell>
          <cell r="AU39">
            <v>0</v>
          </cell>
          <cell r="AV39">
            <v>2815.9572654289545</v>
          </cell>
          <cell r="AW39">
            <v>0</v>
          </cell>
          <cell r="AX39">
            <v>0</v>
          </cell>
          <cell r="AY39">
            <v>2815.9572654289545</v>
          </cell>
          <cell r="AZ39">
            <v>0</v>
          </cell>
          <cell r="BA39">
            <v>0</v>
          </cell>
          <cell r="BB39">
            <v>8447.8717962868632</v>
          </cell>
          <cell r="BC39">
            <v>0</v>
          </cell>
          <cell r="BD39">
            <v>0</v>
          </cell>
        </row>
        <row r="40">
          <cell r="D40">
            <v>422.392</v>
          </cell>
          <cell r="F40">
            <v>422.392</v>
          </cell>
          <cell r="G40">
            <v>50</v>
          </cell>
          <cell r="H40">
            <v>422.392</v>
          </cell>
          <cell r="I40">
            <v>33.975833333333334</v>
          </cell>
          <cell r="J40">
            <v>56</v>
          </cell>
          <cell r="K40">
            <v>1.648230359814574</v>
          </cell>
          <cell r="L40">
            <v>33.975833333333334</v>
          </cell>
          <cell r="M40">
            <v>42</v>
          </cell>
          <cell r="N40">
            <v>1.2361727698609306</v>
          </cell>
          <cell r="O40">
            <v>33.975833333333334</v>
          </cell>
          <cell r="P40">
            <v>46</v>
          </cell>
          <cell r="Q40">
            <v>1.3539035098476859</v>
          </cell>
          <cell r="R40">
            <v>101.92750000000001</v>
          </cell>
          <cell r="S40">
            <v>144</v>
          </cell>
          <cell r="T40">
            <v>1.4127688798410634</v>
          </cell>
          <cell r="U40">
            <v>33.975833333333334</v>
          </cell>
          <cell r="V40">
            <v>40</v>
          </cell>
          <cell r="W40">
            <v>1.177307399867553</v>
          </cell>
          <cell r="X40">
            <v>33.975833333333334</v>
          </cell>
          <cell r="Y40">
            <v>181</v>
          </cell>
          <cell r="Z40">
            <v>5.327315984400677</v>
          </cell>
          <cell r="AA40">
            <v>33.975833333333334</v>
          </cell>
          <cell r="AB40">
            <v>76</v>
          </cell>
          <cell r="AC40">
            <v>2.2368840597483506</v>
          </cell>
          <cell r="AD40">
            <v>101.92750000000001</v>
          </cell>
          <cell r="AE40">
            <v>297</v>
          </cell>
          <cell r="AF40">
            <v>2.913835814672193</v>
          </cell>
          <cell r="AG40">
            <v>33.975833333333334</v>
          </cell>
          <cell r="AH40">
            <v>56</v>
          </cell>
          <cell r="AI40">
            <v>1.648230359814574</v>
          </cell>
          <cell r="AJ40">
            <v>33.975833333333334</v>
          </cell>
          <cell r="AK40">
            <v>39</v>
          </cell>
          <cell r="AL40">
            <v>0</v>
          </cell>
          <cell r="AM40">
            <v>33.975833333333334</v>
          </cell>
          <cell r="AN40">
            <v>0</v>
          </cell>
          <cell r="AO40">
            <v>0</v>
          </cell>
          <cell r="AP40">
            <v>101.92750000000001</v>
          </cell>
          <cell r="AQ40">
            <v>56</v>
          </cell>
          <cell r="AR40">
            <v>0.54941011993819133</v>
          </cell>
          <cell r="AS40">
            <v>33.975833333333334</v>
          </cell>
          <cell r="AT40">
            <v>0</v>
          </cell>
          <cell r="AU40">
            <v>0</v>
          </cell>
          <cell r="AV40">
            <v>33.975833333333334</v>
          </cell>
          <cell r="AW40">
            <v>0</v>
          </cell>
          <cell r="AX40">
            <v>0</v>
          </cell>
          <cell r="AY40">
            <v>33.975833333333334</v>
          </cell>
          <cell r="AZ40">
            <v>0</v>
          </cell>
          <cell r="BA40">
            <v>0</v>
          </cell>
          <cell r="BB40">
            <v>101.92750000000001</v>
          </cell>
          <cell r="BC40">
            <v>0</v>
          </cell>
          <cell r="BD40">
            <v>0</v>
          </cell>
        </row>
        <row r="41">
          <cell r="D41">
            <v>267.85000000000002</v>
          </cell>
          <cell r="F41">
            <v>267.85000000000002</v>
          </cell>
          <cell r="G41">
            <v>50</v>
          </cell>
          <cell r="H41">
            <v>267.85000000000002</v>
          </cell>
          <cell r="I41">
            <v>21.709083333333332</v>
          </cell>
          <cell r="J41">
            <v>16</v>
          </cell>
          <cell r="K41">
            <v>0.73701868265587756</v>
          </cell>
          <cell r="L41">
            <v>21.709083333333332</v>
          </cell>
          <cell r="M41">
            <v>22</v>
          </cell>
          <cell r="N41">
            <v>1.0134006886518316</v>
          </cell>
          <cell r="O41">
            <v>21.709083333333332</v>
          </cell>
          <cell r="P41">
            <v>17</v>
          </cell>
          <cell r="Q41">
            <v>0.7830823503218699</v>
          </cell>
          <cell r="R41">
            <v>65.127250000000004</v>
          </cell>
          <cell r="S41">
            <v>55</v>
          </cell>
          <cell r="T41">
            <v>0.84450057387652633</v>
          </cell>
          <cell r="U41">
            <v>21.709083333333332</v>
          </cell>
          <cell r="V41">
            <v>26</v>
          </cell>
          <cell r="W41">
            <v>1.197655359315801</v>
          </cell>
          <cell r="X41">
            <v>21.709083333333332</v>
          </cell>
          <cell r="Y41">
            <v>77</v>
          </cell>
          <cell r="Z41">
            <v>3.5469024102814108</v>
          </cell>
          <cell r="AA41">
            <v>21.709083333333332</v>
          </cell>
          <cell r="AB41">
            <v>27</v>
          </cell>
          <cell r="AC41">
            <v>1.2437190269817935</v>
          </cell>
          <cell r="AD41">
            <v>65.127250000000004</v>
          </cell>
          <cell r="AE41">
            <v>130</v>
          </cell>
          <cell r="AF41">
            <v>1.9960922655263349</v>
          </cell>
          <cell r="AG41">
            <v>21.709083333333332</v>
          </cell>
          <cell r="AH41">
            <v>43</v>
          </cell>
          <cell r="AI41">
            <v>1.980737709637671</v>
          </cell>
          <cell r="AJ41">
            <v>21.709083333333332</v>
          </cell>
          <cell r="AK41">
            <v>25</v>
          </cell>
          <cell r="AL41">
            <v>0</v>
          </cell>
          <cell r="AM41">
            <v>21.709083333333332</v>
          </cell>
          <cell r="AN41">
            <v>0</v>
          </cell>
          <cell r="AO41">
            <v>0</v>
          </cell>
          <cell r="AP41">
            <v>65.127250000000004</v>
          </cell>
          <cell r="AQ41">
            <v>43</v>
          </cell>
          <cell r="AR41">
            <v>0.66024590321255694</v>
          </cell>
          <cell r="AS41">
            <v>21.709083333333332</v>
          </cell>
          <cell r="AT41">
            <v>0</v>
          </cell>
          <cell r="AU41">
            <v>0</v>
          </cell>
          <cell r="AV41">
            <v>21.709083333333332</v>
          </cell>
          <cell r="AW41">
            <v>0</v>
          </cell>
          <cell r="AX41">
            <v>0</v>
          </cell>
          <cell r="AY41">
            <v>21.709083333333332</v>
          </cell>
          <cell r="AZ41">
            <v>0</v>
          </cell>
          <cell r="BA41">
            <v>0</v>
          </cell>
          <cell r="BB41">
            <v>65.127250000000004</v>
          </cell>
          <cell r="BC41">
            <v>0</v>
          </cell>
          <cell r="BD41">
            <v>0</v>
          </cell>
        </row>
        <row r="42">
          <cell r="D42">
            <v>452.78960000000001</v>
          </cell>
          <cell r="F42">
            <v>452.78960000000001</v>
          </cell>
          <cell r="G42">
            <v>50</v>
          </cell>
          <cell r="H42">
            <v>452.78960000000001</v>
          </cell>
          <cell r="I42">
            <v>36.998366666666669</v>
          </cell>
          <cell r="J42">
            <v>14</v>
          </cell>
          <cell r="K42">
            <v>0.37839508230543506</v>
          </cell>
          <cell r="L42">
            <v>36.998366666666669</v>
          </cell>
          <cell r="M42">
            <v>16</v>
          </cell>
          <cell r="N42">
            <v>0.43245152263478293</v>
          </cell>
          <cell r="O42">
            <v>36.998366666666669</v>
          </cell>
          <cell r="P42">
            <v>22</v>
          </cell>
          <cell r="Q42">
            <v>0.59462084362282652</v>
          </cell>
          <cell r="R42">
            <v>110.99510000000001</v>
          </cell>
          <cell r="S42">
            <v>52</v>
          </cell>
          <cell r="T42">
            <v>0.46848914952101484</v>
          </cell>
          <cell r="U42">
            <v>36.998366666666669</v>
          </cell>
          <cell r="V42">
            <v>24</v>
          </cell>
          <cell r="W42">
            <v>0.64867728395217439</v>
          </cell>
          <cell r="X42">
            <v>36.998366666666669</v>
          </cell>
          <cell r="Y42">
            <v>25</v>
          </cell>
          <cell r="Z42">
            <v>0.67570550411684838</v>
          </cell>
          <cell r="AA42">
            <v>36.998366666666669</v>
          </cell>
          <cell r="AB42">
            <v>59</v>
          </cell>
          <cell r="AC42">
            <v>1.5946649897157621</v>
          </cell>
          <cell r="AD42">
            <v>110.99510000000001</v>
          </cell>
          <cell r="AE42">
            <v>108</v>
          </cell>
          <cell r="AF42">
            <v>0.97301592592826158</v>
          </cell>
          <cell r="AG42">
            <v>36.998366666666669</v>
          </cell>
          <cell r="AH42">
            <v>33</v>
          </cell>
          <cell r="AI42">
            <v>0.89193126543423984</v>
          </cell>
          <cell r="AJ42">
            <v>36.998366666666669</v>
          </cell>
          <cell r="AK42">
            <v>23</v>
          </cell>
          <cell r="AL42">
            <v>0</v>
          </cell>
          <cell r="AM42">
            <v>36.998366666666669</v>
          </cell>
          <cell r="AN42">
            <v>0</v>
          </cell>
          <cell r="AO42">
            <v>0</v>
          </cell>
          <cell r="AP42">
            <v>110.99510000000001</v>
          </cell>
          <cell r="AQ42">
            <v>33</v>
          </cell>
          <cell r="AR42">
            <v>0.29731042181141326</v>
          </cell>
          <cell r="AS42">
            <v>36.998366666666669</v>
          </cell>
          <cell r="AT42">
            <v>0</v>
          </cell>
          <cell r="AU42">
            <v>0</v>
          </cell>
          <cell r="AV42">
            <v>36.998366666666669</v>
          </cell>
          <cell r="AW42">
            <v>0</v>
          </cell>
          <cell r="AX42">
            <v>0</v>
          </cell>
          <cell r="AY42">
            <v>36.998366666666669</v>
          </cell>
          <cell r="AZ42">
            <v>0</v>
          </cell>
          <cell r="BA42">
            <v>0</v>
          </cell>
          <cell r="BB42">
            <v>110.99510000000001</v>
          </cell>
          <cell r="BC42">
            <v>0</v>
          </cell>
          <cell r="BD42">
            <v>0</v>
          </cell>
        </row>
        <row r="43">
          <cell r="D43">
            <v>13224.846689918897</v>
          </cell>
          <cell r="F43">
            <v>13224.846689918897</v>
          </cell>
          <cell r="G43">
            <v>50</v>
          </cell>
          <cell r="H43">
            <v>13224.846689918897</v>
          </cell>
          <cell r="I43">
            <v>1052.5913908265752</v>
          </cell>
          <cell r="J43">
            <v>748</v>
          </cell>
          <cell r="K43">
            <v>0.71062713083052409</v>
          </cell>
          <cell r="L43">
            <v>1051.5913908265752</v>
          </cell>
          <cell r="M43">
            <v>755</v>
          </cell>
          <cell r="N43">
            <v>0.7179594722685515</v>
          </cell>
          <cell r="O43">
            <v>1052.5913908265752</v>
          </cell>
          <cell r="P43">
            <v>749</v>
          </cell>
          <cell r="Q43">
            <v>0.71157716710168795</v>
          </cell>
          <cell r="R43">
            <v>3156.7741724797256</v>
          </cell>
          <cell r="S43">
            <v>2252</v>
          </cell>
          <cell r="T43">
            <v>0.71338647522923604</v>
          </cell>
          <cell r="U43">
            <v>1052.5913908265752</v>
          </cell>
          <cell r="V43">
            <v>874</v>
          </cell>
          <cell r="W43">
            <v>0.83033170099716325</v>
          </cell>
          <cell r="X43">
            <v>1051.5913908265752</v>
          </cell>
          <cell r="Y43">
            <v>751</v>
          </cell>
          <cell r="Z43">
            <v>0.71415571347507567</v>
          </cell>
          <cell r="AA43">
            <v>1052.5913908265752</v>
          </cell>
          <cell r="AB43">
            <v>746</v>
          </cell>
          <cell r="AC43">
            <v>0.70872705828819649</v>
          </cell>
          <cell r="AD43">
            <v>3156.7741724797256</v>
          </cell>
          <cell r="AE43">
            <v>2371</v>
          </cell>
          <cell r="AF43">
            <v>0.75108318506594973</v>
          </cell>
          <cell r="AG43">
            <v>1052.5913908265752</v>
          </cell>
          <cell r="AH43">
            <v>680</v>
          </cell>
          <cell r="AI43">
            <v>0.64602466439138551</v>
          </cell>
          <cell r="AJ43">
            <v>1052.5913908265752</v>
          </cell>
          <cell r="AK43">
            <v>691</v>
          </cell>
          <cell r="AL43">
            <v>0</v>
          </cell>
          <cell r="AM43">
            <v>1052.5913908265752</v>
          </cell>
          <cell r="AN43">
            <v>0</v>
          </cell>
          <cell r="AO43">
            <v>0</v>
          </cell>
          <cell r="AP43">
            <v>3157.7741724797256</v>
          </cell>
          <cell r="AQ43">
            <v>680</v>
          </cell>
          <cell r="AR43">
            <v>0.21534155479712852</v>
          </cell>
          <cell r="AS43">
            <v>1052.5913908265752</v>
          </cell>
          <cell r="AT43">
            <v>0</v>
          </cell>
          <cell r="AU43">
            <v>0</v>
          </cell>
          <cell r="AV43">
            <v>1052.5913908265752</v>
          </cell>
          <cell r="AW43">
            <v>0</v>
          </cell>
          <cell r="AX43">
            <v>0</v>
          </cell>
          <cell r="AY43">
            <v>1052.5913908265752</v>
          </cell>
          <cell r="AZ43">
            <v>0</v>
          </cell>
          <cell r="BA43">
            <v>0</v>
          </cell>
          <cell r="BB43">
            <v>3157.7741724797256</v>
          </cell>
          <cell r="BC43">
            <v>0</v>
          </cell>
          <cell r="BD43">
            <v>0</v>
          </cell>
        </row>
        <row r="44">
          <cell r="D44">
            <v>1519.0200000000004</v>
          </cell>
          <cell r="F44">
            <v>1519.0200000000004</v>
          </cell>
          <cell r="G44">
            <v>50</v>
          </cell>
          <cell r="H44">
            <v>1519.0200000000004</v>
          </cell>
          <cell r="I44">
            <v>117.98700000000001</v>
          </cell>
          <cell r="J44">
            <v>105</v>
          </cell>
          <cell r="K44">
            <v>0.88992855145058347</v>
          </cell>
          <cell r="L44">
            <v>117.98700000000001</v>
          </cell>
          <cell r="M44">
            <v>97</v>
          </cell>
          <cell r="N44">
            <v>0.82212447134006283</v>
          </cell>
          <cell r="O44">
            <v>117.98700000000001</v>
          </cell>
          <cell r="P44">
            <v>73</v>
          </cell>
          <cell r="Q44">
            <v>0.61871223100850092</v>
          </cell>
          <cell r="R44">
            <v>353.96100000000001</v>
          </cell>
          <cell r="S44">
            <v>275</v>
          </cell>
          <cell r="T44">
            <v>0.77692175126638241</v>
          </cell>
          <cell r="U44">
            <v>117.98700000000001</v>
          </cell>
          <cell r="V44">
            <v>110</v>
          </cell>
          <cell r="W44">
            <v>0.93230610151965887</v>
          </cell>
          <cell r="X44">
            <v>117.98700000000001</v>
          </cell>
          <cell r="Y44">
            <v>94</v>
          </cell>
          <cell r="Z44">
            <v>0.7966979412986176</v>
          </cell>
          <cell r="AA44">
            <v>117.98700000000001</v>
          </cell>
          <cell r="AB44">
            <v>147</v>
          </cell>
          <cell r="AC44">
            <v>1.2458999720308168</v>
          </cell>
          <cell r="AD44">
            <v>353.96100000000001</v>
          </cell>
          <cell r="AE44">
            <v>351</v>
          </cell>
          <cell r="AF44">
            <v>0.99163467161636443</v>
          </cell>
          <cell r="AG44">
            <v>117.98700000000001</v>
          </cell>
          <cell r="AH44">
            <v>111</v>
          </cell>
          <cell r="AI44">
            <v>0.94078161153347395</v>
          </cell>
          <cell r="AJ44">
            <v>117.98700000000001</v>
          </cell>
          <cell r="AK44">
            <v>99</v>
          </cell>
          <cell r="AL44">
            <v>0</v>
          </cell>
          <cell r="AM44">
            <v>117.98700000000001</v>
          </cell>
          <cell r="AN44">
            <v>0</v>
          </cell>
          <cell r="AO44">
            <v>0</v>
          </cell>
          <cell r="AP44">
            <v>353.96100000000001</v>
          </cell>
          <cell r="AQ44">
            <v>111</v>
          </cell>
          <cell r="AR44">
            <v>0.313593870511158</v>
          </cell>
          <cell r="AS44">
            <v>117.98700000000001</v>
          </cell>
          <cell r="AT44">
            <v>0</v>
          </cell>
          <cell r="AU44">
            <v>0</v>
          </cell>
          <cell r="AV44">
            <v>117.98700000000001</v>
          </cell>
          <cell r="AW44">
            <v>0</v>
          </cell>
          <cell r="AX44">
            <v>0</v>
          </cell>
          <cell r="AY44">
            <v>117.98700000000001</v>
          </cell>
          <cell r="AZ44">
            <v>0</v>
          </cell>
          <cell r="BA44">
            <v>0</v>
          </cell>
          <cell r="BB44">
            <v>353.96100000000001</v>
          </cell>
          <cell r="BC44">
            <v>0</v>
          </cell>
          <cell r="BD44">
            <v>0</v>
          </cell>
        </row>
        <row r="45">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row>
        <row r="46">
          <cell r="D46">
            <v>18975.793517876817</v>
          </cell>
          <cell r="F46">
            <v>18975.793517876817</v>
          </cell>
          <cell r="G46">
            <v>50</v>
          </cell>
          <cell r="H46">
            <v>18975.793517876817</v>
          </cell>
          <cell r="I46">
            <v>1526.6920286233155</v>
          </cell>
          <cell r="J46">
            <v>2010</v>
          </cell>
          <cell r="K46">
            <v>1.3165720147320767</v>
          </cell>
          <cell r="L46">
            <v>1527.6920286233155</v>
          </cell>
          <cell r="M46">
            <v>2044</v>
          </cell>
          <cell r="N46">
            <v>1.3379660047332689</v>
          </cell>
          <cell r="O46">
            <v>1526.6920286233155</v>
          </cell>
          <cell r="P46">
            <v>1811</v>
          </cell>
          <cell r="Q46">
            <v>1.1862248351640752</v>
          </cell>
          <cell r="R46">
            <v>4581.0760858699468</v>
          </cell>
          <cell r="S46">
            <v>5865</v>
          </cell>
          <cell r="T46">
            <v>1.2802668827287631</v>
          </cell>
          <cell r="U46">
            <v>1527.6920286233155</v>
          </cell>
          <cell r="V46">
            <v>2179</v>
          </cell>
          <cell r="W46">
            <v>1.4263346009362978</v>
          </cell>
          <cell r="X46">
            <v>1526.6920286233155</v>
          </cell>
          <cell r="Y46">
            <v>2005</v>
          </cell>
          <cell r="Z46">
            <v>1.3132969599690616</v>
          </cell>
          <cell r="AA46">
            <v>1527.6920286233155</v>
          </cell>
          <cell r="AB46">
            <v>4075</v>
          </cell>
          <cell r="AC46">
            <v>2.667422440943283</v>
          </cell>
          <cell r="AD46">
            <v>4582.0760858699468</v>
          </cell>
          <cell r="AE46">
            <v>8259</v>
          </cell>
          <cell r="AF46">
            <v>1.8024580659995648</v>
          </cell>
          <cell r="AG46">
            <v>1526.6920286233155</v>
          </cell>
          <cell r="AH46">
            <v>2542</v>
          </cell>
          <cell r="AI46">
            <v>1.6650378415168852</v>
          </cell>
          <cell r="AJ46">
            <v>1527.6920286233155</v>
          </cell>
          <cell r="AK46">
            <v>2593</v>
          </cell>
          <cell r="AL46">
            <v>0</v>
          </cell>
          <cell r="AM46">
            <v>1526.6920286233155</v>
          </cell>
          <cell r="AN46">
            <v>0</v>
          </cell>
          <cell r="AO46">
            <v>0</v>
          </cell>
          <cell r="AP46">
            <v>4581.0760858699468</v>
          </cell>
          <cell r="AQ46">
            <v>2542</v>
          </cell>
          <cell r="AR46">
            <v>0.55489146051091487</v>
          </cell>
          <cell r="AS46">
            <v>1526.6920286233155</v>
          </cell>
          <cell r="AT46">
            <v>0</v>
          </cell>
          <cell r="AU46">
            <v>0</v>
          </cell>
          <cell r="AV46">
            <v>1527.6920286233155</v>
          </cell>
          <cell r="AW46">
            <v>0</v>
          </cell>
          <cell r="AX46">
            <v>0</v>
          </cell>
          <cell r="AY46">
            <v>1526.6920286233155</v>
          </cell>
          <cell r="AZ46">
            <v>0</v>
          </cell>
          <cell r="BA46">
            <v>0</v>
          </cell>
          <cell r="BB46">
            <v>4581.0760858699468</v>
          </cell>
          <cell r="BC46">
            <v>0</v>
          </cell>
          <cell r="BD46">
            <v>0</v>
          </cell>
        </row>
        <row r="47">
          <cell r="D47">
            <v>1496.8113238678709</v>
          </cell>
          <cell r="F47">
            <v>1496.8113238678709</v>
          </cell>
          <cell r="G47">
            <v>50</v>
          </cell>
          <cell r="H47">
            <v>1496.8113238678709</v>
          </cell>
          <cell r="I47">
            <v>120.90094365565581</v>
          </cell>
          <cell r="J47">
            <v>18</v>
          </cell>
          <cell r="K47">
            <v>0.14888221262578996</v>
          </cell>
          <cell r="L47">
            <v>120.90094365565581</v>
          </cell>
          <cell r="M47">
            <v>14</v>
          </cell>
          <cell r="N47">
            <v>0.11579727648672553</v>
          </cell>
          <cell r="O47">
            <v>120.90094365565581</v>
          </cell>
          <cell r="P47">
            <v>16</v>
          </cell>
          <cell r="Q47">
            <v>0.13233974455625774</v>
          </cell>
          <cell r="R47">
            <v>362.70283096696744</v>
          </cell>
          <cell r="S47">
            <v>48</v>
          </cell>
          <cell r="T47">
            <v>0.13233974455625774</v>
          </cell>
          <cell r="U47">
            <v>120.90094365565581</v>
          </cell>
          <cell r="V47">
            <v>21</v>
          </cell>
          <cell r="W47">
            <v>0.1736959147300883</v>
          </cell>
          <cell r="X47">
            <v>120.90094365565581</v>
          </cell>
          <cell r="Y47">
            <v>18</v>
          </cell>
          <cell r="Z47">
            <v>0.14888221262578996</v>
          </cell>
          <cell r="AA47">
            <v>120.90094365565581</v>
          </cell>
          <cell r="AB47">
            <v>28</v>
          </cell>
          <cell r="AC47">
            <v>0.23159455297345105</v>
          </cell>
          <cell r="AD47">
            <v>362.70283096696744</v>
          </cell>
          <cell r="AE47">
            <v>67</v>
          </cell>
          <cell r="AF47">
            <v>0.1847242267764431</v>
          </cell>
          <cell r="AG47">
            <v>120.90094365565581</v>
          </cell>
          <cell r="AH47">
            <v>13</v>
          </cell>
          <cell r="AI47">
            <v>0.10752604245195942</v>
          </cell>
          <cell r="AJ47">
            <v>120.90094365565581</v>
          </cell>
          <cell r="AK47">
            <v>20</v>
          </cell>
          <cell r="AL47">
            <v>0</v>
          </cell>
          <cell r="AM47">
            <v>120.90094365565581</v>
          </cell>
          <cell r="AN47">
            <v>0</v>
          </cell>
          <cell r="AO47">
            <v>0</v>
          </cell>
          <cell r="AP47">
            <v>362.70283096696744</v>
          </cell>
          <cell r="AQ47">
            <v>13</v>
          </cell>
          <cell r="AR47">
            <v>3.5842014150653134E-2</v>
          </cell>
          <cell r="AS47">
            <v>120.90094365565581</v>
          </cell>
          <cell r="AT47">
            <v>0</v>
          </cell>
          <cell r="AU47">
            <v>0</v>
          </cell>
          <cell r="AV47">
            <v>120.90094365565581</v>
          </cell>
          <cell r="AW47">
            <v>0</v>
          </cell>
          <cell r="AX47">
            <v>0</v>
          </cell>
          <cell r="AY47">
            <v>120.90094365565581</v>
          </cell>
          <cell r="AZ47">
            <v>0</v>
          </cell>
          <cell r="BA47">
            <v>0</v>
          </cell>
          <cell r="BB47">
            <v>362.70283096696744</v>
          </cell>
          <cell r="BC47">
            <v>0</v>
          </cell>
          <cell r="BD47">
            <v>0</v>
          </cell>
        </row>
        <row r="48">
          <cell r="D48">
            <v>34714.286901995736</v>
          </cell>
          <cell r="F48">
            <v>17357.143450997872</v>
          </cell>
          <cell r="G48">
            <v>50</v>
          </cell>
          <cell r="H48">
            <v>17357.143450997872</v>
          </cell>
          <cell r="I48">
            <v>1390.386954249823</v>
          </cell>
          <cell r="J48">
            <v>197</v>
          </cell>
          <cell r="K48">
            <v>0.14168717521252236</v>
          </cell>
          <cell r="L48">
            <v>1391.386954249823</v>
          </cell>
          <cell r="M48">
            <v>156</v>
          </cell>
          <cell r="N48">
            <v>0.11211834315645758</v>
          </cell>
          <cell r="O48">
            <v>1391.386954249823</v>
          </cell>
          <cell r="P48">
            <v>124</v>
          </cell>
          <cell r="Q48">
            <v>8.9119708662825259E-2</v>
          </cell>
          <cell r="R48">
            <v>4173.1608627494688</v>
          </cell>
          <cell r="S48">
            <v>477</v>
          </cell>
          <cell r="T48">
            <v>0.11430184833223291</v>
          </cell>
          <cell r="U48">
            <v>1391.386954249823</v>
          </cell>
          <cell r="V48">
            <v>156</v>
          </cell>
          <cell r="W48">
            <v>0.11211834315645758</v>
          </cell>
          <cell r="X48">
            <v>1390.386954249823</v>
          </cell>
          <cell r="Y48">
            <v>141</v>
          </cell>
          <cell r="Z48">
            <v>0.10141061779170382</v>
          </cell>
          <cell r="AA48">
            <v>1391.386954249823</v>
          </cell>
          <cell r="AB48">
            <v>149</v>
          </cell>
          <cell r="AC48">
            <v>0.1070873918609755</v>
          </cell>
          <cell r="AD48">
            <v>4173.1608627494688</v>
          </cell>
          <cell r="AE48">
            <v>446</v>
          </cell>
          <cell r="AF48">
            <v>0.10687342632321986</v>
          </cell>
          <cell r="AG48">
            <v>1391.386954249823</v>
          </cell>
          <cell r="AH48">
            <v>143</v>
          </cell>
          <cell r="AI48">
            <v>0.10277514789341945</v>
          </cell>
          <cell r="AJ48">
            <v>1390.386954249823</v>
          </cell>
          <cell r="AK48">
            <v>134</v>
          </cell>
          <cell r="AL48">
            <v>0</v>
          </cell>
          <cell r="AM48">
            <v>1391.386954249823</v>
          </cell>
          <cell r="AN48">
            <v>0</v>
          </cell>
          <cell r="AO48">
            <v>0</v>
          </cell>
          <cell r="AP48">
            <v>4173.1608627494688</v>
          </cell>
          <cell r="AQ48">
            <v>143</v>
          </cell>
          <cell r="AR48">
            <v>3.4266591848027897E-2</v>
          </cell>
          <cell r="AS48">
            <v>1391.386954249823</v>
          </cell>
          <cell r="AT48">
            <v>0</v>
          </cell>
          <cell r="AU48">
            <v>0</v>
          </cell>
          <cell r="AV48">
            <v>1390.386954249823</v>
          </cell>
          <cell r="AW48">
            <v>0</v>
          </cell>
          <cell r="AX48">
            <v>0</v>
          </cell>
          <cell r="AY48">
            <v>1390.386954249823</v>
          </cell>
          <cell r="AZ48">
            <v>0</v>
          </cell>
          <cell r="BA48">
            <v>0</v>
          </cell>
          <cell r="BB48">
            <v>4172.1608627494688</v>
          </cell>
          <cell r="BC48">
            <v>0</v>
          </cell>
          <cell r="BD48">
            <v>0</v>
          </cell>
        </row>
        <row r="49">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row>
        <row r="50">
          <cell r="D50">
            <v>74134</v>
          </cell>
          <cell r="F50">
            <v>74134</v>
          </cell>
          <cell r="G50">
            <v>2</v>
          </cell>
          <cell r="H50">
            <v>148268</v>
          </cell>
          <cell r="I50">
            <v>11871.000000000011</v>
          </cell>
          <cell r="J50">
            <v>5960</v>
          </cell>
          <cell r="K50">
            <v>0.50206385308735524</v>
          </cell>
          <cell r="L50">
            <v>11872.000000000011</v>
          </cell>
          <cell r="M50">
            <v>7565</v>
          </cell>
          <cell r="N50">
            <v>0.63721361185983771</v>
          </cell>
          <cell r="O50">
            <v>11872.000000000011</v>
          </cell>
          <cell r="P50">
            <v>7503</v>
          </cell>
          <cell r="Q50">
            <v>0.63199123989218275</v>
          </cell>
          <cell r="R50">
            <v>35615.000000000029</v>
          </cell>
          <cell r="S50">
            <v>21028</v>
          </cell>
          <cell r="T50">
            <v>0.59042538256352617</v>
          </cell>
          <cell r="U50">
            <v>11871.000000000011</v>
          </cell>
          <cell r="V50">
            <v>7645</v>
          </cell>
          <cell r="W50">
            <v>0.64400640215651528</v>
          </cell>
          <cell r="X50">
            <v>11872.000000000011</v>
          </cell>
          <cell r="Y50">
            <v>4246</v>
          </cell>
          <cell r="Z50">
            <v>0.35764824797843631</v>
          </cell>
          <cell r="AA50">
            <v>11872.000000000011</v>
          </cell>
          <cell r="AB50">
            <v>9599</v>
          </cell>
          <cell r="AC50">
            <v>0.80854110512129307</v>
          </cell>
          <cell r="AD50">
            <v>35615.000000000029</v>
          </cell>
          <cell r="AE50">
            <v>21490</v>
          </cell>
          <cell r="AF50">
            <v>0.60339744489681268</v>
          </cell>
          <cell r="AG50">
            <v>11871.000000000011</v>
          </cell>
          <cell r="AH50">
            <v>8504</v>
          </cell>
          <cell r="AI50">
            <v>0.71636761856625319</v>
          </cell>
          <cell r="AJ50">
            <v>11872.000000000011</v>
          </cell>
          <cell r="AK50">
            <v>8519</v>
          </cell>
          <cell r="AL50">
            <v>0</v>
          </cell>
          <cell r="AM50">
            <v>11871.000000000011</v>
          </cell>
          <cell r="AN50">
            <v>0</v>
          </cell>
          <cell r="AO50">
            <v>0</v>
          </cell>
          <cell r="AP50">
            <v>35614.000000000029</v>
          </cell>
          <cell r="AQ50">
            <v>8504</v>
          </cell>
          <cell r="AR50">
            <v>0.23878250126354786</v>
          </cell>
          <cell r="AS50">
            <v>11872.000000000011</v>
          </cell>
          <cell r="AT50">
            <v>0</v>
          </cell>
          <cell r="AU50">
            <v>0</v>
          </cell>
          <cell r="AV50">
            <v>11871.000000000011</v>
          </cell>
          <cell r="AW50">
            <v>0</v>
          </cell>
          <cell r="AX50">
            <v>0</v>
          </cell>
          <cell r="AY50">
            <v>11871.000000000011</v>
          </cell>
          <cell r="AZ50">
            <v>0</v>
          </cell>
          <cell r="BA50">
            <v>0</v>
          </cell>
          <cell r="BB50">
            <v>35614.000000000029</v>
          </cell>
          <cell r="BC50">
            <v>0</v>
          </cell>
          <cell r="BD50">
            <v>0</v>
          </cell>
        </row>
        <row r="51">
          <cell r="D51">
            <v>658</v>
          </cell>
          <cell r="F51">
            <v>658</v>
          </cell>
          <cell r="G51">
            <v>12</v>
          </cell>
          <cell r="H51">
            <v>7896</v>
          </cell>
          <cell r="I51">
            <v>539</v>
          </cell>
          <cell r="J51">
            <v>185</v>
          </cell>
          <cell r="K51">
            <v>0.3432282003710575</v>
          </cell>
          <cell r="L51">
            <v>553</v>
          </cell>
          <cell r="M51">
            <v>266</v>
          </cell>
          <cell r="N51">
            <v>0.48101265822784811</v>
          </cell>
          <cell r="O51">
            <v>550</v>
          </cell>
          <cell r="P51">
            <v>261</v>
          </cell>
          <cell r="Q51">
            <v>0.47454545454545455</v>
          </cell>
          <cell r="R51">
            <v>1642</v>
          </cell>
          <cell r="S51">
            <v>712</v>
          </cell>
          <cell r="T51">
            <v>0.4336175395858709</v>
          </cell>
          <cell r="U51">
            <v>613</v>
          </cell>
          <cell r="V51">
            <v>264</v>
          </cell>
          <cell r="W51">
            <v>0.43066884176182707</v>
          </cell>
          <cell r="X51">
            <v>616</v>
          </cell>
          <cell r="Y51">
            <v>180</v>
          </cell>
          <cell r="Z51">
            <v>0.29220779220779219</v>
          </cell>
          <cell r="AA51">
            <v>613</v>
          </cell>
          <cell r="AB51">
            <v>81</v>
          </cell>
          <cell r="AC51">
            <v>0.13213703099510604</v>
          </cell>
          <cell r="AD51">
            <v>1842</v>
          </cell>
          <cell r="AE51">
            <v>525</v>
          </cell>
          <cell r="AF51">
            <v>0.28501628664495116</v>
          </cell>
          <cell r="AG51">
            <v>592</v>
          </cell>
          <cell r="AH51">
            <v>89</v>
          </cell>
          <cell r="AI51">
            <v>0.15033783783783783</v>
          </cell>
          <cell r="AJ51">
            <v>595</v>
          </cell>
          <cell r="AK51">
            <v>273</v>
          </cell>
          <cell r="AL51">
            <v>0</v>
          </cell>
          <cell r="AM51">
            <v>592</v>
          </cell>
          <cell r="AN51">
            <v>0</v>
          </cell>
          <cell r="AO51">
            <v>0</v>
          </cell>
          <cell r="AP51">
            <v>1779</v>
          </cell>
          <cell r="AQ51">
            <v>89</v>
          </cell>
          <cell r="AR51">
            <v>5.0028105677346821E-2</v>
          </cell>
          <cell r="AS51">
            <v>592</v>
          </cell>
          <cell r="AT51">
            <v>0</v>
          </cell>
          <cell r="AU51">
            <v>0</v>
          </cell>
          <cell r="AV51">
            <v>584</v>
          </cell>
          <cell r="AW51">
            <v>0</v>
          </cell>
          <cell r="AX51">
            <v>0</v>
          </cell>
          <cell r="AY51">
            <v>581</v>
          </cell>
          <cell r="AZ51">
            <v>0</v>
          </cell>
          <cell r="BA51">
            <v>0</v>
          </cell>
          <cell r="BB51">
            <v>1757</v>
          </cell>
          <cell r="BC51">
            <v>0</v>
          </cell>
          <cell r="BD51">
            <v>0</v>
          </cell>
        </row>
        <row r="52">
          <cell r="D52">
            <v>0</v>
          </cell>
          <cell r="F52">
            <v>0</v>
          </cell>
          <cell r="G52">
            <v>0</v>
          </cell>
          <cell r="H52">
            <v>0</v>
          </cell>
          <cell r="I52">
            <v>0</v>
          </cell>
          <cell r="J52">
            <v>446</v>
          </cell>
          <cell r="K52" t="str">
            <v/>
          </cell>
          <cell r="L52">
            <v>0</v>
          </cell>
          <cell r="M52">
            <v>431</v>
          </cell>
          <cell r="N52" t="str">
            <v/>
          </cell>
          <cell r="O52">
            <v>0</v>
          </cell>
          <cell r="P52">
            <v>312</v>
          </cell>
          <cell r="Q52" t="str">
            <v/>
          </cell>
          <cell r="R52">
            <v>0</v>
          </cell>
          <cell r="S52">
            <v>1189</v>
          </cell>
          <cell r="T52" t="str">
            <v/>
          </cell>
          <cell r="U52">
            <v>0</v>
          </cell>
          <cell r="V52">
            <v>513</v>
          </cell>
          <cell r="W52" t="str">
            <v/>
          </cell>
          <cell r="X52">
            <v>0</v>
          </cell>
          <cell r="Y52">
            <v>0</v>
          </cell>
          <cell r="Z52" t="str">
            <v/>
          </cell>
          <cell r="AA52">
            <v>0</v>
          </cell>
          <cell r="AB52">
            <v>263</v>
          </cell>
          <cell r="AC52" t="str">
            <v/>
          </cell>
          <cell r="AD52">
            <v>0</v>
          </cell>
          <cell r="AE52">
            <v>776</v>
          </cell>
          <cell r="AF52" t="str">
            <v/>
          </cell>
          <cell r="AG52">
            <v>0</v>
          </cell>
          <cell r="AH52">
            <v>374</v>
          </cell>
          <cell r="AI52" t="str">
            <v/>
          </cell>
          <cell r="AJ52">
            <v>0</v>
          </cell>
          <cell r="AK52">
            <v>218</v>
          </cell>
          <cell r="AL52" t="str">
            <v/>
          </cell>
          <cell r="AM52">
            <v>0</v>
          </cell>
          <cell r="AN52">
            <v>0</v>
          </cell>
          <cell r="AO52" t="str">
            <v/>
          </cell>
          <cell r="AP52">
            <v>0</v>
          </cell>
          <cell r="AQ52">
            <v>374</v>
          </cell>
          <cell r="AR52" t="str">
            <v/>
          </cell>
          <cell r="AS52">
            <v>0</v>
          </cell>
          <cell r="AT52">
            <v>0</v>
          </cell>
          <cell r="AU52" t="str">
            <v/>
          </cell>
          <cell r="AV52">
            <v>0</v>
          </cell>
          <cell r="AW52">
            <v>0</v>
          </cell>
          <cell r="AX52" t="str">
            <v/>
          </cell>
          <cell r="AY52">
            <v>0</v>
          </cell>
          <cell r="AZ52">
            <v>0</v>
          </cell>
          <cell r="BA52" t="str">
            <v/>
          </cell>
          <cell r="BB52">
            <v>0</v>
          </cell>
          <cell r="BC52">
            <v>0</v>
          </cell>
          <cell r="BD52" t="str">
            <v/>
          </cell>
        </row>
        <row r="53">
          <cell r="D53">
            <v>4611</v>
          </cell>
          <cell r="F53">
            <v>4611</v>
          </cell>
          <cell r="G53">
            <v>1</v>
          </cell>
          <cell r="H53">
            <v>4611</v>
          </cell>
          <cell r="I53">
            <v>375</v>
          </cell>
          <cell r="J53">
            <v>24</v>
          </cell>
          <cell r="K53">
            <v>6.4000000000000001E-2</v>
          </cell>
          <cell r="L53">
            <v>393</v>
          </cell>
          <cell r="M53">
            <v>90</v>
          </cell>
          <cell r="N53">
            <v>0.22900763358778625</v>
          </cell>
          <cell r="O53">
            <v>417</v>
          </cell>
          <cell r="P53">
            <v>28</v>
          </cell>
          <cell r="Q53">
            <v>6.7146282973621102E-2</v>
          </cell>
          <cell r="R53">
            <v>1185</v>
          </cell>
          <cell r="S53">
            <v>142</v>
          </cell>
          <cell r="T53">
            <v>0.11983122362869199</v>
          </cell>
          <cell r="U53">
            <v>382</v>
          </cell>
          <cell r="V53">
            <v>80</v>
          </cell>
          <cell r="W53">
            <v>0.20942408376963351</v>
          </cell>
          <cell r="X53">
            <v>393</v>
          </cell>
          <cell r="Y53">
            <v>332</v>
          </cell>
          <cell r="Z53">
            <v>0.84478371501272265</v>
          </cell>
          <cell r="AA53">
            <v>367</v>
          </cell>
          <cell r="AB53">
            <v>18</v>
          </cell>
          <cell r="AC53">
            <v>4.9046321525885561E-2</v>
          </cell>
          <cell r="AD53">
            <v>1142</v>
          </cell>
          <cell r="AE53">
            <v>430</v>
          </cell>
          <cell r="AF53">
            <v>0.37653239929947463</v>
          </cell>
          <cell r="AG53">
            <v>381</v>
          </cell>
          <cell r="AH53">
            <v>36</v>
          </cell>
          <cell r="AI53">
            <v>9.4488188976377951E-2</v>
          </cell>
          <cell r="AJ53">
            <v>400</v>
          </cell>
          <cell r="AK53">
            <v>41</v>
          </cell>
          <cell r="AL53">
            <v>0</v>
          </cell>
          <cell r="AM53">
            <v>358</v>
          </cell>
          <cell r="AN53">
            <v>0</v>
          </cell>
          <cell r="AO53">
            <v>0</v>
          </cell>
          <cell r="AP53">
            <v>1139</v>
          </cell>
          <cell r="AQ53">
            <v>36</v>
          </cell>
          <cell r="AR53">
            <v>3.1606672519754173E-2</v>
          </cell>
          <cell r="AS53">
            <v>378</v>
          </cell>
          <cell r="AT53">
            <v>0</v>
          </cell>
          <cell r="AU53">
            <v>0</v>
          </cell>
          <cell r="AV53">
            <v>387</v>
          </cell>
          <cell r="AW53">
            <v>0</v>
          </cell>
          <cell r="AX53">
            <v>0</v>
          </cell>
          <cell r="AY53">
            <v>350</v>
          </cell>
          <cell r="AZ53">
            <v>0</v>
          </cell>
          <cell r="BA53">
            <v>0</v>
          </cell>
          <cell r="BB53">
            <v>1115</v>
          </cell>
          <cell r="BC53">
            <v>0</v>
          </cell>
          <cell r="BD53">
            <v>0</v>
          </cell>
        </row>
        <row r="54">
          <cell r="D54">
            <v>95061</v>
          </cell>
          <cell r="F54">
            <v>95061</v>
          </cell>
          <cell r="G54">
            <v>1</v>
          </cell>
          <cell r="H54">
            <v>95061</v>
          </cell>
          <cell r="I54">
            <v>0</v>
          </cell>
          <cell r="J54">
            <v>0</v>
          </cell>
          <cell r="K54" t="str">
            <v/>
          </cell>
          <cell r="L54">
            <v>85657</v>
          </cell>
          <cell r="M54">
            <v>43027</v>
          </cell>
          <cell r="N54">
            <v>0.50231738211704824</v>
          </cell>
          <cell r="O54">
            <v>5509</v>
          </cell>
          <cell r="P54">
            <v>35671</v>
          </cell>
          <cell r="Q54">
            <v>6.4750408422581227</v>
          </cell>
          <cell r="R54">
            <v>91166</v>
          </cell>
          <cell r="S54">
            <v>78698</v>
          </cell>
          <cell r="T54">
            <v>0.86323848803281922</v>
          </cell>
          <cell r="U54">
            <v>0</v>
          </cell>
          <cell r="V54">
            <v>10591</v>
          </cell>
          <cell r="W54" t="str">
            <v/>
          </cell>
          <cell r="X54">
            <v>0</v>
          </cell>
          <cell r="Y54">
            <v>0</v>
          </cell>
          <cell r="Z54" t="str">
            <v/>
          </cell>
          <cell r="AA54">
            <v>0</v>
          </cell>
          <cell r="AB54">
            <v>0</v>
          </cell>
          <cell r="AC54" t="str">
            <v/>
          </cell>
          <cell r="AD54">
            <v>0</v>
          </cell>
          <cell r="AE54">
            <v>10591</v>
          </cell>
          <cell r="AF54" t="str">
            <v/>
          </cell>
          <cell r="AG54">
            <v>0</v>
          </cell>
          <cell r="AH54">
            <v>0</v>
          </cell>
          <cell r="AI54" t="str">
            <v/>
          </cell>
          <cell r="AJ54">
            <v>0</v>
          </cell>
          <cell r="AK54">
            <v>0</v>
          </cell>
          <cell r="AL54" t="str">
            <v/>
          </cell>
          <cell r="AM54">
            <v>0</v>
          </cell>
          <cell r="AN54">
            <v>0</v>
          </cell>
          <cell r="AO54" t="str">
            <v/>
          </cell>
          <cell r="AP54">
            <v>0</v>
          </cell>
          <cell r="AQ54">
            <v>0</v>
          </cell>
          <cell r="AR54" t="str">
            <v/>
          </cell>
          <cell r="AS54">
            <v>0</v>
          </cell>
          <cell r="AT54">
            <v>0</v>
          </cell>
          <cell r="AU54" t="str">
            <v/>
          </cell>
          <cell r="AV54">
            <v>0</v>
          </cell>
          <cell r="AW54">
            <v>0</v>
          </cell>
          <cell r="AX54" t="str">
            <v/>
          </cell>
          <cell r="AY54">
            <v>0</v>
          </cell>
          <cell r="AZ54">
            <v>0</v>
          </cell>
          <cell r="BA54" t="str">
            <v/>
          </cell>
          <cell r="BB54">
            <v>0</v>
          </cell>
          <cell r="BC54">
            <v>0</v>
          </cell>
          <cell r="BD54" t="str">
            <v/>
          </cell>
        </row>
        <row r="55">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row>
        <row r="56">
          <cell r="D56">
            <v>0</v>
          </cell>
          <cell r="F56">
            <v>0</v>
          </cell>
          <cell r="G56">
            <v>0</v>
          </cell>
          <cell r="H56">
            <v>57898</v>
          </cell>
          <cell r="I56">
            <v>4825</v>
          </cell>
          <cell r="J56">
            <v>1798</v>
          </cell>
          <cell r="K56">
            <v>0.37264248704663211</v>
          </cell>
          <cell r="L56">
            <v>4825</v>
          </cell>
          <cell r="M56">
            <v>1790</v>
          </cell>
          <cell r="N56">
            <v>0.37098445595854923</v>
          </cell>
          <cell r="O56">
            <v>4725</v>
          </cell>
          <cell r="P56">
            <v>1438</v>
          </cell>
          <cell r="Q56">
            <v>0.30433862433862435</v>
          </cell>
          <cell r="R56">
            <v>14375</v>
          </cell>
          <cell r="S56">
            <v>5026</v>
          </cell>
          <cell r="T56">
            <v>0.34963478260869563</v>
          </cell>
          <cell r="U56">
            <v>4825</v>
          </cell>
          <cell r="V56">
            <v>1357</v>
          </cell>
          <cell r="W56">
            <v>0.28124352331606217</v>
          </cell>
          <cell r="X56">
            <v>4825</v>
          </cell>
          <cell r="Y56">
            <v>2160</v>
          </cell>
          <cell r="Z56">
            <v>0.44766839378238343</v>
          </cell>
          <cell r="AA56">
            <v>4825</v>
          </cell>
          <cell r="AB56">
            <v>1738</v>
          </cell>
          <cell r="AC56">
            <v>0.36020725388601038</v>
          </cell>
          <cell r="AD56">
            <v>14475</v>
          </cell>
          <cell r="AE56">
            <v>5255</v>
          </cell>
          <cell r="AF56">
            <v>0.36303972366148529</v>
          </cell>
          <cell r="AG56">
            <v>4925</v>
          </cell>
          <cell r="AH56">
            <v>1653</v>
          </cell>
          <cell r="AI56">
            <v>0.33563451776649744</v>
          </cell>
          <cell r="AJ56">
            <v>4925</v>
          </cell>
          <cell r="AK56">
            <v>1386</v>
          </cell>
          <cell r="AL56">
            <v>0</v>
          </cell>
          <cell r="AM56">
            <v>4825</v>
          </cell>
          <cell r="AN56">
            <v>0</v>
          </cell>
          <cell r="AO56">
            <v>0</v>
          </cell>
          <cell r="AP56">
            <v>14675</v>
          </cell>
          <cell r="AQ56">
            <v>1653</v>
          </cell>
          <cell r="AR56">
            <v>0.11264054514480409</v>
          </cell>
          <cell r="AS56">
            <v>4825</v>
          </cell>
          <cell r="AT56">
            <v>0</v>
          </cell>
          <cell r="AU56">
            <v>0</v>
          </cell>
          <cell r="AV56">
            <v>4825</v>
          </cell>
          <cell r="AW56">
            <v>0</v>
          </cell>
          <cell r="AX56">
            <v>0</v>
          </cell>
          <cell r="AY56">
            <v>4723</v>
          </cell>
          <cell r="AZ56">
            <v>0</v>
          </cell>
          <cell r="BA56">
            <v>0</v>
          </cell>
          <cell r="BB56">
            <v>14373</v>
          </cell>
          <cell r="BC56">
            <v>0</v>
          </cell>
          <cell r="BD56">
            <v>0</v>
          </cell>
        </row>
        <row r="57">
          <cell r="D57">
            <v>0</v>
          </cell>
          <cell r="F57">
            <v>0</v>
          </cell>
          <cell r="G57">
            <v>0</v>
          </cell>
          <cell r="H57">
            <v>12379</v>
          </cell>
          <cell r="I57">
            <v>1031</v>
          </cell>
          <cell r="J57">
            <v>241</v>
          </cell>
          <cell r="K57">
            <v>0.23375363724539283</v>
          </cell>
          <cell r="L57">
            <v>1032</v>
          </cell>
          <cell r="M57">
            <v>418</v>
          </cell>
          <cell r="N57">
            <v>0.40503875968992248</v>
          </cell>
          <cell r="O57">
            <v>1031</v>
          </cell>
          <cell r="P57">
            <v>281</v>
          </cell>
          <cell r="Q57">
            <v>0.27255092143549953</v>
          </cell>
          <cell r="R57">
            <v>3094</v>
          </cell>
          <cell r="S57">
            <v>940</v>
          </cell>
          <cell r="T57">
            <v>0.30381383322559791</v>
          </cell>
          <cell r="U57">
            <v>1032</v>
          </cell>
          <cell r="V57">
            <v>512</v>
          </cell>
          <cell r="W57">
            <v>0.49612403100775193</v>
          </cell>
          <cell r="X57">
            <v>1032</v>
          </cell>
          <cell r="Y57">
            <v>403</v>
          </cell>
          <cell r="Z57">
            <v>0.39050387596899228</v>
          </cell>
          <cell r="AA57">
            <v>1032</v>
          </cell>
          <cell r="AB57">
            <v>437</v>
          </cell>
          <cell r="AC57">
            <v>0.42344961240310075</v>
          </cell>
          <cell r="AD57">
            <v>3096</v>
          </cell>
          <cell r="AE57">
            <v>1352</v>
          </cell>
          <cell r="AF57">
            <v>0.43669250645994834</v>
          </cell>
          <cell r="AG57">
            <v>1031</v>
          </cell>
          <cell r="AH57">
            <v>414</v>
          </cell>
          <cell r="AI57">
            <v>0.40155189136760427</v>
          </cell>
          <cell r="AJ57">
            <v>1032</v>
          </cell>
          <cell r="AK57">
            <v>512</v>
          </cell>
          <cell r="AL57">
            <v>0</v>
          </cell>
          <cell r="AM57">
            <v>1032</v>
          </cell>
          <cell r="AN57">
            <v>0</v>
          </cell>
          <cell r="AO57">
            <v>0</v>
          </cell>
          <cell r="AP57">
            <v>3095</v>
          </cell>
          <cell r="AQ57">
            <v>414</v>
          </cell>
          <cell r="AR57">
            <v>0.13376413570274637</v>
          </cell>
          <cell r="AS57">
            <v>1031</v>
          </cell>
          <cell r="AT57">
            <v>0</v>
          </cell>
          <cell r="AU57">
            <v>0</v>
          </cell>
          <cell r="AV57">
            <v>1031</v>
          </cell>
          <cell r="AW57">
            <v>0</v>
          </cell>
          <cell r="AX57">
            <v>0</v>
          </cell>
          <cell r="AY57">
            <v>1031</v>
          </cell>
          <cell r="AZ57">
            <v>0</v>
          </cell>
          <cell r="BA57">
            <v>0</v>
          </cell>
          <cell r="BB57">
            <v>3093</v>
          </cell>
          <cell r="BC57">
            <v>0</v>
          </cell>
          <cell r="BD57">
            <v>0</v>
          </cell>
        </row>
        <row r="58">
          <cell r="D58">
            <v>0</v>
          </cell>
          <cell r="F58">
            <v>0</v>
          </cell>
          <cell r="G58">
            <v>0</v>
          </cell>
          <cell r="H58">
            <v>2640</v>
          </cell>
          <cell r="I58">
            <v>220</v>
          </cell>
          <cell r="J58">
            <v>109</v>
          </cell>
          <cell r="K58">
            <v>0.49545454545454548</v>
          </cell>
          <cell r="L58">
            <v>220</v>
          </cell>
          <cell r="M58">
            <v>141</v>
          </cell>
          <cell r="N58">
            <v>0.64090909090909087</v>
          </cell>
          <cell r="O58">
            <v>220</v>
          </cell>
          <cell r="P58">
            <v>71</v>
          </cell>
          <cell r="Q58">
            <v>0.32272727272727275</v>
          </cell>
          <cell r="R58">
            <v>660</v>
          </cell>
          <cell r="S58">
            <v>321</v>
          </cell>
          <cell r="T58">
            <v>0.48636363636363639</v>
          </cell>
          <cell r="U58">
            <v>220</v>
          </cell>
          <cell r="V58">
            <v>94</v>
          </cell>
          <cell r="W58">
            <v>0.42727272727272725</v>
          </cell>
          <cell r="X58">
            <v>220</v>
          </cell>
          <cell r="Y58">
            <v>140</v>
          </cell>
          <cell r="Z58">
            <v>0.63636363636363635</v>
          </cell>
          <cell r="AA58">
            <v>220</v>
          </cell>
          <cell r="AB58">
            <v>130</v>
          </cell>
          <cell r="AC58">
            <v>0.59090909090909094</v>
          </cell>
          <cell r="AD58">
            <v>660</v>
          </cell>
          <cell r="AE58">
            <v>364</v>
          </cell>
          <cell r="AF58">
            <v>0.55151515151515151</v>
          </cell>
          <cell r="AG58">
            <v>220</v>
          </cell>
          <cell r="AH58">
            <v>99</v>
          </cell>
          <cell r="AI58">
            <v>0.45</v>
          </cell>
          <cell r="AJ58">
            <v>220</v>
          </cell>
          <cell r="AK58">
            <v>89</v>
          </cell>
          <cell r="AL58">
            <v>0</v>
          </cell>
          <cell r="AM58">
            <v>220</v>
          </cell>
          <cell r="AN58">
            <v>0</v>
          </cell>
          <cell r="AO58">
            <v>0</v>
          </cell>
          <cell r="AP58">
            <v>660</v>
          </cell>
          <cell r="AQ58">
            <v>99</v>
          </cell>
          <cell r="AR58">
            <v>0.15</v>
          </cell>
          <cell r="AS58">
            <v>220</v>
          </cell>
          <cell r="AT58">
            <v>0</v>
          </cell>
          <cell r="AU58">
            <v>0</v>
          </cell>
          <cell r="AV58">
            <v>220</v>
          </cell>
          <cell r="AW58">
            <v>0</v>
          </cell>
          <cell r="AX58">
            <v>0</v>
          </cell>
          <cell r="AY58">
            <v>220</v>
          </cell>
          <cell r="AZ58">
            <v>0</v>
          </cell>
          <cell r="BA58">
            <v>0</v>
          </cell>
          <cell r="BB58">
            <v>660</v>
          </cell>
          <cell r="BC58">
            <v>0</v>
          </cell>
          <cell r="BD58">
            <v>0</v>
          </cell>
        </row>
        <row r="59">
          <cell r="D59">
            <v>0</v>
          </cell>
          <cell r="F59">
            <v>0</v>
          </cell>
          <cell r="G59">
            <v>0</v>
          </cell>
          <cell r="H59">
            <v>6240</v>
          </cell>
          <cell r="I59">
            <v>520</v>
          </cell>
          <cell r="J59">
            <v>394</v>
          </cell>
          <cell r="K59">
            <v>0.75769230769230766</v>
          </cell>
          <cell r="L59">
            <v>520</v>
          </cell>
          <cell r="M59">
            <v>404</v>
          </cell>
          <cell r="N59">
            <v>0.77692307692307694</v>
          </cell>
          <cell r="O59">
            <v>520</v>
          </cell>
          <cell r="P59">
            <v>378</v>
          </cell>
          <cell r="Q59">
            <v>0.72692307692307689</v>
          </cell>
          <cell r="R59">
            <v>1560</v>
          </cell>
          <cell r="S59">
            <v>1176</v>
          </cell>
          <cell r="T59">
            <v>0.75384615384615383</v>
          </cell>
          <cell r="U59">
            <v>520</v>
          </cell>
          <cell r="V59">
            <v>562</v>
          </cell>
          <cell r="W59">
            <v>1.0807692307692307</v>
          </cell>
          <cell r="X59">
            <v>520</v>
          </cell>
          <cell r="Y59">
            <v>586</v>
          </cell>
          <cell r="Z59">
            <v>1.1269230769230769</v>
          </cell>
          <cell r="AA59">
            <v>520</v>
          </cell>
          <cell r="AB59">
            <v>541</v>
          </cell>
          <cell r="AC59">
            <v>1.0403846153846155</v>
          </cell>
          <cell r="AD59">
            <v>1560</v>
          </cell>
          <cell r="AE59">
            <v>1689</v>
          </cell>
          <cell r="AF59">
            <v>1.0826923076923076</v>
          </cell>
          <cell r="AG59">
            <v>520</v>
          </cell>
          <cell r="AH59">
            <v>527</v>
          </cell>
          <cell r="AI59">
            <v>1.0134615384615384</v>
          </cell>
          <cell r="AJ59">
            <v>520</v>
          </cell>
          <cell r="AK59">
            <v>403</v>
          </cell>
          <cell r="AL59">
            <v>0</v>
          </cell>
          <cell r="AM59">
            <v>520</v>
          </cell>
          <cell r="AN59">
            <v>0</v>
          </cell>
          <cell r="AO59">
            <v>0</v>
          </cell>
          <cell r="AP59">
            <v>1560</v>
          </cell>
          <cell r="AQ59">
            <v>527</v>
          </cell>
          <cell r="AR59">
            <v>0.33782051282051284</v>
          </cell>
          <cell r="AS59">
            <v>520</v>
          </cell>
          <cell r="AT59">
            <v>0</v>
          </cell>
          <cell r="AU59">
            <v>0</v>
          </cell>
          <cell r="AV59">
            <v>520</v>
          </cell>
          <cell r="AW59">
            <v>0</v>
          </cell>
          <cell r="AX59">
            <v>0</v>
          </cell>
          <cell r="AY59">
            <v>520</v>
          </cell>
          <cell r="AZ59">
            <v>0</v>
          </cell>
          <cell r="BA59">
            <v>0</v>
          </cell>
          <cell r="BB59">
            <v>1560</v>
          </cell>
          <cell r="BC59">
            <v>0</v>
          </cell>
          <cell r="BD59">
            <v>0</v>
          </cell>
        </row>
        <row r="60">
          <cell r="D60">
            <v>0</v>
          </cell>
          <cell r="F60">
            <v>0</v>
          </cell>
          <cell r="G60">
            <v>0</v>
          </cell>
          <cell r="H60">
            <v>0</v>
          </cell>
          <cell r="I60">
            <v>0</v>
          </cell>
          <cell r="J60">
            <v>0</v>
          </cell>
          <cell r="K60" t="str">
            <v/>
          </cell>
          <cell r="L60">
            <v>0</v>
          </cell>
          <cell r="M60">
            <v>0</v>
          </cell>
          <cell r="N60" t="str">
            <v/>
          </cell>
          <cell r="O60">
            <v>0</v>
          </cell>
          <cell r="P60">
            <v>0</v>
          </cell>
          <cell r="Q60" t="str">
            <v/>
          </cell>
          <cell r="R60">
            <v>0</v>
          </cell>
          <cell r="S60">
            <v>0</v>
          </cell>
          <cell r="T60" t="str">
            <v/>
          </cell>
          <cell r="U60">
            <v>0</v>
          </cell>
          <cell r="V60">
            <v>0</v>
          </cell>
          <cell r="W60" t="str">
            <v/>
          </cell>
          <cell r="X60">
            <v>0</v>
          </cell>
          <cell r="Y60">
            <v>0</v>
          </cell>
          <cell r="Z60" t="str">
            <v/>
          </cell>
          <cell r="AA60">
            <v>0</v>
          </cell>
          <cell r="AB60">
            <v>0</v>
          </cell>
          <cell r="AC60" t="str">
            <v/>
          </cell>
          <cell r="AD60">
            <v>0</v>
          </cell>
          <cell r="AE60">
            <v>0</v>
          </cell>
          <cell r="AF60" t="str">
            <v/>
          </cell>
          <cell r="AG60">
            <v>0</v>
          </cell>
          <cell r="AH60">
            <v>0</v>
          </cell>
          <cell r="AI60" t="str">
            <v/>
          </cell>
          <cell r="AJ60">
            <v>0</v>
          </cell>
          <cell r="AK60">
            <v>0</v>
          </cell>
          <cell r="AL60" t="str">
            <v/>
          </cell>
          <cell r="AM60">
            <v>0</v>
          </cell>
          <cell r="AN60">
            <v>0</v>
          </cell>
          <cell r="AO60" t="str">
            <v/>
          </cell>
          <cell r="AP60">
            <v>0</v>
          </cell>
          <cell r="AQ60">
            <v>0</v>
          </cell>
          <cell r="AR60" t="str">
            <v/>
          </cell>
          <cell r="AS60">
            <v>0</v>
          </cell>
          <cell r="AT60">
            <v>0</v>
          </cell>
          <cell r="AU60" t="str">
            <v/>
          </cell>
          <cell r="AV60">
            <v>0</v>
          </cell>
          <cell r="AW60">
            <v>0</v>
          </cell>
          <cell r="AX60" t="str">
            <v/>
          </cell>
          <cell r="AY60">
            <v>0</v>
          </cell>
          <cell r="AZ60">
            <v>0</v>
          </cell>
          <cell r="BA60" t="str">
            <v/>
          </cell>
          <cell r="BB60">
            <v>0</v>
          </cell>
          <cell r="BC60">
            <v>0</v>
          </cell>
          <cell r="BD60" t="str">
            <v/>
          </cell>
        </row>
        <row r="61">
          <cell r="D61">
            <v>0</v>
          </cell>
          <cell r="F61">
            <v>0</v>
          </cell>
          <cell r="G61">
            <v>0</v>
          </cell>
          <cell r="H61">
            <v>2400</v>
          </cell>
          <cell r="I61">
            <v>200</v>
          </cell>
          <cell r="J61">
            <v>176</v>
          </cell>
          <cell r="K61">
            <v>0.88</v>
          </cell>
          <cell r="L61">
            <v>200</v>
          </cell>
          <cell r="M61">
            <v>172</v>
          </cell>
          <cell r="N61">
            <v>0.86</v>
          </cell>
          <cell r="O61">
            <v>200</v>
          </cell>
          <cell r="P61">
            <v>158</v>
          </cell>
          <cell r="Q61">
            <v>0.79</v>
          </cell>
          <cell r="R61">
            <v>600</v>
          </cell>
          <cell r="S61">
            <v>506</v>
          </cell>
          <cell r="T61">
            <v>0.84333333333333338</v>
          </cell>
          <cell r="U61">
            <v>200</v>
          </cell>
          <cell r="V61">
            <v>207</v>
          </cell>
          <cell r="W61">
            <v>1.0349999999999999</v>
          </cell>
          <cell r="X61">
            <v>200</v>
          </cell>
          <cell r="Y61">
            <v>203</v>
          </cell>
          <cell r="Z61">
            <v>1.0149999999999999</v>
          </cell>
          <cell r="AA61">
            <v>200</v>
          </cell>
          <cell r="AB61">
            <v>202</v>
          </cell>
          <cell r="AC61">
            <v>1.01</v>
          </cell>
          <cell r="AD61">
            <v>600</v>
          </cell>
          <cell r="AE61">
            <v>612</v>
          </cell>
          <cell r="AF61">
            <v>1.02</v>
          </cell>
          <cell r="AG61">
            <v>200</v>
          </cell>
          <cell r="AH61">
            <v>205</v>
          </cell>
          <cell r="AI61">
            <v>1.0249999999999999</v>
          </cell>
          <cell r="AJ61">
            <v>200</v>
          </cell>
          <cell r="AK61">
            <v>125</v>
          </cell>
          <cell r="AL61">
            <v>0</v>
          </cell>
          <cell r="AM61">
            <v>200</v>
          </cell>
          <cell r="AN61">
            <v>0</v>
          </cell>
          <cell r="AO61">
            <v>0</v>
          </cell>
          <cell r="AP61">
            <v>600</v>
          </cell>
          <cell r="AQ61">
            <v>205</v>
          </cell>
          <cell r="AR61">
            <v>0.34166666666666667</v>
          </cell>
          <cell r="AS61">
            <v>200</v>
          </cell>
          <cell r="AT61">
            <v>0</v>
          </cell>
          <cell r="AU61">
            <v>0</v>
          </cell>
          <cell r="AV61">
            <v>200</v>
          </cell>
          <cell r="AW61">
            <v>0</v>
          </cell>
          <cell r="AX61">
            <v>0</v>
          </cell>
          <cell r="AY61">
            <v>200</v>
          </cell>
          <cell r="AZ61">
            <v>0</v>
          </cell>
          <cell r="BA61">
            <v>0</v>
          </cell>
          <cell r="BB61">
            <v>600</v>
          </cell>
          <cell r="BC61">
            <v>0</v>
          </cell>
          <cell r="BD61">
            <v>0</v>
          </cell>
        </row>
        <row r="62">
          <cell r="D62">
            <v>0</v>
          </cell>
          <cell r="F62">
            <v>0</v>
          </cell>
          <cell r="G62">
            <v>0</v>
          </cell>
          <cell r="H62">
            <v>720</v>
          </cell>
          <cell r="I62">
            <v>60</v>
          </cell>
          <cell r="J62">
            <v>69</v>
          </cell>
          <cell r="K62">
            <v>1.1499999999999999</v>
          </cell>
          <cell r="L62">
            <v>60</v>
          </cell>
          <cell r="M62">
            <v>70</v>
          </cell>
          <cell r="N62">
            <v>1.1666666666666667</v>
          </cell>
          <cell r="O62">
            <v>60</v>
          </cell>
          <cell r="P62">
            <v>61</v>
          </cell>
          <cell r="Q62">
            <v>1.0166666666666666</v>
          </cell>
          <cell r="R62">
            <v>180</v>
          </cell>
          <cell r="S62">
            <v>200</v>
          </cell>
          <cell r="T62">
            <v>1.1111111111111112</v>
          </cell>
          <cell r="U62">
            <v>60</v>
          </cell>
          <cell r="V62">
            <v>69</v>
          </cell>
          <cell r="W62">
            <v>1.1499999999999999</v>
          </cell>
          <cell r="X62">
            <v>60</v>
          </cell>
          <cell r="Y62">
            <v>54</v>
          </cell>
          <cell r="Z62">
            <v>0.9</v>
          </cell>
          <cell r="AA62">
            <v>60</v>
          </cell>
          <cell r="AB62">
            <v>78</v>
          </cell>
          <cell r="AC62">
            <v>1.3</v>
          </cell>
          <cell r="AD62">
            <v>180</v>
          </cell>
          <cell r="AE62">
            <v>201</v>
          </cell>
          <cell r="AF62">
            <v>1.1166666666666667</v>
          </cell>
          <cell r="AG62">
            <v>60</v>
          </cell>
          <cell r="AH62">
            <v>80</v>
          </cell>
          <cell r="AI62">
            <v>1.3333333333333333</v>
          </cell>
          <cell r="AJ62">
            <v>60</v>
          </cell>
          <cell r="AK62">
            <v>48</v>
          </cell>
          <cell r="AL62">
            <v>0</v>
          </cell>
          <cell r="AM62">
            <v>60</v>
          </cell>
          <cell r="AN62">
            <v>0</v>
          </cell>
          <cell r="AO62">
            <v>0</v>
          </cell>
          <cell r="AP62">
            <v>180</v>
          </cell>
          <cell r="AQ62">
            <v>80</v>
          </cell>
          <cell r="AR62">
            <v>0.44444444444444442</v>
          </cell>
          <cell r="AS62">
            <v>60</v>
          </cell>
          <cell r="AT62">
            <v>0</v>
          </cell>
          <cell r="AU62">
            <v>0</v>
          </cell>
          <cell r="AV62">
            <v>60</v>
          </cell>
          <cell r="AW62">
            <v>0</v>
          </cell>
          <cell r="AX62">
            <v>0</v>
          </cell>
          <cell r="AY62">
            <v>60</v>
          </cell>
          <cell r="AZ62">
            <v>0</v>
          </cell>
          <cell r="BA62">
            <v>0</v>
          </cell>
          <cell r="BB62">
            <v>180</v>
          </cell>
          <cell r="BC62">
            <v>0</v>
          </cell>
          <cell r="BD62">
            <v>0</v>
          </cell>
        </row>
        <row r="63">
          <cell r="D63">
            <v>0</v>
          </cell>
          <cell r="F63">
            <v>0</v>
          </cell>
          <cell r="G63">
            <v>0</v>
          </cell>
          <cell r="H63">
            <v>3178</v>
          </cell>
          <cell r="I63">
            <v>264.83333333333297</v>
          </cell>
          <cell r="J63">
            <v>115</v>
          </cell>
          <cell r="K63">
            <v>0.43423536815607361</v>
          </cell>
          <cell r="L63">
            <v>264.83333333333297</v>
          </cell>
          <cell r="M63">
            <v>126</v>
          </cell>
          <cell r="N63">
            <v>0.4757709251101328</v>
          </cell>
          <cell r="O63">
            <v>264.83333333333297</v>
          </cell>
          <cell r="P63">
            <v>62</v>
          </cell>
          <cell r="Q63">
            <v>0.2341095028319701</v>
          </cell>
          <cell r="R63">
            <v>794.49999999999886</v>
          </cell>
          <cell r="S63">
            <v>303</v>
          </cell>
          <cell r="T63">
            <v>0.38137193203272551</v>
          </cell>
          <cell r="U63">
            <v>264.83333333333297</v>
          </cell>
          <cell r="V63">
            <v>116</v>
          </cell>
          <cell r="W63">
            <v>0.43801132787916991</v>
          </cell>
          <cell r="X63">
            <v>264.83333333333297</v>
          </cell>
          <cell r="Y63">
            <v>146</v>
          </cell>
          <cell r="Z63">
            <v>0.55129011957205865</v>
          </cell>
          <cell r="AA63">
            <v>264.83333333333297</v>
          </cell>
          <cell r="AB63">
            <v>94</v>
          </cell>
          <cell r="AC63">
            <v>0.35494021397105147</v>
          </cell>
          <cell r="AD63">
            <v>794.49999999999886</v>
          </cell>
          <cell r="AE63">
            <v>356</v>
          </cell>
          <cell r="AF63">
            <v>0.44808055380742667</v>
          </cell>
          <cell r="AG63">
            <v>264.83333333333297</v>
          </cell>
          <cell r="AH63">
            <v>129</v>
          </cell>
          <cell r="AI63">
            <v>0.4870988042794217</v>
          </cell>
          <cell r="AJ63">
            <v>264.83333333333297</v>
          </cell>
          <cell r="AK63">
            <v>118</v>
          </cell>
          <cell r="AL63">
            <v>0</v>
          </cell>
          <cell r="AM63">
            <v>264.83333333333297</v>
          </cell>
          <cell r="AN63">
            <v>0</v>
          </cell>
          <cell r="AO63">
            <v>0</v>
          </cell>
          <cell r="AP63">
            <v>794.49999999999886</v>
          </cell>
          <cell r="AQ63">
            <v>129</v>
          </cell>
          <cell r="AR63">
            <v>0.16236626809314056</v>
          </cell>
          <cell r="AS63">
            <v>264.83333333333297</v>
          </cell>
          <cell r="AT63">
            <v>0</v>
          </cell>
          <cell r="AU63">
            <v>0</v>
          </cell>
          <cell r="AV63">
            <v>264.83333333333297</v>
          </cell>
          <cell r="AW63">
            <v>0</v>
          </cell>
          <cell r="AX63">
            <v>0</v>
          </cell>
          <cell r="AY63">
            <v>264.83333333333297</v>
          </cell>
          <cell r="AZ63">
            <v>0</v>
          </cell>
          <cell r="BA63">
            <v>0</v>
          </cell>
          <cell r="BB63">
            <v>794.49999999999886</v>
          </cell>
          <cell r="BC63">
            <v>0</v>
          </cell>
          <cell r="BD63">
            <v>0</v>
          </cell>
        </row>
        <row r="64">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row>
        <row r="65">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row>
        <row r="66">
          <cell r="D66">
            <v>28</v>
          </cell>
          <cell r="F66">
            <v>28</v>
          </cell>
          <cell r="G66">
            <v>4</v>
          </cell>
          <cell r="H66">
            <v>112</v>
          </cell>
          <cell r="I66">
            <v>18</v>
          </cell>
          <cell r="J66">
            <v>19</v>
          </cell>
          <cell r="K66">
            <v>1.0555555555555556</v>
          </cell>
          <cell r="L66">
            <v>5</v>
          </cell>
          <cell r="M66">
            <v>6</v>
          </cell>
          <cell r="N66">
            <v>1.2</v>
          </cell>
          <cell r="O66">
            <v>2</v>
          </cell>
          <cell r="P66">
            <v>6</v>
          </cell>
          <cell r="Q66">
            <v>3</v>
          </cell>
          <cell r="R66">
            <v>25</v>
          </cell>
          <cell r="S66">
            <v>31</v>
          </cell>
          <cell r="T66">
            <v>1.24</v>
          </cell>
          <cell r="U66">
            <v>19</v>
          </cell>
          <cell r="V66">
            <v>13</v>
          </cell>
          <cell r="W66">
            <v>0.68421052631578949</v>
          </cell>
          <cell r="X66">
            <v>6</v>
          </cell>
          <cell r="Y66">
            <v>6</v>
          </cell>
          <cell r="Z66">
            <v>1</v>
          </cell>
          <cell r="AA66">
            <v>0</v>
          </cell>
          <cell r="AB66">
            <v>5</v>
          </cell>
          <cell r="AC66" t="str">
            <v/>
          </cell>
          <cell r="AD66">
            <v>25</v>
          </cell>
          <cell r="AE66">
            <v>24</v>
          </cell>
          <cell r="AF66">
            <v>0.96</v>
          </cell>
          <cell r="AG66">
            <v>14</v>
          </cell>
          <cell r="AH66">
            <v>15</v>
          </cell>
          <cell r="AI66">
            <v>1.0714285714285714</v>
          </cell>
          <cell r="AJ66">
            <v>9</v>
          </cell>
          <cell r="AK66">
            <v>14</v>
          </cell>
          <cell r="AL66">
            <v>0</v>
          </cell>
          <cell r="AM66">
            <v>2</v>
          </cell>
          <cell r="AN66">
            <v>0</v>
          </cell>
          <cell r="AO66">
            <v>0</v>
          </cell>
          <cell r="AP66">
            <v>25</v>
          </cell>
          <cell r="AQ66">
            <v>15</v>
          </cell>
          <cell r="AR66">
            <v>0.6</v>
          </cell>
          <cell r="AS66">
            <v>14</v>
          </cell>
          <cell r="AT66">
            <v>0</v>
          </cell>
          <cell r="AU66">
            <v>0</v>
          </cell>
          <cell r="AV66">
            <v>10</v>
          </cell>
          <cell r="AW66">
            <v>0</v>
          </cell>
          <cell r="AX66">
            <v>0</v>
          </cell>
          <cell r="AY66">
            <v>1</v>
          </cell>
          <cell r="AZ66">
            <v>0</v>
          </cell>
          <cell r="BA66">
            <v>0</v>
          </cell>
          <cell r="BB66">
            <v>25</v>
          </cell>
          <cell r="BC66">
            <v>0</v>
          </cell>
          <cell r="BD66">
            <v>0</v>
          </cell>
        </row>
        <row r="67">
          <cell r="D67">
            <v>54</v>
          </cell>
          <cell r="F67">
            <v>54</v>
          </cell>
          <cell r="G67">
            <v>4</v>
          </cell>
          <cell r="H67">
            <v>216</v>
          </cell>
          <cell r="I67">
            <v>23</v>
          </cell>
          <cell r="J67">
            <v>5</v>
          </cell>
          <cell r="K67">
            <v>0.21739130434782608</v>
          </cell>
          <cell r="L67">
            <v>11</v>
          </cell>
          <cell r="M67">
            <v>6</v>
          </cell>
          <cell r="N67">
            <v>0.54545454545454541</v>
          </cell>
          <cell r="O67">
            <v>9</v>
          </cell>
          <cell r="P67">
            <v>1</v>
          </cell>
          <cell r="Q67">
            <v>0.1111111111111111</v>
          </cell>
          <cell r="R67">
            <v>43</v>
          </cell>
          <cell r="S67">
            <v>12</v>
          </cell>
          <cell r="T67">
            <v>0.27906976744186046</v>
          </cell>
          <cell r="U67">
            <v>29</v>
          </cell>
          <cell r="V67">
            <v>1</v>
          </cell>
          <cell r="W67">
            <v>3.4482758620689655E-2</v>
          </cell>
          <cell r="X67">
            <v>13</v>
          </cell>
          <cell r="Y67">
            <v>3</v>
          </cell>
          <cell r="Z67">
            <v>0.23076923076923078</v>
          </cell>
          <cell r="AA67">
            <v>6</v>
          </cell>
          <cell r="AB67">
            <v>4</v>
          </cell>
          <cell r="AC67">
            <v>0.66666666666666663</v>
          </cell>
          <cell r="AD67">
            <v>48</v>
          </cell>
          <cell r="AE67">
            <v>8</v>
          </cell>
          <cell r="AF67">
            <v>0.16666666666666666</v>
          </cell>
          <cell r="AG67">
            <v>25</v>
          </cell>
          <cell r="AH67">
            <v>5</v>
          </cell>
          <cell r="AI67">
            <v>0.2</v>
          </cell>
          <cell r="AJ67">
            <v>12</v>
          </cell>
          <cell r="AK67">
            <v>3</v>
          </cell>
          <cell r="AL67">
            <v>0</v>
          </cell>
          <cell r="AM67">
            <v>9</v>
          </cell>
          <cell r="AN67">
            <v>0</v>
          </cell>
          <cell r="AO67">
            <v>0</v>
          </cell>
          <cell r="AP67">
            <v>46</v>
          </cell>
          <cell r="AQ67">
            <v>5</v>
          </cell>
          <cell r="AR67">
            <v>0.10869565217391304</v>
          </cell>
          <cell r="AS67">
            <v>25</v>
          </cell>
          <cell r="AT67">
            <v>0</v>
          </cell>
          <cell r="AU67">
            <v>0</v>
          </cell>
          <cell r="AV67">
            <v>13</v>
          </cell>
          <cell r="AW67">
            <v>0</v>
          </cell>
          <cell r="AX67">
            <v>0</v>
          </cell>
          <cell r="AY67">
            <v>5</v>
          </cell>
          <cell r="AZ67">
            <v>0</v>
          </cell>
          <cell r="BA67">
            <v>0</v>
          </cell>
          <cell r="BB67">
            <v>43</v>
          </cell>
          <cell r="BC67">
            <v>0</v>
          </cell>
          <cell r="BD67">
            <v>0</v>
          </cell>
        </row>
        <row r="68">
          <cell r="D68">
            <v>605</v>
          </cell>
          <cell r="F68">
            <v>605</v>
          </cell>
          <cell r="G68">
            <v>1</v>
          </cell>
          <cell r="H68">
            <v>605</v>
          </cell>
          <cell r="I68">
            <v>44</v>
          </cell>
          <cell r="J68">
            <v>48</v>
          </cell>
          <cell r="K68">
            <v>1.0909090909090908</v>
          </cell>
          <cell r="L68">
            <v>44</v>
          </cell>
          <cell r="M68">
            <v>50</v>
          </cell>
          <cell r="N68">
            <v>1.1363636363636365</v>
          </cell>
          <cell r="O68">
            <v>48</v>
          </cell>
          <cell r="P68">
            <v>51</v>
          </cell>
          <cell r="Q68">
            <v>1.0625</v>
          </cell>
          <cell r="R68">
            <v>136</v>
          </cell>
          <cell r="S68">
            <v>149</v>
          </cell>
          <cell r="T68">
            <v>1.0955882352941178</v>
          </cell>
          <cell r="U68">
            <v>44</v>
          </cell>
          <cell r="V68">
            <v>55</v>
          </cell>
          <cell r="W68">
            <v>1.25</v>
          </cell>
          <cell r="X68">
            <v>44</v>
          </cell>
          <cell r="Y68">
            <v>49</v>
          </cell>
          <cell r="Z68">
            <v>1.1136363636363635</v>
          </cell>
          <cell r="AA68">
            <v>48</v>
          </cell>
          <cell r="AB68">
            <v>54</v>
          </cell>
          <cell r="AC68">
            <v>1.125</v>
          </cell>
          <cell r="AD68">
            <v>136</v>
          </cell>
          <cell r="AE68">
            <v>158</v>
          </cell>
          <cell r="AF68">
            <v>1.161764705882353</v>
          </cell>
          <cell r="AG68">
            <v>44</v>
          </cell>
          <cell r="AH68">
            <v>44</v>
          </cell>
          <cell r="AI68">
            <v>1</v>
          </cell>
          <cell r="AJ68">
            <v>44</v>
          </cell>
          <cell r="AK68">
            <v>60</v>
          </cell>
          <cell r="AL68">
            <v>0</v>
          </cell>
          <cell r="AM68">
            <v>48</v>
          </cell>
          <cell r="AN68">
            <v>0</v>
          </cell>
          <cell r="AO68">
            <v>0</v>
          </cell>
          <cell r="AP68">
            <v>136</v>
          </cell>
          <cell r="AQ68">
            <v>44</v>
          </cell>
          <cell r="AR68">
            <v>0.3235294117647059</v>
          </cell>
          <cell r="AS68">
            <v>44</v>
          </cell>
          <cell r="AT68">
            <v>0</v>
          </cell>
          <cell r="AU68">
            <v>0</v>
          </cell>
          <cell r="AV68">
            <v>46</v>
          </cell>
          <cell r="AW68">
            <v>0</v>
          </cell>
          <cell r="AX68">
            <v>0</v>
          </cell>
          <cell r="AY68">
            <v>47</v>
          </cell>
          <cell r="AZ68">
            <v>0</v>
          </cell>
          <cell r="BA68">
            <v>0</v>
          </cell>
          <cell r="BB68">
            <v>137</v>
          </cell>
          <cell r="BC68">
            <v>0</v>
          </cell>
          <cell r="BD68">
            <v>0</v>
          </cell>
        </row>
        <row r="69">
          <cell r="D69">
            <v>52</v>
          </cell>
          <cell r="F69">
            <v>52</v>
          </cell>
          <cell r="G69">
            <v>1</v>
          </cell>
          <cell r="H69">
            <v>52</v>
          </cell>
          <cell r="I69">
            <v>5</v>
          </cell>
          <cell r="J69">
            <v>3</v>
          </cell>
          <cell r="K69">
            <v>0.6</v>
          </cell>
          <cell r="L69">
            <v>2</v>
          </cell>
          <cell r="M69">
            <v>5</v>
          </cell>
          <cell r="N69">
            <v>2.5</v>
          </cell>
          <cell r="O69">
            <v>6</v>
          </cell>
          <cell r="P69">
            <v>9</v>
          </cell>
          <cell r="Q69">
            <v>1.5</v>
          </cell>
          <cell r="R69">
            <v>13</v>
          </cell>
          <cell r="S69">
            <v>17</v>
          </cell>
          <cell r="T69">
            <v>1.3076923076923077</v>
          </cell>
          <cell r="U69">
            <v>5</v>
          </cell>
          <cell r="V69">
            <v>2</v>
          </cell>
          <cell r="W69">
            <v>0.4</v>
          </cell>
          <cell r="X69">
            <v>5</v>
          </cell>
          <cell r="Y69">
            <v>5</v>
          </cell>
          <cell r="Z69">
            <v>1</v>
          </cell>
          <cell r="AA69">
            <v>6</v>
          </cell>
          <cell r="AB69">
            <v>6</v>
          </cell>
          <cell r="AC69">
            <v>1</v>
          </cell>
          <cell r="AD69">
            <v>16</v>
          </cell>
          <cell r="AE69">
            <v>13</v>
          </cell>
          <cell r="AF69">
            <v>0.8125</v>
          </cell>
          <cell r="AG69">
            <v>4</v>
          </cell>
          <cell r="AH69">
            <v>4</v>
          </cell>
          <cell r="AI69">
            <v>1</v>
          </cell>
          <cell r="AJ69">
            <v>4</v>
          </cell>
          <cell r="AK69">
            <v>5</v>
          </cell>
          <cell r="AL69">
            <v>0</v>
          </cell>
          <cell r="AM69">
            <v>3</v>
          </cell>
          <cell r="AN69">
            <v>0</v>
          </cell>
          <cell r="AO69">
            <v>0</v>
          </cell>
          <cell r="AP69">
            <v>11</v>
          </cell>
          <cell r="AQ69">
            <v>4</v>
          </cell>
          <cell r="AR69">
            <v>0.36363636363636365</v>
          </cell>
          <cell r="AS69">
            <v>5</v>
          </cell>
          <cell r="AT69">
            <v>0</v>
          </cell>
          <cell r="AU69">
            <v>0</v>
          </cell>
          <cell r="AV69">
            <v>3</v>
          </cell>
          <cell r="AW69">
            <v>0</v>
          </cell>
          <cell r="AX69">
            <v>0</v>
          </cell>
          <cell r="AY69">
            <v>0</v>
          </cell>
          <cell r="AZ69">
            <v>0</v>
          </cell>
          <cell r="BA69" t="str">
            <v/>
          </cell>
          <cell r="BB69">
            <v>8</v>
          </cell>
          <cell r="BC69">
            <v>0</v>
          </cell>
          <cell r="BD69">
            <v>0</v>
          </cell>
        </row>
        <row r="70">
          <cell r="D70">
            <v>3</v>
          </cell>
          <cell r="F70">
            <v>3</v>
          </cell>
          <cell r="G70">
            <v>4</v>
          </cell>
          <cell r="H70">
            <v>12</v>
          </cell>
          <cell r="I70">
            <v>0</v>
          </cell>
          <cell r="J70">
            <v>0</v>
          </cell>
          <cell r="K70" t="str">
            <v/>
          </cell>
          <cell r="L70">
            <v>0</v>
          </cell>
          <cell r="M70">
            <v>0</v>
          </cell>
          <cell r="N70" t="str">
            <v/>
          </cell>
          <cell r="O70">
            <v>3</v>
          </cell>
          <cell r="P70">
            <v>0</v>
          </cell>
          <cell r="Q70">
            <v>0</v>
          </cell>
          <cell r="R70">
            <v>3</v>
          </cell>
          <cell r="S70">
            <v>0</v>
          </cell>
          <cell r="T70">
            <v>0</v>
          </cell>
          <cell r="U70">
            <v>0</v>
          </cell>
          <cell r="V70">
            <v>0</v>
          </cell>
          <cell r="W70" t="str">
            <v/>
          </cell>
          <cell r="X70">
            <v>0</v>
          </cell>
          <cell r="Y70">
            <v>0</v>
          </cell>
          <cell r="Z70" t="str">
            <v/>
          </cell>
          <cell r="AA70">
            <v>3</v>
          </cell>
          <cell r="AB70">
            <v>3</v>
          </cell>
          <cell r="AC70">
            <v>1</v>
          </cell>
          <cell r="AD70">
            <v>3</v>
          </cell>
          <cell r="AE70">
            <v>3</v>
          </cell>
          <cell r="AF70">
            <v>1</v>
          </cell>
          <cell r="AG70">
            <v>0</v>
          </cell>
          <cell r="AH70">
            <v>0</v>
          </cell>
          <cell r="AI70" t="str">
            <v/>
          </cell>
          <cell r="AJ70">
            <v>0</v>
          </cell>
          <cell r="AK70">
            <v>1</v>
          </cell>
          <cell r="AL70" t="str">
            <v/>
          </cell>
          <cell r="AM70">
            <v>3</v>
          </cell>
          <cell r="AN70">
            <v>0</v>
          </cell>
          <cell r="AO70">
            <v>0</v>
          </cell>
          <cell r="AP70">
            <v>3</v>
          </cell>
          <cell r="AQ70">
            <v>0</v>
          </cell>
          <cell r="AR70">
            <v>0</v>
          </cell>
          <cell r="AS70">
            <v>0</v>
          </cell>
          <cell r="AT70">
            <v>0</v>
          </cell>
          <cell r="AU70" t="str">
            <v/>
          </cell>
          <cell r="AV70">
            <v>0</v>
          </cell>
          <cell r="AW70">
            <v>0</v>
          </cell>
          <cell r="AX70" t="str">
            <v/>
          </cell>
          <cell r="AY70">
            <v>3</v>
          </cell>
          <cell r="AZ70">
            <v>0</v>
          </cell>
          <cell r="BA70">
            <v>0</v>
          </cell>
          <cell r="BB70">
            <v>3</v>
          </cell>
          <cell r="BC70">
            <v>0</v>
          </cell>
          <cell r="BD70">
            <v>0</v>
          </cell>
        </row>
        <row r="71">
          <cell r="D71">
            <v>34</v>
          </cell>
          <cell r="F71">
            <v>34</v>
          </cell>
          <cell r="G71">
            <v>12</v>
          </cell>
          <cell r="H71">
            <v>408</v>
          </cell>
          <cell r="I71">
            <v>32</v>
          </cell>
          <cell r="J71">
            <v>34</v>
          </cell>
          <cell r="K71">
            <v>1.0625</v>
          </cell>
          <cell r="L71">
            <v>32</v>
          </cell>
          <cell r="M71">
            <v>36</v>
          </cell>
          <cell r="N71">
            <v>1.125</v>
          </cell>
          <cell r="O71">
            <v>32</v>
          </cell>
          <cell r="P71">
            <v>57</v>
          </cell>
          <cell r="Q71">
            <v>1.78125</v>
          </cell>
          <cell r="R71">
            <v>96</v>
          </cell>
          <cell r="S71">
            <v>127</v>
          </cell>
          <cell r="T71">
            <v>1.3229166666666667</v>
          </cell>
          <cell r="U71">
            <v>32</v>
          </cell>
          <cell r="V71">
            <v>30</v>
          </cell>
          <cell r="W71">
            <v>0.9375</v>
          </cell>
          <cell r="X71">
            <v>32</v>
          </cell>
          <cell r="Y71">
            <v>33</v>
          </cell>
          <cell r="Z71">
            <v>1.03125</v>
          </cell>
          <cell r="AA71">
            <v>32</v>
          </cell>
          <cell r="AB71">
            <v>27</v>
          </cell>
          <cell r="AC71">
            <v>0.84375</v>
          </cell>
          <cell r="AD71">
            <v>96</v>
          </cell>
          <cell r="AE71">
            <v>90</v>
          </cell>
          <cell r="AF71">
            <v>0.9375</v>
          </cell>
          <cell r="AG71">
            <v>32</v>
          </cell>
          <cell r="AH71">
            <v>30</v>
          </cell>
          <cell r="AI71">
            <v>0.9375</v>
          </cell>
          <cell r="AJ71">
            <v>32</v>
          </cell>
          <cell r="AK71">
            <v>38</v>
          </cell>
          <cell r="AL71">
            <v>0</v>
          </cell>
          <cell r="AM71">
            <v>32</v>
          </cell>
          <cell r="AN71">
            <v>0</v>
          </cell>
          <cell r="AO71">
            <v>0</v>
          </cell>
          <cell r="AP71">
            <v>96</v>
          </cell>
          <cell r="AQ71">
            <v>30</v>
          </cell>
          <cell r="AR71">
            <v>0.3125</v>
          </cell>
          <cell r="AS71">
            <v>32</v>
          </cell>
          <cell r="AT71">
            <v>0</v>
          </cell>
          <cell r="AU71">
            <v>0</v>
          </cell>
          <cell r="AV71">
            <v>32</v>
          </cell>
          <cell r="AW71">
            <v>0</v>
          </cell>
          <cell r="AX71">
            <v>0</v>
          </cell>
          <cell r="AY71">
            <v>32</v>
          </cell>
          <cell r="AZ71">
            <v>0</v>
          </cell>
          <cell r="BA71">
            <v>0</v>
          </cell>
          <cell r="BB71">
            <v>96</v>
          </cell>
          <cell r="BC71">
            <v>0</v>
          </cell>
          <cell r="BD71">
            <v>0</v>
          </cell>
        </row>
        <row r="72">
          <cell r="D72">
            <v>99</v>
          </cell>
          <cell r="F72">
            <v>99</v>
          </cell>
          <cell r="G72">
            <v>2</v>
          </cell>
          <cell r="H72">
            <v>198</v>
          </cell>
          <cell r="I72">
            <v>7</v>
          </cell>
          <cell r="J72">
            <v>14</v>
          </cell>
          <cell r="K72">
            <v>2</v>
          </cell>
          <cell r="L72">
            <v>10</v>
          </cell>
          <cell r="M72">
            <v>7</v>
          </cell>
          <cell r="N72">
            <v>0.7</v>
          </cell>
          <cell r="O72">
            <v>16</v>
          </cell>
          <cell r="P72">
            <v>13</v>
          </cell>
          <cell r="Q72">
            <v>0.8125</v>
          </cell>
          <cell r="R72">
            <v>33</v>
          </cell>
          <cell r="S72">
            <v>34</v>
          </cell>
          <cell r="T72">
            <v>1.0303030303030303</v>
          </cell>
          <cell r="U72">
            <v>12</v>
          </cell>
          <cell r="V72">
            <v>58</v>
          </cell>
          <cell r="W72">
            <v>4.833333333333333</v>
          </cell>
          <cell r="X72">
            <v>42</v>
          </cell>
          <cell r="Y72">
            <v>10</v>
          </cell>
          <cell r="Z72">
            <v>0.23809523809523808</v>
          </cell>
          <cell r="AA72">
            <v>12</v>
          </cell>
          <cell r="AB72">
            <v>18</v>
          </cell>
          <cell r="AC72">
            <v>1.5</v>
          </cell>
          <cell r="AD72">
            <v>66</v>
          </cell>
          <cell r="AE72">
            <v>86</v>
          </cell>
          <cell r="AF72">
            <v>1.303030303030303</v>
          </cell>
          <cell r="AG72">
            <v>8</v>
          </cell>
          <cell r="AH72">
            <v>45</v>
          </cell>
          <cell r="AI72">
            <v>5.625</v>
          </cell>
          <cell r="AJ72">
            <v>12</v>
          </cell>
          <cell r="AK72">
            <v>8</v>
          </cell>
          <cell r="AL72">
            <v>0</v>
          </cell>
          <cell r="AM72">
            <v>14</v>
          </cell>
          <cell r="AN72">
            <v>0</v>
          </cell>
          <cell r="AO72">
            <v>0</v>
          </cell>
          <cell r="AP72">
            <v>34</v>
          </cell>
          <cell r="AQ72">
            <v>45</v>
          </cell>
          <cell r="AR72">
            <v>1.3235294117647058</v>
          </cell>
          <cell r="AS72">
            <v>41</v>
          </cell>
          <cell r="AT72">
            <v>0</v>
          </cell>
          <cell r="AU72">
            <v>0</v>
          </cell>
          <cell r="AV72">
            <v>12</v>
          </cell>
          <cell r="AW72">
            <v>0</v>
          </cell>
          <cell r="AX72">
            <v>0</v>
          </cell>
          <cell r="AY72">
            <v>6</v>
          </cell>
          <cell r="AZ72">
            <v>0</v>
          </cell>
          <cell r="BA72">
            <v>0</v>
          </cell>
          <cell r="BB72">
            <v>59</v>
          </cell>
          <cell r="BC72">
            <v>0</v>
          </cell>
          <cell r="BD72">
            <v>0</v>
          </cell>
        </row>
        <row r="73">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row>
        <row r="74">
          <cell r="D74">
            <v>386</v>
          </cell>
          <cell r="F74">
            <v>386</v>
          </cell>
          <cell r="G74">
            <v>6</v>
          </cell>
          <cell r="H74">
            <v>2316</v>
          </cell>
          <cell r="I74">
            <v>157</v>
          </cell>
          <cell r="J74">
            <v>321</v>
          </cell>
          <cell r="K74">
            <v>2.0445859872611467</v>
          </cell>
          <cell r="L74">
            <v>157</v>
          </cell>
          <cell r="M74">
            <v>193</v>
          </cell>
          <cell r="N74">
            <v>1.2292993630573248</v>
          </cell>
          <cell r="O74">
            <v>168</v>
          </cell>
          <cell r="P74">
            <v>259</v>
          </cell>
          <cell r="Q74">
            <v>1.5416666666666667</v>
          </cell>
          <cell r="R74">
            <v>482</v>
          </cell>
          <cell r="S74">
            <v>773</v>
          </cell>
          <cell r="T74">
            <v>1.603734439834025</v>
          </cell>
          <cell r="U74">
            <v>163</v>
          </cell>
          <cell r="V74">
            <v>59</v>
          </cell>
          <cell r="W74">
            <v>0.3619631901840491</v>
          </cell>
          <cell r="X74">
            <v>165</v>
          </cell>
          <cell r="Y74">
            <v>147</v>
          </cell>
          <cell r="Z74">
            <v>0.89090909090909087</v>
          </cell>
          <cell r="AA74">
            <v>151</v>
          </cell>
          <cell r="AB74">
            <v>143</v>
          </cell>
          <cell r="AC74">
            <v>0.94701986754966883</v>
          </cell>
          <cell r="AD74">
            <v>479</v>
          </cell>
          <cell r="AE74">
            <v>349</v>
          </cell>
          <cell r="AF74">
            <v>0.72860125260960329</v>
          </cell>
          <cell r="AG74">
            <v>220</v>
          </cell>
          <cell r="AH74">
            <v>183</v>
          </cell>
          <cell r="AI74">
            <v>0.83181818181818179</v>
          </cell>
          <cell r="AJ74">
            <v>229</v>
          </cell>
          <cell r="AK74">
            <v>154</v>
          </cell>
          <cell r="AL74">
            <v>0</v>
          </cell>
          <cell r="AM74">
            <v>223</v>
          </cell>
          <cell r="AN74">
            <v>0</v>
          </cell>
          <cell r="AO74">
            <v>0</v>
          </cell>
          <cell r="AP74">
            <v>672</v>
          </cell>
          <cell r="AQ74">
            <v>183</v>
          </cell>
          <cell r="AR74">
            <v>0.27232142857142855</v>
          </cell>
          <cell r="AS74">
            <v>219</v>
          </cell>
          <cell r="AT74">
            <v>0</v>
          </cell>
          <cell r="AU74">
            <v>0</v>
          </cell>
          <cell r="AV74">
            <v>217</v>
          </cell>
          <cell r="AW74">
            <v>0</v>
          </cell>
          <cell r="AX74">
            <v>0</v>
          </cell>
          <cell r="AY74">
            <v>205</v>
          </cell>
          <cell r="AZ74">
            <v>0</v>
          </cell>
          <cell r="BA74">
            <v>0</v>
          </cell>
          <cell r="BB74">
            <v>641</v>
          </cell>
          <cell r="BC74">
            <v>0</v>
          </cell>
          <cell r="BD74">
            <v>0</v>
          </cell>
        </row>
        <row r="75">
          <cell r="D75">
            <v>45</v>
          </cell>
          <cell r="F75">
            <v>45</v>
          </cell>
          <cell r="G75">
            <v>1</v>
          </cell>
          <cell r="H75">
            <v>45</v>
          </cell>
          <cell r="I75">
            <v>0</v>
          </cell>
          <cell r="J75">
            <v>1</v>
          </cell>
          <cell r="K75" t="str">
            <v/>
          </cell>
          <cell r="L75">
            <v>2</v>
          </cell>
          <cell r="M75">
            <v>3</v>
          </cell>
          <cell r="N75">
            <v>1.5</v>
          </cell>
          <cell r="O75">
            <v>11</v>
          </cell>
          <cell r="P75">
            <v>8</v>
          </cell>
          <cell r="Q75">
            <v>0.72727272727272729</v>
          </cell>
          <cell r="R75">
            <v>13</v>
          </cell>
          <cell r="S75">
            <v>12</v>
          </cell>
          <cell r="T75">
            <v>0.92307692307692313</v>
          </cell>
          <cell r="U75">
            <v>1</v>
          </cell>
          <cell r="V75">
            <v>6</v>
          </cell>
          <cell r="W75">
            <v>6</v>
          </cell>
          <cell r="X75">
            <v>3</v>
          </cell>
          <cell r="Y75">
            <v>4</v>
          </cell>
          <cell r="Z75">
            <v>1.3333333333333333</v>
          </cell>
          <cell r="AA75">
            <v>6</v>
          </cell>
          <cell r="AB75">
            <v>6</v>
          </cell>
          <cell r="AC75">
            <v>1</v>
          </cell>
          <cell r="AD75">
            <v>10</v>
          </cell>
          <cell r="AE75">
            <v>16</v>
          </cell>
          <cell r="AF75">
            <v>1.6</v>
          </cell>
          <cell r="AG75">
            <v>2</v>
          </cell>
          <cell r="AH75">
            <v>2</v>
          </cell>
          <cell r="AI75">
            <v>1</v>
          </cell>
          <cell r="AJ75">
            <v>6</v>
          </cell>
          <cell r="AK75">
            <v>2</v>
          </cell>
          <cell r="AL75">
            <v>0</v>
          </cell>
          <cell r="AM75">
            <v>3</v>
          </cell>
          <cell r="AN75">
            <v>0</v>
          </cell>
          <cell r="AO75">
            <v>0</v>
          </cell>
          <cell r="AP75">
            <v>11</v>
          </cell>
          <cell r="AQ75">
            <v>2</v>
          </cell>
          <cell r="AR75">
            <v>0.18181818181818182</v>
          </cell>
          <cell r="AS75">
            <v>1</v>
          </cell>
          <cell r="AT75">
            <v>0</v>
          </cell>
          <cell r="AU75">
            <v>0</v>
          </cell>
          <cell r="AV75">
            <v>3</v>
          </cell>
          <cell r="AW75">
            <v>0</v>
          </cell>
          <cell r="AX75">
            <v>0</v>
          </cell>
          <cell r="AY75">
            <v>4</v>
          </cell>
          <cell r="AZ75">
            <v>0</v>
          </cell>
          <cell r="BA75">
            <v>0</v>
          </cell>
          <cell r="BB75">
            <v>8</v>
          </cell>
          <cell r="BC75">
            <v>0</v>
          </cell>
          <cell r="BD75">
            <v>0</v>
          </cell>
        </row>
        <row r="76">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row>
        <row r="77">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row>
        <row r="78">
          <cell r="D78">
            <v>0</v>
          </cell>
          <cell r="F78">
            <v>0</v>
          </cell>
          <cell r="G78">
            <v>0</v>
          </cell>
          <cell r="H78">
            <v>1595</v>
          </cell>
          <cell r="I78">
            <v>102</v>
          </cell>
          <cell r="J78">
            <v>48</v>
          </cell>
          <cell r="K78">
            <v>0.47058823529411764</v>
          </cell>
          <cell r="L78">
            <v>144</v>
          </cell>
          <cell r="M78">
            <v>61</v>
          </cell>
          <cell r="N78">
            <v>0.4236111111111111</v>
          </cell>
          <cell r="O78">
            <v>118</v>
          </cell>
          <cell r="P78">
            <v>53</v>
          </cell>
          <cell r="Q78">
            <v>0.44915254237288138</v>
          </cell>
          <cell r="R78">
            <v>364</v>
          </cell>
          <cell r="S78">
            <v>162</v>
          </cell>
          <cell r="T78">
            <v>0.44505494505494503</v>
          </cell>
          <cell r="U78">
            <v>115</v>
          </cell>
          <cell r="V78">
            <v>81</v>
          </cell>
          <cell r="W78">
            <v>0.70434782608695656</v>
          </cell>
          <cell r="X78">
            <v>125</v>
          </cell>
          <cell r="Y78">
            <v>102</v>
          </cell>
          <cell r="Z78">
            <v>0.81599999999999995</v>
          </cell>
          <cell r="AA78">
            <v>140</v>
          </cell>
          <cell r="AB78">
            <v>136</v>
          </cell>
          <cell r="AC78">
            <v>0.97142857142857142</v>
          </cell>
          <cell r="AD78">
            <v>380</v>
          </cell>
          <cell r="AE78">
            <v>319</v>
          </cell>
          <cell r="AF78">
            <v>0.83947368421052626</v>
          </cell>
          <cell r="AG78">
            <v>117</v>
          </cell>
          <cell r="AH78">
            <v>98</v>
          </cell>
          <cell r="AI78">
            <v>0.83760683760683763</v>
          </cell>
          <cell r="AJ78">
            <v>128</v>
          </cell>
          <cell r="AK78">
            <v>87</v>
          </cell>
          <cell r="AL78">
            <v>0</v>
          </cell>
          <cell r="AM78">
            <v>125</v>
          </cell>
          <cell r="AN78">
            <v>0</v>
          </cell>
          <cell r="AO78">
            <v>0</v>
          </cell>
          <cell r="AP78">
            <v>370</v>
          </cell>
          <cell r="AQ78">
            <v>98</v>
          </cell>
          <cell r="AR78">
            <v>0.26486486486486488</v>
          </cell>
          <cell r="AS78">
            <v>133</v>
          </cell>
          <cell r="AT78">
            <v>0</v>
          </cell>
          <cell r="AU78">
            <v>0</v>
          </cell>
          <cell r="AV78">
            <v>125</v>
          </cell>
          <cell r="AW78">
            <v>0</v>
          </cell>
          <cell r="AX78">
            <v>0</v>
          </cell>
          <cell r="AY78">
            <v>118</v>
          </cell>
          <cell r="AZ78">
            <v>0</v>
          </cell>
          <cell r="BA78">
            <v>0</v>
          </cell>
          <cell r="BB78">
            <v>376</v>
          </cell>
          <cell r="BC78">
            <v>0</v>
          </cell>
          <cell r="BD78">
            <v>0</v>
          </cell>
        </row>
        <row r="79">
          <cell r="D79">
            <v>0</v>
          </cell>
          <cell r="F79">
            <v>0</v>
          </cell>
          <cell r="G79">
            <v>0</v>
          </cell>
          <cell r="H79">
            <v>599</v>
          </cell>
          <cell r="I79">
            <v>45</v>
          </cell>
          <cell r="J79">
            <v>31</v>
          </cell>
          <cell r="K79">
            <v>0.68888888888888888</v>
          </cell>
          <cell r="L79">
            <v>46</v>
          </cell>
          <cell r="M79">
            <v>40</v>
          </cell>
          <cell r="N79">
            <v>0.86956521739130432</v>
          </cell>
          <cell r="O79">
            <v>46</v>
          </cell>
          <cell r="P79">
            <v>29</v>
          </cell>
          <cell r="Q79">
            <v>0.63043478260869568</v>
          </cell>
          <cell r="R79">
            <v>137</v>
          </cell>
          <cell r="S79">
            <v>100</v>
          </cell>
          <cell r="T79">
            <v>0.72992700729927007</v>
          </cell>
          <cell r="U79">
            <v>46</v>
          </cell>
          <cell r="V79">
            <v>42</v>
          </cell>
          <cell r="W79">
            <v>0.91304347826086951</v>
          </cell>
          <cell r="X79">
            <v>46</v>
          </cell>
          <cell r="Y79">
            <v>39</v>
          </cell>
          <cell r="Z79">
            <v>0.84782608695652173</v>
          </cell>
          <cell r="AA79">
            <v>46</v>
          </cell>
          <cell r="AB79">
            <v>31</v>
          </cell>
          <cell r="AC79">
            <v>0.67391304347826086</v>
          </cell>
          <cell r="AD79">
            <v>138</v>
          </cell>
          <cell r="AE79">
            <v>112</v>
          </cell>
          <cell r="AF79">
            <v>0.81159420289855078</v>
          </cell>
          <cell r="AG79">
            <v>46</v>
          </cell>
          <cell r="AH79">
            <v>50</v>
          </cell>
          <cell r="AI79">
            <v>1.0869565217391304</v>
          </cell>
          <cell r="AJ79">
            <v>46</v>
          </cell>
          <cell r="AK79">
            <v>17</v>
          </cell>
          <cell r="AL79">
            <v>0</v>
          </cell>
          <cell r="AM79">
            <v>46</v>
          </cell>
          <cell r="AN79">
            <v>0</v>
          </cell>
          <cell r="AO79">
            <v>0</v>
          </cell>
          <cell r="AP79">
            <v>138</v>
          </cell>
          <cell r="AQ79">
            <v>50</v>
          </cell>
          <cell r="AR79">
            <v>0.36231884057971014</v>
          </cell>
          <cell r="AS79">
            <v>46</v>
          </cell>
          <cell r="AT79">
            <v>0</v>
          </cell>
          <cell r="AU79">
            <v>0</v>
          </cell>
          <cell r="AV79">
            <v>46</v>
          </cell>
          <cell r="AW79">
            <v>0</v>
          </cell>
          <cell r="AX79">
            <v>0</v>
          </cell>
          <cell r="AY79">
            <v>46</v>
          </cell>
          <cell r="AZ79">
            <v>0</v>
          </cell>
          <cell r="BA79">
            <v>0</v>
          </cell>
          <cell r="BB79">
            <v>138</v>
          </cell>
          <cell r="BC79">
            <v>0</v>
          </cell>
          <cell r="BD79">
            <v>0</v>
          </cell>
        </row>
        <row r="80">
          <cell r="D80">
            <v>0</v>
          </cell>
          <cell r="F80">
            <v>0</v>
          </cell>
          <cell r="G80">
            <v>0</v>
          </cell>
          <cell r="H80">
            <v>598</v>
          </cell>
          <cell r="I80">
            <v>44</v>
          </cell>
          <cell r="J80">
            <v>43</v>
          </cell>
          <cell r="K80">
            <v>0.97727272727272729</v>
          </cell>
          <cell r="L80">
            <v>46</v>
          </cell>
          <cell r="M80">
            <v>40</v>
          </cell>
          <cell r="N80">
            <v>0.86956521739130432</v>
          </cell>
          <cell r="O80">
            <v>46</v>
          </cell>
          <cell r="P80">
            <v>38</v>
          </cell>
          <cell r="Q80">
            <v>0.82608695652173914</v>
          </cell>
          <cell r="R80">
            <v>136</v>
          </cell>
          <cell r="S80">
            <v>121</v>
          </cell>
          <cell r="T80">
            <v>0.88970588235294112</v>
          </cell>
          <cell r="U80">
            <v>46</v>
          </cell>
          <cell r="V80">
            <v>45</v>
          </cell>
          <cell r="W80">
            <v>0.97826086956521741</v>
          </cell>
          <cell r="X80">
            <v>46</v>
          </cell>
          <cell r="Y80">
            <v>37</v>
          </cell>
          <cell r="Z80">
            <v>0.80434782608695654</v>
          </cell>
          <cell r="AA80">
            <v>46</v>
          </cell>
          <cell r="AB80">
            <v>40</v>
          </cell>
          <cell r="AC80">
            <v>0.86956521739130432</v>
          </cell>
          <cell r="AD80">
            <v>138</v>
          </cell>
          <cell r="AE80">
            <v>122</v>
          </cell>
          <cell r="AF80">
            <v>0.88405797101449279</v>
          </cell>
          <cell r="AG80">
            <v>46</v>
          </cell>
          <cell r="AH80">
            <v>50</v>
          </cell>
          <cell r="AI80">
            <v>1.0869565217391304</v>
          </cell>
          <cell r="AJ80">
            <v>46</v>
          </cell>
          <cell r="AK80">
            <v>38</v>
          </cell>
          <cell r="AL80">
            <v>0</v>
          </cell>
          <cell r="AM80">
            <v>46</v>
          </cell>
          <cell r="AN80">
            <v>0</v>
          </cell>
          <cell r="AO80">
            <v>0</v>
          </cell>
          <cell r="AP80">
            <v>138</v>
          </cell>
          <cell r="AQ80">
            <v>50</v>
          </cell>
          <cell r="AR80">
            <v>0.36231884057971014</v>
          </cell>
          <cell r="AS80">
            <v>46</v>
          </cell>
          <cell r="AT80">
            <v>0</v>
          </cell>
          <cell r="AU80">
            <v>0</v>
          </cell>
          <cell r="AV80">
            <v>46</v>
          </cell>
          <cell r="AW80">
            <v>0</v>
          </cell>
          <cell r="AX80">
            <v>0</v>
          </cell>
          <cell r="AY80">
            <v>46</v>
          </cell>
          <cell r="AZ80">
            <v>0</v>
          </cell>
          <cell r="BA80">
            <v>0</v>
          </cell>
          <cell r="BB80">
            <v>138</v>
          </cell>
          <cell r="BC80">
            <v>0</v>
          </cell>
          <cell r="BD80">
            <v>0</v>
          </cell>
        </row>
        <row r="81">
          <cell r="D81">
            <v>0</v>
          </cell>
          <cell r="F81">
            <v>0</v>
          </cell>
          <cell r="G81">
            <v>0</v>
          </cell>
          <cell r="H81">
            <v>583</v>
          </cell>
          <cell r="I81">
            <v>48</v>
          </cell>
          <cell r="J81">
            <v>2</v>
          </cell>
          <cell r="K81">
            <v>4.1666666666666664E-2</v>
          </cell>
          <cell r="L81">
            <v>47</v>
          </cell>
          <cell r="M81">
            <v>6</v>
          </cell>
          <cell r="N81">
            <v>0.1276595744680851</v>
          </cell>
          <cell r="O81">
            <v>44</v>
          </cell>
          <cell r="P81">
            <v>5</v>
          </cell>
          <cell r="Q81">
            <v>0.11363636363636363</v>
          </cell>
          <cell r="R81">
            <v>139</v>
          </cell>
          <cell r="S81">
            <v>13</v>
          </cell>
          <cell r="T81">
            <v>9.3525179856115109E-2</v>
          </cell>
          <cell r="U81">
            <v>44</v>
          </cell>
          <cell r="V81">
            <v>9</v>
          </cell>
          <cell r="W81">
            <v>0.20454545454545456</v>
          </cell>
          <cell r="X81">
            <v>44</v>
          </cell>
          <cell r="Y81">
            <v>7</v>
          </cell>
          <cell r="Z81">
            <v>0.15909090909090909</v>
          </cell>
          <cell r="AA81">
            <v>44</v>
          </cell>
          <cell r="AB81">
            <v>48</v>
          </cell>
          <cell r="AC81">
            <v>1.0909090909090908</v>
          </cell>
          <cell r="AD81">
            <v>132</v>
          </cell>
          <cell r="AE81">
            <v>64</v>
          </cell>
          <cell r="AF81">
            <v>0.48484848484848486</v>
          </cell>
          <cell r="AG81">
            <v>44</v>
          </cell>
          <cell r="AH81">
            <v>50</v>
          </cell>
          <cell r="AI81">
            <v>1.1363636363636365</v>
          </cell>
          <cell r="AJ81">
            <v>44</v>
          </cell>
          <cell r="AK81">
            <v>0</v>
          </cell>
          <cell r="AL81">
            <v>0</v>
          </cell>
          <cell r="AM81">
            <v>44</v>
          </cell>
          <cell r="AN81">
            <v>0</v>
          </cell>
          <cell r="AO81">
            <v>0</v>
          </cell>
          <cell r="AP81">
            <v>132</v>
          </cell>
          <cell r="AQ81">
            <v>50</v>
          </cell>
          <cell r="AR81">
            <v>0.37878787878787878</v>
          </cell>
          <cell r="AS81">
            <v>44</v>
          </cell>
          <cell r="AT81">
            <v>0</v>
          </cell>
          <cell r="AU81">
            <v>0</v>
          </cell>
          <cell r="AV81">
            <v>44</v>
          </cell>
          <cell r="AW81">
            <v>0</v>
          </cell>
          <cell r="AX81">
            <v>0</v>
          </cell>
          <cell r="AY81">
            <v>44</v>
          </cell>
          <cell r="AZ81">
            <v>0</v>
          </cell>
          <cell r="BA81">
            <v>0</v>
          </cell>
          <cell r="BB81">
            <v>132</v>
          </cell>
          <cell r="BC81">
            <v>0</v>
          </cell>
          <cell r="BD81">
            <v>0</v>
          </cell>
        </row>
        <row r="82">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row>
        <row r="83">
          <cell r="D83">
            <v>0</v>
          </cell>
          <cell r="F83">
            <v>0</v>
          </cell>
          <cell r="G83">
            <v>0</v>
          </cell>
          <cell r="H83">
            <v>0</v>
          </cell>
          <cell r="I83">
            <v>4</v>
          </cell>
          <cell r="J83">
            <v>0</v>
          </cell>
          <cell r="K83">
            <v>0</v>
          </cell>
          <cell r="L83">
            <v>10</v>
          </cell>
          <cell r="M83">
            <v>0</v>
          </cell>
          <cell r="N83">
            <v>0</v>
          </cell>
          <cell r="O83">
            <v>5</v>
          </cell>
          <cell r="P83">
            <v>0</v>
          </cell>
          <cell r="Q83">
            <v>0</v>
          </cell>
          <cell r="R83">
            <v>19</v>
          </cell>
          <cell r="S83">
            <v>0</v>
          </cell>
          <cell r="T83">
            <v>0</v>
          </cell>
          <cell r="U83">
            <v>0</v>
          </cell>
          <cell r="V83">
            <v>0</v>
          </cell>
          <cell r="W83" t="str">
            <v/>
          </cell>
          <cell r="X83">
            <v>0</v>
          </cell>
          <cell r="Y83">
            <v>0</v>
          </cell>
          <cell r="Z83" t="str">
            <v/>
          </cell>
          <cell r="AA83">
            <v>0</v>
          </cell>
          <cell r="AB83">
            <v>0</v>
          </cell>
          <cell r="AC83" t="str">
            <v/>
          </cell>
          <cell r="AD83">
            <v>0</v>
          </cell>
          <cell r="AE83">
            <v>0</v>
          </cell>
          <cell r="AF83" t="str">
            <v/>
          </cell>
          <cell r="AG83">
            <v>0</v>
          </cell>
          <cell r="AH83">
            <v>0</v>
          </cell>
          <cell r="AI83" t="str">
            <v/>
          </cell>
          <cell r="AJ83">
            <v>0</v>
          </cell>
          <cell r="AK83">
            <v>0</v>
          </cell>
          <cell r="AL83" t="str">
            <v/>
          </cell>
          <cell r="AM83">
            <v>1</v>
          </cell>
          <cell r="AN83">
            <v>0</v>
          </cell>
          <cell r="AO83">
            <v>0</v>
          </cell>
          <cell r="AP83">
            <v>1</v>
          </cell>
          <cell r="AQ83">
            <v>0</v>
          </cell>
          <cell r="AR83">
            <v>0</v>
          </cell>
          <cell r="AS83">
            <v>0</v>
          </cell>
          <cell r="AT83">
            <v>0</v>
          </cell>
          <cell r="AU83" t="str">
            <v/>
          </cell>
          <cell r="AV83">
            <v>0</v>
          </cell>
          <cell r="AW83">
            <v>0</v>
          </cell>
          <cell r="AX83" t="str">
            <v/>
          </cell>
          <cell r="AY83">
            <v>0</v>
          </cell>
          <cell r="AZ83">
            <v>0</v>
          </cell>
          <cell r="BA83" t="str">
            <v/>
          </cell>
          <cell r="BB83">
            <v>0</v>
          </cell>
          <cell r="BC83">
            <v>0</v>
          </cell>
          <cell r="BD83"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ogramacion_Gestion"/>
      <sheetName val="Consolidado-SIBASI"/>
      <sheetName val="Arambala"/>
      <sheetName val="Cacaopera"/>
      <sheetName val="Corinto"/>
      <sheetName val="Chilanga"/>
      <sheetName val="Delicias"/>
      <sheetName val="Divisadero"/>
      <sheetName val="ElRosario"/>
      <sheetName val="Gualocoti"/>
      <sheetName val="Guatajiagua"/>
      <sheetName val="Joateca"/>
      <sheetName val="Jocoaitique"/>
      <sheetName val="Jocoro"/>
      <sheetName val="Lolotiquillo"/>
      <sheetName val="Meanguera"/>
      <sheetName val="Osicala"/>
      <sheetName val="Perquin"/>
      <sheetName val="SanCarlos"/>
      <sheetName val="SanFdo"/>
      <sheetName val="Gotera"/>
      <sheetName val="San Isidro"/>
      <sheetName val="SanSimon"/>
      <sheetName val="Sensembra"/>
      <sheetName val="Sociedad"/>
      <sheetName val="Torola"/>
      <sheetName val="Yamabal"/>
      <sheetName val="Yoloaiquin"/>
      <sheetName val="CM"/>
      <sheetName val="28"/>
      <sheetName val="29"/>
      <sheetName val="30"/>
      <sheetName val="31"/>
      <sheetName val="32"/>
      <sheetName val="33"/>
      <sheetName val="Programacion_(impres)"/>
      <sheetName val="Indicadores"/>
    </sheetNames>
    <sheetDataSet>
      <sheetData sheetId="0"/>
      <sheetData sheetId="1"/>
      <sheetData sheetId="2">
        <row r="9">
          <cell r="D9">
            <v>3062.2</v>
          </cell>
          <cell r="E9">
            <v>100</v>
          </cell>
          <cell r="F9">
            <v>3062.2</v>
          </cell>
          <cell r="G9">
            <v>1</v>
          </cell>
          <cell r="H9">
            <v>3062.2</v>
          </cell>
          <cell r="I9">
            <v>255.18333333333334</v>
          </cell>
          <cell r="J9">
            <v>56</v>
          </cell>
          <cell r="K9">
            <v>0.21945006857814642</v>
          </cell>
          <cell r="L9">
            <v>255.18333333333334</v>
          </cell>
          <cell r="M9">
            <v>70</v>
          </cell>
          <cell r="N9">
            <v>0.27431258572268302</v>
          </cell>
          <cell r="O9">
            <v>255.18333333333334</v>
          </cell>
          <cell r="P9">
            <v>45</v>
          </cell>
          <cell r="Q9">
            <v>0.17634380510743911</v>
          </cell>
          <cell r="R9">
            <v>765.55</v>
          </cell>
          <cell r="S9">
            <v>171</v>
          </cell>
          <cell r="T9">
            <v>0.22336881980275619</v>
          </cell>
          <cell r="U9">
            <v>255.18333333333334</v>
          </cell>
          <cell r="V9">
            <v>51</v>
          </cell>
          <cell r="W9">
            <v>19.985631245509765</v>
          </cell>
          <cell r="X9">
            <v>255.18333333333334</v>
          </cell>
          <cell r="Y9">
            <v>55</v>
          </cell>
          <cell r="Z9">
            <v>0.21553131735353667</v>
          </cell>
          <cell r="AA9">
            <v>255.18333333333334</v>
          </cell>
          <cell r="AB9">
            <v>41</v>
          </cell>
          <cell r="AC9">
            <v>16.066880020900008</v>
          </cell>
          <cell r="AD9">
            <v>765.55</v>
          </cell>
          <cell r="AE9">
            <v>147</v>
          </cell>
          <cell r="AF9">
            <v>0.19201881000587814</v>
          </cell>
          <cell r="AG9">
            <v>255.18333333333334</v>
          </cell>
          <cell r="AH9">
            <v>31</v>
          </cell>
          <cell r="AI9">
            <v>0.12148128796290249</v>
          </cell>
          <cell r="AJ9">
            <v>255.18333333333334</v>
          </cell>
          <cell r="AK9">
            <v>46</v>
          </cell>
          <cell r="AL9">
            <v>18.026255633204887</v>
          </cell>
          <cell r="AM9">
            <v>255.18333333333334</v>
          </cell>
          <cell r="AO9">
            <v>0</v>
          </cell>
          <cell r="AP9">
            <v>765.55</v>
          </cell>
          <cell r="AQ9">
            <v>77</v>
          </cell>
          <cell r="AR9">
            <v>10.058128143165046</v>
          </cell>
          <cell r="AS9">
            <v>255.18333333333334</v>
          </cell>
          <cell r="AU9">
            <v>0</v>
          </cell>
          <cell r="AV9">
            <v>255.18333333333334</v>
          </cell>
          <cell r="AX9">
            <v>0</v>
          </cell>
          <cell r="AY9">
            <v>255.18333333333334</v>
          </cell>
          <cell r="BA9">
            <v>0</v>
          </cell>
          <cell r="BB9">
            <v>765.55</v>
          </cell>
          <cell r="BC9">
            <v>0</v>
          </cell>
          <cell r="BD9">
            <v>0</v>
          </cell>
          <cell r="BE9">
            <v>3062.2</v>
          </cell>
          <cell r="BF9">
            <v>395</v>
          </cell>
          <cell r="BG9">
            <v>0.12899222781007119</v>
          </cell>
        </row>
        <row r="10">
          <cell r="D10">
            <v>2637.6</v>
          </cell>
          <cell r="E10">
            <v>100</v>
          </cell>
          <cell r="F10">
            <v>2637.6</v>
          </cell>
          <cell r="G10">
            <v>1</v>
          </cell>
          <cell r="H10">
            <v>2637.6</v>
          </cell>
          <cell r="I10">
            <v>219.80000000000004</v>
          </cell>
          <cell r="J10">
            <v>216</v>
          </cell>
          <cell r="K10">
            <v>0.9827115559599634</v>
          </cell>
          <cell r="L10">
            <v>219.80000000000004</v>
          </cell>
          <cell r="M10">
            <v>204</v>
          </cell>
          <cell r="N10">
            <v>0.92811646951774318</v>
          </cell>
          <cell r="O10">
            <v>219.80000000000004</v>
          </cell>
          <cell r="P10">
            <v>179</v>
          </cell>
          <cell r="Q10">
            <v>0.81437670609645119</v>
          </cell>
          <cell r="R10">
            <v>659.40000000000009</v>
          </cell>
          <cell r="S10">
            <v>599</v>
          </cell>
          <cell r="T10">
            <v>0.90840157719138603</v>
          </cell>
          <cell r="U10">
            <v>219.80000000000004</v>
          </cell>
          <cell r="V10">
            <v>232</v>
          </cell>
          <cell r="W10">
            <v>105.55050045495904</v>
          </cell>
          <cell r="X10">
            <v>219.80000000000004</v>
          </cell>
          <cell r="Y10">
            <v>208</v>
          </cell>
          <cell r="Z10">
            <v>0.94631483166514996</v>
          </cell>
          <cell r="AA10">
            <v>219.80000000000004</v>
          </cell>
          <cell r="AB10">
            <v>164</v>
          </cell>
          <cell r="AC10">
            <v>74.613284804367595</v>
          </cell>
          <cell r="AD10">
            <v>659.40000000000009</v>
          </cell>
          <cell r="AE10">
            <v>604</v>
          </cell>
          <cell r="AF10">
            <v>0.91598422808613877</v>
          </cell>
          <cell r="AG10">
            <v>219.80000000000004</v>
          </cell>
          <cell r="AH10">
            <v>147</v>
          </cell>
          <cell r="AI10">
            <v>0.6687898089171973</v>
          </cell>
          <cell r="AJ10">
            <v>219.80000000000004</v>
          </cell>
          <cell r="AK10">
            <v>162</v>
          </cell>
          <cell r="AL10">
            <v>73.70336669699725</v>
          </cell>
          <cell r="AM10">
            <v>219.80000000000004</v>
          </cell>
          <cell r="AO10">
            <v>0</v>
          </cell>
          <cell r="AP10">
            <v>659.40000000000009</v>
          </cell>
          <cell r="AQ10">
            <v>309</v>
          </cell>
          <cell r="AR10">
            <v>46.860782529572333</v>
          </cell>
          <cell r="AS10">
            <v>219.80000000000004</v>
          </cell>
          <cell r="AU10">
            <v>0</v>
          </cell>
          <cell r="AV10">
            <v>219.80000000000004</v>
          </cell>
          <cell r="AX10">
            <v>0</v>
          </cell>
          <cell r="AY10">
            <v>219.80000000000004</v>
          </cell>
          <cell r="BA10">
            <v>0</v>
          </cell>
          <cell r="BB10">
            <v>659.40000000000009</v>
          </cell>
          <cell r="BC10">
            <v>0</v>
          </cell>
          <cell r="BD10">
            <v>0</v>
          </cell>
          <cell r="BE10">
            <v>2637.6000000000004</v>
          </cell>
          <cell r="BF10">
            <v>1512</v>
          </cell>
          <cell r="BG10">
            <v>0.57324840764331197</v>
          </cell>
        </row>
        <row r="11">
          <cell r="D11">
            <v>2637.6</v>
          </cell>
          <cell r="E11">
            <v>100</v>
          </cell>
          <cell r="F11">
            <v>2637.6</v>
          </cell>
          <cell r="G11">
            <v>6</v>
          </cell>
          <cell r="H11">
            <v>15825.6</v>
          </cell>
          <cell r="I11">
            <v>1318.8</v>
          </cell>
          <cell r="J11">
            <v>1052</v>
          </cell>
          <cell r="K11">
            <v>0.79769487412799522</v>
          </cell>
          <cell r="L11">
            <v>1318.8</v>
          </cell>
          <cell r="M11">
            <v>1017</v>
          </cell>
          <cell r="N11">
            <v>0.7711555959963603</v>
          </cell>
          <cell r="O11">
            <v>1318.8</v>
          </cell>
          <cell r="P11">
            <v>997</v>
          </cell>
          <cell r="Q11">
            <v>0.75599029420685471</v>
          </cell>
          <cell r="R11">
            <v>3956.3999999999996</v>
          </cell>
          <cell r="S11">
            <v>3066</v>
          </cell>
          <cell r="T11">
            <v>0.77494692144373678</v>
          </cell>
          <cell r="U11">
            <v>1318.8</v>
          </cell>
          <cell r="V11">
            <v>1043</v>
          </cell>
          <cell r="W11">
            <v>79.087048832271762</v>
          </cell>
          <cell r="X11">
            <v>1318.8</v>
          </cell>
          <cell r="Y11">
            <v>1076</v>
          </cell>
          <cell r="Z11">
            <v>0.81589323627540189</v>
          </cell>
          <cell r="AA11">
            <v>1318.8</v>
          </cell>
          <cell r="AB11">
            <v>1107</v>
          </cell>
          <cell r="AC11">
            <v>83.939945404913558</v>
          </cell>
          <cell r="AD11">
            <v>3956.3999999999996</v>
          </cell>
          <cell r="AE11">
            <v>3226</v>
          </cell>
          <cell r="AF11">
            <v>0.81538772621575173</v>
          </cell>
          <cell r="AG11">
            <v>1318.8</v>
          </cell>
          <cell r="AH11">
            <v>1113</v>
          </cell>
          <cell r="AI11">
            <v>0.8439490445859873</v>
          </cell>
          <cell r="AJ11">
            <v>1318.8</v>
          </cell>
          <cell r="AK11">
            <v>1104</v>
          </cell>
          <cell r="AL11">
            <v>83.712465878070972</v>
          </cell>
          <cell r="AM11">
            <v>1318.8</v>
          </cell>
          <cell r="AO11">
            <v>0</v>
          </cell>
          <cell r="AP11">
            <v>3956.3999999999996</v>
          </cell>
          <cell r="AQ11">
            <v>2217</v>
          </cell>
          <cell r="AR11">
            <v>56.035790112223239</v>
          </cell>
          <cell r="AS11">
            <v>1318.8</v>
          </cell>
          <cell r="AU11">
            <v>0</v>
          </cell>
          <cell r="AV11">
            <v>1318.8</v>
          </cell>
          <cell r="AX11">
            <v>0</v>
          </cell>
          <cell r="AY11">
            <v>1318.8</v>
          </cell>
          <cell r="BA11">
            <v>0</v>
          </cell>
          <cell r="BB11">
            <v>3956.3999999999996</v>
          </cell>
          <cell r="BC11">
            <v>0</v>
          </cell>
          <cell r="BD11">
            <v>0</v>
          </cell>
          <cell r="BE11">
            <v>15825.599999999999</v>
          </cell>
          <cell r="BF11">
            <v>8509</v>
          </cell>
          <cell r="BG11">
            <v>0.5376731371954302</v>
          </cell>
        </row>
        <row r="12">
          <cell r="D12">
            <v>3062.2</v>
          </cell>
          <cell r="E12">
            <v>100</v>
          </cell>
          <cell r="F12">
            <v>3062.2</v>
          </cell>
          <cell r="G12">
            <v>1</v>
          </cell>
          <cell r="H12">
            <v>3062.2</v>
          </cell>
          <cell r="I12">
            <v>255.18333333333334</v>
          </cell>
          <cell r="J12">
            <v>268</v>
          </cell>
          <cell r="K12">
            <v>1.050225328195415</v>
          </cell>
          <cell r="L12">
            <v>255.18333333333334</v>
          </cell>
          <cell r="M12">
            <v>253</v>
          </cell>
          <cell r="N12">
            <v>0.99144405982626871</v>
          </cell>
          <cell r="O12">
            <v>255.18333333333334</v>
          </cell>
          <cell r="P12">
            <v>201</v>
          </cell>
          <cell r="Q12">
            <v>0.78766899614656127</v>
          </cell>
          <cell r="R12">
            <v>765.55</v>
          </cell>
          <cell r="S12">
            <v>722</v>
          </cell>
          <cell r="T12">
            <v>0.94311279472274845</v>
          </cell>
          <cell r="U12">
            <v>255.18333333333334</v>
          </cell>
          <cell r="V12">
            <v>270</v>
          </cell>
          <cell r="W12">
            <v>105.80628306446344</v>
          </cell>
          <cell r="X12">
            <v>255.18333333333334</v>
          </cell>
          <cell r="Y12">
            <v>239</v>
          </cell>
          <cell r="Z12">
            <v>0.9365815426817321</v>
          </cell>
          <cell r="AA12">
            <v>255.18333333333334</v>
          </cell>
          <cell r="AB12">
            <v>215</v>
          </cell>
          <cell r="AC12">
            <v>84.253151329109784</v>
          </cell>
          <cell r="AD12">
            <v>765.55</v>
          </cell>
          <cell r="AE12">
            <v>724</v>
          </cell>
          <cell r="AF12">
            <v>0.94572529553915496</v>
          </cell>
          <cell r="AG12">
            <v>255.18333333333334</v>
          </cell>
          <cell r="AH12">
            <v>189</v>
          </cell>
          <cell r="AI12">
            <v>0.74064398145124422</v>
          </cell>
          <cell r="AJ12">
            <v>255.18333333333334</v>
          </cell>
          <cell r="AK12">
            <v>190</v>
          </cell>
          <cell r="AL12">
            <v>74.456273267585388</v>
          </cell>
          <cell r="AM12">
            <v>255.18333333333334</v>
          </cell>
          <cell r="AO12">
            <v>0</v>
          </cell>
          <cell r="AP12">
            <v>765.55</v>
          </cell>
          <cell r="AQ12">
            <v>379</v>
          </cell>
          <cell r="AR12">
            <v>49.506890470903272</v>
          </cell>
          <cell r="AS12">
            <v>255.18333333333334</v>
          </cell>
          <cell r="AU12">
            <v>0</v>
          </cell>
          <cell r="AV12">
            <v>255.18333333333334</v>
          </cell>
          <cell r="AX12">
            <v>0</v>
          </cell>
          <cell r="AY12">
            <v>255.18333333333334</v>
          </cell>
          <cell r="BA12">
            <v>0</v>
          </cell>
          <cell r="BB12">
            <v>765.55</v>
          </cell>
          <cell r="BC12">
            <v>0</v>
          </cell>
          <cell r="BD12">
            <v>0</v>
          </cell>
          <cell r="BE12">
            <v>3062.2</v>
          </cell>
          <cell r="BF12">
            <v>1825</v>
          </cell>
          <cell r="BG12">
            <v>0.59597674874273399</v>
          </cell>
        </row>
        <row r="13">
          <cell r="D13">
            <v>3062.2</v>
          </cell>
          <cell r="E13">
            <v>100</v>
          </cell>
          <cell r="F13">
            <v>3062.2</v>
          </cell>
          <cell r="G13">
            <v>4</v>
          </cell>
          <cell r="H13">
            <v>12248.8</v>
          </cell>
          <cell r="I13">
            <v>1020.7333333333333</v>
          </cell>
          <cell r="J13">
            <v>803</v>
          </cell>
          <cell r="K13">
            <v>0.78668930834040884</v>
          </cell>
          <cell r="L13">
            <v>1020.7333333333333</v>
          </cell>
          <cell r="M13">
            <v>689</v>
          </cell>
          <cell r="N13">
            <v>0.67500489843903078</v>
          </cell>
          <cell r="O13">
            <v>1020.7333333333333</v>
          </cell>
          <cell r="P13">
            <v>637</v>
          </cell>
          <cell r="Q13">
            <v>0.62406113251910389</v>
          </cell>
          <cell r="R13">
            <v>3062.2</v>
          </cell>
          <cell r="S13">
            <v>2129</v>
          </cell>
          <cell r="T13">
            <v>0.69525177976618124</v>
          </cell>
          <cell r="U13">
            <v>1020.7333333333333</v>
          </cell>
          <cell r="V13">
            <v>833</v>
          </cell>
          <cell r="W13">
            <v>81.607994252498202</v>
          </cell>
          <cell r="X13">
            <v>1020.7333333333333</v>
          </cell>
          <cell r="Y13">
            <v>737</v>
          </cell>
          <cell r="Z13">
            <v>0.72202991313434783</v>
          </cell>
          <cell r="AA13">
            <v>1020.7333333333333</v>
          </cell>
          <cell r="AB13">
            <v>759</v>
          </cell>
          <cell r="AC13">
            <v>74.358304486970155</v>
          </cell>
          <cell r="AD13">
            <v>3062.2</v>
          </cell>
          <cell r="AE13">
            <v>2329</v>
          </cell>
          <cell r="AF13">
            <v>0.7605643001763438</v>
          </cell>
          <cell r="AG13">
            <v>1020.7333333333333</v>
          </cell>
          <cell r="AH13">
            <v>787</v>
          </cell>
          <cell r="AI13">
            <v>0.77101430344196986</v>
          </cell>
          <cell r="AJ13">
            <v>1020.7333333333333</v>
          </cell>
          <cell r="AK13">
            <v>769</v>
          </cell>
          <cell r="AL13">
            <v>75.337992293122596</v>
          </cell>
          <cell r="AM13">
            <v>1020.7333333333333</v>
          </cell>
          <cell r="AO13">
            <v>0</v>
          </cell>
          <cell r="AP13">
            <v>3062.2</v>
          </cell>
          <cell r="AQ13">
            <v>1556</v>
          </cell>
          <cell r="AR13">
            <v>50.813140879106534</v>
          </cell>
          <cell r="AS13">
            <v>1020.7333333333333</v>
          </cell>
          <cell r="AU13">
            <v>0</v>
          </cell>
          <cell r="AV13">
            <v>1020.7333333333333</v>
          </cell>
          <cell r="AX13">
            <v>0</v>
          </cell>
          <cell r="AY13">
            <v>1020.7333333333333</v>
          </cell>
          <cell r="BA13">
            <v>0</v>
          </cell>
          <cell r="BB13">
            <v>3062.2</v>
          </cell>
          <cell r="BC13">
            <v>0</v>
          </cell>
          <cell r="BD13">
            <v>0</v>
          </cell>
          <cell r="BE13">
            <v>12248.8</v>
          </cell>
          <cell r="BF13">
            <v>6014</v>
          </cell>
          <cell r="BG13">
            <v>0.49098687218339759</v>
          </cell>
        </row>
        <row r="14">
          <cell r="D14">
            <v>3062.2</v>
          </cell>
          <cell r="E14">
            <v>100</v>
          </cell>
          <cell r="F14">
            <v>3062.2</v>
          </cell>
          <cell r="G14">
            <v>1</v>
          </cell>
          <cell r="H14">
            <v>3062.2</v>
          </cell>
          <cell r="I14">
            <v>255.18333333333334</v>
          </cell>
          <cell r="J14">
            <v>222</v>
          </cell>
          <cell r="K14">
            <v>0.86996277186336624</v>
          </cell>
          <cell r="L14">
            <v>255.18333333333334</v>
          </cell>
          <cell r="M14">
            <v>274</v>
          </cell>
          <cell r="N14">
            <v>1.0737378355430736</v>
          </cell>
          <cell r="O14">
            <v>255.18333333333334</v>
          </cell>
          <cell r="P14">
            <v>199</v>
          </cell>
          <cell r="Q14">
            <v>0.77983149369734173</v>
          </cell>
          <cell r="R14">
            <v>765.55</v>
          </cell>
          <cell r="S14">
            <v>695</v>
          </cell>
          <cell r="T14">
            <v>0.90784403370126054</v>
          </cell>
          <cell r="U14">
            <v>255.18333333333334</v>
          </cell>
          <cell r="V14">
            <v>298</v>
          </cell>
          <cell r="W14">
            <v>116.77878649337077</v>
          </cell>
          <cell r="X14">
            <v>255.18333333333334</v>
          </cell>
          <cell r="Y14">
            <v>601</v>
          </cell>
          <cell r="Z14">
            <v>2.3551694859904644</v>
          </cell>
          <cell r="AA14">
            <v>255.18333333333334</v>
          </cell>
          <cell r="AB14">
            <v>208</v>
          </cell>
          <cell r="AC14">
            <v>81.510025471882969</v>
          </cell>
          <cell r="AD14">
            <v>765.55</v>
          </cell>
          <cell r="AE14">
            <v>1107</v>
          </cell>
          <cell r="AF14">
            <v>1.4460192018810007</v>
          </cell>
          <cell r="AG14">
            <v>255.18333333333334</v>
          </cell>
          <cell r="AH14">
            <v>336</v>
          </cell>
          <cell r="AI14">
            <v>1.3167004114688785</v>
          </cell>
          <cell r="AJ14">
            <v>255.18333333333334</v>
          </cell>
          <cell r="AK14">
            <v>231</v>
          </cell>
          <cell r="AL14">
            <v>90.523153288485403</v>
          </cell>
          <cell r="AM14">
            <v>255.18333333333334</v>
          </cell>
          <cell r="AO14">
            <v>0</v>
          </cell>
          <cell r="AP14">
            <v>765.55</v>
          </cell>
          <cell r="AQ14">
            <v>567</v>
          </cell>
          <cell r="AR14">
            <v>74.064398145124414</v>
          </cell>
          <cell r="AS14">
            <v>255.18333333333334</v>
          </cell>
          <cell r="AU14">
            <v>0</v>
          </cell>
          <cell r="AV14">
            <v>255.18333333333334</v>
          </cell>
          <cell r="AX14">
            <v>0</v>
          </cell>
          <cell r="AY14">
            <v>255.18333333333334</v>
          </cell>
          <cell r="BA14">
            <v>0</v>
          </cell>
          <cell r="BB14">
            <v>765.55</v>
          </cell>
          <cell r="BC14">
            <v>0</v>
          </cell>
          <cell r="BD14">
            <v>0</v>
          </cell>
          <cell r="BE14">
            <v>3062.2</v>
          </cell>
          <cell r="BF14">
            <v>2369</v>
          </cell>
          <cell r="BG14">
            <v>0.77362680425837638</v>
          </cell>
        </row>
        <row r="15">
          <cell r="D15">
            <v>0</v>
          </cell>
          <cell r="F15">
            <v>0</v>
          </cell>
          <cell r="H15">
            <v>132</v>
          </cell>
          <cell r="I15">
            <v>20</v>
          </cell>
          <cell r="J15">
            <v>21</v>
          </cell>
          <cell r="K15">
            <v>1.05</v>
          </cell>
          <cell r="L15">
            <v>20</v>
          </cell>
          <cell r="M15">
            <v>36</v>
          </cell>
          <cell r="N15">
            <v>1.8</v>
          </cell>
          <cell r="O15">
            <v>20</v>
          </cell>
          <cell r="P15">
            <v>22</v>
          </cell>
          <cell r="Q15">
            <v>1.1000000000000001</v>
          </cell>
          <cell r="R15">
            <v>60</v>
          </cell>
          <cell r="S15">
            <v>79</v>
          </cell>
          <cell r="T15">
            <v>1.3166666666666667</v>
          </cell>
          <cell r="U15">
            <v>20</v>
          </cell>
          <cell r="V15">
            <v>29</v>
          </cell>
          <cell r="W15">
            <v>145</v>
          </cell>
          <cell r="X15">
            <v>20</v>
          </cell>
          <cell r="Y15">
            <v>11</v>
          </cell>
          <cell r="Z15">
            <v>0.55000000000000004</v>
          </cell>
          <cell r="AA15">
            <v>24</v>
          </cell>
          <cell r="AB15">
            <v>23</v>
          </cell>
          <cell r="AC15">
            <v>95.833333333333343</v>
          </cell>
          <cell r="AD15">
            <v>64</v>
          </cell>
          <cell r="AE15">
            <v>63</v>
          </cell>
          <cell r="AF15">
            <v>0.984375</v>
          </cell>
          <cell r="AG15">
            <v>20</v>
          </cell>
          <cell r="AH15">
            <v>14</v>
          </cell>
          <cell r="AI15">
            <v>0.7</v>
          </cell>
          <cell r="AJ15">
            <v>20</v>
          </cell>
          <cell r="AK15">
            <v>22</v>
          </cell>
          <cell r="AL15">
            <v>110.00000000000001</v>
          </cell>
          <cell r="AM15">
            <v>20</v>
          </cell>
          <cell r="AO15">
            <v>0</v>
          </cell>
          <cell r="AP15">
            <v>60</v>
          </cell>
          <cell r="AQ15">
            <v>36</v>
          </cell>
          <cell r="AR15">
            <v>60</v>
          </cell>
          <cell r="AS15">
            <v>21</v>
          </cell>
          <cell r="AU15">
            <v>0</v>
          </cell>
          <cell r="AV15">
            <v>20</v>
          </cell>
          <cell r="AX15">
            <v>0</v>
          </cell>
          <cell r="AY15">
            <v>20</v>
          </cell>
          <cell r="BA15">
            <v>0</v>
          </cell>
          <cell r="BB15">
            <v>61</v>
          </cell>
          <cell r="BC15">
            <v>0</v>
          </cell>
          <cell r="BD15">
            <v>0</v>
          </cell>
          <cell r="BE15">
            <v>245</v>
          </cell>
          <cell r="BF15">
            <v>178</v>
          </cell>
          <cell r="BG15">
            <v>0.72653061224489801</v>
          </cell>
        </row>
        <row r="16">
          <cell r="D16">
            <v>3062.2</v>
          </cell>
          <cell r="E16">
            <v>100</v>
          </cell>
          <cell r="F16">
            <v>3062.2</v>
          </cell>
          <cell r="G16">
            <v>2</v>
          </cell>
          <cell r="H16">
            <v>6124.4</v>
          </cell>
          <cell r="I16">
            <v>510.36666666666667</v>
          </cell>
          <cell r="J16">
            <v>313</v>
          </cell>
          <cell r="K16">
            <v>0.61328456665142705</v>
          </cell>
          <cell r="L16">
            <v>510.36666666666667</v>
          </cell>
          <cell r="M16">
            <v>315</v>
          </cell>
          <cell r="N16">
            <v>0.61720331787603677</v>
          </cell>
          <cell r="O16">
            <v>510.36666666666667</v>
          </cell>
          <cell r="P16">
            <v>281</v>
          </cell>
          <cell r="Q16">
            <v>0.5505845470576709</v>
          </cell>
          <cell r="R16">
            <v>1531.1</v>
          </cell>
          <cell r="S16">
            <v>909</v>
          </cell>
          <cell r="T16">
            <v>0.59369081052837835</v>
          </cell>
          <cell r="U16">
            <v>510.36666666666667</v>
          </cell>
          <cell r="V16">
            <v>301</v>
          </cell>
          <cell r="W16">
            <v>58.977205930376854</v>
          </cell>
          <cell r="X16">
            <v>510.36666666666667</v>
          </cell>
          <cell r="Y16">
            <v>129</v>
          </cell>
          <cell r="Z16">
            <v>0.25275945398732935</v>
          </cell>
          <cell r="AA16">
            <v>510.36666666666667</v>
          </cell>
          <cell r="AB16">
            <v>246</v>
          </cell>
          <cell r="AC16">
            <v>48.200640062700018</v>
          </cell>
          <cell r="AD16">
            <v>1531.1</v>
          </cell>
          <cell r="AE16">
            <v>676</v>
          </cell>
          <cell r="AF16">
            <v>0.44151263797269941</v>
          </cell>
          <cell r="AG16">
            <v>510.36666666666667</v>
          </cell>
          <cell r="AH16">
            <v>0</v>
          </cell>
          <cell r="AI16">
            <v>0</v>
          </cell>
          <cell r="AJ16">
            <v>510.36666666666667</v>
          </cell>
          <cell r="AK16">
            <v>5</v>
          </cell>
          <cell r="AL16">
            <v>0.97968780615243933</v>
          </cell>
          <cell r="AM16">
            <v>510.36666666666667</v>
          </cell>
          <cell r="AO16">
            <v>0</v>
          </cell>
          <cell r="AP16">
            <v>1531.1</v>
          </cell>
          <cell r="AQ16">
            <v>5</v>
          </cell>
          <cell r="AR16">
            <v>0.32656260205081317</v>
          </cell>
          <cell r="AS16">
            <v>510.36666666666667</v>
          </cell>
          <cell r="AU16">
            <v>0</v>
          </cell>
          <cell r="AV16">
            <v>510.36666666666667</v>
          </cell>
          <cell r="AX16">
            <v>0</v>
          </cell>
          <cell r="AY16">
            <v>510.36666666666667</v>
          </cell>
          <cell r="BA16">
            <v>0</v>
          </cell>
          <cell r="BB16">
            <v>1531.1</v>
          </cell>
          <cell r="BC16">
            <v>0</v>
          </cell>
          <cell r="BD16">
            <v>0</v>
          </cell>
          <cell r="BE16">
            <v>6124.4</v>
          </cell>
          <cell r="BF16">
            <v>1590</v>
          </cell>
          <cell r="BG16">
            <v>0.25961726863039647</v>
          </cell>
        </row>
        <row r="17">
          <cell r="D17">
            <v>3907.374331904336</v>
          </cell>
          <cell r="E17">
            <v>100</v>
          </cell>
          <cell r="F17">
            <v>3907.374331904336</v>
          </cell>
          <cell r="G17">
            <v>1</v>
          </cell>
          <cell r="H17">
            <v>3907.374331904336</v>
          </cell>
          <cell r="I17">
            <v>325.61452765869467</v>
          </cell>
          <cell r="J17">
            <v>237</v>
          </cell>
          <cell r="K17">
            <v>0.72785450239007954</v>
          </cell>
          <cell r="L17">
            <v>325.61452765869467</v>
          </cell>
          <cell r="M17">
            <v>185</v>
          </cell>
          <cell r="N17">
            <v>0.56815646811039966</v>
          </cell>
          <cell r="O17">
            <v>325.61452765869467</v>
          </cell>
          <cell r="P17">
            <v>170</v>
          </cell>
          <cell r="Q17">
            <v>0.52208972745279969</v>
          </cell>
          <cell r="R17">
            <v>976.84358297608401</v>
          </cell>
          <cell r="S17">
            <v>592</v>
          </cell>
          <cell r="T17">
            <v>0.60603356598442626</v>
          </cell>
          <cell r="U17">
            <v>325.61452765869467</v>
          </cell>
          <cell r="V17">
            <v>223</v>
          </cell>
          <cell r="W17">
            <v>68.485887777631959</v>
          </cell>
          <cell r="X17">
            <v>325.61452765869467</v>
          </cell>
          <cell r="Y17">
            <v>198</v>
          </cell>
          <cell r="Z17">
            <v>0.60808097668031957</v>
          </cell>
          <cell r="AA17">
            <v>325.61452765869467</v>
          </cell>
          <cell r="AB17">
            <v>170</v>
          </cell>
          <cell r="AC17">
            <v>52.208972745279972</v>
          </cell>
          <cell r="AD17">
            <v>976.84358297608401</v>
          </cell>
          <cell r="AE17">
            <v>591</v>
          </cell>
          <cell r="AF17">
            <v>0.60500986063647966</v>
          </cell>
          <cell r="AG17">
            <v>325.61452765869467</v>
          </cell>
          <cell r="AH17">
            <v>204</v>
          </cell>
          <cell r="AI17">
            <v>0.62650767294335963</v>
          </cell>
          <cell r="AJ17">
            <v>325.61452765869467</v>
          </cell>
          <cell r="AK17">
            <v>203</v>
          </cell>
          <cell r="AL17">
            <v>62.343655689951959</v>
          </cell>
          <cell r="AM17">
            <v>325.61452765869467</v>
          </cell>
          <cell r="AO17">
            <v>0</v>
          </cell>
          <cell r="AP17">
            <v>976.84358297608401</v>
          </cell>
          <cell r="AQ17">
            <v>407</v>
          </cell>
          <cell r="AR17">
            <v>41.664807661429307</v>
          </cell>
          <cell r="AS17">
            <v>325.61452765869467</v>
          </cell>
          <cell r="AU17">
            <v>0</v>
          </cell>
          <cell r="AV17">
            <v>325.61452765869467</v>
          </cell>
          <cell r="AX17">
            <v>0</v>
          </cell>
          <cell r="AY17">
            <v>325.61452765869467</v>
          </cell>
          <cell r="BA17">
            <v>0</v>
          </cell>
          <cell r="BB17">
            <v>976.84358297608401</v>
          </cell>
          <cell r="BC17">
            <v>0</v>
          </cell>
          <cell r="BD17">
            <v>0</v>
          </cell>
          <cell r="BE17">
            <v>3907.374331904336</v>
          </cell>
          <cell r="BF17">
            <v>1590</v>
          </cell>
          <cell r="BG17">
            <v>0.40692287580879977</v>
          </cell>
        </row>
        <row r="18">
          <cell r="D18">
            <v>3907.374331904336</v>
          </cell>
          <cell r="E18">
            <v>100</v>
          </cell>
          <cell r="F18">
            <v>3907.374331904336</v>
          </cell>
          <cell r="G18">
            <v>4</v>
          </cell>
          <cell r="H18">
            <v>15629.497327617344</v>
          </cell>
          <cell r="I18">
            <v>1302.4581106347787</v>
          </cell>
          <cell r="J18">
            <v>756</v>
          </cell>
          <cell r="K18">
            <v>0.58044093228575966</v>
          </cell>
          <cell r="L18">
            <v>1302.4581106347787</v>
          </cell>
          <cell r="M18">
            <v>612</v>
          </cell>
          <cell r="N18">
            <v>0.46988075470751972</v>
          </cell>
          <cell r="O18">
            <v>1302.4581106347787</v>
          </cell>
          <cell r="P18">
            <v>628</v>
          </cell>
          <cell r="Q18">
            <v>0.48216521888287972</v>
          </cell>
          <cell r="R18">
            <v>3907.374331904336</v>
          </cell>
          <cell r="S18">
            <v>1996</v>
          </cell>
          <cell r="T18">
            <v>0.51082896862538629</v>
          </cell>
          <cell r="U18">
            <v>1302.4581106347787</v>
          </cell>
          <cell r="V18">
            <v>740</v>
          </cell>
          <cell r="W18">
            <v>56.815646811039969</v>
          </cell>
          <cell r="X18">
            <v>1302.4581106347787</v>
          </cell>
          <cell r="Y18">
            <v>692</v>
          </cell>
          <cell r="Z18">
            <v>0.53130307558431966</v>
          </cell>
          <cell r="AA18">
            <v>1302.4581106347787</v>
          </cell>
          <cell r="AB18">
            <v>577</v>
          </cell>
          <cell r="AC18">
            <v>44.300848932391972</v>
          </cell>
          <cell r="AD18">
            <v>3907.374331904336</v>
          </cell>
          <cell r="AE18">
            <v>2009</v>
          </cell>
          <cell r="AF18">
            <v>0.514156011006213</v>
          </cell>
          <cell r="AG18">
            <v>1302.4581106347787</v>
          </cell>
          <cell r="AH18">
            <v>664</v>
          </cell>
          <cell r="AI18">
            <v>0.50980526327743969</v>
          </cell>
          <cell r="AJ18">
            <v>1302.4581106347787</v>
          </cell>
          <cell r="AK18">
            <v>736</v>
          </cell>
          <cell r="AL18">
            <v>56.508535206655964</v>
          </cell>
          <cell r="AM18">
            <v>1302.4581106347787</v>
          </cell>
          <cell r="AO18">
            <v>0</v>
          </cell>
          <cell r="AP18">
            <v>3907.374331904336</v>
          </cell>
          <cell r="AQ18">
            <v>1400</v>
          </cell>
          <cell r="AR18">
            <v>35.829687178133312</v>
          </cell>
          <cell r="AS18">
            <v>1302.4581106347787</v>
          </cell>
          <cell r="AU18">
            <v>0</v>
          </cell>
          <cell r="AV18">
            <v>1302.4581106347787</v>
          </cell>
          <cell r="AX18">
            <v>0</v>
          </cell>
          <cell r="AY18">
            <v>1302.4581106347787</v>
          </cell>
          <cell r="BA18">
            <v>0</v>
          </cell>
          <cell r="BB18">
            <v>3907.374331904336</v>
          </cell>
          <cell r="BC18">
            <v>0</v>
          </cell>
          <cell r="BD18">
            <v>0</v>
          </cell>
          <cell r="BE18">
            <v>15629.497327617344</v>
          </cell>
          <cell r="BF18">
            <v>5405</v>
          </cell>
          <cell r="BG18">
            <v>0.34582046285323309</v>
          </cell>
        </row>
        <row r="19">
          <cell r="D19">
            <v>3031</v>
          </cell>
          <cell r="E19">
            <v>100</v>
          </cell>
          <cell r="F19">
            <v>3031</v>
          </cell>
          <cell r="G19">
            <v>2</v>
          </cell>
          <cell r="H19">
            <v>6062</v>
          </cell>
          <cell r="I19">
            <v>505.16666666666669</v>
          </cell>
          <cell r="J19">
            <v>460</v>
          </cell>
          <cell r="K19">
            <v>0.91059056417024076</v>
          </cell>
          <cell r="L19">
            <v>505.16666666666669</v>
          </cell>
          <cell r="M19">
            <v>371</v>
          </cell>
          <cell r="N19">
            <v>0.73441108545034639</v>
          </cell>
          <cell r="O19">
            <v>505.16666666666669</v>
          </cell>
          <cell r="P19">
            <v>403</v>
          </cell>
          <cell r="Q19">
            <v>0.79775651600131969</v>
          </cell>
          <cell r="R19">
            <v>1515.5</v>
          </cell>
          <cell r="S19">
            <v>1234</v>
          </cell>
          <cell r="T19">
            <v>0.81425272187396902</v>
          </cell>
          <cell r="U19">
            <v>505.16666666666669</v>
          </cell>
          <cell r="V19">
            <v>481</v>
          </cell>
          <cell r="W19">
            <v>95.2161002969317</v>
          </cell>
          <cell r="X19">
            <v>505.16666666666669</v>
          </cell>
          <cell r="Y19">
            <v>405</v>
          </cell>
          <cell r="Z19">
            <v>0.80171560541075548</v>
          </cell>
          <cell r="AA19">
            <v>505.16666666666669</v>
          </cell>
          <cell r="AB19">
            <v>364</v>
          </cell>
          <cell r="AC19">
            <v>72.055427251732098</v>
          </cell>
          <cell r="AD19">
            <v>1515.5</v>
          </cell>
          <cell r="AE19">
            <v>1250</v>
          </cell>
          <cell r="AF19">
            <v>0.8248102936324645</v>
          </cell>
          <cell r="AG19">
            <v>505.16666666666669</v>
          </cell>
          <cell r="AH19">
            <v>449</v>
          </cell>
          <cell r="AI19">
            <v>0.88881557241834375</v>
          </cell>
          <cell r="AJ19">
            <v>505.16666666666669</v>
          </cell>
          <cell r="AK19">
            <v>455</v>
          </cell>
          <cell r="AL19">
            <v>90.069284064665126</v>
          </cell>
          <cell r="AM19">
            <v>505.16666666666669</v>
          </cell>
          <cell r="AO19">
            <v>0</v>
          </cell>
          <cell r="AP19">
            <v>1515.5</v>
          </cell>
          <cell r="AQ19">
            <v>904</v>
          </cell>
          <cell r="AR19">
            <v>59.650280435499837</v>
          </cell>
          <cell r="AS19">
            <v>505.16666666666669</v>
          </cell>
          <cell r="AU19">
            <v>0</v>
          </cell>
          <cell r="AV19">
            <v>505.16666666666669</v>
          </cell>
          <cell r="AX19">
            <v>0</v>
          </cell>
          <cell r="AY19">
            <v>505.16666666666669</v>
          </cell>
          <cell r="BA19">
            <v>0</v>
          </cell>
          <cell r="BB19">
            <v>1515.5</v>
          </cell>
          <cell r="BC19">
            <v>0</v>
          </cell>
          <cell r="BD19">
            <v>0</v>
          </cell>
          <cell r="BE19">
            <v>6062</v>
          </cell>
          <cell r="BF19">
            <v>3388</v>
          </cell>
          <cell r="BG19">
            <v>0.55889145496535797</v>
          </cell>
        </row>
        <row r="20">
          <cell r="D20">
            <v>1774.0800000000002</v>
          </cell>
          <cell r="E20">
            <v>100</v>
          </cell>
          <cell r="F20">
            <v>1774.0800000000002</v>
          </cell>
          <cell r="G20">
            <v>1</v>
          </cell>
          <cell r="H20">
            <v>1774.0800000000002</v>
          </cell>
          <cell r="I20">
            <v>147.84000000000003</v>
          </cell>
          <cell r="J20">
            <v>159</v>
          </cell>
          <cell r="K20">
            <v>1.0754870129870127</v>
          </cell>
          <cell r="L20">
            <v>147.84000000000003</v>
          </cell>
          <cell r="M20">
            <v>148</v>
          </cell>
          <cell r="N20">
            <v>1.0010822510822508</v>
          </cell>
          <cell r="O20">
            <v>147.84000000000003</v>
          </cell>
          <cell r="P20">
            <v>141</v>
          </cell>
          <cell r="Q20">
            <v>0.95373376623376604</v>
          </cell>
          <cell r="R20">
            <v>443.5200000000001</v>
          </cell>
          <cell r="S20">
            <v>448</v>
          </cell>
          <cell r="T20">
            <v>1.0101010101010099</v>
          </cell>
          <cell r="U20">
            <v>147.84000000000003</v>
          </cell>
          <cell r="V20">
            <v>139</v>
          </cell>
          <cell r="W20">
            <v>94.020562770562748</v>
          </cell>
          <cell r="X20">
            <v>147.84000000000003</v>
          </cell>
          <cell r="Y20">
            <v>103</v>
          </cell>
          <cell r="Z20">
            <v>0.6966991341991341</v>
          </cell>
          <cell r="AA20">
            <v>147.84000000000003</v>
          </cell>
          <cell r="AB20">
            <v>126</v>
          </cell>
          <cell r="AC20">
            <v>85.227272727272705</v>
          </cell>
          <cell r="AD20">
            <v>443.5200000000001</v>
          </cell>
          <cell r="AE20">
            <v>368</v>
          </cell>
          <cell r="AF20">
            <v>0.82972582972582953</v>
          </cell>
          <cell r="AG20">
            <v>147.84000000000003</v>
          </cell>
          <cell r="AH20">
            <v>103</v>
          </cell>
          <cell r="AI20">
            <v>0.6966991341991341</v>
          </cell>
          <cell r="AJ20">
            <v>147.84000000000003</v>
          </cell>
          <cell r="AK20">
            <v>96</v>
          </cell>
          <cell r="AL20">
            <v>64.935064935064929</v>
          </cell>
          <cell r="AM20">
            <v>147.84000000000003</v>
          </cell>
          <cell r="AO20">
            <v>0</v>
          </cell>
          <cell r="AP20">
            <v>443.5200000000001</v>
          </cell>
          <cell r="AQ20">
            <v>199</v>
          </cell>
          <cell r="AR20">
            <v>44.86832611832611</v>
          </cell>
          <cell r="AS20">
            <v>147.84000000000003</v>
          </cell>
          <cell r="AU20">
            <v>0</v>
          </cell>
          <cell r="AV20">
            <v>147.84000000000003</v>
          </cell>
          <cell r="AX20">
            <v>0</v>
          </cell>
          <cell r="AY20">
            <v>147.84000000000003</v>
          </cell>
          <cell r="BA20">
            <v>0</v>
          </cell>
          <cell r="BB20">
            <v>443.5200000000001</v>
          </cell>
          <cell r="BC20">
            <v>0</v>
          </cell>
          <cell r="BD20">
            <v>0</v>
          </cell>
          <cell r="BE20">
            <v>1774.0800000000004</v>
          </cell>
          <cell r="BF20">
            <v>1015</v>
          </cell>
          <cell r="BG20">
            <v>0.57212752525252508</v>
          </cell>
        </row>
        <row r="21">
          <cell r="D21">
            <v>8049.5999999999995</v>
          </cell>
          <cell r="E21">
            <v>100</v>
          </cell>
          <cell r="F21">
            <v>8049.5999999999995</v>
          </cell>
          <cell r="G21">
            <v>1</v>
          </cell>
          <cell r="H21">
            <v>8049.5999999999995</v>
          </cell>
          <cell r="I21">
            <v>670.80000000000018</v>
          </cell>
          <cell r="J21">
            <v>818</v>
          </cell>
          <cell r="K21">
            <v>1.2194394752534283</v>
          </cell>
          <cell r="L21">
            <v>670.80000000000018</v>
          </cell>
          <cell r="M21">
            <v>769</v>
          </cell>
          <cell r="N21">
            <v>1.1463923673225995</v>
          </cell>
          <cell r="O21">
            <v>670.80000000000018</v>
          </cell>
          <cell r="P21">
            <v>634</v>
          </cell>
          <cell r="Q21">
            <v>0.94514013118664253</v>
          </cell>
          <cell r="R21">
            <v>2012.4000000000005</v>
          </cell>
          <cell r="S21">
            <v>2221</v>
          </cell>
          <cell r="T21">
            <v>1.1036573245875569</v>
          </cell>
          <cell r="U21">
            <v>670.80000000000018</v>
          </cell>
          <cell r="V21">
            <v>488</v>
          </cell>
          <cell r="W21">
            <v>72.748956469886679</v>
          </cell>
          <cell r="X21">
            <v>670.80000000000018</v>
          </cell>
          <cell r="Y21">
            <v>389</v>
          </cell>
          <cell r="Z21">
            <v>0.5799045915324984</v>
          </cell>
          <cell r="AA21">
            <v>670.80000000000018</v>
          </cell>
          <cell r="AB21">
            <v>405</v>
          </cell>
          <cell r="AC21">
            <v>60.375670840787102</v>
          </cell>
          <cell r="AD21">
            <v>2012.4000000000005</v>
          </cell>
          <cell r="AE21">
            <v>1282</v>
          </cell>
          <cell r="AF21">
            <v>0.63705028821307874</v>
          </cell>
          <cell r="AG21">
            <v>670.80000000000018</v>
          </cell>
          <cell r="AH21">
            <v>325</v>
          </cell>
          <cell r="AI21">
            <v>0.48449612403100761</v>
          </cell>
          <cell r="AJ21">
            <v>670.80000000000018</v>
          </cell>
          <cell r="AK21">
            <v>333</v>
          </cell>
          <cell r="AL21">
            <v>49.642218246869398</v>
          </cell>
          <cell r="AM21">
            <v>670.80000000000018</v>
          </cell>
          <cell r="AO21">
            <v>0</v>
          </cell>
          <cell r="AP21">
            <v>2012.4000000000005</v>
          </cell>
          <cell r="AQ21">
            <v>658</v>
          </cell>
          <cell r="AR21">
            <v>32.697276883323383</v>
          </cell>
          <cell r="AS21">
            <v>670.80000000000018</v>
          </cell>
          <cell r="AU21">
            <v>0</v>
          </cell>
          <cell r="AV21">
            <v>670.80000000000018</v>
          </cell>
          <cell r="AX21">
            <v>0</v>
          </cell>
          <cell r="AY21">
            <v>670.80000000000018</v>
          </cell>
          <cell r="BA21">
            <v>0</v>
          </cell>
          <cell r="BB21">
            <v>2012.4000000000005</v>
          </cell>
          <cell r="BC21">
            <v>0</v>
          </cell>
          <cell r="BD21">
            <v>0</v>
          </cell>
          <cell r="BE21">
            <v>8049.6000000000022</v>
          </cell>
          <cell r="BF21">
            <v>4161</v>
          </cell>
          <cell r="BG21">
            <v>0.51692009540846739</v>
          </cell>
        </row>
        <row r="22">
          <cell r="D22">
            <v>3907.374331904336</v>
          </cell>
          <cell r="E22">
            <v>100</v>
          </cell>
          <cell r="F22">
            <v>3907.374331904336</v>
          </cell>
          <cell r="G22">
            <v>1</v>
          </cell>
          <cell r="H22">
            <v>3907.374331904336</v>
          </cell>
          <cell r="I22">
            <v>325.61452765869467</v>
          </cell>
          <cell r="J22">
            <v>227</v>
          </cell>
          <cell r="K22">
            <v>0.6971433419516796</v>
          </cell>
          <cell r="L22">
            <v>325.61452765869467</v>
          </cell>
          <cell r="M22">
            <v>175</v>
          </cell>
          <cell r="N22">
            <v>0.53744530767199961</v>
          </cell>
          <cell r="O22">
            <v>325.61452765869467</v>
          </cell>
          <cell r="P22">
            <v>177</v>
          </cell>
          <cell r="Q22">
            <v>0.54358753975967966</v>
          </cell>
          <cell r="R22">
            <v>976.84358297608401</v>
          </cell>
          <cell r="S22">
            <v>579</v>
          </cell>
          <cell r="T22">
            <v>0.59272539646111966</v>
          </cell>
          <cell r="U22">
            <v>325.61452765869467</v>
          </cell>
          <cell r="V22">
            <v>212</v>
          </cell>
          <cell r="W22">
            <v>65.107660129407961</v>
          </cell>
          <cell r="X22">
            <v>325.61452765869467</v>
          </cell>
          <cell r="Y22">
            <v>189</v>
          </cell>
          <cell r="Z22">
            <v>0.58044093228575966</v>
          </cell>
          <cell r="AA22">
            <v>325.61452765869467</v>
          </cell>
          <cell r="AB22">
            <v>155</v>
          </cell>
          <cell r="AC22">
            <v>47.602298679519976</v>
          </cell>
          <cell r="AD22">
            <v>976.84358297608401</v>
          </cell>
          <cell r="AE22">
            <v>556</v>
          </cell>
          <cell r="AF22">
            <v>0.56918017345834626</v>
          </cell>
          <cell r="AG22">
            <v>325.61452765869467</v>
          </cell>
          <cell r="AH22">
            <v>197</v>
          </cell>
          <cell r="AI22">
            <v>0.60500986063647966</v>
          </cell>
          <cell r="AJ22">
            <v>325.61452765869467</v>
          </cell>
          <cell r="AK22">
            <v>199</v>
          </cell>
          <cell r="AL22">
            <v>61.11520927241596</v>
          </cell>
          <cell r="AM22">
            <v>325.61452765869467</v>
          </cell>
          <cell r="AO22">
            <v>0</v>
          </cell>
          <cell r="AP22">
            <v>976.84358297608401</v>
          </cell>
          <cell r="AQ22">
            <v>396</v>
          </cell>
          <cell r="AR22">
            <v>40.538731778687975</v>
          </cell>
          <cell r="AS22">
            <v>325.61452765869467</v>
          </cell>
          <cell r="AU22">
            <v>0</v>
          </cell>
          <cell r="AV22">
            <v>325.61452765869467</v>
          </cell>
          <cell r="AX22">
            <v>0</v>
          </cell>
          <cell r="AY22">
            <v>325.61452765869467</v>
          </cell>
          <cell r="BA22">
            <v>0</v>
          </cell>
          <cell r="BB22">
            <v>976.84358297608401</v>
          </cell>
          <cell r="BC22">
            <v>0</v>
          </cell>
          <cell r="BD22">
            <v>0</v>
          </cell>
          <cell r="BE22">
            <v>3907.374331904336</v>
          </cell>
          <cell r="BF22">
            <v>1531</v>
          </cell>
          <cell r="BG22">
            <v>0.39182322192658642</v>
          </cell>
        </row>
        <row r="23">
          <cell r="D23">
            <v>3907.374331904336</v>
          </cell>
          <cell r="E23">
            <v>100</v>
          </cell>
          <cell r="F23">
            <v>3907.374331904336</v>
          </cell>
          <cell r="G23">
            <v>4</v>
          </cell>
          <cell r="H23">
            <v>15629.497327617344</v>
          </cell>
          <cell r="I23">
            <v>1302.4581106347787</v>
          </cell>
          <cell r="J23">
            <v>713</v>
          </cell>
          <cell r="K23">
            <v>0.54742643481447961</v>
          </cell>
          <cell r="L23">
            <v>1302.4581106347787</v>
          </cell>
          <cell r="M23">
            <v>592</v>
          </cell>
          <cell r="N23">
            <v>0.45452517448831969</v>
          </cell>
          <cell r="O23">
            <v>1302.4581106347787</v>
          </cell>
          <cell r="P23">
            <v>600</v>
          </cell>
          <cell r="Q23">
            <v>0.46066740657599969</v>
          </cell>
          <cell r="R23">
            <v>3907.374331904336</v>
          </cell>
          <cell r="S23">
            <v>1905</v>
          </cell>
          <cell r="T23">
            <v>0.48753967195959969</v>
          </cell>
          <cell r="U23">
            <v>1302.4581106347787</v>
          </cell>
          <cell r="V23">
            <v>700</v>
          </cell>
          <cell r="W23">
            <v>53.744530767199961</v>
          </cell>
          <cell r="X23">
            <v>1302.4581106347787</v>
          </cell>
          <cell r="Y23">
            <v>670</v>
          </cell>
          <cell r="Z23">
            <v>0.51441193734319968</v>
          </cell>
          <cell r="AA23">
            <v>1302.4581106347787</v>
          </cell>
          <cell r="AB23">
            <v>537</v>
          </cell>
          <cell r="AC23">
            <v>41.229732888551972</v>
          </cell>
          <cell r="AD23">
            <v>3907.374331904336</v>
          </cell>
          <cell r="AE23">
            <v>1907</v>
          </cell>
          <cell r="AF23">
            <v>0.48805152463357304</v>
          </cell>
          <cell r="AG23">
            <v>1302.4581106347787</v>
          </cell>
          <cell r="AH23">
            <v>623</v>
          </cell>
          <cell r="AI23">
            <v>0.47832632382807971</v>
          </cell>
          <cell r="AJ23">
            <v>1302.4581106347787</v>
          </cell>
          <cell r="AK23">
            <v>709</v>
          </cell>
          <cell r="AL23">
            <v>54.435531877063973</v>
          </cell>
          <cell r="AM23">
            <v>1302.4581106347787</v>
          </cell>
          <cell r="AO23">
            <v>0</v>
          </cell>
          <cell r="AP23">
            <v>3907.374331904336</v>
          </cell>
          <cell r="AQ23">
            <v>1332</v>
          </cell>
          <cell r="AR23">
            <v>34.089388086623977</v>
          </cell>
          <cell r="AS23">
            <v>1302.4581106347787</v>
          </cell>
          <cell r="AU23">
            <v>0</v>
          </cell>
          <cell r="AV23">
            <v>1302.4581106347787</v>
          </cell>
          <cell r="AX23">
            <v>0</v>
          </cell>
          <cell r="AY23">
            <v>1302.4581106347787</v>
          </cell>
          <cell r="BA23">
            <v>0</v>
          </cell>
          <cell r="BB23">
            <v>3907.374331904336</v>
          </cell>
          <cell r="BC23">
            <v>0</v>
          </cell>
          <cell r="BD23">
            <v>0</v>
          </cell>
          <cell r="BE23">
            <v>15629.497327617344</v>
          </cell>
          <cell r="BF23">
            <v>5144</v>
          </cell>
          <cell r="BG23">
            <v>0.32912126936485314</v>
          </cell>
        </row>
        <row r="24">
          <cell r="D24">
            <v>0</v>
          </cell>
          <cell r="F24">
            <v>0</v>
          </cell>
          <cell r="H24">
            <v>18196</v>
          </cell>
          <cell r="I24">
            <v>1230.3333333333333</v>
          </cell>
          <cell r="J24">
            <v>629</v>
          </cell>
          <cell r="K24">
            <v>0.51124356542942295</v>
          </cell>
          <cell r="L24">
            <v>1230.3333333333333</v>
          </cell>
          <cell r="M24">
            <v>657</v>
          </cell>
          <cell r="N24">
            <v>0.53400162557572473</v>
          </cell>
          <cell r="O24">
            <v>1230.3333333333333</v>
          </cell>
          <cell r="P24">
            <v>518</v>
          </cell>
          <cell r="Q24">
            <v>0.42102411270658363</v>
          </cell>
          <cell r="R24">
            <v>3691</v>
          </cell>
          <cell r="S24">
            <v>1804</v>
          </cell>
          <cell r="T24">
            <v>0.4887564345705771</v>
          </cell>
          <cell r="U24">
            <v>1230.3333333333333</v>
          </cell>
          <cell r="V24">
            <v>687</v>
          </cell>
          <cell r="W24">
            <v>55.838526144676251</v>
          </cell>
          <cell r="X24">
            <v>1230.3333333333333</v>
          </cell>
          <cell r="Y24">
            <v>457</v>
          </cell>
          <cell r="Z24">
            <v>0.37144405310214035</v>
          </cell>
          <cell r="AA24">
            <v>1230.3333333333333</v>
          </cell>
          <cell r="AB24">
            <v>490</v>
          </cell>
          <cell r="AC24">
            <v>39.826605256028181</v>
          </cell>
          <cell r="AD24">
            <v>3691</v>
          </cell>
          <cell r="AE24">
            <v>1634</v>
          </cell>
          <cell r="AF24">
            <v>0.44269845570306149</v>
          </cell>
          <cell r="AG24">
            <v>1230.3333333333333</v>
          </cell>
          <cell r="AH24">
            <v>353</v>
          </cell>
          <cell r="AI24">
            <v>0.28691411541587647</v>
          </cell>
          <cell r="AJ24">
            <v>1230.3333333333333</v>
          </cell>
          <cell r="AK24">
            <v>350</v>
          </cell>
          <cell r="AL24">
            <v>28.447575182877273</v>
          </cell>
          <cell r="AM24">
            <v>1230.3333333333333</v>
          </cell>
          <cell r="AO24">
            <v>0</v>
          </cell>
          <cell r="AP24">
            <v>3691</v>
          </cell>
          <cell r="AQ24">
            <v>703</v>
          </cell>
          <cell r="AR24">
            <v>19.046328908154972</v>
          </cell>
          <cell r="AS24">
            <v>1230.3333333333333</v>
          </cell>
          <cell r="AU24">
            <v>0</v>
          </cell>
          <cell r="AV24">
            <v>1230.3333333333333</v>
          </cell>
          <cell r="AX24">
            <v>0</v>
          </cell>
          <cell r="AY24">
            <v>1230.3333333333333</v>
          </cell>
          <cell r="BA24">
            <v>0</v>
          </cell>
          <cell r="BB24">
            <v>3691</v>
          </cell>
          <cell r="BC24">
            <v>0</v>
          </cell>
          <cell r="BD24">
            <v>0</v>
          </cell>
          <cell r="BE24">
            <v>14764</v>
          </cell>
          <cell r="BF24">
            <v>4141</v>
          </cell>
          <cell r="BG24">
            <v>0.28047954483879706</v>
          </cell>
        </row>
        <row r="25">
          <cell r="R25">
            <v>0</v>
          </cell>
          <cell r="BB25">
            <v>0</v>
          </cell>
          <cell r="BC25">
            <v>0</v>
          </cell>
        </row>
        <row r="26">
          <cell r="D26">
            <v>17897.995516972864</v>
          </cell>
          <cell r="E26">
            <v>100</v>
          </cell>
          <cell r="F26">
            <v>17897.995516972864</v>
          </cell>
          <cell r="G26">
            <v>5</v>
          </cell>
          <cell r="H26">
            <v>89489.977584864304</v>
          </cell>
          <cell r="I26">
            <v>7457.4981320720253</v>
          </cell>
          <cell r="J26">
            <v>5874</v>
          </cell>
          <cell r="K26">
            <v>0.78766362337229856</v>
          </cell>
          <cell r="L26">
            <v>7457.4981320720253</v>
          </cell>
          <cell r="M26">
            <v>5337</v>
          </cell>
          <cell r="N26">
            <v>0.71565555974428963</v>
          </cell>
          <cell r="O26">
            <v>7457.4981320720253</v>
          </cell>
          <cell r="P26">
            <v>4719</v>
          </cell>
          <cell r="Q26">
            <v>0.63278594461931847</v>
          </cell>
          <cell r="R26">
            <v>22372.494396216076</v>
          </cell>
          <cell r="S26">
            <v>15930</v>
          </cell>
          <cell r="T26">
            <v>0.71203504257863559</v>
          </cell>
          <cell r="U26">
            <v>7457.4981320720253</v>
          </cell>
          <cell r="V26">
            <v>4858</v>
          </cell>
          <cell r="W26">
            <v>65.142490336101915</v>
          </cell>
          <cell r="X26">
            <v>7457.4981320720253</v>
          </cell>
          <cell r="Y26">
            <v>5058</v>
          </cell>
          <cell r="Z26">
            <v>0.67824354903253081</v>
          </cell>
          <cell r="AA26">
            <v>7457.4981320720253</v>
          </cell>
          <cell r="AB26">
            <v>4870</v>
          </cell>
          <cell r="AC26">
            <v>65.303402210130983</v>
          </cell>
          <cell r="AD26">
            <v>22372.494396216076</v>
          </cell>
          <cell r="AE26">
            <v>14786</v>
          </cell>
          <cell r="AF26">
            <v>0.66090082483161994</v>
          </cell>
          <cell r="AG26">
            <v>7457.4981320720253</v>
          </cell>
          <cell r="AH26">
            <v>5698</v>
          </cell>
          <cell r="AI26">
            <v>0.76406321518136833</v>
          </cell>
          <cell r="AJ26">
            <v>7457.4981320720253</v>
          </cell>
          <cell r="AK26">
            <v>5962</v>
          </cell>
          <cell r="AL26">
            <v>79.946382746776379</v>
          </cell>
          <cell r="AM26">
            <v>7457.4981320720253</v>
          </cell>
          <cell r="AO26">
            <v>0</v>
          </cell>
          <cell r="AP26">
            <v>22372.494396216076</v>
          </cell>
          <cell r="AQ26">
            <v>11660</v>
          </cell>
          <cell r="AR26">
            <v>52.117568088304402</v>
          </cell>
          <cell r="AS26">
            <v>7457.4981320720253</v>
          </cell>
          <cell r="AU26">
            <v>0</v>
          </cell>
          <cell r="AV26">
            <v>7457.4981320720253</v>
          </cell>
          <cell r="AX26">
            <v>0</v>
          </cell>
          <cell r="AY26">
            <v>7457.4981320720253</v>
          </cell>
          <cell r="BA26">
            <v>0</v>
          </cell>
          <cell r="BB26">
            <v>22372.494396216076</v>
          </cell>
          <cell r="BC26">
            <v>0</v>
          </cell>
          <cell r="BD26">
            <v>0</v>
          </cell>
          <cell r="BE26">
            <v>89489.977584864304</v>
          </cell>
          <cell r="BF26">
            <v>42376</v>
          </cell>
          <cell r="BG26">
            <v>0.47352788707332488</v>
          </cell>
        </row>
        <row r="27">
          <cell r="D27">
            <v>4388.374331904336</v>
          </cell>
          <cell r="E27">
            <v>100</v>
          </cell>
          <cell r="F27">
            <v>4388.374331904336</v>
          </cell>
          <cell r="G27">
            <v>1</v>
          </cell>
          <cell r="H27">
            <v>4388.374331904336</v>
          </cell>
          <cell r="I27">
            <v>365.69786099202798</v>
          </cell>
          <cell r="J27">
            <v>242</v>
          </cell>
          <cell r="K27">
            <v>0.66174847001709824</v>
          </cell>
          <cell r="L27">
            <v>365.69786099202798</v>
          </cell>
          <cell r="M27">
            <v>188</v>
          </cell>
          <cell r="N27">
            <v>0.51408558827774575</v>
          </cell>
          <cell r="O27">
            <v>365.69786099202798</v>
          </cell>
          <cell r="P27">
            <v>234</v>
          </cell>
          <cell r="Q27">
            <v>0.63987248753719417</v>
          </cell>
          <cell r="R27">
            <v>1097.093582976084</v>
          </cell>
          <cell r="S27">
            <v>664</v>
          </cell>
          <cell r="T27">
            <v>0.60523551527734609</v>
          </cell>
          <cell r="U27">
            <v>365.69786099202798</v>
          </cell>
          <cell r="V27">
            <v>235</v>
          </cell>
          <cell r="W27">
            <v>64.260698534718216</v>
          </cell>
          <cell r="X27">
            <v>365.69786099202798</v>
          </cell>
          <cell r="Y27">
            <v>201</v>
          </cell>
          <cell r="Z27">
            <v>0.54963405980758984</v>
          </cell>
          <cell r="AA27">
            <v>365.69786099202798</v>
          </cell>
          <cell r="AB27">
            <v>189</v>
          </cell>
          <cell r="AC27">
            <v>51.68200860877338</v>
          </cell>
          <cell r="AD27">
            <v>1097.093582976084</v>
          </cell>
          <cell r="AE27">
            <v>625</v>
          </cell>
          <cell r="AF27">
            <v>0.5696870437475019</v>
          </cell>
          <cell r="AG27">
            <v>365.69786099202798</v>
          </cell>
          <cell r="AH27">
            <v>241</v>
          </cell>
          <cell r="AI27">
            <v>0.65901397220711022</v>
          </cell>
          <cell r="AJ27">
            <v>365.69786099202798</v>
          </cell>
          <cell r="AK27">
            <v>242</v>
          </cell>
          <cell r="AL27">
            <v>66.174847001709821</v>
          </cell>
          <cell r="AM27">
            <v>365.69786099202798</v>
          </cell>
          <cell r="AO27">
            <v>0</v>
          </cell>
          <cell r="AP27">
            <v>1097.093582976084</v>
          </cell>
          <cell r="AQ27">
            <v>483</v>
          </cell>
          <cell r="AR27">
            <v>44.025414740806951</v>
          </cell>
          <cell r="AS27">
            <v>365.69786099202798</v>
          </cell>
          <cell r="AU27">
            <v>0</v>
          </cell>
          <cell r="AV27">
            <v>365.69786099202798</v>
          </cell>
          <cell r="AX27">
            <v>0</v>
          </cell>
          <cell r="AY27">
            <v>365.69786099202798</v>
          </cell>
          <cell r="BA27">
            <v>0</v>
          </cell>
          <cell r="BB27">
            <v>1097.093582976084</v>
          </cell>
          <cell r="BC27">
            <v>0</v>
          </cell>
          <cell r="BD27">
            <v>0</v>
          </cell>
          <cell r="BE27">
            <v>4388.374331904336</v>
          </cell>
          <cell r="BF27">
            <v>1772</v>
          </cell>
          <cell r="BG27">
            <v>0.40379417660822936</v>
          </cell>
        </row>
        <row r="28">
          <cell r="D28">
            <v>4388.374331904336</v>
          </cell>
          <cell r="E28">
            <v>100</v>
          </cell>
          <cell r="F28">
            <v>4388.374331904336</v>
          </cell>
          <cell r="G28">
            <v>6</v>
          </cell>
          <cell r="H28">
            <v>26330.245991426014</v>
          </cell>
          <cell r="I28">
            <v>2194.187165952168</v>
          </cell>
          <cell r="J28">
            <v>1382</v>
          </cell>
          <cell r="K28">
            <v>0.62984599556723808</v>
          </cell>
          <cell r="L28">
            <v>2194.187165952168</v>
          </cell>
          <cell r="M28">
            <v>1129</v>
          </cell>
          <cell r="N28">
            <v>0.5145413379127437</v>
          </cell>
          <cell r="O28">
            <v>2194.187165952168</v>
          </cell>
          <cell r="P28">
            <v>1113</v>
          </cell>
          <cell r="Q28">
            <v>0.50724934375277575</v>
          </cell>
          <cell r="R28">
            <v>6582.5614978565045</v>
          </cell>
          <cell r="S28">
            <v>3624</v>
          </cell>
          <cell r="T28">
            <v>0.55054555907758584</v>
          </cell>
          <cell r="U28">
            <v>2194.187165952168</v>
          </cell>
          <cell r="V28">
            <v>1389</v>
          </cell>
          <cell r="W28">
            <v>63.303624301222413</v>
          </cell>
          <cell r="X28">
            <v>2194.187165952168</v>
          </cell>
          <cell r="Y28">
            <v>1228</v>
          </cell>
          <cell r="Z28">
            <v>0.55966055177754592</v>
          </cell>
          <cell r="AA28">
            <v>2194.187165952168</v>
          </cell>
          <cell r="AB28">
            <v>1417</v>
          </cell>
          <cell r="AC28">
            <v>64.579723279216822</v>
          </cell>
          <cell r="AD28">
            <v>6582.5614978565045</v>
          </cell>
          <cell r="AE28">
            <v>4034</v>
          </cell>
          <cell r="AF28">
            <v>0.61283134252731264</v>
          </cell>
          <cell r="AG28">
            <v>2194.187165952168</v>
          </cell>
          <cell r="AH28">
            <v>1212</v>
          </cell>
          <cell r="AI28">
            <v>0.55236855761757786</v>
          </cell>
          <cell r="AJ28">
            <v>2194.187165952168</v>
          </cell>
          <cell r="AK28">
            <v>1211</v>
          </cell>
          <cell r="AL28">
            <v>55.191280798257992</v>
          </cell>
          <cell r="AM28">
            <v>2194.187165952168</v>
          </cell>
          <cell r="AO28">
            <v>0</v>
          </cell>
          <cell r="AP28">
            <v>6582.5614978565045</v>
          </cell>
          <cell r="AQ28">
            <v>2423</v>
          </cell>
          <cell r="AR28">
            <v>36.809378853338586</v>
          </cell>
          <cell r="AS28">
            <v>2194.187165952168</v>
          </cell>
          <cell r="AU28">
            <v>0</v>
          </cell>
          <cell r="AV28">
            <v>2194.187165952168</v>
          </cell>
          <cell r="AX28">
            <v>0</v>
          </cell>
          <cell r="AY28">
            <v>2194.187165952168</v>
          </cell>
          <cell r="BA28">
            <v>0</v>
          </cell>
          <cell r="BB28">
            <v>6582.5614978565045</v>
          </cell>
          <cell r="BC28">
            <v>0</v>
          </cell>
          <cell r="BD28">
            <v>0</v>
          </cell>
          <cell r="BE28">
            <v>26330.245991426018</v>
          </cell>
          <cell r="BF28">
            <v>10081</v>
          </cell>
          <cell r="BG28">
            <v>0.3828676725345711</v>
          </cell>
        </row>
        <row r="29">
          <cell r="D29">
            <v>4141.5616414795331</v>
          </cell>
          <cell r="E29">
            <v>100</v>
          </cell>
          <cell r="F29">
            <v>4141.5616414795331</v>
          </cell>
          <cell r="G29">
            <v>4</v>
          </cell>
          <cell r="H29">
            <v>16566.246565918133</v>
          </cell>
          <cell r="I29">
            <v>1380.520547159844</v>
          </cell>
          <cell r="J29">
            <v>890</v>
          </cell>
          <cell r="K29">
            <v>0.64468435607930952</v>
          </cell>
          <cell r="L29">
            <v>1380.520547159844</v>
          </cell>
          <cell r="M29">
            <v>769</v>
          </cell>
          <cell r="N29">
            <v>0.55703625823032465</v>
          </cell>
          <cell r="O29">
            <v>1380.520547159844</v>
          </cell>
          <cell r="P29">
            <v>675</v>
          </cell>
          <cell r="Q29">
            <v>0.48894600039722907</v>
          </cell>
          <cell r="R29">
            <v>4141.5616414795322</v>
          </cell>
          <cell r="S29">
            <v>2334</v>
          </cell>
          <cell r="T29">
            <v>0.5635555382356211</v>
          </cell>
          <cell r="U29">
            <v>1380.520547159844</v>
          </cell>
          <cell r="V29">
            <v>875</v>
          </cell>
          <cell r="W29">
            <v>63.38188894038155</v>
          </cell>
          <cell r="X29">
            <v>1380.520547159844</v>
          </cell>
          <cell r="Y29">
            <v>740</v>
          </cell>
          <cell r="Z29">
            <v>0.53602968932436967</v>
          </cell>
          <cell r="AA29">
            <v>1380.520547159844</v>
          </cell>
          <cell r="AB29">
            <v>709</v>
          </cell>
          <cell r="AC29">
            <v>51.357439152834885</v>
          </cell>
          <cell r="AD29">
            <v>4141.5616414795322</v>
          </cell>
          <cell r="AE29">
            <v>2324</v>
          </cell>
          <cell r="AF29">
            <v>0.56114099008551133</v>
          </cell>
          <cell r="AG29">
            <v>1380.520547159844</v>
          </cell>
          <cell r="AH29">
            <v>782</v>
          </cell>
          <cell r="AI29">
            <v>0.56645299601575283</v>
          </cell>
          <cell r="AJ29">
            <v>1380.520547159844</v>
          </cell>
          <cell r="AK29">
            <v>765</v>
          </cell>
          <cell r="AL29">
            <v>55.41388004501929</v>
          </cell>
          <cell r="AM29">
            <v>1380.520547159844</v>
          </cell>
          <cell r="AO29">
            <v>0</v>
          </cell>
          <cell r="AP29">
            <v>4141.5616414795322</v>
          </cell>
          <cell r="AQ29">
            <v>1547</v>
          </cell>
          <cell r="AR29">
            <v>37.353059882198195</v>
          </cell>
          <cell r="AS29">
            <v>1380.520547159844</v>
          </cell>
          <cell r="AU29">
            <v>0</v>
          </cell>
          <cell r="AV29">
            <v>1380.520547159844</v>
          </cell>
          <cell r="AX29">
            <v>0</v>
          </cell>
          <cell r="AY29">
            <v>1380.520547159844</v>
          </cell>
          <cell r="BA29">
            <v>0</v>
          </cell>
          <cell r="BB29">
            <v>4141.5616414795322</v>
          </cell>
          <cell r="BC29">
            <v>0</v>
          </cell>
          <cell r="BD29">
            <v>0</v>
          </cell>
          <cell r="BE29">
            <v>16566.246565918129</v>
          </cell>
          <cell r="BF29">
            <v>6205</v>
          </cell>
          <cell r="BG29">
            <v>0.37455678178577856</v>
          </cell>
        </row>
        <row r="30">
          <cell r="D30">
            <v>12330.059543588992</v>
          </cell>
          <cell r="E30">
            <v>100</v>
          </cell>
          <cell r="F30">
            <v>12330.059543588992</v>
          </cell>
          <cell r="G30">
            <v>2</v>
          </cell>
          <cell r="H30">
            <v>24660.119087177984</v>
          </cell>
          <cell r="I30">
            <v>2055.0099239314991</v>
          </cell>
          <cell r="J30">
            <v>1473</v>
          </cell>
          <cell r="K30">
            <v>0.71678485969642469</v>
          </cell>
          <cell r="L30">
            <v>2055.0099239314991</v>
          </cell>
          <cell r="M30">
            <v>1302</v>
          </cell>
          <cell r="N30">
            <v>0.63357358270519004</v>
          </cell>
          <cell r="O30">
            <v>2055.0099239314991</v>
          </cell>
          <cell r="P30">
            <v>1152</v>
          </cell>
          <cell r="Q30">
            <v>0.56058123446726493</v>
          </cell>
          <cell r="R30">
            <v>6165.0297717944977</v>
          </cell>
          <cell r="S30">
            <v>3927</v>
          </cell>
          <cell r="T30">
            <v>0.63697989228962648</v>
          </cell>
          <cell r="U30">
            <v>2055.0099239314991</v>
          </cell>
          <cell r="V30">
            <v>1537</v>
          </cell>
          <cell r="W30">
            <v>74.79282616112728</v>
          </cell>
          <cell r="X30">
            <v>2055.0099239314991</v>
          </cell>
          <cell r="Y30">
            <v>1358</v>
          </cell>
          <cell r="Z30">
            <v>0.66082405938068212</v>
          </cell>
          <cell r="AA30">
            <v>2055.0099239314991</v>
          </cell>
          <cell r="AB30">
            <v>1337</v>
          </cell>
          <cell r="AC30">
            <v>65.060513062737257</v>
          </cell>
          <cell r="AD30">
            <v>6165.0297717944977</v>
          </cell>
          <cell r="AE30">
            <v>4232</v>
          </cell>
          <cell r="AF30">
            <v>0.68645248387310909</v>
          </cell>
          <cell r="AG30">
            <v>2055.0099239314991</v>
          </cell>
          <cell r="AH30">
            <v>1282</v>
          </cell>
          <cell r="AI30">
            <v>0.62384126960680009</v>
          </cell>
          <cell r="AJ30">
            <v>2055.0099239314991</v>
          </cell>
          <cell r="AK30">
            <v>1206</v>
          </cell>
          <cell r="AL30">
            <v>58.685847983291794</v>
          </cell>
          <cell r="AM30">
            <v>2055.0099239314991</v>
          </cell>
          <cell r="AO30">
            <v>0</v>
          </cell>
          <cell r="AP30">
            <v>6165.0297717944977</v>
          </cell>
          <cell r="AQ30">
            <v>2488</v>
          </cell>
          <cell r="AR30">
            <v>40.356658314657267</v>
          </cell>
          <cell r="AS30">
            <v>2055.0099239314991</v>
          </cell>
          <cell r="AU30">
            <v>0</v>
          </cell>
          <cell r="AV30">
            <v>2055.0099239314991</v>
          </cell>
          <cell r="AX30">
            <v>0</v>
          </cell>
          <cell r="AY30">
            <v>2055.0099239314991</v>
          </cell>
          <cell r="BA30">
            <v>0</v>
          </cell>
          <cell r="BB30">
            <v>6165.0297717944977</v>
          </cell>
          <cell r="BC30">
            <v>0</v>
          </cell>
          <cell r="BD30">
            <v>0</v>
          </cell>
          <cell r="BE30">
            <v>24660.119087177991</v>
          </cell>
          <cell r="BF30">
            <v>10647</v>
          </cell>
          <cell r="BG30">
            <v>0.43174973982732706</v>
          </cell>
        </row>
        <row r="31">
          <cell r="D31">
            <v>17086.5740513489</v>
          </cell>
          <cell r="E31">
            <v>100</v>
          </cell>
          <cell r="F31">
            <v>17086.5740513489</v>
          </cell>
          <cell r="G31">
            <v>1</v>
          </cell>
          <cell r="H31">
            <v>17086.5740513489</v>
          </cell>
          <cell r="I31">
            <v>1423.881170945742</v>
          </cell>
          <cell r="J31">
            <v>1388</v>
          </cell>
          <cell r="K31">
            <v>0.9748004456566346</v>
          </cell>
          <cell r="L31">
            <v>1423.881170945742</v>
          </cell>
          <cell r="M31">
            <v>1044</v>
          </cell>
          <cell r="N31">
            <v>0.73320725163222367</v>
          </cell>
          <cell r="O31">
            <v>1423.881170945742</v>
          </cell>
          <cell r="P31">
            <v>1127</v>
          </cell>
          <cell r="Q31">
            <v>0.79149863274857868</v>
          </cell>
          <cell r="R31">
            <v>4271.6435128372259</v>
          </cell>
          <cell r="S31">
            <v>3559</v>
          </cell>
          <cell r="T31">
            <v>0.83316877667914568</v>
          </cell>
          <cell r="U31">
            <v>1423.881170945742</v>
          </cell>
          <cell r="V31">
            <v>1329</v>
          </cell>
          <cell r="W31">
            <v>93.336440365826178</v>
          </cell>
          <cell r="X31">
            <v>1423.881170945742</v>
          </cell>
          <cell r="Y31">
            <v>1419</v>
          </cell>
          <cell r="Z31">
            <v>0.99657192535069483</v>
          </cell>
          <cell r="AA31">
            <v>1423.881170945742</v>
          </cell>
          <cell r="AB31">
            <v>1178</v>
          </cell>
          <cell r="AC31">
            <v>82.731622837429072</v>
          </cell>
          <cell r="AD31">
            <v>4271.6435128372259</v>
          </cell>
          <cell r="AE31">
            <v>3926</v>
          </cell>
          <cell r="AF31">
            <v>0.91908418579441586</v>
          </cell>
          <cell r="AG31">
            <v>1423.881170945742</v>
          </cell>
          <cell r="AH31">
            <v>1357</v>
          </cell>
          <cell r="AI31">
            <v>0.95302896596257425</v>
          </cell>
          <cell r="AJ31">
            <v>1423.881170945742</v>
          </cell>
          <cell r="AK31">
            <v>1310</v>
          </cell>
          <cell r="AL31">
            <v>92.00205935231925</v>
          </cell>
          <cell r="AM31">
            <v>1423.881170945742</v>
          </cell>
          <cell r="AO31">
            <v>0</v>
          </cell>
          <cell r="AP31">
            <v>4271.6435128372259</v>
          </cell>
          <cell r="AQ31">
            <v>2667</v>
          </cell>
          <cell r="AR31">
            <v>62.434985316192225</v>
          </cell>
          <cell r="AS31">
            <v>1423.881170945742</v>
          </cell>
          <cell r="AU31">
            <v>0</v>
          </cell>
          <cell r="AV31">
            <v>1423.881170945742</v>
          </cell>
          <cell r="AX31">
            <v>0</v>
          </cell>
          <cell r="AY31">
            <v>1423.881170945742</v>
          </cell>
          <cell r="BA31">
            <v>0</v>
          </cell>
          <cell r="BB31">
            <v>4271.6435128372259</v>
          </cell>
          <cell r="BC31">
            <v>0</v>
          </cell>
          <cell r="BD31">
            <v>0</v>
          </cell>
          <cell r="BE31">
            <v>17086.574051348904</v>
          </cell>
          <cell r="BF31">
            <v>10152</v>
          </cell>
          <cell r="BG31">
            <v>0.59415070390887093</v>
          </cell>
        </row>
        <row r="32">
          <cell r="D32">
            <v>19308.5740513489</v>
          </cell>
          <cell r="E32">
            <v>100</v>
          </cell>
          <cell r="F32">
            <v>19308.5740513489</v>
          </cell>
          <cell r="G32">
            <v>1</v>
          </cell>
          <cell r="H32">
            <v>19308.5740513489</v>
          </cell>
          <cell r="I32">
            <v>1609.0478376124088</v>
          </cell>
          <cell r="J32">
            <v>941</v>
          </cell>
          <cell r="K32">
            <v>0.58481791405052697</v>
          </cell>
          <cell r="L32">
            <v>1609.0478376124088</v>
          </cell>
          <cell r="M32">
            <v>963</v>
          </cell>
          <cell r="N32">
            <v>0.59849059641940228</v>
          </cell>
          <cell r="O32">
            <v>1609.0478376124088</v>
          </cell>
          <cell r="P32">
            <v>785</v>
          </cell>
          <cell r="Q32">
            <v>0.48786616634395719</v>
          </cell>
          <cell r="R32">
            <v>4827.1435128372268</v>
          </cell>
          <cell r="S32">
            <v>2689</v>
          </cell>
          <cell r="T32">
            <v>0.5570582256046287</v>
          </cell>
          <cell r="U32">
            <v>1609.0478376124088</v>
          </cell>
          <cell r="V32">
            <v>954</v>
          </cell>
          <cell r="W32">
            <v>59.289722635940777</v>
          </cell>
          <cell r="X32">
            <v>1609.0478376124088</v>
          </cell>
          <cell r="Y32">
            <v>959</v>
          </cell>
          <cell r="Z32">
            <v>0.59600465417051585</v>
          </cell>
          <cell r="AA32">
            <v>1609.0478376124088</v>
          </cell>
          <cell r="AB32">
            <v>982</v>
          </cell>
          <cell r="AC32">
            <v>61.029882210161269</v>
          </cell>
          <cell r="AD32">
            <v>4827.1435128372268</v>
          </cell>
          <cell r="AE32">
            <v>2895</v>
          </cell>
          <cell r="AF32">
            <v>0.59973356754384533</v>
          </cell>
          <cell r="AG32">
            <v>1609.0478376124088</v>
          </cell>
          <cell r="AH32">
            <v>883</v>
          </cell>
          <cell r="AI32">
            <v>0.54877175144167412</v>
          </cell>
          <cell r="AJ32">
            <v>1609.0478376124088</v>
          </cell>
          <cell r="AK32">
            <v>832</v>
          </cell>
          <cell r="AL32">
            <v>51.707598776837237</v>
          </cell>
          <cell r="AM32">
            <v>1609.0478376124088</v>
          </cell>
          <cell r="AO32">
            <v>0</v>
          </cell>
          <cell r="AP32">
            <v>4827.1435128372268</v>
          </cell>
          <cell r="AQ32">
            <v>1715</v>
          </cell>
          <cell r="AR32">
            <v>35.528257973668218</v>
          </cell>
          <cell r="AS32">
            <v>1609.0478376124088</v>
          </cell>
          <cell r="AU32">
            <v>0</v>
          </cell>
          <cell r="AV32">
            <v>1609.0478376124088</v>
          </cell>
          <cell r="AX32">
            <v>0</v>
          </cell>
          <cell r="AY32">
            <v>1609.0478376124088</v>
          </cell>
          <cell r="BA32">
            <v>0</v>
          </cell>
          <cell r="BB32">
            <v>4827.1435128372268</v>
          </cell>
          <cell r="BC32">
            <v>0</v>
          </cell>
          <cell r="BD32">
            <v>0</v>
          </cell>
          <cell r="BE32">
            <v>19308.574051348907</v>
          </cell>
          <cell r="BF32">
            <v>7299</v>
          </cell>
          <cell r="BG32">
            <v>0.37801859322128906</v>
          </cell>
        </row>
        <row r="33">
          <cell r="R33">
            <v>0</v>
          </cell>
          <cell r="BB33">
            <v>0</v>
          </cell>
          <cell r="BC33">
            <v>0</v>
          </cell>
        </row>
        <row r="34">
          <cell r="D34">
            <v>37866.790489353712</v>
          </cell>
          <cell r="E34">
            <v>100</v>
          </cell>
          <cell r="F34">
            <v>37866.790489353712</v>
          </cell>
          <cell r="G34">
            <v>1</v>
          </cell>
          <cell r="H34">
            <v>37866.790489353712</v>
          </cell>
          <cell r="I34">
            <v>3155.5658741128086</v>
          </cell>
          <cell r="J34">
            <v>2438</v>
          </cell>
          <cell r="K34">
            <v>0.77260310741744431</v>
          </cell>
          <cell r="L34">
            <v>3155.5658741128086</v>
          </cell>
          <cell r="M34">
            <v>1976</v>
          </cell>
          <cell r="N34">
            <v>0.62619513546221084</v>
          </cell>
          <cell r="O34">
            <v>3155.5658741128086</v>
          </cell>
          <cell r="P34">
            <v>2286</v>
          </cell>
          <cell r="Q34">
            <v>0.72443425084342816</v>
          </cell>
          <cell r="R34">
            <v>9466.6976223384263</v>
          </cell>
          <cell r="S34">
            <v>6700</v>
          </cell>
          <cell r="T34">
            <v>0.70774416457436107</v>
          </cell>
          <cell r="U34">
            <v>3155.5658741128086</v>
          </cell>
          <cell r="V34">
            <v>2606</v>
          </cell>
          <cell r="W34">
            <v>82.584236994662021</v>
          </cell>
          <cell r="X34">
            <v>3155.5658741128086</v>
          </cell>
          <cell r="Y34">
            <v>2489</v>
          </cell>
          <cell r="Z34">
            <v>0.78876502639951562</v>
          </cell>
          <cell r="AA34">
            <v>3155.5658741128086</v>
          </cell>
          <cell r="AB34">
            <v>2551</v>
          </cell>
          <cell r="AC34">
            <v>80.841284947575915</v>
          </cell>
          <cell r="AD34">
            <v>9466.6976223384263</v>
          </cell>
          <cell r="AE34">
            <v>7646</v>
          </cell>
          <cell r="AF34">
            <v>0.80767341527396486</v>
          </cell>
          <cell r="AG34">
            <v>3155.5658741128086</v>
          </cell>
          <cell r="AH34">
            <v>2645</v>
          </cell>
          <cell r="AI34">
            <v>0.83820148446232168</v>
          </cell>
          <cell r="AJ34">
            <v>3155.5658741128086</v>
          </cell>
          <cell r="AK34">
            <v>2642</v>
          </cell>
          <cell r="AL34">
            <v>83.725078334572927</v>
          </cell>
          <cell r="AM34">
            <v>3155.5658741128086</v>
          </cell>
          <cell r="AO34">
            <v>0</v>
          </cell>
          <cell r="AP34">
            <v>9466.6976223384263</v>
          </cell>
          <cell r="AQ34">
            <v>5287</v>
          </cell>
          <cell r="AR34">
            <v>55.848408926935036</v>
          </cell>
          <cell r="AS34">
            <v>3155.5658741128086</v>
          </cell>
          <cell r="AU34">
            <v>0</v>
          </cell>
          <cell r="AV34">
            <v>3155.5658741128086</v>
          </cell>
          <cell r="AX34">
            <v>0</v>
          </cell>
          <cell r="AY34">
            <v>3155.5658741128086</v>
          </cell>
          <cell r="BA34">
            <v>0</v>
          </cell>
          <cell r="BB34">
            <v>9466.6976223384263</v>
          </cell>
          <cell r="BC34">
            <v>0</v>
          </cell>
          <cell r="BD34">
            <v>0</v>
          </cell>
          <cell r="BE34">
            <v>37866.790489353705</v>
          </cell>
          <cell r="BF34">
            <v>19633</v>
          </cell>
          <cell r="BG34">
            <v>0.51847541727941904</v>
          </cell>
        </row>
        <row r="35">
          <cell r="D35">
            <v>3992</v>
          </cell>
          <cell r="E35">
            <v>100</v>
          </cell>
          <cell r="F35">
            <v>3992</v>
          </cell>
          <cell r="G35">
            <v>1</v>
          </cell>
          <cell r="H35">
            <v>3992</v>
          </cell>
          <cell r="I35">
            <v>332.66666666666669</v>
          </cell>
          <cell r="J35">
            <v>172</v>
          </cell>
          <cell r="K35">
            <v>0.51703406813627251</v>
          </cell>
          <cell r="L35">
            <v>332.66666666666669</v>
          </cell>
          <cell r="M35">
            <v>132</v>
          </cell>
          <cell r="N35">
            <v>0.39679358717434865</v>
          </cell>
          <cell r="O35">
            <v>332.66666666666669</v>
          </cell>
          <cell r="P35">
            <v>111</v>
          </cell>
          <cell r="Q35">
            <v>0.33366733466933868</v>
          </cell>
          <cell r="R35">
            <v>998</v>
          </cell>
          <cell r="S35">
            <v>415</v>
          </cell>
          <cell r="T35">
            <v>0.41583166332665333</v>
          </cell>
          <cell r="U35">
            <v>332.66666666666669</v>
          </cell>
          <cell r="V35">
            <v>170</v>
          </cell>
          <cell r="W35">
            <v>51.102204408817627</v>
          </cell>
          <cell r="X35">
            <v>332.66666666666669</v>
          </cell>
          <cell r="Y35">
            <v>138</v>
          </cell>
          <cell r="Z35">
            <v>0.41482965931863724</v>
          </cell>
          <cell r="AA35">
            <v>332.66666666666669</v>
          </cell>
          <cell r="AB35">
            <v>181</v>
          </cell>
          <cell r="AC35">
            <v>54.408817635270537</v>
          </cell>
          <cell r="AD35">
            <v>998</v>
          </cell>
          <cell r="AE35">
            <v>489</v>
          </cell>
          <cell r="AF35">
            <v>0.48997995991983967</v>
          </cell>
          <cell r="AG35">
            <v>332.66666666666669</v>
          </cell>
          <cell r="AH35">
            <v>103</v>
          </cell>
          <cell r="AI35">
            <v>0.30961923847695388</v>
          </cell>
          <cell r="AJ35">
            <v>332.66666666666669</v>
          </cell>
          <cell r="AK35">
            <v>139</v>
          </cell>
          <cell r="AL35">
            <v>41.783567134268537</v>
          </cell>
          <cell r="AM35">
            <v>332.66666666666669</v>
          </cell>
          <cell r="AO35">
            <v>0</v>
          </cell>
          <cell r="AP35">
            <v>998</v>
          </cell>
          <cell r="AQ35">
            <v>242</v>
          </cell>
          <cell r="AR35">
            <v>24.248496993987974</v>
          </cell>
          <cell r="AS35">
            <v>332.66666666666669</v>
          </cell>
          <cell r="AU35">
            <v>0</v>
          </cell>
          <cell r="AV35">
            <v>332.66666666666669</v>
          </cell>
          <cell r="AX35">
            <v>0</v>
          </cell>
          <cell r="AY35">
            <v>332.66666666666669</v>
          </cell>
          <cell r="BA35">
            <v>0</v>
          </cell>
          <cell r="BB35">
            <v>998</v>
          </cell>
          <cell r="BC35">
            <v>0</v>
          </cell>
          <cell r="BD35">
            <v>0</v>
          </cell>
          <cell r="BE35">
            <v>3992</v>
          </cell>
          <cell r="BF35">
            <v>1146</v>
          </cell>
          <cell r="BG35">
            <v>0.28707414829659317</v>
          </cell>
        </row>
        <row r="36">
          <cell r="D36">
            <v>40304.790489353712</v>
          </cell>
          <cell r="E36">
            <v>50</v>
          </cell>
          <cell r="F36">
            <v>20152.395244676856</v>
          </cell>
          <cell r="G36">
            <v>1</v>
          </cell>
          <cell r="H36">
            <v>20152.395244676856</v>
          </cell>
          <cell r="I36">
            <v>1679.366270389738</v>
          </cell>
          <cell r="J36">
            <v>610</v>
          </cell>
          <cell r="K36">
            <v>0.36323225656927988</v>
          </cell>
          <cell r="L36">
            <v>1679.366270389738</v>
          </cell>
          <cell r="M36">
            <v>491</v>
          </cell>
          <cell r="N36">
            <v>0.29237219340248594</v>
          </cell>
          <cell r="O36">
            <v>1679.366270389738</v>
          </cell>
          <cell r="P36">
            <v>470</v>
          </cell>
          <cell r="Q36">
            <v>0.2798674763730517</v>
          </cell>
          <cell r="R36">
            <v>5038.0988111692141</v>
          </cell>
          <cell r="S36">
            <v>1571</v>
          </cell>
          <cell r="T36">
            <v>0.31182397544827251</v>
          </cell>
          <cell r="U36">
            <v>1679.366270389738</v>
          </cell>
          <cell r="V36">
            <v>451</v>
          </cell>
          <cell r="W36">
            <v>26.855368477499219</v>
          </cell>
          <cell r="X36">
            <v>1679.366270389738</v>
          </cell>
          <cell r="Y36">
            <v>530</v>
          </cell>
          <cell r="Z36">
            <v>0.3155952393142924</v>
          </cell>
          <cell r="AA36">
            <v>1679.366270389738</v>
          </cell>
          <cell r="AB36">
            <v>612</v>
          </cell>
          <cell r="AC36">
            <v>36.442318200065458</v>
          </cell>
          <cell r="AD36">
            <v>5038.0988111692141</v>
          </cell>
          <cell r="AE36">
            <v>1593</v>
          </cell>
          <cell r="AF36">
            <v>0.31619070202997973</v>
          </cell>
          <cell r="AG36">
            <v>1679.366270389738</v>
          </cell>
          <cell r="AH36">
            <v>533</v>
          </cell>
          <cell r="AI36">
            <v>0.3173816274613544</v>
          </cell>
          <cell r="AJ36">
            <v>1679.366270389738</v>
          </cell>
          <cell r="AK36">
            <v>539</v>
          </cell>
          <cell r="AL36">
            <v>32.095440375547845</v>
          </cell>
          <cell r="AM36">
            <v>1679.366270389738</v>
          </cell>
          <cell r="AO36">
            <v>0</v>
          </cell>
          <cell r="AP36">
            <v>5038.0988111692141</v>
          </cell>
          <cell r="AQ36">
            <v>1072</v>
          </cell>
          <cell r="AR36">
            <v>21.277867707227763</v>
          </cell>
          <cell r="AS36">
            <v>1679.366270389738</v>
          </cell>
          <cell r="AU36">
            <v>0</v>
          </cell>
          <cell r="AV36">
            <v>1679.366270389738</v>
          </cell>
          <cell r="AX36">
            <v>0</v>
          </cell>
          <cell r="AY36">
            <v>1679.366270389738</v>
          </cell>
          <cell r="BA36">
            <v>0</v>
          </cell>
          <cell r="BB36">
            <v>5038.0988111692141</v>
          </cell>
          <cell r="BC36">
            <v>0</v>
          </cell>
          <cell r="BD36">
            <v>0</v>
          </cell>
          <cell r="BE36">
            <v>20152.395244676856</v>
          </cell>
          <cell r="BF36">
            <v>4236</v>
          </cell>
          <cell r="BG36">
            <v>0.21019833863763246</v>
          </cell>
        </row>
        <row r="37">
          <cell r="R37">
            <v>0</v>
          </cell>
          <cell r="BB37">
            <v>0</v>
          </cell>
          <cell r="BC37">
            <v>0</v>
          </cell>
        </row>
        <row r="38">
          <cell r="D38">
            <v>80057.210039134836</v>
          </cell>
          <cell r="E38">
            <v>100</v>
          </cell>
          <cell r="F38">
            <v>80057.210039134836</v>
          </cell>
          <cell r="G38">
            <v>1</v>
          </cell>
          <cell r="H38">
            <v>80057.210039134836</v>
          </cell>
          <cell r="I38">
            <v>6671.4341699279048</v>
          </cell>
          <cell r="J38">
            <v>6017</v>
          </cell>
          <cell r="K38">
            <v>0.90190502472799239</v>
          </cell>
          <cell r="L38">
            <v>6671.4341699279048</v>
          </cell>
          <cell r="M38">
            <v>5001</v>
          </cell>
          <cell r="N38">
            <v>0.74961393197019943</v>
          </cell>
          <cell r="O38">
            <v>6671.4341699279048</v>
          </cell>
          <cell r="P38">
            <v>5474</v>
          </cell>
          <cell r="Q38">
            <v>0.82051323007495924</v>
          </cell>
          <cell r="R38">
            <v>20014.302509783716</v>
          </cell>
          <cell r="S38">
            <v>16492</v>
          </cell>
          <cell r="T38">
            <v>0.82401072892438354</v>
          </cell>
          <cell r="U38">
            <v>6671.4341699279048</v>
          </cell>
          <cell r="V38">
            <v>5872</v>
          </cell>
          <cell r="W38">
            <v>88.017056759228367</v>
          </cell>
          <cell r="X38">
            <v>6671.4341699279048</v>
          </cell>
          <cell r="Y38">
            <v>6426</v>
          </cell>
          <cell r="Z38">
            <v>0.96321118313147391</v>
          </cell>
          <cell r="AA38">
            <v>6671.4341699279048</v>
          </cell>
          <cell r="AB38">
            <v>5630</v>
          </cell>
          <cell r="AC38">
            <v>84.389650809682522</v>
          </cell>
          <cell r="AD38">
            <v>20014.302509783716</v>
          </cell>
          <cell r="AE38">
            <v>17928</v>
          </cell>
          <cell r="AF38">
            <v>0.8957594196068609</v>
          </cell>
          <cell r="AG38">
            <v>6671.4341699279048</v>
          </cell>
          <cell r="AH38">
            <v>6112</v>
          </cell>
          <cell r="AI38">
            <v>0.91614484147207731</v>
          </cell>
          <cell r="AJ38">
            <v>6671.4341699279048</v>
          </cell>
          <cell r="AK38">
            <v>6015</v>
          </cell>
          <cell r="AL38">
            <v>90.160523911232744</v>
          </cell>
          <cell r="AM38">
            <v>6671.4341699279048</v>
          </cell>
          <cell r="AO38">
            <v>0</v>
          </cell>
          <cell r="AP38">
            <v>20014.302509783716</v>
          </cell>
          <cell r="AQ38">
            <v>12127</v>
          </cell>
          <cell r="AR38">
            <v>60.591669352813483</v>
          </cell>
          <cell r="AS38">
            <v>6671.4341699279048</v>
          </cell>
          <cell r="AU38">
            <v>0</v>
          </cell>
          <cell r="AV38">
            <v>6671.4341699279048</v>
          </cell>
          <cell r="AX38">
            <v>0</v>
          </cell>
          <cell r="AY38">
            <v>6671.4341699279048</v>
          </cell>
          <cell r="BA38">
            <v>0</v>
          </cell>
          <cell r="BB38">
            <v>20014.302509783716</v>
          </cell>
          <cell r="BC38">
            <v>0</v>
          </cell>
          <cell r="BD38">
            <v>0</v>
          </cell>
          <cell r="BE38">
            <v>80057.210039134865</v>
          </cell>
          <cell r="BF38">
            <v>46547</v>
          </cell>
          <cell r="BG38">
            <v>0.58142171051484481</v>
          </cell>
        </row>
        <row r="39">
          <cell r="D39">
            <v>65836.628853698639</v>
          </cell>
          <cell r="E39">
            <v>80</v>
          </cell>
          <cell r="F39">
            <v>52669.303082958904</v>
          </cell>
          <cell r="G39">
            <v>0.5</v>
          </cell>
          <cell r="H39">
            <v>26334.651541479452</v>
          </cell>
          <cell r="I39">
            <v>2194.5542951232883</v>
          </cell>
          <cell r="J39">
            <v>942</v>
          </cell>
          <cell r="K39">
            <v>0.42924433544127882</v>
          </cell>
          <cell r="L39">
            <v>2194.5542951232883</v>
          </cell>
          <cell r="M39">
            <v>1006</v>
          </cell>
          <cell r="N39">
            <v>0.45840743254132327</v>
          </cell>
          <cell r="O39">
            <v>2194.5542951232883</v>
          </cell>
          <cell r="P39">
            <v>682</v>
          </cell>
          <cell r="Q39">
            <v>0.31076925347234835</v>
          </cell>
          <cell r="R39">
            <v>6583.6628853698649</v>
          </cell>
          <cell r="S39">
            <v>2630</v>
          </cell>
          <cell r="T39">
            <v>0.39947367381831683</v>
          </cell>
          <cell r="U39">
            <v>2194.5542951232883</v>
          </cell>
          <cell r="V39">
            <v>1028</v>
          </cell>
          <cell r="W39">
            <v>46.843224716946352</v>
          </cell>
          <cell r="X39">
            <v>2194.5542951232883</v>
          </cell>
          <cell r="Y39">
            <v>875</v>
          </cell>
          <cell r="Z39">
            <v>0.39871421816466984</v>
          </cell>
          <cell r="AA39">
            <v>2194.5542951232883</v>
          </cell>
          <cell r="AB39">
            <v>896</v>
          </cell>
          <cell r="AC39">
            <v>40.828335940062196</v>
          </cell>
          <cell r="AD39">
            <v>6583.6628853698649</v>
          </cell>
          <cell r="AE39">
            <v>2799</v>
          </cell>
          <cell r="AF39">
            <v>0.4251432749115851</v>
          </cell>
          <cell r="AG39">
            <v>2194.5542951232883</v>
          </cell>
          <cell r="AH39">
            <v>888</v>
          </cell>
          <cell r="AI39">
            <v>0.40463797226311637</v>
          </cell>
          <cell r="AJ39">
            <v>2194.5542951232883</v>
          </cell>
          <cell r="AK39">
            <v>709</v>
          </cell>
          <cell r="AL39">
            <v>32.30724350614296</v>
          </cell>
          <cell r="AM39">
            <v>2194.5542951232883</v>
          </cell>
          <cell r="AO39">
            <v>0</v>
          </cell>
          <cell r="AP39">
            <v>6583.6628853698649</v>
          </cell>
          <cell r="AQ39">
            <v>1597</v>
          </cell>
          <cell r="AR39">
            <v>24.257013577484866</v>
          </cell>
          <cell r="AS39">
            <v>2194.5542951232883</v>
          </cell>
          <cell r="AU39">
            <v>0</v>
          </cell>
          <cell r="AV39">
            <v>2194.5542951232883</v>
          </cell>
          <cell r="AX39">
            <v>0</v>
          </cell>
          <cell r="AY39">
            <v>2194.5542951232883</v>
          </cell>
          <cell r="BA39">
            <v>0</v>
          </cell>
          <cell r="BB39">
            <v>6583.6628853698649</v>
          </cell>
          <cell r="BC39">
            <v>0</v>
          </cell>
          <cell r="BD39">
            <v>0</v>
          </cell>
          <cell r="BE39">
            <v>26334.651541479459</v>
          </cell>
          <cell r="BF39">
            <v>7026</v>
          </cell>
          <cell r="BG39">
            <v>0.26679677112618766</v>
          </cell>
        </row>
        <row r="40">
          <cell r="D40">
            <v>360.77400000000006</v>
          </cell>
          <cell r="E40">
            <v>100</v>
          </cell>
          <cell r="F40">
            <v>360.77400000000006</v>
          </cell>
          <cell r="G40">
            <v>1</v>
          </cell>
          <cell r="H40">
            <v>360.77400000000006</v>
          </cell>
          <cell r="I40">
            <v>30.064500000000002</v>
          </cell>
          <cell r="J40">
            <v>131</v>
          </cell>
          <cell r="K40">
            <v>4.3572984749455337</v>
          </cell>
          <cell r="L40">
            <v>30.064500000000002</v>
          </cell>
          <cell r="M40">
            <v>103</v>
          </cell>
          <cell r="N40">
            <v>3.4259675032014498</v>
          </cell>
          <cell r="O40">
            <v>30.064500000000002</v>
          </cell>
          <cell r="P40">
            <v>113</v>
          </cell>
          <cell r="Q40">
            <v>3.7585857073957656</v>
          </cell>
          <cell r="R40">
            <v>90.1935</v>
          </cell>
          <cell r="S40">
            <v>347</v>
          </cell>
          <cell r="T40">
            <v>3.8472838951809165</v>
          </cell>
          <cell r="U40">
            <v>30.064500000000002</v>
          </cell>
          <cell r="V40">
            <v>121</v>
          </cell>
          <cell r="W40">
            <v>402.46802707512177</v>
          </cell>
          <cell r="X40">
            <v>30.064500000000002</v>
          </cell>
          <cell r="Y40">
            <v>104</v>
          </cell>
          <cell r="Z40">
            <v>3.4592293236208813</v>
          </cell>
          <cell r="AA40">
            <v>30.064500000000002</v>
          </cell>
          <cell r="AB40">
            <v>72</v>
          </cell>
          <cell r="AC40">
            <v>239.48510701990719</v>
          </cell>
          <cell r="AD40">
            <v>90.1935</v>
          </cell>
          <cell r="AE40">
            <v>297</v>
          </cell>
          <cell r="AF40">
            <v>3.2929202215237239</v>
          </cell>
          <cell r="AG40">
            <v>30.064500000000002</v>
          </cell>
          <cell r="AH40">
            <v>120</v>
          </cell>
          <cell r="AI40">
            <v>3.9914184503317864</v>
          </cell>
          <cell r="AJ40">
            <v>30.064500000000002</v>
          </cell>
          <cell r="AK40">
            <v>79</v>
          </cell>
          <cell r="AL40">
            <v>262.76838131350928</v>
          </cell>
          <cell r="AM40">
            <v>30.064500000000002</v>
          </cell>
          <cell r="AO40">
            <v>0</v>
          </cell>
          <cell r="AP40">
            <v>90.1935</v>
          </cell>
          <cell r="AQ40">
            <v>199</v>
          </cell>
          <cell r="AR40">
            <v>220.63674211556267</v>
          </cell>
          <cell r="AS40">
            <v>30.064500000000002</v>
          </cell>
          <cell r="AU40">
            <v>0</v>
          </cell>
          <cell r="AV40">
            <v>30.064500000000002</v>
          </cell>
          <cell r="AX40">
            <v>0</v>
          </cell>
          <cell r="AY40">
            <v>30.064500000000002</v>
          </cell>
          <cell r="BA40">
            <v>0</v>
          </cell>
          <cell r="BB40">
            <v>90.1935</v>
          </cell>
          <cell r="BC40">
            <v>0</v>
          </cell>
          <cell r="BD40">
            <v>0</v>
          </cell>
          <cell r="BE40">
            <v>360.774</v>
          </cell>
          <cell r="BF40">
            <v>843</v>
          </cell>
          <cell r="BG40">
            <v>2.3366428844650668</v>
          </cell>
        </row>
        <row r="41">
          <cell r="D41">
            <v>180.38700000000003</v>
          </cell>
          <cell r="E41">
            <v>100</v>
          </cell>
          <cell r="F41">
            <v>180.38700000000003</v>
          </cell>
          <cell r="G41">
            <v>1</v>
          </cell>
          <cell r="H41">
            <v>180.38700000000003</v>
          </cell>
          <cell r="I41">
            <v>14.889500000000002</v>
          </cell>
          <cell r="J41">
            <v>32</v>
          </cell>
          <cell r="K41">
            <v>2.1491655193256989</v>
          </cell>
          <cell r="L41">
            <v>15.032250000000001</v>
          </cell>
          <cell r="M41">
            <v>31</v>
          </cell>
          <cell r="N41">
            <v>2.0622328660047562</v>
          </cell>
          <cell r="O41">
            <v>15.032250000000001</v>
          </cell>
          <cell r="P41">
            <v>26</v>
          </cell>
          <cell r="Q41">
            <v>1.7296146618104407</v>
          </cell>
          <cell r="R41">
            <v>44.954000000000008</v>
          </cell>
          <cell r="S41">
            <v>89</v>
          </cell>
          <cell r="T41">
            <v>1.9798015749432749</v>
          </cell>
          <cell r="U41">
            <v>15.032250000000001</v>
          </cell>
          <cell r="V41">
            <v>22</v>
          </cell>
          <cell r="W41">
            <v>146.35200984549883</v>
          </cell>
          <cell r="X41">
            <v>15.032250000000001</v>
          </cell>
          <cell r="Y41">
            <v>33</v>
          </cell>
          <cell r="Z41">
            <v>2.1952801476824826</v>
          </cell>
          <cell r="AA41">
            <v>15.032250000000001</v>
          </cell>
          <cell r="AB41">
            <v>37</v>
          </cell>
          <cell r="AC41">
            <v>246.1374711037935</v>
          </cell>
          <cell r="AD41">
            <v>45.09675</v>
          </cell>
          <cell r="AE41">
            <v>92</v>
          </cell>
          <cell r="AF41">
            <v>2.0400583190584687</v>
          </cell>
          <cell r="AG41">
            <v>15.032250000000001</v>
          </cell>
          <cell r="AH41">
            <v>25</v>
          </cell>
          <cell r="AI41">
            <v>1.6630910209715777</v>
          </cell>
          <cell r="AJ41">
            <v>15.032250000000001</v>
          </cell>
          <cell r="AK41">
            <v>64</v>
          </cell>
          <cell r="AL41">
            <v>425.75130136872383</v>
          </cell>
          <cell r="AM41">
            <v>15.032250000000001</v>
          </cell>
          <cell r="AO41">
            <v>0</v>
          </cell>
          <cell r="AP41">
            <v>45.09675</v>
          </cell>
          <cell r="AQ41">
            <v>89</v>
          </cell>
          <cell r="AR41">
            <v>197.35346782196058</v>
          </cell>
          <cell r="AS41">
            <v>15.032250000000001</v>
          </cell>
          <cell r="AU41">
            <v>0</v>
          </cell>
          <cell r="AV41">
            <v>15.032250000000001</v>
          </cell>
          <cell r="AX41">
            <v>0</v>
          </cell>
          <cell r="AY41">
            <v>15.032250000000001</v>
          </cell>
          <cell r="BA41">
            <v>0</v>
          </cell>
          <cell r="BB41">
            <v>45.09675</v>
          </cell>
          <cell r="BC41">
            <v>0</v>
          </cell>
          <cell r="BD41">
            <v>0</v>
          </cell>
          <cell r="BE41">
            <v>180.24425000000002</v>
          </cell>
          <cell r="BF41">
            <v>270</v>
          </cell>
          <cell r="BG41">
            <v>1.4979673415379406</v>
          </cell>
        </row>
        <row r="42">
          <cell r="D42">
            <v>216.46440000000007</v>
          </cell>
          <cell r="E42">
            <v>100</v>
          </cell>
          <cell r="F42">
            <v>216.46440000000007</v>
          </cell>
          <cell r="G42">
            <v>1</v>
          </cell>
          <cell r="H42">
            <v>216.46440000000007</v>
          </cell>
          <cell r="I42">
            <v>17.8674</v>
          </cell>
          <cell r="J42">
            <v>54</v>
          </cell>
          <cell r="K42">
            <v>3.0222640115517647</v>
          </cell>
          <cell r="L42">
            <v>18.038699999999995</v>
          </cell>
          <cell r="M42">
            <v>79</v>
          </cell>
          <cell r="N42">
            <v>4.3794730218918225</v>
          </cell>
          <cell r="O42">
            <v>18.038699999999995</v>
          </cell>
          <cell r="P42">
            <v>84</v>
          </cell>
          <cell r="Q42">
            <v>4.6566548587204188</v>
          </cell>
          <cell r="R42">
            <v>53.944799999999987</v>
          </cell>
          <cell r="S42">
            <v>217</v>
          </cell>
          <cell r="T42">
            <v>4.0226305408491649</v>
          </cell>
          <cell r="U42">
            <v>18.038699999999995</v>
          </cell>
          <cell r="V42">
            <v>99</v>
          </cell>
          <cell r="W42">
            <v>548.82003692062074</v>
          </cell>
          <cell r="X42">
            <v>18.038699999999995</v>
          </cell>
          <cell r="Y42">
            <v>68</v>
          </cell>
          <cell r="Z42">
            <v>3.7696729808689105</v>
          </cell>
          <cell r="AA42">
            <v>18.038699999999995</v>
          </cell>
          <cell r="AB42">
            <v>53</v>
          </cell>
          <cell r="AC42">
            <v>293.81274703831212</v>
          </cell>
          <cell r="AD42">
            <v>54.116099999999989</v>
          </cell>
          <cell r="AE42">
            <v>220</v>
          </cell>
          <cell r="AF42">
            <v>4.0653336068194132</v>
          </cell>
          <cell r="AG42">
            <v>18.038699999999995</v>
          </cell>
          <cell r="AH42">
            <v>75</v>
          </cell>
          <cell r="AI42">
            <v>4.1577275524289456</v>
          </cell>
          <cell r="AJ42">
            <v>18.038699999999995</v>
          </cell>
          <cell r="AK42">
            <v>49</v>
          </cell>
          <cell r="AL42">
            <v>271.63820009202448</v>
          </cell>
          <cell r="AM42">
            <v>18.038699999999995</v>
          </cell>
          <cell r="AO42">
            <v>0</v>
          </cell>
          <cell r="AP42">
            <v>54.116099999999989</v>
          </cell>
          <cell r="AQ42">
            <v>124</v>
          </cell>
          <cell r="AR42">
            <v>229.13698511163966</v>
          </cell>
          <cell r="AS42">
            <v>18.038699999999995</v>
          </cell>
          <cell r="AU42">
            <v>0</v>
          </cell>
          <cell r="AV42">
            <v>18.038699999999995</v>
          </cell>
          <cell r="AX42">
            <v>0</v>
          </cell>
          <cell r="AY42">
            <v>18.038699999999995</v>
          </cell>
          <cell r="BA42">
            <v>0</v>
          </cell>
          <cell r="BB42">
            <v>54.116099999999989</v>
          </cell>
          <cell r="BC42">
            <v>0</v>
          </cell>
          <cell r="BD42">
            <v>0</v>
          </cell>
          <cell r="BE42">
            <v>216.29309999999995</v>
          </cell>
          <cell r="BF42">
            <v>561</v>
          </cell>
          <cell r="BG42">
            <v>2.5937027117369906</v>
          </cell>
        </row>
        <row r="43">
          <cell r="D43">
            <v>10254.730278317567</v>
          </cell>
          <cell r="E43">
            <v>100</v>
          </cell>
          <cell r="F43">
            <v>10254.730278317567</v>
          </cell>
          <cell r="G43">
            <v>1</v>
          </cell>
          <cell r="H43">
            <v>10254.730278317567</v>
          </cell>
          <cell r="I43">
            <v>854.56085652646391</v>
          </cell>
          <cell r="J43">
            <v>186</v>
          </cell>
          <cell r="K43">
            <v>0.21765565153081637</v>
          </cell>
          <cell r="L43">
            <v>854.56085652646391</v>
          </cell>
          <cell r="M43">
            <v>187</v>
          </cell>
          <cell r="N43">
            <v>0.21882584320571324</v>
          </cell>
          <cell r="O43">
            <v>854.56085652646391</v>
          </cell>
          <cell r="P43">
            <v>200</v>
          </cell>
          <cell r="Q43">
            <v>0.23403833497937246</v>
          </cell>
          <cell r="R43">
            <v>2563.6825695793918</v>
          </cell>
          <cell r="S43">
            <v>573</v>
          </cell>
          <cell r="T43">
            <v>0.22350660990530069</v>
          </cell>
          <cell r="U43">
            <v>854.56085652646391</v>
          </cell>
          <cell r="V43">
            <v>195</v>
          </cell>
          <cell r="W43">
            <v>22.818737660488814</v>
          </cell>
          <cell r="X43">
            <v>854.56085652646391</v>
          </cell>
          <cell r="Y43">
            <v>65</v>
          </cell>
          <cell r="Z43">
            <v>7.6062458868296046E-2</v>
          </cell>
          <cell r="AA43">
            <v>854.56085652646391</v>
          </cell>
          <cell r="AB43">
            <v>171</v>
          </cell>
          <cell r="AC43">
            <v>20.010277640736344</v>
          </cell>
          <cell r="AD43">
            <v>2563.6825695793918</v>
          </cell>
          <cell r="AE43">
            <v>431</v>
          </cell>
          <cell r="AF43">
            <v>0.16811753729351586</v>
          </cell>
          <cell r="AG43">
            <v>854.56085652646391</v>
          </cell>
          <cell r="AH43">
            <v>0</v>
          </cell>
          <cell r="AI43">
            <v>0</v>
          </cell>
          <cell r="AJ43">
            <v>854.56085652646391</v>
          </cell>
          <cell r="AK43">
            <v>0</v>
          </cell>
          <cell r="AL43">
            <v>0</v>
          </cell>
          <cell r="AM43">
            <v>854.56085652646391</v>
          </cell>
          <cell r="AO43">
            <v>0</v>
          </cell>
          <cell r="AP43">
            <v>2563.6825695793918</v>
          </cell>
          <cell r="AQ43">
            <v>0</v>
          </cell>
          <cell r="AR43">
            <v>0</v>
          </cell>
          <cell r="AS43">
            <v>854.56085652646391</v>
          </cell>
          <cell r="AU43">
            <v>0</v>
          </cell>
          <cell r="AV43">
            <v>854.56085652646391</v>
          </cell>
          <cell r="AX43">
            <v>0</v>
          </cell>
          <cell r="AY43">
            <v>854.56085652646391</v>
          </cell>
          <cell r="BA43">
            <v>0</v>
          </cell>
          <cell r="BB43">
            <v>2563.6825695793918</v>
          </cell>
          <cell r="BC43">
            <v>0</v>
          </cell>
          <cell r="BD43">
            <v>0</v>
          </cell>
          <cell r="BE43">
            <v>10254.730278317567</v>
          </cell>
          <cell r="BF43">
            <v>1004</v>
          </cell>
          <cell r="BG43">
            <v>9.7906036799704138E-2</v>
          </cell>
        </row>
        <row r="44">
          <cell r="D44">
            <v>2941.4520000000007</v>
          </cell>
          <cell r="E44">
            <v>100</v>
          </cell>
          <cell r="F44">
            <v>2941.4520000000007</v>
          </cell>
          <cell r="G44">
            <v>1</v>
          </cell>
          <cell r="H44">
            <v>2941.4520000000007</v>
          </cell>
          <cell r="I44">
            <v>245.12099999999998</v>
          </cell>
          <cell r="J44">
            <v>317</v>
          </cell>
          <cell r="K44">
            <v>1.2932388493845897</v>
          </cell>
          <cell r="L44">
            <v>245.12099999999998</v>
          </cell>
          <cell r="M44">
            <v>265</v>
          </cell>
          <cell r="N44">
            <v>1.0810987226716602</v>
          </cell>
          <cell r="O44">
            <v>245.12099999999998</v>
          </cell>
          <cell r="P44">
            <v>151</v>
          </cell>
          <cell r="Q44">
            <v>0.61602229103177619</v>
          </cell>
          <cell r="R44">
            <v>735.36299999999994</v>
          </cell>
          <cell r="S44">
            <v>733</v>
          </cell>
          <cell r="T44">
            <v>0.99678662102934201</v>
          </cell>
          <cell r="U44">
            <v>245.12099999999998</v>
          </cell>
          <cell r="V44">
            <v>492</v>
          </cell>
          <cell r="W44">
            <v>200.71719681300254</v>
          </cell>
          <cell r="X44">
            <v>245.12099999999998</v>
          </cell>
          <cell r="Y44">
            <v>483</v>
          </cell>
          <cell r="Z44">
            <v>1.9704554077374032</v>
          </cell>
          <cell r="AA44">
            <v>245.12099999999998</v>
          </cell>
          <cell r="AB44">
            <v>336</v>
          </cell>
          <cell r="AC44">
            <v>137.0751587991237</v>
          </cell>
          <cell r="AD44">
            <v>735.36299999999994</v>
          </cell>
          <cell r="AE44">
            <v>1311</v>
          </cell>
          <cell r="AF44">
            <v>1.7827929879528888</v>
          </cell>
          <cell r="AG44">
            <v>245.12099999999998</v>
          </cell>
          <cell r="AH44">
            <v>359</v>
          </cell>
          <cell r="AI44">
            <v>1.4645827978834944</v>
          </cell>
          <cell r="AJ44">
            <v>245.12099999999998</v>
          </cell>
          <cell r="AK44">
            <v>221</v>
          </cell>
          <cell r="AL44">
            <v>90.15955385299506</v>
          </cell>
          <cell r="AM44">
            <v>245.12099999999998</v>
          </cell>
          <cell r="AO44">
            <v>0</v>
          </cell>
          <cell r="AP44">
            <v>735.36299999999994</v>
          </cell>
          <cell r="AQ44">
            <v>580</v>
          </cell>
          <cell r="AR44">
            <v>78.872611213781497</v>
          </cell>
          <cell r="AS44">
            <v>245.12099999999998</v>
          </cell>
          <cell r="AU44">
            <v>0</v>
          </cell>
          <cell r="AV44">
            <v>245.12099999999998</v>
          </cell>
          <cell r="AX44">
            <v>0</v>
          </cell>
          <cell r="AY44">
            <v>245.12099999999998</v>
          </cell>
          <cell r="BA44">
            <v>0</v>
          </cell>
          <cell r="BB44">
            <v>735.36299999999994</v>
          </cell>
          <cell r="BC44">
            <v>0</v>
          </cell>
          <cell r="BD44">
            <v>0</v>
          </cell>
          <cell r="BE44">
            <v>2941.4519999999998</v>
          </cell>
          <cell r="BF44">
            <v>2624</v>
          </cell>
          <cell r="BG44">
            <v>0.89207643028001149</v>
          </cell>
        </row>
        <row r="45">
          <cell r="R45">
            <v>0</v>
          </cell>
          <cell r="BB45">
            <v>0</v>
          </cell>
          <cell r="BC45">
            <v>0</v>
          </cell>
        </row>
        <row r="46">
          <cell r="D46">
            <v>18096.035469541024</v>
          </cell>
          <cell r="E46">
            <v>100</v>
          </cell>
          <cell r="F46">
            <v>18096.035469541024</v>
          </cell>
          <cell r="G46">
            <v>1</v>
          </cell>
          <cell r="H46">
            <v>18096.035469541024</v>
          </cell>
          <cell r="I46">
            <v>1508.0029557950854</v>
          </cell>
          <cell r="J46">
            <v>1607</v>
          </cell>
          <cell r="K46">
            <v>1.0656477786230325</v>
          </cell>
          <cell r="L46">
            <v>1508.0029557950854</v>
          </cell>
          <cell r="M46">
            <v>1185</v>
          </cell>
          <cell r="N46">
            <v>0.78580747832501163</v>
          </cell>
          <cell r="O46">
            <v>1508.0029557950854</v>
          </cell>
          <cell r="P46">
            <v>1228</v>
          </cell>
          <cell r="Q46">
            <v>0.81432201129376725</v>
          </cell>
          <cell r="R46">
            <v>4524.0088673852561</v>
          </cell>
          <cell r="S46">
            <v>4020</v>
          </cell>
          <cell r="T46">
            <v>0.88859242274727057</v>
          </cell>
          <cell r="U46">
            <v>1508.0029557950854</v>
          </cell>
          <cell r="V46">
            <v>1479</v>
          </cell>
          <cell r="W46">
            <v>98.076730839045752</v>
          </cell>
          <cell r="X46">
            <v>1508.0029557950854</v>
          </cell>
          <cell r="Y46">
            <v>1529</v>
          </cell>
          <cell r="Z46">
            <v>1.0139237420750571</v>
          </cell>
          <cell r="AA46">
            <v>1508.0029557950854</v>
          </cell>
          <cell r="AB46">
            <v>1904</v>
          </cell>
          <cell r="AC46">
            <v>126.25969947095545</v>
          </cell>
          <cell r="AD46">
            <v>4524.0088673852561</v>
          </cell>
          <cell r="AE46">
            <v>4912</v>
          </cell>
          <cell r="AF46">
            <v>1.085762681725023</v>
          </cell>
          <cell r="AG46">
            <v>1508.0029557950854</v>
          </cell>
          <cell r="AH46">
            <v>1938</v>
          </cell>
          <cell r="AI46">
            <v>1.2851433696150822</v>
          </cell>
          <cell r="AJ46">
            <v>1508.0029557950854</v>
          </cell>
          <cell r="AK46">
            <v>1951</v>
          </cell>
          <cell r="AL46">
            <v>129.37640423730781</v>
          </cell>
          <cell r="AM46">
            <v>1508.0029557950854</v>
          </cell>
          <cell r="AO46">
            <v>0</v>
          </cell>
          <cell r="AP46">
            <v>4524.0088673852561</v>
          </cell>
          <cell r="AQ46">
            <v>3889</v>
          </cell>
          <cell r="AR46">
            <v>85.963580399605348</v>
          </cell>
          <cell r="AS46">
            <v>1508.0029557950854</v>
          </cell>
          <cell r="AU46">
            <v>0</v>
          </cell>
          <cell r="AV46">
            <v>1508.0029557950854</v>
          </cell>
          <cell r="AX46">
            <v>0</v>
          </cell>
          <cell r="AY46">
            <v>1508.0029557950854</v>
          </cell>
          <cell r="BA46">
            <v>0</v>
          </cell>
          <cell r="BB46">
            <v>4524.0088673852561</v>
          </cell>
          <cell r="BC46">
            <v>0</v>
          </cell>
          <cell r="BD46">
            <v>0</v>
          </cell>
          <cell r="BE46">
            <v>18096.035469541024</v>
          </cell>
          <cell r="BF46">
            <v>12821</v>
          </cell>
          <cell r="BG46">
            <v>0.70849772711708681</v>
          </cell>
        </row>
        <row r="47">
          <cell r="D47">
            <v>1481</v>
          </cell>
          <cell r="E47">
            <v>100</v>
          </cell>
          <cell r="F47">
            <v>1481</v>
          </cell>
          <cell r="G47">
            <v>1</v>
          </cell>
          <cell r="H47">
            <v>1481</v>
          </cell>
          <cell r="I47">
            <v>123.41666666666667</v>
          </cell>
          <cell r="J47">
            <v>50</v>
          </cell>
          <cell r="K47">
            <v>0.40513166779203241</v>
          </cell>
          <cell r="L47">
            <v>123.41666666666667</v>
          </cell>
          <cell r="M47">
            <v>31</v>
          </cell>
          <cell r="N47">
            <v>0.25118163403106009</v>
          </cell>
          <cell r="O47">
            <v>123.41666666666667</v>
          </cell>
          <cell r="P47">
            <v>29</v>
          </cell>
          <cell r="Q47">
            <v>0.23497636731937879</v>
          </cell>
          <cell r="R47">
            <v>370.25</v>
          </cell>
          <cell r="S47">
            <v>110</v>
          </cell>
          <cell r="T47">
            <v>0.29709655638082377</v>
          </cell>
          <cell r="U47">
            <v>123.41666666666667</v>
          </cell>
          <cell r="V47">
            <v>60</v>
          </cell>
          <cell r="W47">
            <v>48.615800135043884</v>
          </cell>
          <cell r="X47">
            <v>123.41666666666667</v>
          </cell>
          <cell r="Y47">
            <v>24</v>
          </cell>
          <cell r="Z47">
            <v>0.19446320054017555</v>
          </cell>
          <cell r="AA47">
            <v>123.41666666666667</v>
          </cell>
          <cell r="AB47">
            <v>42</v>
          </cell>
          <cell r="AC47">
            <v>34.031060094530716</v>
          </cell>
          <cell r="AD47">
            <v>370.25</v>
          </cell>
          <cell r="AE47">
            <v>126</v>
          </cell>
          <cell r="AF47">
            <v>0.34031060094530724</v>
          </cell>
          <cell r="AG47">
            <v>123.41666666666667</v>
          </cell>
          <cell r="AH47">
            <v>33</v>
          </cell>
          <cell r="AI47">
            <v>0.26738690074274141</v>
          </cell>
          <cell r="AJ47">
            <v>123.41666666666667</v>
          </cell>
          <cell r="AK47">
            <v>22</v>
          </cell>
          <cell r="AL47">
            <v>17.825793382849426</v>
          </cell>
          <cell r="AM47">
            <v>123.41666666666667</v>
          </cell>
          <cell r="AO47">
            <v>0</v>
          </cell>
          <cell r="AP47">
            <v>370.25</v>
          </cell>
          <cell r="AQ47">
            <v>55</v>
          </cell>
          <cell r="AR47">
            <v>14.854827819041189</v>
          </cell>
          <cell r="AS47">
            <v>123.41666666666667</v>
          </cell>
          <cell r="AU47">
            <v>0</v>
          </cell>
          <cell r="AV47">
            <v>123.41666666666667</v>
          </cell>
          <cell r="AX47">
            <v>0</v>
          </cell>
          <cell r="AY47">
            <v>123.41666666666667</v>
          </cell>
          <cell r="BA47">
            <v>0</v>
          </cell>
          <cell r="BB47">
            <v>370.25</v>
          </cell>
          <cell r="BC47">
            <v>0</v>
          </cell>
          <cell r="BD47">
            <v>0</v>
          </cell>
          <cell r="BE47">
            <v>1481</v>
          </cell>
          <cell r="BF47">
            <v>291</v>
          </cell>
          <cell r="BG47">
            <v>0.19648885887913572</v>
          </cell>
        </row>
        <row r="48">
          <cell r="D48">
            <v>20771.035469541024</v>
          </cell>
          <cell r="E48">
            <v>50</v>
          </cell>
          <cell r="F48">
            <v>10385.517734770512</v>
          </cell>
          <cell r="G48">
            <v>1</v>
          </cell>
          <cell r="H48">
            <v>10385.517734770512</v>
          </cell>
          <cell r="I48">
            <v>865.45981123087597</v>
          </cell>
          <cell r="J48">
            <v>732</v>
          </cell>
          <cell r="K48">
            <v>0.8457931731791607</v>
          </cell>
          <cell r="L48">
            <v>865.45981123087597</v>
          </cell>
          <cell r="M48">
            <v>628</v>
          </cell>
          <cell r="N48">
            <v>0.72562583709906137</v>
          </cell>
          <cell r="O48">
            <v>865.45981123087597</v>
          </cell>
          <cell r="P48">
            <v>496</v>
          </cell>
          <cell r="Q48">
            <v>0.57310575668970454</v>
          </cell>
          <cell r="R48">
            <v>2596.379433692628</v>
          </cell>
          <cell r="S48">
            <v>1856</v>
          </cell>
          <cell r="T48">
            <v>0.71484158898930883</v>
          </cell>
          <cell r="U48">
            <v>865.45981123087597</v>
          </cell>
          <cell r="V48">
            <v>521</v>
          </cell>
          <cell r="W48">
            <v>60.199213555511299</v>
          </cell>
          <cell r="X48">
            <v>865.45981123087597</v>
          </cell>
          <cell r="Y48">
            <v>453</v>
          </cell>
          <cell r="Z48">
            <v>0.52342118504120194</v>
          </cell>
          <cell r="AA48">
            <v>865.45981123087597</v>
          </cell>
          <cell r="AB48">
            <v>513</v>
          </cell>
          <cell r="AC48">
            <v>59.274849431818232</v>
          </cell>
          <cell r="AD48">
            <v>2596.379433692628</v>
          </cell>
          <cell r="AE48">
            <v>1487</v>
          </cell>
          <cell r="AF48">
            <v>0.57272060497149901</v>
          </cell>
          <cell r="AG48">
            <v>865.45981123087597</v>
          </cell>
          <cell r="AH48">
            <v>495</v>
          </cell>
          <cell r="AI48">
            <v>0.57195030153508819</v>
          </cell>
          <cell r="AJ48">
            <v>865.45981123087597</v>
          </cell>
          <cell r="AK48">
            <v>378</v>
          </cell>
          <cell r="AL48">
            <v>43.67620484449764</v>
          </cell>
          <cell r="AM48">
            <v>865.45981123087597</v>
          </cell>
          <cell r="AO48">
            <v>0</v>
          </cell>
          <cell r="AP48">
            <v>2596.379433692628</v>
          </cell>
          <cell r="AQ48">
            <v>873</v>
          </cell>
          <cell r="AR48">
            <v>33.623744999335486</v>
          </cell>
          <cell r="AS48">
            <v>865.45981123087597</v>
          </cell>
          <cell r="AU48">
            <v>0</v>
          </cell>
          <cell r="AV48">
            <v>865.45981123087597</v>
          </cell>
          <cell r="AX48">
            <v>0</v>
          </cell>
          <cell r="AY48">
            <v>865.45981123087597</v>
          </cell>
          <cell r="BA48">
            <v>0</v>
          </cell>
          <cell r="BB48">
            <v>2596.379433692628</v>
          </cell>
          <cell r="BC48">
            <v>0</v>
          </cell>
          <cell r="BD48">
            <v>0</v>
          </cell>
          <cell r="BE48">
            <v>10385.517734770512</v>
          </cell>
          <cell r="BF48">
            <v>4216</v>
          </cell>
          <cell r="BG48">
            <v>0.40594991098854066</v>
          </cell>
        </row>
        <row r="49">
          <cell r="BB49">
            <v>0</v>
          </cell>
          <cell r="BC49">
            <v>0</v>
          </cell>
        </row>
        <row r="50">
          <cell r="D50">
            <v>56193</v>
          </cell>
          <cell r="E50">
            <v>100</v>
          </cell>
          <cell r="F50">
            <v>56166</v>
          </cell>
          <cell r="G50">
            <v>2</v>
          </cell>
          <cell r="H50">
            <v>336996</v>
          </cell>
          <cell r="I50">
            <v>26062</v>
          </cell>
          <cell r="J50">
            <v>9493</v>
          </cell>
          <cell r="K50">
            <v>0.36424679610160388</v>
          </cell>
          <cell r="L50">
            <v>26062</v>
          </cell>
          <cell r="M50">
            <v>10561</v>
          </cell>
          <cell r="N50">
            <v>0.40522599953955951</v>
          </cell>
          <cell r="O50">
            <v>26062</v>
          </cell>
          <cell r="P50">
            <v>9941</v>
          </cell>
          <cell r="Q50">
            <v>0.38143657432276878</v>
          </cell>
          <cell r="R50">
            <v>78186</v>
          </cell>
          <cell r="S50">
            <v>29995</v>
          </cell>
          <cell r="T50">
            <v>0.38363645665464408</v>
          </cell>
          <cell r="U50">
            <v>26062</v>
          </cell>
          <cell r="V50">
            <v>10343</v>
          </cell>
          <cell r="W50">
            <v>39.68613306730105</v>
          </cell>
          <cell r="X50">
            <v>26062</v>
          </cell>
          <cell r="Y50">
            <v>9044</v>
          </cell>
          <cell r="Z50">
            <v>0.34701864783976671</v>
          </cell>
          <cell r="AA50">
            <v>26062</v>
          </cell>
          <cell r="AB50">
            <v>15790</v>
          </cell>
          <cell r="AC50">
            <v>60.586294221471867</v>
          </cell>
          <cell r="AD50">
            <v>78186</v>
          </cell>
          <cell r="AE50">
            <v>35177</v>
          </cell>
          <cell r="AF50">
            <v>0.44991430690916534</v>
          </cell>
          <cell r="AG50">
            <v>26063</v>
          </cell>
          <cell r="AH50">
            <v>11383</v>
          </cell>
          <cell r="AI50">
            <v>0.43674941487933083</v>
          </cell>
          <cell r="AJ50">
            <v>26063</v>
          </cell>
          <cell r="AK50">
            <v>12343</v>
          </cell>
          <cell r="AL50">
            <v>47.358324060929284</v>
          </cell>
          <cell r="AM50">
            <v>26063</v>
          </cell>
          <cell r="AO50">
            <v>0</v>
          </cell>
          <cell r="AP50">
            <v>78189</v>
          </cell>
          <cell r="AQ50">
            <v>23726</v>
          </cell>
          <cell r="AR50">
            <v>30.34442184962079</v>
          </cell>
          <cell r="AS50">
            <v>26093</v>
          </cell>
          <cell r="AU50">
            <v>0</v>
          </cell>
          <cell r="AV50">
            <v>26063</v>
          </cell>
          <cell r="AX50">
            <v>0</v>
          </cell>
          <cell r="AY50">
            <v>26063</v>
          </cell>
          <cell r="BA50">
            <v>0</v>
          </cell>
          <cell r="BB50">
            <v>78219</v>
          </cell>
          <cell r="BC50">
            <v>0</v>
          </cell>
          <cell r="BD50">
            <v>0</v>
          </cell>
          <cell r="BE50">
            <v>312780</v>
          </cell>
          <cell r="BF50">
            <v>88898</v>
          </cell>
          <cell r="BG50">
            <v>0.28421893982991242</v>
          </cell>
        </row>
        <row r="51">
          <cell r="D51">
            <v>631</v>
          </cell>
          <cell r="F51">
            <v>631</v>
          </cell>
          <cell r="H51">
            <v>7572</v>
          </cell>
          <cell r="I51">
            <v>666</v>
          </cell>
          <cell r="J51">
            <v>694</v>
          </cell>
          <cell r="K51">
            <v>1.042042042042042</v>
          </cell>
          <cell r="L51">
            <v>666</v>
          </cell>
          <cell r="M51">
            <v>731</v>
          </cell>
          <cell r="N51">
            <v>1.0975975975975976</v>
          </cell>
          <cell r="O51">
            <v>666</v>
          </cell>
          <cell r="P51">
            <v>725</v>
          </cell>
          <cell r="Q51">
            <v>1.0885885885885886</v>
          </cell>
          <cell r="R51">
            <v>1998</v>
          </cell>
          <cell r="S51">
            <v>2150</v>
          </cell>
          <cell r="T51">
            <v>1.0760760760760761</v>
          </cell>
          <cell r="U51">
            <v>666</v>
          </cell>
          <cell r="V51">
            <v>789</v>
          </cell>
          <cell r="W51">
            <v>118.46846846846846</v>
          </cell>
          <cell r="X51">
            <v>666</v>
          </cell>
          <cell r="Y51">
            <v>655</v>
          </cell>
          <cell r="Z51">
            <v>0.98348348348348347</v>
          </cell>
          <cell r="AA51">
            <v>666</v>
          </cell>
          <cell r="AB51">
            <v>492</v>
          </cell>
          <cell r="AC51">
            <v>73.873873873873876</v>
          </cell>
          <cell r="AD51">
            <v>1998</v>
          </cell>
          <cell r="AE51">
            <v>1936</v>
          </cell>
          <cell r="AF51">
            <v>0.968968968968969</v>
          </cell>
          <cell r="AG51">
            <v>742</v>
          </cell>
          <cell r="AH51">
            <v>528</v>
          </cell>
          <cell r="AI51">
            <v>0.71159029649595684</v>
          </cell>
          <cell r="AJ51">
            <v>653</v>
          </cell>
          <cell r="AK51">
            <v>704</v>
          </cell>
          <cell r="AL51">
            <v>107.81010719754977</v>
          </cell>
          <cell r="AM51">
            <v>666</v>
          </cell>
          <cell r="AO51">
            <v>0</v>
          </cell>
          <cell r="AP51">
            <v>2061</v>
          </cell>
          <cell r="AQ51">
            <v>1232</v>
          </cell>
          <cell r="AR51">
            <v>59.776807375060649</v>
          </cell>
          <cell r="AS51">
            <v>666</v>
          </cell>
          <cell r="AU51">
            <v>0</v>
          </cell>
          <cell r="AV51">
            <v>666</v>
          </cell>
          <cell r="AX51">
            <v>0</v>
          </cell>
          <cell r="AY51">
            <v>666</v>
          </cell>
          <cell r="BA51">
            <v>0</v>
          </cell>
          <cell r="BB51">
            <v>1998</v>
          </cell>
          <cell r="BC51">
            <v>0</v>
          </cell>
          <cell r="BD51">
            <v>0</v>
          </cell>
          <cell r="BE51">
            <v>8055</v>
          </cell>
          <cell r="BF51">
            <v>5318</v>
          </cell>
          <cell r="BG51">
            <v>0.66021104903786465</v>
          </cell>
        </row>
        <row r="52">
          <cell r="D52">
            <v>56193</v>
          </cell>
          <cell r="F52">
            <v>1123.8600000000001</v>
          </cell>
          <cell r="H52">
            <v>1123.8600000000001</v>
          </cell>
          <cell r="I52">
            <v>41</v>
          </cell>
          <cell r="J52">
            <v>5</v>
          </cell>
          <cell r="K52">
            <v>0.12195121951219512</v>
          </cell>
          <cell r="L52">
            <v>58</v>
          </cell>
          <cell r="M52">
            <v>4</v>
          </cell>
          <cell r="N52">
            <v>6.8965517241379309E-2</v>
          </cell>
          <cell r="O52">
            <v>130</v>
          </cell>
          <cell r="P52">
            <v>43</v>
          </cell>
          <cell r="Q52">
            <v>0.33076923076923076</v>
          </cell>
          <cell r="R52">
            <v>229</v>
          </cell>
          <cell r="S52">
            <v>52</v>
          </cell>
          <cell r="T52">
            <v>0.22707423580786026</v>
          </cell>
          <cell r="U52">
            <v>223</v>
          </cell>
          <cell r="V52">
            <v>21</v>
          </cell>
          <cell r="W52">
            <v>9.4170403587443943</v>
          </cell>
          <cell r="X52">
            <v>144</v>
          </cell>
          <cell r="Y52">
            <v>37</v>
          </cell>
          <cell r="Z52">
            <v>0.25694444444444442</v>
          </cell>
          <cell r="AA52">
            <v>82</v>
          </cell>
          <cell r="AB52">
            <v>31</v>
          </cell>
          <cell r="AC52">
            <v>37.804878048780488</v>
          </cell>
          <cell r="AD52">
            <v>449</v>
          </cell>
          <cell r="AE52">
            <v>89</v>
          </cell>
          <cell r="AF52">
            <v>0.19821826280623608</v>
          </cell>
          <cell r="AG52">
            <v>85</v>
          </cell>
          <cell r="AH52">
            <v>25</v>
          </cell>
          <cell r="AI52">
            <v>0.29411764705882354</v>
          </cell>
          <cell r="AJ52">
            <v>92</v>
          </cell>
          <cell r="AK52">
            <v>34</v>
          </cell>
          <cell r="AL52">
            <v>36.95652173913043</v>
          </cell>
          <cell r="AM52">
            <v>87</v>
          </cell>
          <cell r="AO52">
            <v>0</v>
          </cell>
          <cell r="AP52">
            <v>264</v>
          </cell>
          <cell r="AQ52">
            <v>59</v>
          </cell>
          <cell r="AR52">
            <v>22.348484848484848</v>
          </cell>
          <cell r="AS52">
            <v>76</v>
          </cell>
          <cell r="AU52">
            <v>0</v>
          </cell>
          <cell r="AV52">
            <v>70</v>
          </cell>
          <cell r="AX52">
            <v>0</v>
          </cell>
          <cell r="AY52">
            <v>55</v>
          </cell>
          <cell r="BA52">
            <v>0</v>
          </cell>
          <cell r="BB52">
            <v>201</v>
          </cell>
          <cell r="BC52">
            <v>0</v>
          </cell>
          <cell r="BD52">
            <v>0</v>
          </cell>
          <cell r="BE52">
            <v>1143</v>
          </cell>
          <cell r="BF52">
            <v>200</v>
          </cell>
          <cell r="BG52">
            <v>0.17497812773403323</v>
          </cell>
        </row>
        <row r="53">
          <cell r="D53">
            <v>56193</v>
          </cell>
          <cell r="F53">
            <v>2838.3</v>
          </cell>
          <cell r="H53">
            <v>2837.9500000000003</v>
          </cell>
          <cell r="I53">
            <v>207</v>
          </cell>
          <cell r="J53">
            <v>297</v>
          </cell>
          <cell r="K53">
            <v>1.4347826086956521</v>
          </cell>
          <cell r="L53">
            <v>354</v>
          </cell>
          <cell r="M53">
            <v>296</v>
          </cell>
          <cell r="N53">
            <v>0.83615819209039544</v>
          </cell>
          <cell r="O53">
            <v>719</v>
          </cell>
          <cell r="P53">
            <v>331</v>
          </cell>
          <cell r="Q53">
            <v>0.46036161335187759</v>
          </cell>
          <cell r="R53">
            <v>1280</v>
          </cell>
          <cell r="S53">
            <v>924</v>
          </cell>
          <cell r="T53">
            <v>0.72187500000000004</v>
          </cell>
          <cell r="U53">
            <v>916</v>
          </cell>
          <cell r="V53">
            <v>656</v>
          </cell>
          <cell r="W53">
            <v>71.615720524017462</v>
          </cell>
          <cell r="X53">
            <v>535</v>
          </cell>
          <cell r="Y53">
            <v>285</v>
          </cell>
          <cell r="Z53">
            <v>0.53271028037383172</v>
          </cell>
          <cell r="AA53">
            <v>185</v>
          </cell>
          <cell r="AB53">
            <v>292</v>
          </cell>
          <cell r="AC53">
            <v>157.83783783783784</v>
          </cell>
          <cell r="AD53">
            <v>1636</v>
          </cell>
          <cell r="AE53">
            <v>1233</v>
          </cell>
          <cell r="AF53">
            <v>0.75366748166259168</v>
          </cell>
          <cell r="AG53">
            <v>127</v>
          </cell>
          <cell r="AH53">
            <v>220</v>
          </cell>
          <cell r="AI53">
            <v>1.7322834645669292</v>
          </cell>
          <cell r="AJ53">
            <v>277</v>
          </cell>
          <cell r="AK53">
            <v>174</v>
          </cell>
          <cell r="AL53">
            <v>62.815884476534301</v>
          </cell>
          <cell r="AM53">
            <v>125</v>
          </cell>
          <cell r="AO53">
            <v>0</v>
          </cell>
          <cell r="AP53">
            <v>529</v>
          </cell>
          <cell r="AQ53">
            <v>394</v>
          </cell>
          <cell r="AR53">
            <v>74.480151228733462</v>
          </cell>
          <cell r="AS53">
            <v>65</v>
          </cell>
          <cell r="AU53">
            <v>0</v>
          </cell>
          <cell r="AV53">
            <v>28</v>
          </cell>
          <cell r="AX53">
            <v>0</v>
          </cell>
          <cell r="AY53">
            <v>26</v>
          </cell>
          <cell r="BA53">
            <v>0</v>
          </cell>
          <cell r="BB53">
            <v>119</v>
          </cell>
          <cell r="BC53">
            <v>0</v>
          </cell>
          <cell r="BD53">
            <v>0</v>
          </cell>
          <cell r="BE53">
            <v>3564</v>
          </cell>
          <cell r="BF53">
            <v>2551</v>
          </cell>
          <cell r="BG53">
            <v>0.71576879910213242</v>
          </cell>
        </row>
        <row r="54">
          <cell r="D54">
            <v>85425</v>
          </cell>
          <cell r="E54">
            <v>100</v>
          </cell>
          <cell r="F54">
            <v>85425</v>
          </cell>
          <cell r="G54">
            <v>1</v>
          </cell>
          <cell r="H54">
            <v>85425</v>
          </cell>
          <cell r="I54">
            <v>0</v>
          </cell>
          <cell r="J54">
            <v>445</v>
          </cell>
          <cell r="K54" t="e">
            <v>#DIV/0!</v>
          </cell>
          <cell r="L54">
            <v>62970</v>
          </cell>
          <cell r="M54">
            <v>49114</v>
          </cell>
          <cell r="N54">
            <v>0.77995871049706211</v>
          </cell>
          <cell r="O54">
            <v>7749</v>
          </cell>
          <cell r="P54">
            <v>24433</v>
          </cell>
          <cell r="Q54">
            <v>3.1530520067105434</v>
          </cell>
          <cell r="R54">
            <v>70719</v>
          </cell>
          <cell r="S54">
            <v>73992</v>
          </cell>
          <cell r="T54">
            <v>1.0462817630339796</v>
          </cell>
          <cell r="U54">
            <v>0</v>
          </cell>
          <cell r="V54">
            <v>2447</v>
          </cell>
          <cell r="W54" t="e">
            <v>#DIV/0!</v>
          </cell>
          <cell r="X54">
            <v>0</v>
          </cell>
          <cell r="Y54">
            <v>0</v>
          </cell>
          <cell r="Z54" t="e">
            <v>#DIV/0!</v>
          </cell>
          <cell r="AA54">
            <v>0</v>
          </cell>
          <cell r="AB54">
            <v>0</v>
          </cell>
          <cell r="AC54" t="e">
            <v>#DIV/0!</v>
          </cell>
          <cell r="AD54">
            <v>0</v>
          </cell>
          <cell r="AE54">
            <v>2447</v>
          </cell>
          <cell r="AF54" t="e">
            <v>#DIV/0!</v>
          </cell>
          <cell r="AG54">
            <v>0</v>
          </cell>
          <cell r="AH54">
            <v>3</v>
          </cell>
          <cell r="AI54" t="e">
            <v>#DIV/0!</v>
          </cell>
          <cell r="AJ54">
            <v>7</v>
          </cell>
          <cell r="AK54">
            <v>0</v>
          </cell>
          <cell r="AL54">
            <v>0</v>
          </cell>
          <cell r="AM54">
            <v>0</v>
          </cell>
          <cell r="AO54" t="e">
            <v>#DIV/0!</v>
          </cell>
          <cell r="AP54">
            <v>7</v>
          </cell>
          <cell r="AQ54">
            <v>3</v>
          </cell>
          <cell r="AR54">
            <v>42.857142857142854</v>
          </cell>
          <cell r="AS54">
            <v>0</v>
          </cell>
          <cell r="AT54">
            <v>0</v>
          </cell>
          <cell r="AU54" t="e">
            <v>#DIV/0!</v>
          </cell>
          <cell r="AV54">
            <v>0</v>
          </cell>
          <cell r="AW54">
            <v>0</v>
          </cell>
          <cell r="AX54" t="e">
            <v>#DIV/0!</v>
          </cell>
          <cell r="AY54">
            <v>0</v>
          </cell>
          <cell r="AZ54">
            <v>0</v>
          </cell>
          <cell r="BA54" t="e">
            <v>#DIV/0!</v>
          </cell>
          <cell r="BB54">
            <v>0</v>
          </cell>
          <cell r="BC54">
            <v>0</v>
          </cell>
          <cell r="BD54" t="e">
            <v>#DIV/0!</v>
          </cell>
          <cell r="BE54">
            <v>70726</v>
          </cell>
          <cell r="BF54">
            <v>76442</v>
          </cell>
          <cell r="BG54">
            <v>1.0808189350451036</v>
          </cell>
        </row>
        <row r="55">
          <cell r="BB55">
            <v>0</v>
          </cell>
          <cell r="BC55">
            <v>0</v>
          </cell>
        </row>
        <row r="56">
          <cell r="D56">
            <v>0</v>
          </cell>
          <cell r="F56">
            <v>0</v>
          </cell>
          <cell r="H56">
            <v>326365</v>
          </cell>
          <cell r="I56">
            <v>27146</v>
          </cell>
          <cell r="J56">
            <v>23562</v>
          </cell>
          <cell r="K56">
            <v>0.86797318205260443</v>
          </cell>
          <cell r="L56">
            <v>26526</v>
          </cell>
          <cell r="M56">
            <v>22513</v>
          </cell>
          <cell r="N56">
            <v>0.84871446882304158</v>
          </cell>
          <cell r="O56">
            <v>26367</v>
          </cell>
          <cell r="P56">
            <v>21010</v>
          </cell>
          <cell r="Q56">
            <v>0.79682937004589072</v>
          </cell>
          <cell r="R56">
            <v>80039</v>
          </cell>
          <cell r="S56">
            <v>67085</v>
          </cell>
          <cell r="T56">
            <v>0.83815389997376277</v>
          </cell>
          <cell r="U56">
            <v>26367</v>
          </cell>
          <cell r="V56">
            <v>24602</v>
          </cell>
          <cell r="W56">
            <v>93.306026472484547</v>
          </cell>
          <cell r="X56">
            <v>26365</v>
          </cell>
          <cell r="Y56">
            <v>25392</v>
          </cell>
          <cell r="Z56">
            <v>0.96309501232694861</v>
          </cell>
          <cell r="AA56">
            <v>26365</v>
          </cell>
          <cell r="AB56">
            <v>27955</v>
          </cell>
          <cell r="AC56">
            <v>106.03072254883368</v>
          </cell>
          <cell r="AD56">
            <v>79097</v>
          </cell>
          <cell r="AE56">
            <v>77949</v>
          </cell>
          <cell r="AF56">
            <v>0.98548617520259929</v>
          </cell>
          <cell r="AG56">
            <v>26526</v>
          </cell>
          <cell r="AH56">
            <v>32548</v>
          </cell>
          <cell r="AI56">
            <v>1.2270225439191735</v>
          </cell>
          <cell r="AJ56">
            <v>26363</v>
          </cell>
          <cell r="AK56">
            <v>29837</v>
          </cell>
          <cell r="AL56">
            <v>113.17755945833174</v>
          </cell>
          <cell r="AM56">
            <v>26525</v>
          </cell>
          <cell r="AO56">
            <v>0</v>
          </cell>
          <cell r="AP56">
            <v>79414</v>
          </cell>
          <cell r="AQ56">
            <v>62385</v>
          </cell>
          <cell r="AR56">
            <v>78.556677663887982</v>
          </cell>
          <cell r="AS56">
            <v>26540</v>
          </cell>
          <cell r="AU56">
            <v>0</v>
          </cell>
          <cell r="AV56">
            <v>26366</v>
          </cell>
          <cell r="AX56">
            <v>0</v>
          </cell>
          <cell r="AY56">
            <v>25844</v>
          </cell>
          <cell r="BA56">
            <v>0</v>
          </cell>
          <cell r="BB56">
            <v>78750</v>
          </cell>
          <cell r="BC56">
            <v>0</v>
          </cell>
          <cell r="BD56">
            <v>0</v>
          </cell>
          <cell r="BE56">
            <v>317300</v>
          </cell>
          <cell r="BF56">
            <v>207419</v>
          </cell>
          <cell r="BG56">
            <v>0.65369996848408451</v>
          </cell>
        </row>
        <row r="57">
          <cell r="D57">
            <v>0</v>
          </cell>
          <cell r="F57">
            <v>0</v>
          </cell>
          <cell r="H57">
            <v>93270</v>
          </cell>
          <cell r="I57">
            <v>7739</v>
          </cell>
          <cell r="J57">
            <v>4922</v>
          </cell>
          <cell r="K57">
            <v>0.63599948313735621</v>
          </cell>
          <cell r="L57">
            <v>7406</v>
          </cell>
          <cell r="M57">
            <v>4522</v>
          </cell>
          <cell r="N57">
            <v>0.61058601134215496</v>
          </cell>
          <cell r="O57">
            <v>7365</v>
          </cell>
          <cell r="P57">
            <v>4493</v>
          </cell>
          <cell r="Q57">
            <v>0.6100475220638153</v>
          </cell>
          <cell r="R57">
            <v>22510</v>
          </cell>
          <cell r="S57">
            <v>13937</v>
          </cell>
          <cell r="T57">
            <v>0.61914704575744117</v>
          </cell>
          <cell r="U57">
            <v>7364</v>
          </cell>
          <cell r="V57">
            <v>5346</v>
          </cell>
          <cell r="W57">
            <v>72.596414991852257</v>
          </cell>
          <cell r="X57">
            <v>7360</v>
          </cell>
          <cell r="Y57">
            <v>5563</v>
          </cell>
          <cell r="Z57">
            <v>0.75584239130434783</v>
          </cell>
          <cell r="AA57">
            <v>7396</v>
          </cell>
          <cell r="AB57">
            <v>6040</v>
          </cell>
          <cell r="AC57">
            <v>81.665765278528937</v>
          </cell>
          <cell r="AD57">
            <v>22120</v>
          </cell>
          <cell r="AE57">
            <v>16949</v>
          </cell>
          <cell r="AF57">
            <v>0.76622965641952989</v>
          </cell>
          <cell r="AG57">
            <v>7470</v>
          </cell>
          <cell r="AH57">
            <v>5190</v>
          </cell>
          <cell r="AI57">
            <v>0.69477911646586343</v>
          </cell>
          <cell r="AJ57">
            <v>7398</v>
          </cell>
          <cell r="AK57">
            <v>4615</v>
          </cell>
          <cell r="AL57">
            <v>62.381724790483915</v>
          </cell>
          <cell r="AM57">
            <v>7395</v>
          </cell>
          <cell r="AO57">
            <v>0</v>
          </cell>
          <cell r="AP57">
            <v>22263</v>
          </cell>
          <cell r="AQ57">
            <v>9805</v>
          </cell>
          <cell r="AR57">
            <v>44.041683510757764</v>
          </cell>
          <cell r="AS57">
            <v>7394</v>
          </cell>
          <cell r="AU57">
            <v>0</v>
          </cell>
          <cell r="AV57">
            <v>7393</v>
          </cell>
          <cell r="AX57">
            <v>0</v>
          </cell>
          <cell r="AY57">
            <v>7393</v>
          </cell>
          <cell r="BA57">
            <v>0</v>
          </cell>
          <cell r="BB57">
            <v>22180</v>
          </cell>
          <cell r="BC57">
            <v>0</v>
          </cell>
          <cell r="BD57">
            <v>0</v>
          </cell>
          <cell r="BE57">
            <v>89073</v>
          </cell>
          <cell r="BF57">
            <v>40691</v>
          </cell>
          <cell r="BG57">
            <v>0.45682754594546049</v>
          </cell>
        </row>
        <row r="58">
          <cell r="D58">
            <v>0</v>
          </cell>
          <cell r="F58">
            <v>0</v>
          </cell>
          <cell r="H58">
            <v>19180</v>
          </cell>
          <cell r="I58">
            <v>1642.3333333333333</v>
          </cell>
          <cell r="J58" t="e">
            <v>#REF!</v>
          </cell>
          <cell r="K58" t="e">
            <v>#REF!</v>
          </cell>
          <cell r="L58">
            <v>1598.3333333333333</v>
          </cell>
          <cell r="M58">
            <v>549</v>
          </cell>
          <cell r="N58">
            <v>0.3434827945776851</v>
          </cell>
          <cell r="O58">
            <v>1642.3333333333333</v>
          </cell>
          <cell r="P58">
            <v>462</v>
          </cell>
          <cell r="Q58">
            <v>0.28130708341790139</v>
          </cell>
          <cell r="R58">
            <v>4883</v>
          </cell>
          <cell r="S58" t="e">
            <v>#REF!</v>
          </cell>
          <cell r="T58" t="e">
            <v>#REF!</v>
          </cell>
          <cell r="U58">
            <v>1642.3333333333333</v>
          </cell>
          <cell r="V58">
            <v>563</v>
          </cell>
          <cell r="W58">
            <v>34.280495230363307</v>
          </cell>
          <cell r="X58">
            <v>1642.3333333333333</v>
          </cell>
          <cell r="Y58">
            <v>637</v>
          </cell>
          <cell r="Z58">
            <v>0.38786279683377312</v>
          </cell>
          <cell r="AA58">
            <v>1642.3333333333333</v>
          </cell>
          <cell r="AB58">
            <v>610</v>
          </cell>
          <cell r="AC58">
            <v>37.142277247818143</v>
          </cell>
          <cell r="AD58">
            <v>4927</v>
          </cell>
          <cell r="AE58">
            <v>1810</v>
          </cell>
          <cell r="AF58">
            <v>0.36736350720519584</v>
          </cell>
          <cell r="AG58">
            <v>1642.3333333333333</v>
          </cell>
          <cell r="AH58">
            <v>952</v>
          </cell>
          <cell r="AI58">
            <v>0.5796630809823422</v>
          </cell>
          <cell r="AJ58">
            <v>1642.3333333333333</v>
          </cell>
          <cell r="AK58">
            <v>748</v>
          </cell>
          <cell r="AL58">
            <v>45.544956362898319</v>
          </cell>
          <cell r="AM58">
            <v>1642.3333333333333</v>
          </cell>
          <cell r="AO58">
            <v>0</v>
          </cell>
          <cell r="AP58">
            <v>4927</v>
          </cell>
          <cell r="AQ58">
            <v>1700</v>
          </cell>
          <cell r="AR58">
            <v>34.503754820377516</v>
          </cell>
          <cell r="AS58">
            <v>1642.3333333333333</v>
          </cell>
          <cell r="AU58">
            <v>0</v>
          </cell>
          <cell r="AV58">
            <v>1642.3333333333333</v>
          </cell>
          <cell r="AX58">
            <v>0</v>
          </cell>
          <cell r="AY58">
            <v>1642.3333333333333</v>
          </cell>
          <cell r="BA58">
            <v>0</v>
          </cell>
          <cell r="BB58">
            <v>4927</v>
          </cell>
          <cell r="BC58">
            <v>0</v>
          </cell>
          <cell r="BD58">
            <v>0</v>
          </cell>
          <cell r="BE58">
            <v>19664</v>
          </cell>
          <cell r="BF58" t="e">
            <v>#REF!</v>
          </cell>
          <cell r="BG58" t="e">
            <v>#REF!</v>
          </cell>
        </row>
        <row r="59">
          <cell r="D59">
            <v>0</v>
          </cell>
          <cell r="F59">
            <v>0</v>
          </cell>
          <cell r="H59">
            <v>24780</v>
          </cell>
          <cell r="I59">
            <v>2109</v>
          </cell>
          <cell r="J59">
            <v>732</v>
          </cell>
          <cell r="K59">
            <v>0.34708392603129445</v>
          </cell>
          <cell r="L59">
            <v>2065</v>
          </cell>
          <cell r="M59">
            <v>656</v>
          </cell>
          <cell r="N59">
            <v>0.31767554479418886</v>
          </cell>
          <cell r="O59">
            <v>2109</v>
          </cell>
          <cell r="P59">
            <v>764</v>
          </cell>
          <cell r="Q59">
            <v>0.36225699383594118</v>
          </cell>
          <cell r="R59">
            <v>6283</v>
          </cell>
          <cell r="S59">
            <v>2152</v>
          </cell>
          <cell r="T59">
            <v>0.34251153907369092</v>
          </cell>
          <cell r="U59">
            <v>2109</v>
          </cell>
          <cell r="V59">
            <v>768</v>
          </cell>
          <cell r="W59">
            <v>36.415362731152207</v>
          </cell>
          <cell r="X59">
            <v>2109</v>
          </cell>
          <cell r="Y59">
            <v>947</v>
          </cell>
          <cell r="Z59">
            <v>0.44902797534376482</v>
          </cell>
          <cell r="AA59">
            <v>2109</v>
          </cell>
          <cell r="AB59">
            <v>990</v>
          </cell>
          <cell r="AC59">
            <v>46.941678520625892</v>
          </cell>
          <cell r="AD59">
            <v>6327</v>
          </cell>
          <cell r="AE59">
            <v>2705</v>
          </cell>
          <cell r="AF59">
            <v>0.42753279595384858</v>
          </cell>
          <cell r="AG59">
            <v>2109</v>
          </cell>
          <cell r="AH59">
            <v>927</v>
          </cell>
          <cell r="AI59">
            <v>0.4395448079658606</v>
          </cell>
          <cell r="AJ59">
            <v>2109</v>
          </cell>
          <cell r="AK59">
            <v>923</v>
          </cell>
          <cell r="AL59">
            <v>43.764817449027973</v>
          </cell>
          <cell r="AM59">
            <v>2109</v>
          </cell>
          <cell r="AO59">
            <v>0</v>
          </cell>
          <cell r="AP59">
            <v>6327</v>
          </cell>
          <cell r="AQ59">
            <v>1850</v>
          </cell>
          <cell r="AR59">
            <v>29.239766081871345</v>
          </cell>
          <cell r="AS59">
            <v>2109</v>
          </cell>
          <cell r="AU59">
            <v>0</v>
          </cell>
          <cell r="AV59">
            <v>2109</v>
          </cell>
          <cell r="AX59">
            <v>0</v>
          </cell>
          <cell r="AY59">
            <v>2109</v>
          </cell>
          <cell r="BA59">
            <v>0</v>
          </cell>
          <cell r="BB59">
            <v>6327</v>
          </cell>
          <cell r="BC59">
            <v>0</v>
          </cell>
          <cell r="BD59">
            <v>0</v>
          </cell>
          <cell r="BE59">
            <v>25264</v>
          </cell>
          <cell r="BF59">
            <v>6707</v>
          </cell>
          <cell r="BG59">
            <v>0.26547656744775172</v>
          </cell>
        </row>
        <row r="60">
          <cell r="D60">
            <v>0</v>
          </cell>
          <cell r="F60">
            <v>0</v>
          </cell>
          <cell r="H60">
            <v>7920</v>
          </cell>
          <cell r="I60">
            <v>770</v>
          </cell>
          <cell r="J60">
            <v>293</v>
          </cell>
          <cell r="K60">
            <v>0.38051948051948054</v>
          </cell>
          <cell r="L60">
            <v>660</v>
          </cell>
          <cell r="M60">
            <v>295</v>
          </cell>
          <cell r="N60">
            <v>0.44696969696969696</v>
          </cell>
          <cell r="O60">
            <v>770</v>
          </cell>
          <cell r="P60">
            <v>332</v>
          </cell>
          <cell r="Q60">
            <v>0.43116883116883115</v>
          </cell>
          <cell r="R60">
            <v>2200</v>
          </cell>
          <cell r="S60">
            <v>920</v>
          </cell>
          <cell r="T60">
            <v>0.41818181818181815</v>
          </cell>
          <cell r="U60">
            <v>770</v>
          </cell>
          <cell r="V60">
            <v>400</v>
          </cell>
          <cell r="W60">
            <v>51.94805194805194</v>
          </cell>
          <cell r="X60">
            <v>770</v>
          </cell>
          <cell r="Y60">
            <v>783</v>
          </cell>
          <cell r="Z60">
            <v>1.0168831168831169</v>
          </cell>
          <cell r="AA60">
            <v>770</v>
          </cell>
          <cell r="AB60">
            <v>330</v>
          </cell>
          <cell r="AC60">
            <v>42.857142857142854</v>
          </cell>
          <cell r="AD60">
            <v>2310</v>
          </cell>
          <cell r="AE60">
            <v>1513</v>
          </cell>
          <cell r="AF60">
            <v>0.65497835497835499</v>
          </cell>
          <cell r="AG60">
            <v>770</v>
          </cell>
          <cell r="AH60">
            <v>156</v>
          </cell>
          <cell r="AI60">
            <v>0.20259740259740261</v>
          </cell>
          <cell r="AJ60">
            <v>770</v>
          </cell>
          <cell r="AK60">
            <v>134</v>
          </cell>
          <cell r="AL60">
            <v>17.402597402597404</v>
          </cell>
          <cell r="AM60">
            <v>770</v>
          </cell>
          <cell r="AO60">
            <v>0</v>
          </cell>
          <cell r="AP60">
            <v>2310</v>
          </cell>
          <cell r="AQ60">
            <v>290</v>
          </cell>
          <cell r="AR60">
            <v>12.554112554112553</v>
          </cell>
          <cell r="AS60">
            <v>770</v>
          </cell>
          <cell r="AU60">
            <v>0</v>
          </cell>
          <cell r="AV60">
            <v>770</v>
          </cell>
          <cell r="AX60">
            <v>0</v>
          </cell>
          <cell r="AY60">
            <v>770</v>
          </cell>
          <cell r="BA60">
            <v>0</v>
          </cell>
          <cell r="BB60">
            <v>2310</v>
          </cell>
          <cell r="BC60">
            <v>0</v>
          </cell>
          <cell r="BD60">
            <v>0</v>
          </cell>
          <cell r="BE60">
            <v>9130</v>
          </cell>
          <cell r="BF60">
            <v>2723</v>
          </cell>
          <cell r="BG60">
            <v>0.29824753559693318</v>
          </cell>
        </row>
        <row r="61">
          <cell r="D61">
            <v>0</v>
          </cell>
          <cell r="F61">
            <v>0</v>
          </cell>
          <cell r="H61">
            <v>14080</v>
          </cell>
          <cell r="I61">
            <v>1173.3333333333333</v>
          </cell>
          <cell r="J61">
            <v>811</v>
          </cell>
          <cell r="K61">
            <v>0.6911931818181819</v>
          </cell>
          <cell r="L61">
            <v>1173.3333333333333</v>
          </cell>
          <cell r="M61">
            <v>922</v>
          </cell>
          <cell r="N61">
            <v>0.78579545454545463</v>
          </cell>
          <cell r="O61">
            <v>1173.3333333333333</v>
          </cell>
          <cell r="P61">
            <v>704</v>
          </cell>
          <cell r="Q61">
            <v>0.60000000000000009</v>
          </cell>
          <cell r="R61">
            <v>3520</v>
          </cell>
          <cell r="S61">
            <v>2437</v>
          </cell>
          <cell r="T61">
            <v>0.6923295454545455</v>
          </cell>
          <cell r="U61">
            <v>1173.3333333333333</v>
          </cell>
          <cell r="V61">
            <v>761</v>
          </cell>
          <cell r="W61">
            <v>64.857954545454561</v>
          </cell>
          <cell r="X61">
            <v>1173.3333333333333</v>
          </cell>
          <cell r="Y61">
            <v>881</v>
          </cell>
          <cell r="Z61">
            <v>0.75085227272727273</v>
          </cell>
          <cell r="AA61">
            <v>1173.3333333333333</v>
          </cell>
          <cell r="AB61">
            <v>911</v>
          </cell>
          <cell r="AC61">
            <v>77.642045454545467</v>
          </cell>
          <cell r="AD61">
            <v>3520</v>
          </cell>
          <cell r="AE61">
            <v>2553</v>
          </cell>
          <cell r="AF61">
            <v>0.72528409090909096</v>
          </cell>
          <cell r="AG61">
            <v>1173.3333333333333</v>
          </cell>
          <cell r="AH61">
            <v>946</v>
          </cell>
          <cell r="AI61">
            <v>0.80625000000000002</v>
          </cell>
          <cell r="AJ61">
            <v>1173.3333333333333</v>
          </cell>
          <cell r="AK61">
            <v>934</v>
          </cell>
          <cell r="AL61">
            <v>79.602272727272734</v>
          </cell>
          <cell r="AM61">
            <v>1173.3333333333333</v>
          </cell>
          <cell r="AO61">
            <v>0</v>
          </cell>
          <cell r="AP61">
            <v>3520</v>
          </cell>
          <cell r="AQ61">
            <v>1880</v>
          </cell>
          <cell r="AR61">
            <v>53.409090909090907</v>
          </cell>
          <cell r="AS61">
            <v>1173.3333333333333</v>
          </cell>
          <cell r="AU61">
            <v>0</v>
          </cell>
          <cell r="AV61">
            <v>1173.3333333333333</v>
          </cell>
          <cell r="AX61">
            <v>0</v>
          </cell>
          <cell r="AY61">
            <v>1173.3333333333333</v>
          </cell>
          <cell r="BA61">
            <v>0</v>
          </cell>
          <cell r="BB61">
            <v>3520</v>
          </cell>
          <cell r="BC61">
            <v>0</v>
          </cell>
          <cell r="BD61">
            <v>0</v>
          </cell>
          <cell r="BE61">
            <v>14080</v>
          </cell>
          <cell r="BF61">
            <v>6870</v>
          </cell>
          <cell r="BG61">
            <v>0.48792613636363635</v>
          </cell>
        </row>
        <row r="62">
          <cell r="D62">
            <v>0</v>
          </cell>
          <cell r="F62">
            <v>0</v>
          </cell>
          <cell r="H62">
            <v>17820</v>
          </cell>
          <cell r="I62">
            <v>1301.6666666666667</v>
          </cell>
          <cell r="J62">
            <v>730</v>
          </cell>
          <cell r="K62">
            <v>0.5608194622279129</v>
          </cell>
          <cell r="L62">
            <v>1485</v>
          </cell>
          <cell r="M62">
            <v>756</v>
          </cell>
          <cell r="N62">
            <v>0.50909090909090904</v>
          </cell>
          <cell r="O62">
            <v>1301.6666666666667</v>
          </cell>
          <cell r="P62">
            <v>573</v>
          </cell>
          <cell r="Q62">
            <v>0.44020486555697819</v>
          </cell>
          <cell r="R62">
            <v>4088.3333333333339</v>
          </cell>
          <cell r="S62">
            <v>2059</v>
          </cell>
          <cell r="T62">
            <v>0.50362821035466765</v>
          </cell>
          <cell r="U62">
            <v>1301.6666666666667</v>
          </cell>
          <cell r="V62">
            <v>886</v>
          </cell>
          <cell r="W62">
            <v>68.066581306017923</v>
          </cell>
          <cell r="X62">
            <v>1301.6666666666667</v>
          </cell>
          <cell r="Y62">
            <v>772</v>
          </cell>
          <cell r="Z62">
            <v>0.59308578745198459</v>
          </cell>
          <cell r="AA62">
            <v>1301.6666666666667</v>
          </cell>
          <cell r="AB62">
            <v>787</v>
          </cell>
          <cell r="AC62">
            <v>60.460947503201027</v>
          </cell>
          <cell r="AD62">
            <v>3905</v>
          </cell>
          <cell r="AE62">
            <v>2445</v>
          </cell>
          <cell r="AF62">
            <v>0.6261203585147247</v>
          </cell>
          <cell r="AG62">
            <v>1301.6666666666667</v>
          </cell>
          <cell r="AH62">
            <v>831</v>
          </cell>
          <cell r="AI62">
            <v>0.63841229193341864</v>
          </cell>
          <cell r="AJ62">
            <v>1301.6666666666667</v>
          </cell>
          <cell r="AK62">
            <v>840</v>
          </cell>
          <cell r="AL62">
            <v>64.5326504481434</v>
          </cell>
          <cell r="AM62">
            <v>1301.6666666666667</v>
          </cell>
          <cell r="AO62">
            <v>0</v>
          </cell>
          <cell r="AP62">
            <v>3905</v>
          </cell>
          <cell r="AQ62">
            <v>1671</v>
          </cell>
          <cell r="AR62">
            <v>42.791293213828425</v>
          </cell>
          <cell r="AS62">
            <v>1301.6666666666667</v>
          </cell>
          <cell r="AU62">
            <v>0</v>
          </cell>
          <cell r="AV62">
            <v>1301.6666666666667</v>
          </cell>
          <cell r="AX62">
            <v>0</v>
          </cell>
          <cell r="AY62">
            <v>1301.6666666666667</v>
          </cell>
          <cell r="BA62">
            <v>0</v>
          </cell>
          <cell r="BB62">
            <v>3905</v>
          </cell>
          <cell r="BC62">
            <v>0</v>
          </cell>
          <cell r="BD62">
            <v>0</v>
          </cell>
          <cell r="BE62">
            <v>15803.333333333334</v>
          </cell>
          <cell r="BF62">
            <v>6175</v>
          </cell>
          <cell r="BG62">
            <v>0.39074035013710184</v>
          </cell>
        </row>
        <row r="63">
          <cell r="D63">
            <v>0</v>
          </cell>
          <cell r="F63">
            <v>0</v>
          </cell>
          <cell r="H63">
            <v>11880</v>
          </cell>
          <cell r="I63">
            <v>990</v>
          </cell>
          <cell r="J63">
            <v>425</v>
          </cell>
          <cell r="K63">
            <v>0.42929292929292928</v>
          </cell>
          <cell r="L63">
            <v>990</v>
          </cell>
          <cell r="M63">
            <v>378</v>
          </cell>
          <cell r="N63">
            <v>0.38181818181818183</v>
          </cell>
          <cell r="O63">
            <v>990</v>
          </cell>
          <cell r="P63">
            <v>282</v>
          </cell>
          <cell r="Q63">
            <v>0.28484848484848485</v>
          </cell>
          <cell r="R63">
            <v>2970</v>
          </cell>
          <cell r="S63">
            <v>1085</v>
          </cell>
          <cell r="T63">
            <v>0.36531986531986532</v>
          </cell>
          <cell r="U63">
            <v>990</v>
          </cell>
          <cell r="V63">
            <v>523</v>
          </cell>
          <cell r="W63">
            <v>52.828282828282823</v>
          </cell>
          <cell r="X63">
            <v>990</v>
          </cell>
          <cell r="Y63">
            <v>508</v>
          </cell>
          <cell r="Z63">
            <v>0.5131313131313131</v>
          </cell>
          <cell r="AA63">
            <v>990</v>
          </cell>
          <cell r="AB63">
            <v>575</v>
          </cell>
          <cell r="AC63">
            <v>58.080808080808076</v>
          </cell>
          <cell r="AD63">
            <v>2970</v>
          </cell>
          <cell r="AE63">
            <v>1606</v>
          </cell>
          <cell r="AF63">
            <v>0.54074074074074074</v>
          </cell>
          <cell r="AG63">
            <v>990</v>
          </cell>
          <cell r="AH63">
            <v>583</v>
          </cell>
          <cell r="AI63">
            <v>0.58888888888888891</v>
          </cell>
          <cell r="AJ63">
            <v>990</v>
          </cell>
          <cell r="AK63">
            <v>360</v>
          </cell>
          <cell r="AL63">
            <v>36.363636363636367</v>
          </cell>
          <cell r="AM63">
            <v>990</v>
          </cell>
          <cell r="AO63">
            <v>0</v>
          </cell>
          <cell r="AP63">
            <v>2970</v>
          </cell>
          <cell r="AQ63">
            <v>943</v>
          </cell>
          <cell r="AR63">
            <v>31.750841750841751</v>
          </cell>
          <cell r="AS63">
            <v>990</v>
          </cell>
          <cell r="AU63">
            <v>0</v>
          </cell>
          <cell r="AV63">
            <v>990</v>
          </cell>
          <cell r="AX63">
            <v>0</v>
          </cell>
          <cell r="AY63">
            <v>990</v>
          </cell>
          <cell r="BA63">
            <v>0</v>
          </cell>
          <cell r="BB63">
            <v>2970</v>
          </cell>
          <cell r="BC63">
            <v>0</v>
          </cell>
          <cell r="BD63">
            <v>0</v>
          </cell>
          <cell r="BE63">
            <v>11880</v>
          </cell>
          <cell r="BF63">
            <v>3634</v>
          </cell>
          <cell r="BG63">
            <v>0.30589225589225588</v>
          </cell>
        </row>
        <row r="64">
          <cell r="D64">
            <v>0</v>
          </cell>
          <cell r="F64">
            <v>0</v>
          </cell>
          <cell r="BB64">
            <v>0</v>
          </cell>
          <cell r="BC64">
            <v>0</v>
          </cell>
        </row>
        <row r="65">
          <cell r="D65">
            <v>0</v>
          </cell>
          <cell r="F65">
            <v>0</v>
          </cell>
          <cell r="BB65">
            <v>0</v>
          </cell>
          <cell r="BC65">
            <v>0</v>
          </cell>
        </row>
        <row r="66">
          <cell r="D66">
            <v>164</v>
          </cell>
          <cell r="E66">
            <v>100</v>
          </cell>
          <cell r="F66">
            <v>164</v>
          </cell>
          <cell r="G66">
            <v>4</v>
          </cell>
          <cell r="H66">
            <v>656</v>
          </cell>
          <cell r="I66">
            <v>57</v>
          </cell>
          <cell r="J66">
            <v>46</v>
          </cell>
          <cell r="K66">
            <v>0.80701754385964908</v>
          </cell>
          <cell r="L66">
            <v>40</v>
          </cell>
          <cell r="M66">
            <v>43</v>
          </cell>
          <cell r="N66">
            <v>1.075</v>
          </cell>
          <cell r="O66">
            <v>59</v>
          </cell>
          <cell r="P66">
            <v>39</v>
          </cell>
          <cell r="Q66">
            <v>0.66101694915254239</v>
          </cell>
          <cell r="R66">
            <v>156</v>
          </cell>
          <cell r="S66">
            <v>128</v>
          </cell>
          <cell r="T66">
            <v>0.82051282051282048</v>
          </cell>
          <cell r="U66">
            <v>54</v>
          </cell>
          <cell r="V66">
            <v>61</v>
          </cell>
          <cell r="W66">
            <v>112.96296296296295</v>
          </cell>
          <cell r="X66">
            <v>57</v>
          </cell>
          <cell r="Y66">
            <v>55</v>
          </cell>
          <cell r="Z66">
            <v>0.96491228070175439</v>
          </cell>
          <cell r="AA66">
            <v>54</v>
          </cell>
          <cell r="AB66">
            <v>50</v>
          </cell>
          <cell r="AC66">
            <v>92.592592592592595</v>
          </cell>
          <cell r="AD66">
            <v>165</v>
          </cell>
          <cell r="AE66">
            <v>166</v>
          </cell>
          <cell r="AF66">
            <v>1.0060606060606061</v>
          </cell>
          <cell r="AG66">
            <v>53</v>
          </cell>
          <cell r="AH66">
            <v>54</v>
          </cell>
          <cell r="AI66">
            <v>1.0188679245283019</v>
          </cell>
          <cell r="AJ66">
            <v>54</v>
          </cell>
          <cell r="AK66">
            <v>53</v>
          </cell>
          <cell r="AL66">
            <v>98.148148148148152</v>
          </cell>
          <cell r="AM66">
            <v>55</v>
          </cell>
          <cell r="AO66">
            <v>0</v>
          </cell>
          <cell r="AP66">
            <v>162</v>
          </cell>
          <cell r="AQ66">
            <v>107</v>
          </cell>
          <cell r="AR66">
            <v>66.049382716049394</v>
          </cell>
          <cell r="AS66">
            <v>55</v>
          </cell>
          <cell r="AU66">
            <v>0</v>
          </cell>
          <cell r="AV66">
            <v>59</v>
          </cell>
          <cell r="AX66">
            <v>0</v>
          </cell>
          <cell r="AY66">
            <v>53</v>
          </cell>
          <cell r="BA66">
            <v>0</v>
          </cell>
          <cell r="BB66">
            <v>167</v>
          </cell>
          <cell r="BC66">
            <v>0</v>
          </cell>
          <cell r="BD66">
            <v>0</v>
          </cell>
          <cell r="BE66">
            <v>650</v>
          </cell>
          <cell r="BF66">
            <v>401</v>
          </cell>
          <cell r="BG66">
            <v>0.61692307692307691</v>
          </cell>
        </row>
        <row r="67">
          <cell r="D67">
            <v>11</v>
          </cell>
          <cell r="F67">
            <v>11</v>
          </cell>
          <cell r="G67">
            <v>4</v>
          </cell>
          <cell r="H67">
            <v>44</v>
          </cell>
          <cell r="I67">
            <v>4</v>
          </cell>
          <cell r="J67">
            <v>13</v>
          </cell>
          <cell r="K67">
            <v>3.25</v>
          </cell>
          <cell r="L67">
            <v>5</v>
          </cell>
          <cell r="M67">
            <v>6</v>
          </cell>
          <cell r="N67">
            <v>1.2</v>
          </cell>
          <cell r="O67">
            <v>4</v>
          </cell>
          <cell r="P67">
            <v>23</v>
          </cell>
          <cell r="Q67">
            <v>5.75</v>
          </cell>
          <cell r="R67">
            <v>13</v>
          </cell>
          <cell r="S67">
            <v>42</v>
          </cell>
          <cell r="T67">
            <v>3.2307692307692308</v>
          </cell>
          <cell r="U67">
            <v>3</v>
          </cell>
          <cell r="V67">
            <v>5</v>
          </cell>
          <cell r="W67">
            <v>166.66666666666669</v>
          </cell>
          <cell r="X67">
            <v>5</v>
          </cell>
          <cell r="Y67">
            <v>4</v>
          </cell>
          <cell r="Z67">
            <v>0.8</v>
          </cell>
          <cell r="AA67">
            <v>4</v>
          </cell>
          <cell r="AB67">
            <v>15</v>
          </cell>
          <cell r="AC67">
            <v>375</v>
          </cell>
          <cell r="AD67">
            <v>12</v>
          </cell>
          <cell r="AE67">
            <v>24</v>
          </cell>
          <cell r="AF67">
            <v>2</v>
          </cell>
          <cell r="AG67">
            <v>7</v>
          </cell>
          <cell r="AH67">
            <v>16</v>
          </cell>
          <cell r="AI67">
            <v>2.2857142857142856</v>
          </cell>
          <cell r="AJ67">
            <v>10</v>
          </cell>
          <cell r="AK67">
            <v>10</v>
          </cell>
          <cell r="AL67">
            <v>100</v>
          </cell>
          <cell r="AM67">
            <v>8</v>
          </cell>
          <cell r="AO67">
            <v>0</v>
          </cell>
          <cell r="AP67">
            <v>25</v>
          </cell>
          <cell r="AQ67">
            <v>26</v>
          </cell>
          <cell r="AR67">
            <v>104</v>
          </cell>
          <cell r="AS67">
            <v>8</v>
          </cell>
          <cell r="AU67">
            <v>0</v>
          </cell>
          <cell r="AV67">
            <v>7</v>
          </cell>
          <cell r="AX67">
            <v>0</v>
          </cell>
          <cell r="AY67">
            <v>9</v>
          </cell>
          <cell r="BA67">
            <v>0</v>
          </cell>
          <cell r="BB67">
            <v>24</v>
          </cell>
          <cell r="BC67">
            <v>0</v>
          </cell>
          <cell r="BD67">
            <v>0</v>
          </cell>
          <cell r="BE67">
            <v>74</v>
          </cell>
          <cell r="BF67">
            <v>92</v>
          </cell>
          <cell r="BG67">
            <v>1.2432432432432432</v>
          </cell>
        </row>
        <row r="68">
          <cell r="D68">
            <v>597</v>
          </cell>
          <cell r="F68">
            <v>597</v>
          </cell>
          <cell r="G68">
            <v>1</v>
          </cell>
          <cell r="H68">
            <v>597</v>
          </cell>
          <cell r="I68">
            <v>51</v>
          </cell>
          <cell r="J68">
            <v>50</v>
          </cell>
          <cell r="K68">
            <v>0.98039215686274506</v>
          </cell>
          <cell r="L68">
            <v>50</v>
          </cell>
          <cell r="M68">
            <v>57</v>
          </cell>
          <cell r="N68">
            <v>1.1399999999999999</v>
          </cell>
          <cell r="O68">
            <v>50</v>
          </cell>
          <cell r="P68">
            <v>51</v>
          </cell>
          <cell r="Q68">
            <v>1.02</v>
          </cell>
          <cell r="R68">
            <v>151</v>
          </cell>
          <cell r="S68">
            <v>158</v>
          </cell>
          <cell r="T68">
            <v>1.0463576158940397</v>
          </cell>
          <cell r="U68">
            <v>50</v>
          </cell>
          <cell r="V68">
            <v>56</v>
          </cell>
          <cell r="W68">
            <v>112.00000000000001</v>
          </cell>
          <cell r="X68">
            <v>51</v>
          </cell>
          <cell r="Y68">
            <v>52</v>
          </cell>
          <cell r="Z68">
            <v>1.0196078431372548</v>
          </cell>
          <cell r="AA68">
            <v>49</v>
          </cell>
          <cell r="AB68">
            <v>54</v>
          </cell>
          <cell r="AC68">
            <v>110.20408163265304</v>
          </cell>
          <cell r="AD68">
            <v>150</v>
          </cell>
          <cell r="AE68">
            <v>162</v>
          </cell>
          <cell r="AF68">
            <v>1.08</v>
          </cell>
          <cell r="AG68">
            <v>51</v>
          </cell>
          <cell r="AH68">
            <v>50</v>
          </cell>
          <cell r="AI68">
            <v>0.98039215686274506</v>
          </cell>
          <cell r="AJ68">
            <v>50</v>
          </cell>
          <cell r="AK68">
            <v>51</v>
          </cell>
          <cell r="AL68">
            <v>102</v>
          </cell>
          <cell r="AM68">
            <v>49</v>
          </cell>
          <cell r="AO68">
            <v>0</v>
          </cell>
          <cell r="AP68">
            <v>150</v>
          </cell>
          <cell r="AQ68">
            <v>101</v>
          </cell>
          <cell r="AR68">
            <v>67.333333333333329</v>
          </cell>
          <cell r="AS68">
            <v>49</v>
          </cell>
          <cell r="AU68">
            <v>0</v>
          </cell>
          <cell r="AV68">
            <v>49</v>
          </cell>
          <cell r="AX68">
            <v>0</v>
          </cell>
          <cell r="AY68">
            <v>48</v>
          </cell>
          <cell r="BA68">
            <v>0</v>
          </cell>
          <cell r="BB68">
            <v>146</v>
          </cell>
          <cell r="BC68">
            <v>0</v>
          </cell>
          <cell r="BD68">
            <v>0</v>
          </cell>
          <cell r="BE68">
            <v>597</v>
          </cell>
          <cell r="BF68">
            <v>421</v>
          </cell>
          <cell r="BG68">
            <v>0.70519262981574538</v>
          </cell>
        </row>
        <row r="69">
          <cell r="D69">
            <v>51</v>
          </cell>
          <cell r="F69">
            <v>51</v>
          </cell>
          <cell r="G69">
            <v>1</v>
          </cell>
          <cell r="H69">
            <v>51</v>
          </cell>
          <cell r="I69">
            <v>3</v>
          </cell>
          <cell r="J69">
            <v>15</v>
          </cell>
          <cell r="K69">
            <v>5</v>
          </cell>
          <cell r="L69">
            <v>5</v>
          </cell>
          <cell r="M69">
            <v>5</v>
          </cell>
          <cell r="N69">
            <v>1</v>
          </cell>
          <cell r="O69">
            <v>4</v>
          </cell>
          <cell r="P69">
            <v>5</v>
          </cell>
          <cell r="Q69">
            <v>1.25</v>
          </cell>
          <cell r="R69">
            <v>12</v>
          </cell>
          <cell r="S69">
            <v>25</v>
          </cell>
          <cell r="T69">
            <v>2.0833333333333335</v>
          </cell>
          <cell r="U69">
            <v>3</v>
          </cell>
          <cell r="V69">
            <v>2</v>
          </cell>
          <cell r="W69">
            <v>66.666666666666657</v>
          </cell>
          <cell r="X69">
            <v>5</v>
          </cell>
          <cell r="Y69">
            <v>7</v>
          </cell>
          <cell r="Z69">
            <v>1.4</v>
          </cell>
          <cell r="AA69">
            <v>4</v>
          </cell>
          <cell r="AB69">
            <v>8</v>
          </cell>
          <cell r="AC69">
            <v>200</v>
          </cell>
          <cell r="AD69">
            <v>12</v>
          </cell>
          <cell r="AE69">
            <v>17</v>
          </cell>
          <cell r="AF69">
            <v>1.4166666666666667</v>
          </cell>
          <cell r="AG69">
            <v>4</v>
          </cell>
          <cell r="AH69">
            <v>3</v>
          </cell>
          <cell r="AI69">
            <v>0.75</v>
          </cell>
          <cell r="AJ69">
            <v>8</v>
          </cell>
          <cell r="AK69">
            <v>7</v>
          </cell>
          <cell r="AL69">
            <v>87.5</v>
          </cell>
          <cell r="AM69">
            <v>4</v>
          </cell>
          <cell r="AO69">
            <v>0</v>
          </cell>
          <cell r="AP69">
            <v>16</v>
          </cell>
          <cell r="AQ69">
            <v>10</v>
          </cell>
          <cell r="AR69">
            <v>62.5</v>
          </cell>
          <cell r="AS69">
            <v>4</v>
          </cell>
          <cell r="AU69">
            <v>0</v>
          </cell>
          <cell r="AV69">
            <v>4</v>
          </cell>
          <cell r="AX69">
            <v>0</v>
          </cell>
          <cell r="AY69">
            <v>4</v>
          </cell>
          <cell r="BA69">
            <v>0</v>
          </cell>
          <cell r="BB69">
            <v>12</v>
          </cell>
          <cell r="BC69">
            <v>0</v>
          </cell>
          <cell r="BD69">
            <v>0</v>
          </cell>
          <cell r="BE69">
            <v>52</v>
          </cell>
          <cell r="BF69">
            <v>52</v>
          </cell>
          <cell r="BG69">
            <v>1</v>
          </cell>
        </row>
        <row r="70">
          <cell r="D70">
            <v>7</v>
          </cell>
          <cell r="F70">
            <v>7</v>
          </cell>
          <cell r="G70">
            <v>1</v>
          </cell>
          <cell r="H70">
            <v>28</v>
          </cell>
          <cell r="I70">
            <v>2</v>
          </cell>
          <cell r="J70">
            <v>2</v>
          </cell>
          <cell r="K70">
            <v>1</v>
          </cell>
          <cell r="L70">
            <v>2</v>
          </cell>
          <cell r="M70">
            <v>1</v>
          </cell>
          <cell r="N70">
            <v>0.5</v>
          </cell>
          <cell r="O70">
            <v>3</v>
          </cell>
          <cell r="P70">
            <v>1</v>
          </cell>
          <cell r="Q70">
            <v>0.33333333333333331</v>
          </cell>
          <cell r="R70">
            <v>7</v>
          </cell>
          <cell r="S70">
            <v>4</v>
          </cell>
          <cell r="T70">
            <v>0.5714285714285714</v>
          </cell>
          <cell r="U70">
            <v>2</v>
          </cell>
          <cell r="V70">
            <v>3</v>
          </cell>
          <cell r="W70">
            <v>150</v>
          </cell>
          <cell r="X70">
            <v>2</v>
          </cell>
          <cell r="Y70">
            <v>2</v>
          </cell>
          <cell r="Z70">
            <v>1</v>
          </cell>
          <cell r="AA70">
            <v>3</v>
          </cell>
          <cell r="AB70">
            <v>5</v>
          </cell>
          <cell r="AC70">
            <v>166.66666666666669</v>
          </cell>
          <cell r="AD70">
            <v>7</v>
          </cell>
          <cell r="AE70">
            <v>10</v>
          </cell>
          <cell r="AF70">
            <v>1.4285714285714286</v>
          </cell>
          <cell r="AG70">
            <v>2</v>
          </cell>
          <cell r="AH70">
            <v>5</v>
          </cell>
          <cell r="AI70">
            <v>2.5</v>
          </cell>
          <cell r="AJ70">
            <v>2</v>
          </cell>
          <cell r="AK70">
            <v>8</v>
          </cell>
          <cell r="AL70">
            <v>400</v>
          </cell>
          <cell r="AM70">
            <v>3</v>
          </cell>
          <cell r="AO70">
            <v>0</v>
          </cell>
          <cell r="AP70">
            <v>7</v>
          </cell>
          <cell r="AQ70">
            <v>13</v>
          </cell>
          <cell r="AR70">
            <v>185.71428571428572</v>
          </cell>
          <cell r="AS70">
            <v>2</v>
          </cell>
          <cell r="AU70">
            <v>0</v>
          </cell>
          <cell r="AV70">
            <v>2</v>
          </cell>
          <cell r="AX70">
            <v>0</v>
          </cell>
          <cell r="AY70">
            <v>3</v>
          </cell>
          <cell r="BA70">
            <v>0</v>
          </cell>
          <cell r="BB70">
            <v>7</v>
          </cell>
          <cell r="BC70">
            <v>0</v>
          </cell>
          <cell r="BD70">
            <v>0</v>
          </cell>
          <cell r="BE70">
            <v>28</v>
          </cell>
          <cell r="BF70">
            <v>27</v>
          </cell>
          <cell r="BG70">
            <v>0.9642857142857143</v>
          </cell>
        </row>
        <row r="71">
          <cell r="D71">
            <v>49</v>
          </cell>
          <cell r="F71">
            <v>49</v>
          </cell>
          <cell r="G71">
            <v>1</v>
          </cell>
          <cell r="H71">
            <v>579</v>
          </cell>
          <cell r="I71">
            <v>46</v>
          </cell>
          <cell r="J71">
            <v>45</v>
          </cell>
          <cell r="K71">
            <v>0.97826086956521741</v>
          </cell>
          <cell r="L71">
            <v>47</v>
          </cell>
          <cell r="M71">
            <v>45</v>
          </cell>
          <cell r="N71">
            <v>0.95744680851063835</v>
          </cell>
          <cell r="O71">
            <v>46</v>
          </cell>
          <cell r="P71">
            <v>40</v>
          </cell>
          <cell r="Q71">
            <v>0.86956521739130432</v>
          </cell>
          <cell r="R71">
            <v>139</v>
          </cell>
          <cell r="S71">
            <v>130</v>
          </cell>
          <cell r="T71">
            <v>0.93525179856115104</v>
          </cell>
          <cell r="U71">
            <v>49</v>
          </cell>
          <cell r="V71">
            <v>48</v>
          </cell>
          <cell r="W71">
            <v>97.959183673469383</v>
          </cell>
          <cell r="X71">
            <v>49</v>
          </cell>
          <cell r="Y71">
            <v>51</v>
          </cell>
          <cell r="Z71">
            <v>1.0408163265306123</v>
          </cell>
          <cell r="AA71">
            <v>49</v>
          </cell>
          <cell r="AB71">
            <v>48</v>
          </cell>
          <cell r="AC71">
            <v>97.959183673469383</v>
          </cell>
          <cell r="AD71">
            <v>147</v>
          </cell>
          <cell r="AE71">
            <v>147</v>
          </cell>
          <cell r="AF71">
            <v>1</v>
          </cell>
          <cell r="AG71">
            <v>48</v>
          </cell>
          <cell r="AH71">
            <v>48</v>
          </cell>
          <cell r="AI71">
            <v>1</v>
          </cell>
          <cell r="AJ71">
            <v>48</v>
          </cell>
          <cell r="AK71">
            <v>42</v>
          </cell>
          <cell r="AL71">
            <v>87.5</v>
          </cell>
          <cell r="AM71">
            <v>48</v>
          </cell>
          <cell r="AO71">
            <v>0</v>
          </cell>
          <cell r="AP71">
            <v>144</v>
          </cell>
          <cell r="AQ71">
            <v>90</v>
          </cell>
          <cell r="AR71">
            <v>62.5</v>
          </cell>
          <cell r="AS71">
            <v>48</v>
          </cell>
          <cell r="AU71">
            <v>0</v>
          </cell>
          <cell r="AV71">
            <v>48</v>
          </cell>
          <cell r="AX71">
            <v>0</v>
          </cell>
          <cell r="AY71">
            <v>48</v>
          </cell>
          <cell r="BA71">
            <v>0</v>
          </cell>
          <cell r="BB71">
            <v>144</v>
          </cell>
          <cell r="BC71">
            <v>0</v>
          </cell>
          <cell r="BD71">
            <v>0</v>
          </cell>
          <cell r="BE71">
            <v>574</v>
          </cell>
          <cell r="BF71">
            <v>367</v>
          </cell>
          <cell r="BG71">
            <v>0.63937282229965153</v>
          </cell>
        </row>
        <row r="72">
          <cell r="D72">
            <v>60</v>
          </cell>
          <cell r="F72">
            <v>61</v>
          </cell>
          <cell r="G72" t="str">
            <v>según tipo de establecimiento</v>
          </cell>
          <cell r="H72">
            <v>122</v>
          </cell>
          <cell r="I72">
            <v>6</v>
          </cell>
          <cell r="J72">
            <v>3</v>
          </cell>
          <cell r="K72">
            <v>0.5</v>
          </cell>
          <cell r="L72">
            <v>7</v>
          </cell>
          <cell r="M72">
            <v>2</v>
          </cell>
          <cell r="N72">
            <v>0.2857142857142857</v>
          </cell>
          <cell r="O72">
            <v>15</v>
          </cell>
          <cell r="P72">
            <v>6</v>
          </cell>
          <cell r="Q72">
            <v>0.4</v>
          </cell>
          <cell r="R72">
            <v>28</v>
          </cell>
          <cell r="S72">
            <v>11</v>
          </cell>
          <cell r="T72">
            <v>0.39285714285714285</v>
          </cell>
          <cell r="U72">
            <v>12</v>
          </cell>
          <cell r="V72">
            <v>5</v>
          </cell>
          <cell r="W72">
            <v>41.666666666666671</v>
          </cell>
          <cell r="X72">
            <v>13</v>
          </cell>
          <cell r="Y72">
            <v>22</v>
          </cell>
          <cell r="Z72">
            <v>1.6923076923076923</v>
          </cell>
          <cell r="AA72">
            <v>8</v>
          </cell>
          <cell r="AB72">
            <v>15</v>
          </cell>
          <cell r="AC72">
            <v>187.5</v>
          </cell>
          <cell r="AD72">
            <v>33</v>
          </cell>
          <cell r="AE72">
            <v>42</v>
          </cell>
          <cell r="AF72">
            <v>1.2727272727272727</v>
          </cell>
          <cell r="AG72">
            <v>8</v>
          </cell>
          <cell r="AH72">
            <v>9</v>
          </cell>
          <cell r="AI72">
            <v>1.125</v>
          </cell>
          <cell r="AJ72">
            <v>10</v>
          </cell>
          <cell r="AK72">
            <v>8</v>
          </cell>
          <cell r="AL72">
            <v>80</v>
          </cell>
          <cell r="AM72">
            <v>15</v>
          </cell>
          <cell r="AO72">
            <v>0</v>
          </cell>
          <cell r="AP72">
            <v>33</v>
          </cell>
          <cell r="AQ72">
            <v>17</v>
          </cell>
          <cell r="AR72">
            <v>51.515151515151516</v>
          </cell>
          <cell r="AS72">
            <v>13</v>
          </cell>
          <cell r="AU72">
            <v>0</v>
          </cell>
          <cell r="AV72">
            <v>14</v>
          </cell>
          <cell r="AX72">
            <v>0</v>
          </cell>
          <cell r="AY72">
            <v>3</v>
          </cell>
          <cell r="BA72">
            <v>0</v>
          </cell>
          <cell r="BB72">
            <v>30</v>
          </cell>
          <cell r="BC72">
            <v>0</v>
          </cell>
          <cell r="BD72">
            <v>0</v>
          </cell>
          <cell r="BE72">
            <v>124</v>
          </cell>
          <cell r="BF72">
            <v>70</v>
          </cell>
          <cell r="BG72">
            <v>0.56451612903225812</v>
          </cell>
        </row>
        <row r="73">
          <cell r="D73">
            <v>0</v>
          </cell>
          <cell r="BB73">
            <v>0</v>
          </cell>
          <cell r="BC73">
            <v>0</v>
          </cell>
        </row>
        <row r="74">
          <cell r="D74">
            <v>118</v>
          </cell>
          <cell r="F74">
            <v>118</v>
          </cell>
          <cell r="H74">
            <v>708</v>
          </cell>
          <cell r="I74">
            <v>62</v>
          </cell>
          <cell r="J74">
            <v>63</v>
          </cell>
          <cell r="K74">
            <v>1.0161290322580645</v>
          </cell>
          <cell r="L74">
            <v>39</v>
          </cell>
          <cell r="M74">
            <v>34</v>
          </cell>
          <cell r="N74">
            <v>0.87179487179487181</v>
          </cell>
          <cell r="O74">
            <v>63</v>
          </cell>
          <cell r="P74">
            <v>42</v>
          </cell>
          <cell r="Q74">
            <v>0.66666666666666663</v>
          </cell>
          <cell r="R74">
            <v>164</v>
          </cell>
          <cell r="S74">
            <v>139</v>
          </cell>
          <cell r="T74">
            <v>0.84756097560975607</v>
          </cell>
          <cell r="U74">
            <v>59</v>
          </cell>
          <cell r="V74">
            <v>72</v>
          </cell>
          <cell r="W74">
            <v>122.03389830508475</v>
          </cell>
          <cell r="X74">
            <v>60</v>
          </cell>
          <cell r="Y74">
            <v>72</v>
          </cell>
          <cell r="Z74">
            <v>1.2</v>
          </cell>
          <cell r="AA74">
            <v>60</v>
          </cell>
          <cell r="AB74">
            <v>73</v>
          </cell>
          <cell r="AC74">
            <v>121.66666666666666</v>
          </cell>
          <cell r="AD74">
            <v>179</v>
          </cell>
          <cell r="AE74">
            <v>217</v>
          </cell>
          <cell r="AF74">
            <v>1.2122905027932962</v>
          </cell>
          <cell r="AG74">
            <v>59</v>
          </cell>
          <cell r="AH74">
            <v>76</v>
          </cell>
          <cell r="AI74">
            <v>1.2881355932203389</v>
          </cell>
          <cell r="AJ74">
            <v>64</v>
          </cell>
          <cell r="AK74">
            <v>92</v>
          </cell>
          <cell r="AL74">
            <v>143.75</v>
          </cell>
          <cell r="AM74">
            <v>61</v>
          </cell>
          <cell r="AO74">
            <v>0</v>
          </cell>
          <cell r="AP74">
            <v>184</v>
          </cell>
          <cell r="AQ74">
            <v>168</v>
          </cell>
          <cell r="AR74">
            <v>91.304347826086953</v>
          </cell>
          <cell r="AS74">
            <v>65</v>
          </cell>
          <cell r="AU74">
            <v>0</v>
          </cell>
          <cell r="AV74">
            <v>62</v>
          </cell>
          <cell r="AX74">
            <v>0</v>
          </cell>
          <cell r="AY74">
            <v>54</v>
          </cell>
          <cell r="BA74">
            <v>0</v>
          </cell>
          <cell r="BB74">
            <v>181</v>
          </cell>
          <cell r="BC74">
            <v>0</v>
          </cell>
          <cell r="BD74">
            <v>0</v>
          </cell>
          <cell r="BE74">
            <v>708</v>
          </cell>
          <cell r="BF74">
            <v>524</v>
          </cell>
          <cell r="BG74">
            <v>0.74011299435028244</v>
          </cell>
        </row>
        <row r="75">
          <cell r="D75">
            <v>80</v>
          </cell>
          <cell r="F75">
            <v>80</v>
          </cell>
          <cell r="H75">
            <v>80</v>
          </cell>
          <cell r="I75">
            <v>5</v>
          </cell>
          <cell r="J75">
            <v>2</v>
          </cell>
          <cell r="K75">
            <v>0.4</v>
          </cell>
          <cell r="L75">
            <v>3</v>
          </cell>
          <cell r="M75">
            <v>6</v>
          </cell>
          <cell r="N75">
            <v>2</v>
          </cell>
          <cell r="O75">
            <v>9</v>
          </cell>
          <cell r="P75">
            <v>5</v>
          </cell>
          <cell r="Q75">
            <v>0.55555555555555558</v>
          </cell>
          <cell r="R75">
            <v>17</v>
          </cell>
          <cell r="S75">
            <v>13</v>
          </cell>
          <cell r="T75">
            <v>0.76470588235294112</v>
          </cell>
          <cell r="U75">
            <v>4</v>
          </cell>
          <cell r="V75">
            <v>4</v>
          </cell>
          <cell r="W75">
            <v>100</v>
          </cell>
          <cell r="X75">
            <v>12</v>
          </cell>
          <cell r="Y75">
            <v>2</v>
          </cell>
          <cell r="Z75">
            <v>0.16666666666666666</v>
          </cell>
          <cell r="AA75">
            <v>11</v>
          </cell>
          <cell r="AB75">
            <v>20</v>
          </cell>
          <cell r="AC75">
            <v>181.81818181818181</v>
          </cell>
          <cell r="AD75">
            <v>27</v>
          </cell>
          <cell r="AE75">
            <v>26</v>
          </cell>
          <cell r="AF75">
            <v>0.96296296296296291</v>
          </cell>
          <cell r="AG75">
            <v>14</v>
          </cell>
          <cell r="AH75">
            <v>9</v>
          </cell>
          <cell r="AI75">
            <v>0.6428571428571429</v>
          </cell>
          <cell r="AJ75">
            <v>9</v>
          </cell>
          <cell r="AK75">
            <v>1</v>
          </cell>
          <cell r="AL75">
            <v>11.111111111111111</v>
          </cell>
          <cell r="AM75">
            <v>6</v>
          </cell>
          <cell r="AO75">
            <v>0</v>
          </cell>
          <cell r="AP75">
            <v>29</v>
          </cell>
          <cell r="AQ75">
            <v>10</v>
          </cell>
          <cell r="AR75">
            <v>34.482758620689658</v>
          </cell>
          <cell r="AS75">
            <v>10</v>
          </cell>
          <cell r="AU75">
            <v>0</v>
          </cell>
          <cell r="AV75">
            <v>2</v>
          </cell>
          <cell r="AX75">
            <v>0</v>
          </cell>
          <cell r="AY75">
            <v>0</v>
          </cell>
          <cell r="BA75" t="e">
            <v>#DIV/0!</v>
          </cell>
          <cell r="BB75">
            <v>12</v>
          </cell>
          <cell r="BC75">
            <v>0</v>
          </cell>
          <cell r="BD75">
            <v>0</v>
          </cell>
          <cell r="BE75">
            <v>85</v>
          </cell>
          <cell r="BF75">
            <v>49</v>
          </cell>
          <cell r="BG75">
            <v>0.57647058823529407</v>
          </cell>
        </row>
        <row r="76">
          <cell r="D76">
            <v>0</v>
          </cell>
          <cell r="F76">
            <v>0</v>
          </cell>
          <cell r="BB76">
            <v>0</v>
          </cell>
          <cell r="BC76">
            <v>0</v>
          </cell>
        </row>
        <row r="77">
          <cell r="D77">
            <v>0</v>
          </cell>
          <cell r="F77">
            <v>0</v>
          </cell>
          <cell r="BB77">
            <v>0</v>
          </cell>
          <cell r="BC77">
            <v>0</v>
          </cell>
        </row>
        <row r="78">
          <cell r="D78">
            <v>0</v>
          </cell>
          <cell r="F78">
            <v>0</v>
          </cell>
          <cell r="H78">
            <v>2057</v>
          </cell>
          <cell r="I78">
            <v>173</v>
          </cell>
          <cell r="J78">
            <v>148</v>
          </cell>
          <cell r="K78">
            <v>0.8554913294797688</v>
          </cell>
          <cell r="L78">
            <v>177</v>
          </cell>
          <cell r="M78">
            <v>165</v>
          </cell>
          <cell r="N78">
            <v>0.93220338983050843</v>
          </cell>
          <cell r="O78">
            <v>177</v>
          </cell>
          <cell r="P78">
            <v>168</v>
          </cell>
          <cell r="Q78">
            <v>0.94915254237288138</v>
          </cell>
          <cell r="R78">
            <v>527</v>
          </cell>
          <cell r="S78">
            <v>481</v>
          </cell>
          <cell r="T78">
            <v>0.91271347248576851</v>
          </cell>
          <cell r="U78">
            <v>178</v>
          </cell>
          <cell r="V78">
            <v>170</v>
          </cell>
          <cell r="W78">
            <v>95.50561797752809</v>
          </cell>
          <cell r="X78">
            <v>179</v>
          </cell>
          <cell r="Y78">
            <v>164</v>
          </cell>
          <cell r="Z78">
            <v>0.91620111731843579</v>
          </cell>
          <cell r="AA78">
            <v>173</v>
          </cell>
          <cell r="AB78">
            <v>173</v>
          </cell>
          <cell r="AC78">
            <v>100</v>
          </cell>
          <cell r="AD78">
            <v>530</v>
          </cell>
          <cell r="AE78">
            <v>507</v>
          </cell>
          <cell r="AF78">
            <v>0.95660377358490567</v>
          </cell>
          <cell r="AG78">
            <v>173</v>
          </cell>
          <cell r="AH78">
            <v>174</v>
          </cell>
          <cell r="AI78">
            <v>1.0057803468208093</v>
          </cell>
          <cell r="AJ78">
            <v>178</v>
          </cell>
          <cell r="AK78">
            <v>159</v>
          </cell>
          <cell r="AL78">
            <v>89.325842696629209</v>
          </cell>
          <cell r="AM78">
            <v>173</v>
          </cell>
          <cell r="AO78">
            <v>0</v>
          </cell>
          <cell r="AP78">
            <v>524</v>
          </cell>
          <cell r="AQ78">
            <v>333</v>
          </cell>
          <cell r="AR78">
            <v>63.549618320610691</v>
          </cell>
          <cell r="AS78">
            <v>173</v>
          </cell>
          <cell r="AU78">
            <v>0</v>
          </cell>
          <cell r="AV78">
            <v>173</v>
          </cell>
          <cell r="AX78">
            <v>0</v>
          </cell>
          <cell r="AY78">
            <v>173</v>
          </cell>
          <cell r="BA78">
            <v>0</v>
          </cell>
          <cell r="BB78">
            <v>519</v>
          </cell>
          <cell r="BC78">
            <v>0</v>
          </cell>
          <cell r="BD78">
            <v>0</v>
          </cell>
          <cell r="BE78">
            <v>2100</v>
          </cell>
          <cell r="BF78">
            <v>1321</v>
          </cell>
          <cell r="BG78">
            <v>0.62904761904761908</v>
          </cell>
        </row>
        <row r="79">
          <cell r="D79">
            <v>0</v>
          </cell>
          <cell r="F79">
            <v>0</v>
          </cell>
          <cell r="H79">
            <v>1457</v>
          </cell>
          <cell r="I79">
            <v>118</v>
          </cell>
          <cell r="J79">
            <v>104</v>
          </cell>
          <cell r="K79">
            <v>0.88135593220338981</v>
          </cell>
          <cell r="L79">
            <v>120</v>
          </cell>
          <cell r="M79">
            <v>112</v>
          </cell>
          <cell r="N79">
            <v>0.93333333333333335</v>
          </cell>
          <cell r="O79">
            <v>118</v>
          </cell>
          <cell r="P79">
            <v>114</v>
          </cell>
          <cell r="Q79">
            <v>0.96610169491525422</v>
          </cell>
          <cell r="R79">
            <v>356</v>
          </cell>
          <cell r="S79">
            <v>330</v>
          </cell>
          <cell r="T79">
            <v>0.9269662921348315</v>
          </cell>
          <cell r="U79">
            <v>118</v>
          </cell>
          <cell r="V79">
            <v>119</v>
          </cell>
          <cell r="W79">
            <v>100.84745762711864</v>
          </cell>
          <cell r="X79">
            <v>118</v>
          </cell>
          <cell r="Y79">
            <v>102</v>
          </cell>
          <cell r="Z79">
            <v>0.86440677966101698</v>
          </cell>
          <cell r="AA79">
            <v>118</v>
          </cell>
          <cell r="AB79">
            <v>117</v>
          </cell>
          <cell r="AC79">
            <v>99.152542372881356</v>
          </cell>
          <cell r="AD79">
            <v>354</v>
          </cell>
          <cell r="AE79">
            <v>338</v>
          </cell>
          <cell r="AF79">
            <v>0.95480225988700562</v>
          </cell>
          <cell r="AG79">
            <v>118</v>
          </cell>
          <cell r="AH79">
            <v>118</v>
          </cell>
          <cell r="AI79">
            <v>1</v>
          </cell>
          <cell r="AJ79">
            <v>120</v>
          </cell>
          <cell r="AK79">
            <v>99</v>
          </cell>
          <cell r="AL79">
            <v>82.5</v>
          </cell>
          <cell r="AM79">
            <v>118</v>
          </cell>
          <cell r="AO79">
            <v>0</v>
          </cell>
          <cell r="AP79">
            <v>356</v>
          </cell>
          <cell r="AQ79">
            <v>217</v>
          </cell>
          <cell r="AR79">
            <v>60.955056179775283</v>
          </cell>
          <cell r="AS79">
            <v>118</v>
          </cell>
          <cell r="AU79">
            <v>0</v>
          </cell>
          <cell r="AV79">
            <v>118</v>
          </cell>
          <cell r="AX79">
            <v>0</v>
          </cell>
          <cell r="AY79">
            <v>118</v>
          </cell>
          <cell r="BA79">
            <v>0</v>
          </cell>
          <cell r="BB79">
            <v>354</v>
          </cell>
          <cell r="BC79">
            <v>0</v>
          </cell>
          <cell r="BD79">
            <v>0</v>
          </cell>
          <cell r="BE79">
            <v>1420</v>
          </cell>
          <cell r="BF79">
            <v>885</v>
          </cell>
          <cell r="BG79">
            <v>0.62323943661971826</v>
          </cell>
        </row>
        <row r="80">
          <cell r="D80">
            <v>0</v>
          </cell>
          <cell r="F80">
            <v>0</v>
          </cell>
          <cell r="H80">
            <v>1494</v>
          </cell>
          <cell r="I80">
            <v>119</v>
          </cell>
          <cell r="J80">
            <v>108</v>
          </cell>
          <cell r="K80">
            <v>0.90756302521008403</v>
          </cell>
          <cell r="L80">
            <v>121</v>
          </cell>
          <cell r="M80">
            <v>114</v>
          </cell>
          <cell r="N80">
            <v>0.94214876033057848</v>
          </cell>
          <cell r="O80">
            <v>119</v>
          </cell>
          <cell r="P80">
            <v>111</v>
          </cell>
          <cell r="Q80">
            <v>0.9327731092436975</v>
          </cell>
          <cell r="R80">
            <v>359</v>
          </cell>
          <cell r="S80">
            <v>333</v>
          </cell>
          <cell r="T80">
            <v>0.92757660167130918</v>
          </cell>
          <cell r="U80">
            <v>119</v>
          </cell>
          <cell r="V80">
            <v>106</v>
          </cell>
          <cell r="W80">
            <v>89.075630252100851</v>
          </cell>
          <cell r="X80">
            <v>119</v>
          </cell>
          <cell r="Y80">
            <v>96</v>
          </cell>
          <cell r="Z80">
            <v>0.80672268907563027</v>
          </cell>
          <cell r="AA80">
            <v>119</v>
          </cell>
          <cell r="AB80">
            <v>118</v>
          </cell>
          <cell r="AC80">
            <v>99.159663865546221</v>
          </cell>
          <cell r="AD80">
            <v>357</v>
          </cell>
          <cell r="AE80">
            <v>320</v>
          </cell>
          <cell r="AF80">
            <v>0.89635854341736698</v>
          </cell>
          <cell r="AG80">
            <v>119</v>
          </cell>
          <cell r="AH80">
            <v>115</v>
          </cell>
          <cell r="AI80">
            <v>0.96638655462184875</v>
          </cell>
          <cell r="AJ80">
            <v>121</v>
          </cell>
          <cell r="AK80">
            <v>100</v>
          </cell>
          <cell r="AL80">
            <v>82.644628099173559</v>
          </cell>
          <cell r="AM80">
            <v>119</v>
          </cell>
          <cell r="AO80">
            <v>0</v>
          </cell>
          <cell r="AP80">
            <v>359</v>
          </cell>
          <cell r="AQ80">
            <v>215</v>
          </cell>
          <cell r="AR80">
            <v>59.888579387186624</v>
          </cell>
          <cell r="AS80">
            <v>119</v>
          </cell>
          <cell r="AU80">
            <v>0</v>
          </cell>
          <cell r="AV80">
            <v>119</v>
          </cell>
          <cell r="AX80">
            <v>0</v>
          </cell>
          <cell r="AY80">
            <v>119</v>
          </cell>
          <cell r="BA80">
            <v>0</v>
          </cell>
          <cell r="BB80">
            <v>357</v>
          </cell>
          <cell r="BC80">
            <v>0</v>
          </cell>
          <cell r="BD80">
            <v>0</v>
          </cell>
          <cell r="BE80">
            <v>1432</v>
          </cell>
          <cell r="BF80">
            <v>868</v>
          </cell>
          <cell r="BG80">
            <v>0.6061452513966481</v>
          </cell>
        </row>
        <row r="81">
          <cell r="D81">
            <v>0</v>
          </cell>
          <cell r="F81">
            <v>0</v>
          </cell>
          <cell r="H81">
            <v>627</v>
          </cell>
          <cell r="I81">
            <v>53</v>
          </cell>
          <cell r="J81">
            <v>55</v>
          </cell>
          <cell r="K81">
            <v>1.0377358490566038</v>
          </cell>
          <cell r="L81">
            <v>57</v>
          </cell>
          <cell r="M81">
            <v>56</v>
          </cell>
          <cell r="N81">
            <v>0.98245614035087714</v>
          </cell>
          <cell r="O81">
            <v>54</v>
          </cell>
          <cell r="P81">
            <v>56</v>
          </cell>
          <cell r="Q81">
            <v>1.037037037037037</v>
          </cell>
          <cell r="R81">
            <v>164</v>
          </cell>
          <cell r="S81">
            <v>167</v>
          </cell>
          <cell r="T81">
            <v>1.0182926829268293</v>
          </cell>
          <cell r="U81">
            <v>54</v>
          </cell>
          <cell r="V81">
            <v>57</v>
          </cell>
          <cell r="W81">
            <v>105.55555555555556</v>
          </cell>
          <cell r="X81">
            <v>54</v>
          </cell>
          <cell r="Y81">
            <v>51</v>
          </cell>
          <cell r="Z81">
            <v>0.94444444444444442</v>
          </cell>
          <cell r="AA81">
            <v>53</v>
          </cell>
          <cell r="AB81">
            <v>57</v>
          </cell>
          <cell r="AC81">
            <v>107.54716981132076</v>
          </cell>
          <cell r="AD81">
            <v>161</v>
          </cell>
          <cell r="AE81">
            <v>165</v>
          </cell>
          <cell r="AF81">
            <v>1.0248447204968945</v>
          </cell>
          <cell r="AG81">
            <v>53</v>
          </cell>
          <cell r="AH81">
            <v>60</v>
          </cell>
          <cell r="AI81">
            <v>1.1320754716981132</v>
          </cell>
          <cell r="AJ81">
            <v>59</v>
          </cell>
          <cell r="AK81">
            <v>53</v>
          </cell>
          <cell r="AL81">
            <v>89.830508474576277</v>
          </cell>
          <cell r="AM81">
            <v>53</v>
          </cell>
          <cell r="AO81">
            <v>0</v>
          </cell>
          <cell r="AP81">
            <v>165</v>
          </cell>
          <cell r="AQ81">
            <v>113</v>
          </cell>
          <cell r="AR81">
            <v>68.484848484848484</v>
          </cell>
          <cell r="AS81">
            <v>53</v>
          </cell>
          <cell r="AU81">
            <v>0</v>
          </cell>
          <cell r="AV81">
            <v>53</v>
          </cell>
          <cell r="AX81">
            <v>0</v>
          </cell>
          <cell r="AY81">
            <v>53</v>
          </cell>
          <cell r="BA81">
            <v>0</v>
          </cell>
          <cell r="BB81">
            <v>159</v>
          </cell>
          <cell r="BC81">
            <v>0</v>
          </cell>
          <cell r="BD81">
            <v>0</v>
          </cell>
          <cell r="BE81">
            <v>649</v>
          </cell>
          <cell r="BF81">
            <v>445</v>
          </cell>
          <cell r="BG81">
            <v>0.68567026194144842</v>
          </cell>
        </row>
        <row r="82">
          <cell r="D82">
            <v>0</v>
          </cell>
          <cell r="F82">
            <v>0</v>
          </cell>
          <cell r="BB82">
            <v>0</v>
          </cell>
          <cell r="BC82">
            <v>0</v>
          </cell>
        </row>
        <row r="83">
          <cell r="D83">
            <v>0</v>
          </cell>
          <cell r="F83">
            <v>0</v>
          </cell>
          <cell r="H83">
            <v>0</v>
          </cell>
          <cell r="I83">
            <v>2</v>
          </cell>
          <cell r="J83">
            <v>1</v>
          </cell>
          <cell r="K83">
            <v>0.5</v>
          </cell>
          <cell r="L83">
            <v>1</v>
          </cell>
          <cell r="M83">
            <v>2</v>
          </cell>
          <cell r="N83">
            <v>2</v>
          </cell>
          <cell r="O83">
            <v>3</v>
          </cell>
          <cell r="P83">
            <v>1</v>
          </cell>
          <cell r="Q83">
            <v>0.33333333333333331</v>
          </cell>
          <cell r="R83">
            <v>6</v>
          </cell>
          <cell r="S83">
            <v>4</v>
          </cell>
          <cell r="T83">
            <v>0.66666666666666663</v>
          </cell>
          <cell r="U83">
            <v>1</v>
          </cell>
          <cell r="V83">
            <v>0</v>
          </cell>
          <cell r="W83">
            <v>0</v>
          </cell>
          <cell r="X83">
            <v>0</v>
          </cell>
          <cell r="Y83">
            <v>0</v>
          </cell>
          <cell r="Z83" t="e">
            <v>#DIV/0!</v>
          </cell>
          <cell r="AA83">
            <v>1</v>
          </cell>
          <cell r="AB83">
            <v>0</v>
          </cell>
          <cell r="AC83">
            <v>0</v>
          </cell>
          <cell r="AD83">
            <v>2</v>
          </cell>
          <cell r="AE83">
            <v>0</v>
          </cell>
          <cell r="AF83">
            <v>0</v>
          </cell>
          <cell r="AG83">
            <v>0</v>
          </cell>
          <cell r="AH83">
            <v>0</v>
          </cell>
          <cell r="AI83" t="e">
            <v>#DIV/0!</v>
          </cell>
          <cell r="AJ83">
            <v>0</v>
          </cell>
          <cell r="AK83">
            <v>0</v>
          </cell>
          <cell r="AL83" t="e">
            <v>#DIV/0!</v>
          </cell>
          <cell r="AM83">
            <v>0</v>
          </cell>
          <cell r="AO83" t="e">
            <v>#DIV/0!</v>
          </cell>
          <cell r="AP83">
            <v>0</v>
          </cell>
          <cell r="AQ83">
            <v>0</v>
          </cell>
          <cell r="AR83" t="e">
            <v>#DIV/0!</v>
          </cell>
          <cell r="AS83">
            <v>0</v>
          </cell>
          <cell r="AU83" t="e">
            <v>#DIV/0!</v>
          </cell>
          <cell r="AV83">
            <v>0</v>
          </cell>
          <cell r="AX83" t="e">
            <v>#DIV/0!</v>
          </cell>
          <cell r="AY83">
            <v>0</v>
          </cell>
          <cell r="BA83" t="e">
            <v>#DIV/0!</v>
          </cell>
          <cell r="BB83">
            <v>0</v>
          </cell>
          <cell r="BC83">
            <v>0</v>
          </cell>
          <cell r="BD83" t="e">
            <v>#DIV/0!</v>
          </cell>
          <cell r="BE83">
            <v>8</v>
          </cell>
          <cell r="BF83">
            <v>4</v>
          </cell>
          <cell r="BG83">
            <v>0.5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ogramacion_Gestion"/>
      <sheetName val="Consolidado-SIBASI"/>
      <sheetName val="SM"/>
      <sheetName val="SESORI"/>
      <sheetName val="CIUDAD BARRIOS"/>
      <sheetName val="TRANSITO"/>
      <sheetName val="CHAPELTIQUE"/>
      <sheetName val="CHINAMECA"/>
      <sheetName val="CAROLINA"/>
      <sheetName val="SAN JORGE"/>
      <sheetName val="CHIRILAGUA"/>
      <sheetName val="SAN LUIS REINA"/>
      <sheetName val="MONCAGUA"/>
      <sheetName val="SAN GERARDO"/>
      <sheetName val="SAN ANTONIO"/>
      <sheetName val="COMACARAN"/>
      <sheetName val="LOLOTIQUE"/>
      <sheetName val="NUEVA GUADALUPE"/>
      <sheetName val="QUELEPA"/>
      <sheetName val="SAN RAFAEL ORIENTE"/>
      <sheetName val="ULUAZAPA"/>
      <sheetName val="20"/>
      <sheetName val="21"/>
      <sheetName val="22"/>
      <sheetName val="23"/>
      <sheetName val="24"/>
      <sheetName val="25"/>
      <sheetName val="26"/>
      <sheetName val="27"/>
      <sheetName val="28"/>
      <sheetName val="29"/>
      <sheetName val="30"/>
      <sheetName val="31"/>
      <sheetName val="32"/>
      <sheetName val="33"/>
      <sheetName val="Programacion_(impres)"/>
    </sheetNames>
    <sheetDataSet>
      <sheetData sheetId="0"/>
      <sheetData sheetId="1"/>
      <sheetData sheetId="2">
        <row r="9">
          <cell r="D9">
            <v>5393.3</v>
          </cell>
          <cell r="F9">
            <v>5393.3</v>
          </cell>
          <cell r="G9">
            <v>1</v>
          </cell>
          <cell r="H9">
            <v>5393.3</v>
          </cell>
          <cell r="I9">
            <v>35329.666666666664</v>
          </cell>
          <cell r="J9">
            <v>16896</v>
          </cell>
          <cell r="K9">
            <v>0.47823830774891735</v>
          </cell>
          <cell r="L9">
            <v>35329.666666666664</v>
          </cell>
          <cell r="M9">
            <v>33323</v>
          </cell>
          <cell r="N9">
            <v>0.94320165300172665</v>
          </cell>
          <cell r="O9">
            <v>35329.666666666664</v>
          </cell>
          <cell r="P9">
            <v>32140</v>
          </cell>
          <cell r="Q9">
            <v>0.90971704610855852</v>
          </cell>
          <cell r="R9">
            <v>105989</v>
          </cell>
          <cell r="S9">
            <v>82359</v>
          </cell>
          <cell r="T9">
            <v>0.77705233561973408</v>
          </cell>
          <cell r="U9">
            <v>35329.666666666664</v>
          </cell>
          <cell r="V9">
            <v>34082</v>
          </cell>
          <cell r="W9">
            <v>0.96468501448263511</v>
          </cell>
          <cell r="X9">
            <v>35329.666666666664</v>
          </cell>
          <cell r="Y9">
            <v>39176</v>
          </cell>
          <cell r="Z9">
            <v>1.1088697883742653</v>
          </cell>
          <cell r="AA9">
            <v>35329.666666666664</v>
          </cell>
          <cell r="AB9">
            <v>26780</v>
          </cell>
          <cell r="AC9">
            <v>0.75800318901018038</v>
          </cell>
          <cell r="AD9">
            <v>105989</v>
          </cell>
          <cell r="AE9">
            <v>100038</v>
          </cell>
          <cell r="AF9">
            <v>0.94385266395569356</v>
          </cell>
          <cell r="AG9">
            <v>35329.666666666664</v>
          </cell>
          <cell r="AH9">
            <v>40243</v>
          </cell>
          <cell r="AI9">
            <v>1.1390710356735134</v>
          </cell>
          <cell r="AJ9">
            <v>35329.666666666664</v>
          </cell>
          <cell r="AK9">
            <v>33265</v>
          </cell>
          <cell r="AL9">
            <v>0.94155997320476659</v>
          </cell>
          <cell r="AM9">
            <v>35329.666666666664</v>
          </cell>
          <cell r="AO9">
            <v>0</v>
          </cell>
          <cell r="AP9">
            <v>105989</v>
          </cell>
          <cell r="AQ9">
            <v>73508</v>
          </cell>
          <cell r="AR9">
            <v>0.69354366962609326</v>
          </cell>
          <cell r="AS9">
            <v>35329.666666666664</v>
          </cell>
          <cell r="AU9">
            <v>0</v>
          </cell>
          <cell r="AV9">
            <v>35329.666666666664</v>
          </cell>
          <cell r="AX9">
            <v>0</v>
          </cell>
          <cell r="AY9">
            <v>35329.666666666664</v>
          </cell>
          <cell r="BA9">
            <v>0</v>
          </cell>
          <cell r="BB9">
            <v>105989</v>
          </cell>
          <cell r="BC9">
            <v>0</v>
          </cell>
          <cell r="BD9">
            <v>0</v>
          </cell>
          <cell r="BE9">
            <v>423956</v>
          </cell>
          <cell r="BF9">
            <v>255905</v>
          </cell>
          <cell r="BG9">
            <v>0.60361216730038025</v>
          </cell>
        </row>
        <row r="10">
          <cell r="D10">
            <v>2455.9899999999998</v>
          </cell>
          <cell r="F10">
            <v>2455.9899999999998</v>
          </cell>
          <cell r="G10">
            <v>1</v>
          </cell>
          <cell r="H10">
            <v>2455.9899999999998</v>
          </cell>
          <cell r="I10">
            <v>8145</v>
          </cell>
          <cell r="J10">
            <v>3775</v>
          </cell>
          <cell r="K10">
            <v>0.46347452424800489</v>
          </cell>
          <cell r="L10">
            <v>8145</v>
          </cell>
          <cell r="M10">
            <v>8944</v>
          </cell>
          <cell r="N10">
            <v>1.0980969920196439</v>
          </cell>
          <cell r="O10">
            <v>8145</v>
          </cell>
          <cell r="P10">
            <v>7069</v>
          </cell>
          <cell r="Q10">
            <v>0.86789441375076737</v>
          </cell>
          <cell r="R10">
            <v>24435</v>
          </cell>
          <cell r="S10">
            <v>19788</v>
          </cell>
          <cell r="T10">
            <v>0.80982197667280542</v>
          </cell>
          <cell r="U10">
            <v>8145</v>
          </cell>
          <cell r="V10">
            <v>10561</v>
          </cell>
          <cell r="W10">
            <v>1.2966236955187231</v>
          </cell>
          <cell r="X10">
            <v>8145</v>
          </cell>
          <cell r="Y10">
            <v>10942</v>
          </cell>
          <cell r="Z10">
            <v>1.3434008594229589</v>
          </cell>
          <cell r="AA10">
            <v>8145</v>
          </cell>
          <cell r="AB10">
            <v>8386</v>
          </cell>
          <cell r="AC10">
            <v>1.0295887047268262</v>
          </cell>
          <cell r="AD10">
            <v>24435</v>
          </cell>
          <cell r="AE10">
            <v>29889</v>
          </cell>
          <cell r="AF10">
            <v>1.2232044198895027</v>
          </cell>
          <cell r="AG10">
            <v>8145</v>
          </cell>
          <cell r="AH10">
            <v>8006</v>
          </cell>
          <cell r="AI10">
            <v>0.98293431553100064</v>
          </cell>
          <cell r="AJ10">
            <v>8145</v>
          </cell>
          <cell r="AK10">
            <v>8044</v>
          </cell>
          <cell r="AL10">
            <v>0.98759975445058323</v>
          </cell>
          <cell r="AM10">
            <v>8145</v>
          </cell>
          <cell r="AO10">
            <v>0</v>
          </cell>
          <cell r="AP10">
            <v>24435</v>
          </cell>
          <cell r="AQ10">
            <v>16050</v>
          </cell>
          <cell r="AR10">
            <v>0.65684468999386125</v>
          </cell>
          <cell r="AS10">
            <v>8145</v>
          </cell>
          <cell r="AU10">
            <v>0</v>
          </cell>
          <cell r="AV10">
            <v>8145</v>
          </cell>
          <cell r="AX10">
            <v>0</v>
          </cell>
          <cell r="AY10">
            <v>8145</v>
          </cell>
          <cell r="BA10">
            <v>0</v>
          </cell>
          <cell r="BB10">
            <v>24435</v>
          </cell>
          <cell r="BC10">
            <v>0</v>
          </cell>
          <cell r="BD10">
            <v>0</v>
          </cell>
          <cell r="BE10">
            <v>97740</v>
          </cell>
          <cell r="BF10">
            <v>65727</v>
          </cell>
          <cell r="BG10">
            <v>0.67246777163904237</v>
          </cell>
        </row>
        <row r="11">
          <cell r="D11">
            <v>2455.9899999999998</v>
          </cell>
          <cell r="F11">
            <v>2455.9899999999998</v>
          </cell>
          <cell r="G11">
            <v>6</v>
          </cell>
          <cell r="H11">
            <v>14735.939999999999</v>
          </cell>
          <cell r="I11">
            <v>1469.75</v>
          </cell>
          <cell r="J11">
            <v>95</v>
          </cell>
          <cell r="K11">
            <v>6.4636843000510286E-2</v>
          </cell>
          <cell r="L11">
            <v>1469.75</v>
          </cell>
          <cell r="M11">
            <v>503</v>
          </cell>
          <cell r="N11">
            <v>0.34223507399217556</v>
          </cell>
          <cell r="O11">
            <v>1469.75</v>
          </cell>
          <cell r="P11">
            <v>430</v>
          </cell>
          <cell r="Q11">
            <v>0.29256676305494134</v>
          </cell>
          <cell r="R11">
            <v>4409.25</v>
          </cell>
          <cell r="S11">
            <v>1028</v>
          </cell>
          <cell r="T11">
            <v>0.2331462266825424</v>
          </cell>
          <cell r="U11">
            <v>1469.75</v>
          </cell>
          <cell r="V11">
            <v>501</v>
          </cell>
          <cell r="W11">
            <v>0.34087429835005956</v>
          </cell>
          <cell r="X11">
            <v>1469.75</v>
          </cell>
          <cell r="Y11">
            <v>518</v>
          </cell>
          <cell r="Z11">
            <v>0.35244089130804557</v>
          </cell>
          <cell r="AA11">
            <v>1469.75</v>
          </cell>
          <cell r="AB11">
            <v>794</v>
          </cell>
          <cell r="AC11">
            <v>0.54022792992005442</v>
          </cell>
          <cell r="AD11">
            <v>4409.25</v>
          </cell>
          <cell r="AE11">
            <v>1813</v>
          </cell>
          <cell r="AF11">
            <v>0.41118103985938653</v>
          </cell>
          <cell r="AG11">
            <v>1469.75</v>
          </cell>
          <cell r="AH11">
            <v>675</v>
          </cell>
          <cell r="AI11">
            <v>0.45926177921415207</v>
          </cell>
          <cell r="AJ11">
            <v>1469.75</v>
          </cell>
          <cell r="AK11">
            <v>538</v>
          </cell>
          <cell r="AL11">
            <v>0.36604864772920565</v>
          </cell>
          <cell r="AM11">
            <v>1469.75</v>
          </cell>
          <cell r="AO11">
            <v>0</v>
          </cell>
          <cell r="AP11">
            <v>4409.25</v>
          </cell>
          <cell r="AQ11">
            <v>1213</v>
          </cell>
          <cell r="AR11">
            <v>0.27510347564778592</v>
          </cell>
          <cell r="AS11">
            <v>1469.75</v>
          </cell>
          <cell r="AU11">
            <v>0</v>
          </cell>
          <cell r="AV11">
            <v>1469.75</v>
          </cell>
          <cell r="AX11">
            <v>0</v>
          </cell>
          <cell r="AY11">
            <v>1469.75</v>
          </cell>
          <cell r="BA11">
            <v>0</v>
          </cell>
          <cell r="BB11">
            <v>4409.25</v>
          </cell>
          <cell r="BC11">
            <v>0</v>
          </cell>
          <cell r="BD11">
            <v>0</v>
          </cell>
          <cell r="BE11">
            <v>17637</v>
          </cell>
          <cell r="BF11">
            <v>4054</v>
          </cell>
          <cell r="BG11">
            <v>0.22985768554742869</v>
          </cell>
        </row>
        <row r="12">
          <cell r="D12">
            <v>5393.3</v>
          </cell>
          <cell r="F12">
            <v>5393.3</v>
          </cell>
          <cell r="G12">
            <v>1</v>
          </cell>
          <cell r="H12">
            <v>5393.3</v>
          </cell>
          <cell r="I12">
            <v>2733.4166666666665</v>
          </cell>
          <cell r="J12">
            <v>452</v>
          </cell>
          <cell r="K12">
            <v>0.16536081217036067</v>
          </cell>
          <cell r="L12">
            <v>2733.4166666666665</v>
          </cell>
          <cell r="M12">
            <v>1034</v>
          </cell>
          <cell r="N12">
            <v>0.37828114996494011</v>
          </cell>
          <cell r="O12">
            <v>2733.4166666666665</v>
          </cell>
          <cell r="P12">
            <v>1198</v>
          </cell>
          <cell r="Q12">
            <v>0.4382793207524161</v>
          </cell>
          <cell r="R12">
            <v>8200.25</v>
          </cell>
          <cell r="S12">
            <v>2684</v>
          </cell>
          <cell r="T12">
            <v>0.3273070942959056</v>
          </cell>
          <cell r="U12">
            <v>2733.4166666666665</v>
          </cell>
          <cell r="V12">
            <v>1096</v>
          </cell>
          <cell r="W12">
            <v>0.40096338526264447</v>
          </cell>
          <cell r="X12">
            <v>2733.4166666666665</v>
          </cell>
          <cell r="Y12">
            <v>1094</v>
          </cell>
          <cell r="Z12">
            <v>0.40023170025304111</v>
          </cell>
          <cell r="AA12">
            <v>2733.4166666666665</v>
          </cell>
          <cell r="AB12">
            <v>1342</v>
          </cell>
          <cell r="AC12">
            <v>0.49096064144385843</v>
          </cell>
          <cell r="AD12">
            <v>8200.25</v>
          </cell>
          <cell r="AE12">
            <v>3532</v>
          </cell>
          <cell r="AF12">
            <v>0.43071857565318128</v>
          </cell>
          <cell r="AG12">
            <v>2733.4166666666665</v>
          </cell>
          <cell r="AH12">
            <v>1262</v>
          </cell>
          <cell r="AI12">
            <v>0.46169324105972381</v>
          </cell>
          <cell r="AJ12">
            <v>2733.4166666666665</v>
          </cell>
          <cell r="AK12">
            <v>718</v>
          </cell>
          <cell r="AL12">
            <v>0.26267491844760832</v>
          </cell>
          <cell r="AM12">
            <v>2733.4166666666665</v>
          </cell>
          <cell r="AO12">
            <v>0</v>
          </cell>
          <cell r="AP12">
            <v>8200.25</v>
          </cell>
          <cell r="AQ12">
            <v>1980</v>
          </cell>
          <cell r="AR12">
            <v>0.2414560531691107</v>
          </cell>
          <cell r="AS12">
            <v>2733.4166666666665</v>
          </cell>
          <cell r="AU12">
            <v>0</v>
          </cell>
          <cell r="AV12">
            <v>2733.4166666666665</v>
          </cell>
          <cell r="AX12">
            <v>0</v>
          </cell>
          <cell r="AY12">
            <v>2733.4166666666665</v>
          </cell>
          <cell r="BA12">
            <v>0</v>
          </cell>
          <cell r="BB12">
            <v>8200.25</v>
          </cell>
          <cell r="BC12">
            <v>0</v>
          </cell>
          <cell r="BD12">
            <v>0</v>
          </cell>
          <cell r="BE12">
            <v>32801</v>
          </cell>
          <cell r="BF12">
            <v>8196</v>
          </cell>
          <cell r="BG12">
            <v>0.2498704307795494</v>
          </cell>
        </row>
        <row r="13">
          <cell r="D13">
            <v>5393.3</v>
          </cell>
          <cell r="F13">
            <v>5393.3</v>
          </cell>
          <cell r="G13">
            <v>4</v>
          </cell>
          <cell r="H13">
            <v>21573.200000000001</v>
          </cell>
          <cell r="I13">
            <v>0</v>
          </cell>
          <cell r="J13">
            <v>0</v>
          </cell>
          <cell r="K13" t="str">
            <v/>
          </cell>
          <cell r="L13">
            <v>0</v>
          </cell>
          <cell r="M13">
            <v>0</v>
          </cell>
          <cell r="N13" t="str">
            <v/>
          </cell>
          <cell r="O13">
            <v>0</v>
          </cell>
          <cell r="P13">
            <v>0</v>
          </cell>
          <cell r="Q13" t="str">
            <v/>
          </cell>
          <cell r="R13">
            <v>0</v>
          </cell>
          <cell r="S13">
            <v>0</v>
          </cell>
          <cell r="T13" t="str">
            <v/>
          </cell>
          <cell r="U13">
            <v>0</v>
          </cell>
          <cell r="V13">
            <v>0</v>
          </cell>
          <cell r="W13" t="str">
            <v/>
          </cell>
          <cell r="X13">
            <v>0</v>
          </cell>
          <cell r="Y13">
            <v>0</v>
          </cell>
          <cell r="Z13" t="str">
            <v/>
          </cell>
          <cell r="AA13">
            <v>0</v>
          </cell>
          <cell r="AB13">
            <v>0</v>
          </cell>
          <cell r="AC13" t="str">
            <v/>
          </cell>
          <cell r="AD13">
            <v>0</v>
          </cell>
          <cell r="AE13">
            <v>0</v>
          </cell>
          <cell r="AF13" t="str">
            <v/>
          </cell>
          <cell r="AG13">
            <v>0</v>
          </cell>
          <cell r="AH13">
            <v>0</v>
          </cell>
          <cell r="AI13" t="str">
            <v/>
          </cell>
          <cell r="AJ13">
            <v>0</v>
          </cell>
          <cell r="AK13">
            <v>0</v>
          </cell>
          <cell r="AL13" t="str">
            <v/>
          </cell>
          <cell r="AM13">
            <v>0</v>
          </cell>
          <cell r="AO13" t="str">
            <v/>
          </cell>
          <cell r="AP13">
            <v>0</v>
          </cell>
          <cell r="AQ13">
            <v>0</v>
          </cell>
          <cell r="AR13" t="str">
            <v/>
          </cell>
          <cell r="AS13">
            <v>0</v>
          </cell>
          <cell r="AU13" t="str">
            <v/>
          </cell>
          <cell r="AV13">
            <v>0</v>
          </cell>
          <cell r="AX13" t="str">
            <v/>
          </cell>
          <cell r="AY13">
            <v>0</v>
          </cell>
          <cell r="BA13" t="str">
            <v/>
          </cell>
          <cell r="BB13">
            <v>0</v>
          </cell>
          <cell r="BC13">
            <v>0</v>
          </cell>
          <cell r="BD13" t="str">
            <v/>
          </cell>
          <cell r="BE13">
            <v>0</v>
          </cell>
          <cell r="BF13">
            <v>0</v>
          </cell>
          <cell r="BG13" t="str">
            <v/>
          </cell>
        </row>
        <row r="14">
          <cell r="D14">
            <v>5393.3</v>
          </cell>
          <cell r="F14">
            <v>5393.3</v>
          </cell>
          <cell r="G14">
            <v>1</v>
          </cell>
          <cell r="H14">
            <v>5393.3</v>
          </cell>
          <cell r="I14">
            <v>615.66666666666663</v>
          </cell>
          <cell r="J14">
            <v>177</v>
          </cell>
          <cell r="K14">
            <v>0.28749323226854362</v>
          </cell>
          <cell r="L14">
            <v>615.66666666666663</v>
          </cell>
          <cell r="M14">
            <v>501</v>
          </cell>
          <cell r="N14">
            <v>0.81375203031943699</v>
          </cell>
          <cell r="O14">
            <v>615.66666666666663</v>
          </cell>
          <cell r="P14">
            <v>268</v>
          </cell>
          <cell r="Q14">
            <v>0.43530048727666487</v>
          </cell>
          <cell r="R14">
            <v>1847</v>
          </cell>
          <cell r="S14">
            <v>946</v>
          </cell>
          <cell r="T14">
            <v>0.51218191662154844</v>
          </cell>
          <cell r="U14">
            <v>615.66666666666663</v>
          </cell>
          <cell r="V14">
            <v>70</v>
          </cell>
          <cell r="W14">
            <v>0.1136978884677856</v>
          </cell>
          <cell r="X14">
            <v>615.66666666666663</v>
          </cell>
          <cell r="Y14">
            <v>83</v>
          </cell>
          <cell r="Z14">
            <v>0.13481321061180293</v>
          </cell>
          <cell r="AA14">
            <v>615.66666666666663</v>
          </cell>
          <cell r="AB14">
            <v>552</v>
          </cell>
          <cell r="AC14">
            <v>0.89658906334596644</v>
          </cell>
          <cell r="AD14">
            <v>1847</v>
          </cell>
          <cell r="AE14">
            <v>705</v>
          </cell>
          <cell r="AF14">
            <v>0.38170005414185165</v>
          </cell>
          <cell r="AG14">
            <v>615.66666666666663</v>
          </cell>
          <cell r="AH14">
            <v>596</v>
          </cell>
          <cell r="AI14">
            <v>0.96805630752571747</v>
          </cell>
          <cell r="AJ14">
            <v>615.66666666666663</v>
          </cell>
          <cell r="AK14">
            <v>550</v>
          </cell>
          <cell r="AL14">
            <v>0.89334055224688691</v>
          </cell>
          <cell r="AM14">
            <v>615.66666666666663</v>
          </cell>
          <cell r="AO14">
            <v>0</v>
          </cell>
          <cell r="AP14">
            <v>1847</v>
          </cell>
          <cell r="AQ14">
            <v>1146</v>
          </cell>
          <cell r="AR14">
            <v>0.62046561992420146</v>
          </cell>
          <cell r="AS14">
            <v>615.66666666666663</v>
          </cell>
          <cell r="AU14">
            <v>0</v>
          </cell>
          <cell r="AV14">
            <v>615.66666666666663</v>
          </cell>
          <cell r="AX14">
            <v>0</v>
          </cell>
          <cell r="AY14">
            <v>615.66666666666663</v>
          </cell>
          <cell r="BA14">
            <v>0</v>
          </cell>
          <cell r="BB14">
            <v>1847</v>
          </cell>
          <cell r="BC14">
            <v>0</v>
          </cell>
          <cell r="BD14">
            <v>0</v>
          </cell>
          <cell r="BE14">
            <v>7388</v>
          </cell>
          <cell r="BF14">
            <v>2797</v>
          </cell>
          <cell r="BG14">
            <v>0.3785868976719004</v>
          </cell>
        </row>
        <row r="15">
          <cell r="D15">
            <v>0</v>
          </cell>
          <cell r="F15">
            <v>0</v>
          </cell>
          <cell r="H15">
            <v>880</v>
          </cell>
          <cell r="I15">
            <v>348.41666666666669</v>
          </cell>
          <cell r="J15">
            <v>1</v>
          </cell>
          <cell r="K15">
            <v>2.8701267639320736E-3</v>
          </cell>
          <cell r="L15">
            <v>348.41666666666669</v>
          </cell>
          <cell r="M15">
            <v>94</v>
          </cell>
          <cell r="N15">
            <v>0.26979191580961492</v>
          </cell>
          <cell r="O15">
            <v>348.41666666666669</v>
          </cell>
          <cell r="P15">
            <v>54</v>
          </cell>
          <cell r="Q15">
            <v>0.15498684525233197</v>
          </cell>
          <cell r="R15">
            <v>1045.25</v>
          </cell>
          <cell r="S15">
            <v>149</v>
          </cell>
          <cell r="T15">
            <v>0.14254962927529299</v>
          </cell>
          <cell r="U15">
            <v>348.41666666666669</v>
          </cell>
          <cell r="V15">
            <v>102</v>
          </cell>
          <cell r="W15">
            <v>0.29275292992107149</v>
          </cell>
          <cell r="X15">
            <v>348.41666666666669</v>
          </cell>
          <cell r="Y15">
            <v>81</v>
          </cell>
          <cell r="Z15">
            <v>0.23248026787849796</v>
          </cell>
          <cell r="AA15">
            <v>348.41666666666669</v>
          </cell>
          <cell r="AB15">
            <v>150</v>
          </cell>
          <cell r="AC15">
            <v>0.43051901458981101</v>
          </cell>
          <cell r="AD15">
            <v>1045.25</v>
          </cell>
          <cell r="AE15">
            <v>333</v>
          </cell>
          <cell r="AF15">
            <v>0.31858407079646017</v>
          </cell>
          <cell r="AG15">
            <v>348.41666666666669</v>
          </cell>
          <cell r="AH15">
            <v>134</v>
          </cell>
          <cell r="AI15">
            <v>0.38459698636689787</v>
          </cell>
          <cell r="AJ15">
            <v>348.41666666666669</v>
          </cell>
          <cell r="AK15">
            <v>141</v>
          </cell>
          <cell r="AL15">
            <v>0.40468787371442239</v>
          </cell>
          <cell r="AM15">
            <v>348.41666666666669</v>
          </cell>
          <cell r="AO15">
            <v>0</v>
          </cell>
          <cell r="AP15">
            <v>1045.25</v>
          </cell>
          <cell r="AQ15">
            <v>275</v>
          </cell>
          <cell r="AR15">
            <v>0.26309495336044009</v>
          </cell>
          <cell r="AS15">
            <v>348.41666666666669</v>
          </cell>
          <cell r="AU15">
            <v>0</v>
          </cell>
          <cell r="AV15">
            <v>348.41666666666669</v>
          </cell>
          <cell r="AX15">
            <v>0</v>
          </cell>
          <cell r="AY15">
            <v>348.41666666666669</v>
          </cell>
          <cell r="BA15">
            <v>0</v>
          </cell>
          <cell r="BB15">
            <v>1045.25</v>
          </cell>
          <cell r="BC15">
            <v>0</v>
          </cell>
          <cell r="BD15">
            <v>0</v>
          </cell>
          <cell r="BE15">
            <v>4181</v>
          </cell>
          <cell r="BF15">
            <v>757</v>
          </cell>
          <cell r="BG15">
            <v>0.18105716335804831</v>
          </cell>
        </row>
        <row r="16">
          <cell r="D16">
            <v>5393.3</v>
          </cell>
          <cell r="F16">
            <v>5393.3</v>
          </cell>
          <cell r="G16">
            <v>2</v>
          </cell>
          <cell r="H16">
            <v>10786.6</v>
          </cell>
          <cell r="I16">
            <v>1283.8333333333333</v>
          </cell>
          <cell r="J16">
            <v>155</v>
          </cell>
          <cell r="K16">
            <v>0.12073218226664936</v>
          </cell>
          <cell r="L16">
            <v>1283.8333333333333</v>
          </cell>
          <cell r="M16">
            <v>81</v>
          </cell>
          <cell r="N16">
            <v>6.3092301700636122E-2</v>
          </cell>
          <cell r="O16">
            <v>1283.8333333333333</v>
          </cell>
          <cell r="P16">
            <v>241</v>
          </cell>
          <cell r="Q16">
            <v>0.18771907049201611</v>
          </cell>
          <cell r="R16">
            <v>3851.5</v>
          </cell>
          <cell r="S16">
            <v>477</v>
          </cell>
          <cell r="T16">
            <v>0.12384785148643386</v>
          </cell>
          <cell r="U16">
            <v>1283.8333333333333</v>
          </cell>
          <cell r="V16">
            <v>163</v>
          </cell>
          <cell r="W16">
            <v>0.12696352070621836</v>
          </cell>
          <cell r="X16">
            <v>1283.8333333333333</v>
          </cell>
          <cell r="Y16">
            <v>204</v>
          </cell>
          <cell r="Z16">
            <v>0.15889913020900948</v>
          </cell>
          <cell r="AA16">
            <v>1283.8333333333333</v>
          </cell>
          <cell r="AB16">
            <v>200</v>
          </cell>
          <cell r="AC16">
            <v>0.15578346098922499</v>
          </cell>
          <cell r="AD16">
            <v>3851.5</v>
          </cell>
          <cell r="AE16">
            <v>567</v>
          </cell>
          <cell r="AF16">
            <v>0.1472153706348176</v>
          </cell>
          <cell r="AG16">
            <v>1283.8333333333333</v>
          </cell>
          <cell r="AH16">
            <v>202</v>
          </cell>
          <cell r="AI16">
            <v>0.15734129559911725</v>
          </cell>
          <cell r="AJ16">
            <v>1283.8333333333333</v>
          </cell>
          <cell r="AK16">
            <v>138</v>
          </cell>
          <cell r="AL16">
            <v>0.10749058808256524</v>
          </cell>
          <cell r="AM16">
            <v>1283.8333333333333</v>
          </cell>
          <cell r="AO16">
            <v>0</v>
          </cell>
          <cell r="AP16">
            <v>3851.5</v>
          </cell>
          <cell r="AQ16">
            <v>340</v>
          </cell>
          <cell r="AR16">
            <v>8.8277294560560826E-2</v>
          </cell>
          <cell r="AS16">
            <v>1283.8333333333333</v>
          </cell>
          <cell r="AU16">
            <v>0</v>
          </cell>
          <cell r="AV16">
            <v>1283.8333333333333</v>
          </cell>
          <cell r="AX16">
            <v>0</v>
          </cell>
          <cell r="AY16">
            <v>1283.8333333333333</v>
          </cell>
          <cell r="BA16">
            <v>0</v>
          </cell>
          <cell r="BB16">
            <v>3851.5</v>
          </cell>
          <cell r="BC16">
            <v>0</v>
          </cell>
          <cell r="BD16">
            <v>0</v>
          </cell>
          <cell r="BE16">
            <v>15406</v>
          </cell>
          <cell r="BF16">
            <v>1384</v>
          </cell>
          <cell r="BG16">
            <v>8.9835129170453068E-2</v>
          </cell>
        </row>
        <row r="17">
          <cell r="D17">
            <v>2205</v>
          </cell>
          <cell r="F17">
            <v>2205</v>
          </cell>
          <cell r="G17">
            <v>1</v>
          </cell>
          <cell r="H17">
            <v>2205</v>
          </cell>
          <cell r="BB17">
            <v>0</v>
          </cell>
          <cell r="BC17">
            <v>0</v>
          </cell>
          <cell r="BD17" t="str">
            <v/>
          </cell>
          <cell r="BE17">
            <v>0</v>
          </cell>
          <cell r="BF17">
            <v>0</v>
          </cell>
          <cell r="BG17" t="str">
            <v/>
          </cell>
        </row>
        <row r="18">
          <cell r="D18">
            <v>2205</v>
          </cell>
          <cell r="F18">
            <v>2205</v>
          </cell>
          <cell r="G18">
            <v>4</v>
          </cell>
          <cell r="H18">
            <v>8820</v>
          </cell>
          <cell r="BB18">
            <v>0</v>
          </cell>
          <cell r="BC18">
            <v>0</v>
          </cell>
          <cell r="BD18" t="str">
            <v/>
          </cell>
          <cell r="BE18">
            <v>0</v>
          </cell>
          <cell r="BF18">
            <v>0</v>
          </cell>
          <cell r="BG18" t="str">
            <v/>
          </cell>
        </row>
        <row r="19">
          <cell r="D19">
            <v>5885</v>
          </cell>
          <cell r="F19">
            <v>5885</v>
          </cell>
          <cell r="G19">
            <v>2</v>
          </cell>
          <cell r="H19">
            <v>11770</v>
          </cell>
          <cell r="I19">
            <v>71.333333333333329</v>
          </cell>
          <cell r="J19">
            <v>41</v>
          </cell>
          <cell r="K19">
            <v>0.57476635514018692</v>
          </cell>
          <cell r="L19">
            <v>71.333333333333329</v>
          </cell>
          <cell r="M19">
            <v>36</v>
          </cell>
          <cell r="N19">
            <v>0.50467289719626174</v>
          </cell>
          <cell r="O19">
            <v>71.333333333333329</v>
          </cell>
          <cell r="P19">
            <v>33</v>
          </cell>
          <cell r="Q19">
            <v>0.46261682242990659</v>
          </cell>
          <cell r="R19">
            <v>214</v>
          </cell>
          <cell r="S19">
            <v>110</v>
          </cell>
          <cell r="T19">
            <v>0.51401869158878499</v>
          </cell>
          <cell r="U19">
            <v>71.333333333333329</v>
          </cell>
          <cell r="V19">
            <v>35</v>
          </cell>
          <cell r="W19">
            <v>0.49065420560747669</v>
          </cell>
          <cell r="X19">
            <v>71.333333333333329</v>
          </cell>
          <cell r="Y19">
            <v>46</v>
          </cell>
          <cell r="Z19">
            <v>0.64485981308411222</v>
          </cell>
          <cell r="AA19">
            <v>71.333333333333329</v>
          </cell>
          <cell r="AB19">
            <v>43</v>
          </cell>
          <cell r="AC19">
            <v>0.60280373831775702</v>
          </cell>
          <cell r="AD19">
            <v>214</v>
          </cell>
          <cell r="AE19">
            <v>124</v>
          </cell>
          <cell r="AF19">
            <v>0.57943925233644855</v>
          </cell>
          <cell r="AG19">
            <v>71.333333333333329</v>
          </cell>
          <cell r="AH19">
            <v>31</v>
          </cell>
          <cell r="AI19">
            <v>0.4345794392523365</v>
          </cell>
          <cell r="AJ19">
            <v>71.333333333333329</v>
          </cell>
          <cell r="AK19">
            <v>41</v>
          </cell>
          <cell r="AL19">
            <v>0.57476635514018692</v>
          </cell>
          <cell r="AM19">
            <v>71.333333333333329</v>
          </cell>
          <cell r="AO19">
            <v>0</v>
          </cell>
          <cell r="AP19">
            <v>214</v>
          </cell>
          <cell r="AQ19">
            <v>72</v>
          </cell>
          <cell r="AR19">
            <v>0.3364485981308411</v>
          </cell>
          <cell r="AS19">
            <v>71.333333333333329</v>
          </cell>
          <cell r="AU19">
            <v>0</v>
          </cell>
          <cell r="AV19">
            <v>71.333333333333329</v>
          </cell>
          <cell r="AX19">
            <v>0</v>
          </cell>
          <cell r="AY19">
            <v>71.333333333333329</v>
          </cell>
          <cell r="BA19">
            <v>0</v>
          </cell>
          <cell r="BB19">
            <v>214</v>
          </cell>
          <cell r="BC19">
            <v>0</v>
          </cell>
          <cell r="BD19">
            <v>0</v>
          </cell>
          <cell r="BE19">
            <v>856</v>
          </cell>
          <cell r="BF19">
            <v>306</v>
          </cell>
          <cell r="BG19">
            <v>0.3574766355140187</v>
          </cell>
        </row>
        <row r="20">
          <cell r="D20">
            <v>5480.64</v>
          </cell>
          <cell r="F20">
            <v>5480.64</v>
          </cell>
          <cell r="G20">
            <v>1</v>
          </cell>
          <cell r="H20">
            <v>5480.64</v>
          </cell>
          <cell r="I20">
            <v>18.75</v>
          </cell>
          <cell r="J20">
            <v>0</v>
          </cell>
          <cell r="K20">
            <v>0</v>
          </cell>
          <cell r="L20">
            <v>18.75</v>
          </cell>
          <cell r="M20">
            <v>0</v>
          </cell>
          <cell r="N20">
            <v>0</v>
          </cell>
          <cell r="O20">
            <v>18.75</v>
          </cell>
          <cell r="P20">
            <v>6</v>
          </cell>
          <cell r="Q20">
            <v>0.32</v>
          </cell>
          <cell r="R20">
            <v>56.25</v>
          </cell>
          <cell r="S20">
            <v>6</v>
          </cell>
          <cell r="T20">
            <v>0.10666666666666667</v>
          </cell>
          <cell r="U20">
            <v>18.75</v>
          </cell>
          <cell r="V20">
            <v>3</v>
          </cell>
          <cell r="W20">
            <v>0.16</v>
          </cell>
          <cell r="X20">
            <v>18.75</v>
          </cell>
          <cell r="Y20">
            <v>10</v>
          </cell>
          <cell r="Z20">
            <v>0.53333333333333333</v>
          </cell>
          <cell r="AA20">
            <v>18.75</v>
          </cell>
          <cell r="AB20">
            <v>7</v>
          </cell>
          <cell r="AC20">
            <v>0.37333333333333335</v>
          </cell>
          <cell r="AD20">
            <v>56.25</v>
          </cell>
          <cell r="AE20">
            <v>20</v>
          </cell>
          <cell r="AF20">
            <v>0.35555555555555557</v>
          </cell>
          <cell r="AG20">
            <v>18.75</v>
          </cell>
          <cell r="AH20">
            <v>16</v>
          </cell>
          <cell r="AI20">
            <v>0.85333333333333339</v>
          </cell>
          <cell r="AJ20">
            <v>18.75</v>
          </cell>
          <cell r="AK20">
            <v>8</v>
          </cell>
          <cell r="AL20">
            <v>0.42666666666666669</v>
          </cell>
          <cell r="AM20">
            <v>18.75</v>
          </cell>
          <cell r="AO20">
            <v>0</v>
          </cell>
          <cell r="AP20">
            <v>56.25</v>
          </cell>
          <cell r="AQ20">
            <v>24</v>
          </cell>
          <cell r="AR20">
            <v>0.42666666666666669</v>
          </cell>
          <cell r="AS20">
            <v>18.75</v>
          </cell>
          <cell r="AU20">
            <v>0</v>
          </cell>
          <cell r="AV20">
            <v>18.75</v>
          </cell>
          <cell r="AX20">
            <v>0</v>
          </cell>
          <cell r="AY20">
            <v>18.75</v>
          </cell>
          <cell r="BA20">
            <v>0</v>
          </cell>
          <cell r="BB20">
            <v>56.25</v>
          </cell>
          <cell r="BC20">
            <v>0</v>
          </cell>
          <cell r="BD20">
            <v>0</v>
          </cell>
          <cell r="BE20">
            <v>225</v>
          </cell>
          <cell r="BF20">
            <v>50</v>
          </cell>
          <cell r="BG20">
            <v>0.22222222222222221</v>
          </cell>
        </row>
        <row r="21">
          <cell r="D21">
            <v>10447.200000000001</v>
          </cell>
          <cell r="F21">
            <v>10447.200000000001</v>
          </cell>
          <cell r="G21">
            <v>1</v>
          </cell>
          <cell r="H21">
            <v>10447.200000000001</v>
          </cell>
          <cell r="I21">
            <v>93.166666666666671</v>
          </cell>
          <cell r="J21">
            <v>46</v>
          </cell>
          <cell r="K21">
            <v>0.49373881932021463</v>
          </cell>
          <cell r="L21">
            <v>93.166666666666671</v>
          </cell>
          <cell r="M21">
            <v>82</v>
          </cell>
          <cell r="N21">
            <v>0.88014311270125223</v>
          </cell>
          <cell r="O21">
            <v>93.166666666666671</v>
          </cell>
          <cell r="P21">
            <v>38</v>
          </cell>
          <cell r="Q21">
            <v>0.40787119856887294</v>
          </cell>
          <cell r="R21">
            <v>279.5</v>
          </cell>
          <cell r="S21">
            <v>166</v>
          </cell>
          <cell r="T21">
            <v>0.59391771019677997</v>
          </cell>
          <cell r="U21">
            <v>93.166666666666671</v>
          </cell>
          <cell r="V21">
            <v>61</v>
          </cell>
          <cell r="W21">
            <v>0.65474060822898028</v>
          </cell>
          <cell r="X21">
            <v>93.166666666666671</v>
          </cell>
          <cell r="Y21">
            <v>70</v>
          </cell>
          <cell r="Z21">
            <v>0.75134168157423964</v>
          </cell>
          <cell r="AA21">
            <v>93.166666666666671</v>
          </cell>
          <cell r="AB21">
            <v>79</v>
          </cell>
          <cell r="AC21">
            <v>0.84794275491949911</v>
          </cell>
          <cell r="AD21">
            <v>279.5</v>
          </cell>
          <cell r="AE21">
            <v>210</v>
          </cell>
          <cell r="AF21">
            <v>0.75134168157423975</v>
          </cell>
          <cell r="AG21">
            <v>93.166666666666671</v>
          </cell>
          <cell r="AH21">
            <v>74</v>
          </cell>
          <cell r="AI21">
            <v>0.79427549194991054</v>
          </cell>
          <cell r="AJ21">
            <v>93.166666666666671</v>
          </cell>
          <cell r="AK21">
            <v>72</v>
          </cell>
          <cell r="AL21">
            <v>0.77280858676207509</v>
          </cell>
          <cell r="AM21">
            <v>93.166666666666671</v>
          </cell>
          <cell r="AO21">
            <v>0</v>
          </cell>
          <cell r="AP21">
            <v>279.5</v>
          </cell>
          <cell r="AQ21">
            <v>146</v>
          </cell>
          <cell r="AR21">
            <v>0.52236135957066188</v>
          </cell>
          <cell r="AS21">
            <v>93.166666666666671</v>
          </cell>
          <cell r="AU21">
            <v>0</v>
          </cell>
          <cell r="AV21">
            <v>93.166666666666671</v>
          </cell>
          <cell r="AX21">
            <v>0</v>
          </cell>
          <cell r="AY21">
            <v>93.166666666666671</v>
          </cell>
          <cell r="BA21">
            <v>0</v>
          </cell>
          <cell r="BB21">
            <v>279.5</v>
          </cell>
          <cell r="BC21">
            <v>0</v>
          </cell>
          <cell r="BD21">
            <v>0</v>
          </cell>
          <cell r="BE21">
            <v>1118</v>
          </cell>
          <cell r="BF21">
            <v>522</v>
          </cell>
          <cell r="BG21">
            <v>0.4669051878354204</v>
          </cell>
        </row>
        <row r="22">
          <cell r="D22">
            <v>2205</v>
          </cell>
          <cell r="F22">
            <v>2205</v>
          </cell>
          <cell r="G22">
            <v>1</v>
          </cell>
          <cell r="H22">
            <v>2205</v>
          </cell>
          <cell r="I22">
            <v>7</v>
          </cell>
          <cell r="J22">
            <v>0</v>
          </cell>
          <cell r="K22">
            <v>0</v>
          </cell>
          <cell r="L22">
            <v>7</v>
          </cell>
          <cell r="M22">
            <v>7</v>
          </cell>
          <cell r="N22">
            <v>1</v>
          </cell>
          <cell r="O22">
            <v>7</v>
          </cell>
          <cell r="P22">
            <v>3</v>
          </cell>
          <cell r="Q22">
            <v>0.42857142857142855</v>
          </cell>
          <cell r="R22">
            <v>21</v>
          </cell>
          <cell r="S22">
            <v>10</v>
          </cell>
          <cell r="T22">
            <v>0.47619047619047616</v>
          </cell>
          <cell r="U22">
            <v>7</v>
          </cell>
          <cell r="V22">
            <v>7</v>
          </cell>
          <cell r="W22">
            <v>1</v>
          </cell>
          <cell r="X22">
            <v>7</v>
          </cell>
          <cell r="Y22">
            <v>12</v>
          </cell>
          <cell r="Z22">
            <v>1.7142857142857142</v>
          </cell>
          <cell r="AA22">
            <v>7</v>
          </cell>
          <cell r="AB22">
            <v>4</v>
          </cell>
          <cell r="AC22">
            <v>0.5714285714285714</v>
          </cell>
          <cell r="AD22">
            <v>21</v>
          </cell>
          <cell r="AE22">
            <v>23</v>
          </cell>
          <cell r="AF22">
            <v>1.0952380952380953</v>
          </cell>
          <cell r="AG22">
            <v>7</v>
          </cell>
          <cell r="AH22">
            <v>4</v>
          </cell>
          <cell r="AI22">
            <v>0.5714285714285714</v>
          </cell>
          <cell r="AJ22">
            <v>7</v>
          </cell>
          <cell r="AK22">
            <v>7</v>
          </cell>
          <cell r="AL22">
            <v>1</v>
          </cell>
          <cell r="AM22">
            <v>7</v>
          </cell>
          <cell r="AO22">
            <v>0</v>
          </cell>
          <cell r="AP22">
            <v>21</v>
          </cell>
          <cell r="AQ22">
            <v>11</v>
          </cell>
          <cell r="AR22">
            <v>0.52380952380952384</v>
          </cell>
          <cell r="AS22">
            <v>7</v>
          </cell>
          <cell r="AU22">
            <v>0</v>
          </cell>
          <cell r="AV22">
            <v>7</v>
          </cell>
          <cell r="AX22">
            <v>0</v>
          </cell>
          <cell r="AY22">
            <v>7</v>
          </cell>
          <cell r="BA22">
            <v>0</v>
          </cell>
          <cell r="BB22">
            <v>21</v>
          </cell>
          <cell r="BC22">
            <v>0</v>
          </cell>
          <cell r="BD22">
            <v>0</v>
          </cell>
          <cell r="BE22">
            <v>84</v>
          </cell>
          <cell r="BF22">
            <v>44</v>
          </cell>
          <cell r="BG22">
            <v>0.52380952380952384</v>
          </cell>
        </row>
        <row r="23">
          <cell r="D23">
            <v>2205</v>
          </cell>
          <cell r="F23">
            <v>2205</v>
          </cell>
          <cell r="G23">
            <v>4</v>
          </cell>
          <cell r="H23">
            <v>8820</v>
          </cell>
          <cell r="I23">
            <v>13.25</v>
          </cell>
          <cell r="J23">
            <v>4</v>
          </cell>
          <cell r="K23">
            <v>0.30188679245283018</v>
          </cell>
          <cell r="L23">
            <v>13.25</v>
          </cell>
          <cell r="M23">
            <v>1</v>
          </cell>
          <cell r="N23">
            <v>7.5471698113207544E-2</v>
          </cell>
          <cell r="O23">
            <v>13.25</v>
          </cell>
          <cell r="P23">
            <v>3</v>
          </cell>
          <cell r="Q23">
            <v>0.22641509433962265</v>
          </cell>
          <cell r="R23">
            <v>39.75</v>
          </cell>
          <cell r="S23">
            <v>8</v>
          </cell>
          <cell r="T23">
            <v>0.20125786163522014</v>
          </cell>
          <cell r="U23">
            <v>13.25</v>
          </cell>
          <cell r="V23">
            <v>3</v>
          </cell>
          <cell r="W23">
            <v>0.22641509433962265</v>
          </cell>
          <cell r="X23">
            <v>13.25</v>
          </cell>
          <cell r="Y23">
            <v>1</v>
          </cell>
          <cell r="Z23">
            <v>7.5471698113207544E-2</v>
          </cell>
          <cell r="AA23">
            <v>13.25</v>
          </cell>
          <cell r="AB23">
            <v>3</v>
          </cell>
          <cell r="AC23">
            <v>0.22641509433962265</v>
          </cell>
          <cell r="AD23">
            <v>39.75</v>
          </cell>
          <cell r="AE23">
            <v>7</v>
          </cell>
          <cell r="AF23">
            <v>0.1761006289308176</v>
          </cell>
          <cell r="AG23">
            <v>13.25</v>
          </cell>
          <cell r="AH23">
            <v>2</v>
          </cell>
          <cell r="AI23">
            <v>0.15094339622641509</v>
          </cell>
          <cell r="AJ23">
            <v>13.25</v>
          </cell>
          <cell r="AK23">
            <v>9</v>
          </cell>
          <cell r="AL23">
            <v>0.67924528301886788</v>
          </cell>
          <cell r="AM23">
            <v>13.25</v>
          </cell>
          <cell r="AO23">
            <v>0</v>
          </cell>
          <cell r="AP23">
            <v>39.75</v>
          </cell>
          <cell r="AQ23">
            <v>11</v>
          </cell>
          <cell r="AR23">
            <v>0.27672955974842767</v>
          </cell>
          <cell r="AS23">
            <v>13.25</v>
          </cell>
          <cell r="AU23">
            <v>0</v>
          </cell>
          <cell r="AV23">
            <v>13.25</v>
          </cell>
          <cell r="AX23">
            <v>0</v>
          </cell>
          <cell r="AY23">
            <v>13.25</v>
          </cell>
          <cell r="BA23">
            <v>0</v>
          </cell>
          <cell r="BB23">
            <v>39.75</v>
          </cell>
          <cell r="BC23">
            <v>0</v>
          </cell>
          <cell r="BD23">
            <v>0</v>
          </cell>
          <cell r="BE23">
            <v>159</v>
          </cell>
          <cell r="BF23">
            <v>26</v>
          </cell>
          <cell r="BG23">
            <v>0.16352201257861634</v>
          </cell>
        </row>
        <row r="24">
          <cell r="D24">
            <v>0</v>
          </cell>
          <cell r="F24">
            <v>0</v>
          </cell>
          <cell r="H24">
            <v>18642</v>
          </cell>
          <cell r="I24">
            <v>54.666666666666664</v>
          </cell>
          <cell r="J24">
            <v>45</v>
          </cell>
          <cell r="K24">
            <v>0.82317073170731714</v>
          </cell>
          <cell r="L24">
            <v>54.666666666666664</v>
          </cell>
          <cell r="M24">
            <v>50</v>
          </cell>
          <cell r="N24">
            <v>0.91463414634146345</v>
          </cell>
          <cell r="O24">
            <v>54.666666666666664</v>
          </cell>
          <cell r="P24">
            <v>53</v>
          </cell>
          <cell r="Q24">
            <v>0.9695121951219513</v>
          </cell>
          <cell r="R24">
            <v>164</v>
          </cell>
          <cell r="S24">
            <v>148</v>
          </cell>
          <cell r="T24">
            <v>0.90243902439024393</v>
          </cell>
          <cell r="U24">
            <v>54.666666666666664</v>
          </cell>
          <cell r="V24">
            <v>44</v>
          </cell>
          <cell r="W24">
            <v>0.80487804878048785</v>
          </cell>
          <cell r="X24">
            <v>54.666666666666664</v>
          </cell>
          <cell r="Y24">
            <v>54</v>
          </cell>
          <cell r="Z24">
            <v>0.98780487804878048</v>
          </cell>
          <cell r="AA24">
            <v>54.666666666666664</v>
          </cell>
          <cell r="AB24">
            <v>54</v>
          </cell>
          <cell r="AC24">
            <v>0.98780487804878048</v>
          </cell>
          <cell r="AD24">
            <v>164</v>
          </cell>
          <cell r="AE24">
            <v>152</v>
          </cell>
          <cell r="AF24">
            <v>0.92682926829268297</v>
          </cell>
          <cell r="AG24">
            <v>54.666666666666664</v>
          </cell>
          <cell r="AH24">
            <v>56</v>
          </cell>
          <cell r="AI24">
            <v>1.024390243902439</v>
          </cell>
          <cell r="AJ24">
            <v>54.666666666666664</v>
          </cell>
          <cell r="AK24">
            <v>48</v>
          </cell>
          <cell r="AL24">
            <v>0.87804878048780488</v>
          </cell>
          <cell r="AM24">
            <v>54.666666666666664</v>
          </cell>
          <cell r="AO24">
            <v>0</v>
          </cell>
          <cell r="AP24">
            <v>164</v>
          </cell>
          <cell r="AQ24">
            <v>104</v>
          </cell>
          <cell r="AR24">
            <v>0.63414634146341464</v>
          </cell>
          <cell r="AS24">
            <v>54.666666666666664</v>
          </cell>
          <cell r="AU24">
            <v>0</v>
          </cell>
          <cell r="AV24">
            <v>54.666666666666664</v>
          </cell>
          <cell r="AX24">
            <v>0</v>
          </cell>
          <cell r="AY24">
            <v>54.666666666666664</v>
          </cell>
          <cell r="BA24">
            <v>0</v>
          </cell>
          <cell r="BB24">
            <v>164</v>
          </cell>
          <cell r="BC24">
            <v>0</v>
          </cell>
          <cell r="BD24">
            <v>0</v>
          </cell>
          <cell r="BE24">
            <v>656</v>
          </cell>
          <cell r="BF24">
            <v>404</v>
          </cell>
          <cell r="BG24">
            <v>0.61585365853658536</v>
          </cell>
        </row>
        <row r="25">
          <cell r="D25">
            <v>0</v>
          </cell>
          <cell r="I25">
            <v>33.916666666666664</v>
          </cell>
          <cell r="J25">
            <v>8</v>
          </cell>
          <cell r="K25">
            <v>0.23587223587223588</v>
          </cell>
          <cell r="L25">
            <v>33.916666666666664</v>
          </cell>
          <cell r="M25">
            <v>11</v>
          </cell>
          <cell r="N25">
            <v>0.32432432432432434</v>
          </cell>
          <cell r="O25">
            <v>33.916666666666664</v>
          </cell>
          <cell r="P25">
            <v>46</v>
          </cell>
          <cell r="Q25">
            <v>1.3562653562653564</v>
          </cell>
          <cell r="R25">
            <v>101.75</v>
          </cell>
          <cell r="S25">
            <v>65</v>
          </cell>
          <cell r="T25">
            <v>0.63882063882063878</v>
          </cell>
          <cell r="U25">
            <v>33.916666666666664</v>
          </cell>
          <cell r="V25">
            <v>57</v>
          </cell>
          <cell r="W25">
            <v>1.6805896805896807</v>
          </cell>
          <cell r="X25">
            <v>33.916666666666664</v>
          </cell>
          <cell r="Y25">
            <v>28</v>
          </cell>
          <cell r="Z25">
            <v>0.82555282555282561</v>
          </cell>
          <cell r="AA25">
            <v>33.916666666666664</v>
          </cell>
          <cell r="AB25">
            <v>32</v>
          </cell>
          <cell r="AC25">
            <v>0.94348894348894352</v>
          </cell>
          <cell r="AD25">
            <v>101.75</v>
          </cell>
          <cell r="AE25">
            <v>117</v>
          </cell>
          <cell r="AF25">
            <v>1.1498771498771498</v>
          </cell>
          <cell r="AG25">
            <v>33.916666666666664</v>
          </cell>
          <cell r="AH25">
            <v>31</v>
          </cell>
          <cell r="AI25">
            <v>0.91400491400491402</v>
          </cell>
          <cell r="AJ25">
            <v>33.916666666666664</v>
          </cell>
          <cell r="AK25">
            <v>33</v>
          </cell>
          <cell r="AL25">
            <v>0.97297297297297303</v>
          </cell>
          <cell r="AM25">
            <v>33.916666666666664</v>
          </cell>
          <cell r="AO25">
            <v>0</v>
          </cell>
          <cell r="AP25">
            <v>101.75</v>
          </cell>
          <cell r="AQ25">
            <v>64</v>
          </cell>
          <cell r="AR25">
            <v>0.62899262899262898</v>
          </cell>
          <cell r="AS25">
            <v>33.916666666666664</v>
          </cell>
          <cell r="AU25">
            <v>0</v>
          </cell>
          <cell r="AV25">
            <v>33.916666666666664</v>
          </cell>
          <cell r="AX25">
            <v>0</v>
          </cell>
          <cell r="AY25">
            <v>33.916666666666664</v>
          </cell>
          <cell r="BA25">
            <v>0</v>
          </cell>
        </row>
        <row r="26">
          <cell r="D26">
            <v>14982</v>
          </cell>
          <cell r="F26">
            <v>14982</v>
          </cell>
          <cell r="G26">
            <v>5</v>
          </cell>
          <cell r="H26">
            <v>74910</v>
          </cell>
          <cell r="BB26">
            <v>0</v>
          </cell>
          <cell r="BC26">
            <v>0</v>
          </cell>
          <cell r="BD26" t="str">
            <v/>
          </cell>
          <cell r="BE26">
            <v>0</v>
          </cell>
          <cell r="BF26">
            <v>0</v>
          </cell>
          <cell r="BG26" t="str">
            <v/>
          </cell>
        </row>
        <row r="27">
          <cell r="D27">
            <v>9657.8928988270891</v>
          </cell>
          <cell r="F27">
            <v>9657.8928988270891</v>
          </cell>
          <cell r="G27">
            <v>1</v>
          </cell>
          <cell r="H27">
            <v>9657.8928988270891</v>
          </cell>
          <cell r="I27">
            <v>223.91666666666666</v>
          </cell>
          <cell r="J27">
            <v>82</v>
          </cell>
          <cell r="K27">
            <v>0.36620766654261261</v>
          </cell>
          <cell r="L27">
            <v>223.91666666666666</v>
          </cell>
          <cell r="M27">
            <v>83</v>
          </cell>
          <cell r="N27">
            <v>0.37067361369557128</v>
          </cell>
          <cell r="O27">
            <v>223.91666666666666</v>
          </cell>
          <cell r="P27">
            <v>146</v>
          </cell>
          <cell r="Q27">
            <v>0.6520282843319688</v>
          </cell>
          <cell r="R27">
            <v>671.75</v>
          </cell>
          <cell r="S27">
            <v>311</v>
          </cell>
          <cell r="T27">
            <v>0.46296985485671754</v>
          </cell>
          <cell r="U27">
            <v>223.91666666666666</v>
          </cell>
          <cell r="V27">
            <v>226</v>
          </cell>
          <cell r="W27">
            <v>1.009304056568664</v>
          </cell>
          <cell r="X27">
            <v>223.91666666666666</v>
          </cell>
          <cell r="Y27">
            <v>304</v>
          </cell>
          <cell r="Z27">
            <v>1.3576479344994419</v>
          </cell>
          <cell r="AA27">
            <v>223.91666666666666</v>
          </cell>
          <cell r="AB27">
            <v>237</v>
          </cell>
          <cell r="AC27">
            <v>1.0584294752512096</v>
          </cell>
          <cell r="AD27">
            <v>671.75</v>
          </cell>
          <cell r="AE27">
            <v>767</v>
          </cell>
          <cell r="AF27">
            <v>1.1417938221064383</v>
          </cell>
          <cell r="AG27">
            <v>223.91666666666666</v>
          </cell>
          <cell r="AH27">
            <v>482</v>
          </cell>
          <cell r="AI27">
            <v>2.1525865277260885</v>
          </cell>
          <cell r="AJ27">
            <v>223.91666666666666</v>
          </cell>
          <cell r="AK27">
            <v>418</v>
          </cell>
          <cell r="AL27">
            <v>1.8667659099367324</v>
          </cell>
          <cell r="AM27">
            <v>223.91666666666666</v>
          </cell>
          <cell r="AO27">
            <v>0</v>
          </cell>
          <cell r="AP27">
            <v>671.75</v>
          </cell>
          <cell r="AQ27">
            <v>900</v>
          </cell>
          <cell r="AR27">
            <v>1.339784145887607</v>
          </cell>
          <cell r="AS27">
            <v>223.91666666666666</v>
          </cell>
          <cell r="AU27">
            <v>0</v>
          </cell>
          <cell r="AV27">
            <v>223.91666666666666</v>
          </cell>
          <cell r="AX27">
            <v>0</v>
          </cell>
          <cell r="AY27">
            <v>223.91666666666666</v>
          </cell>
          <cell r="BA27">
            <v>0</v>
          </cell>
          <cell r="BB27">
            <v>671.75</v>
          </cell>
          <cell r="BC27">
            <v>0</v>
          </cell>
          <cell r="BD27">
            <v>0</v>
          </cell>
          <cell r="BE27">
            <v>2687</v>
          </cell>
          <cell r="BF27">
            <v>1978</v>
          </cell>
          <cell r="BG27">
            <v>0.73613695571269078</v>
          </cell>
        </row>
        <row r="28">
          <cell r="D28">
            <v>9657.8928988270891</v>
          </cell>
          <cell r="F28">
            <v>9657.8928988270891</v>
          </cell>
          <cell r="G28">
            <v>6</v>
          </cell>
          <cell r="H28">
            <v>57947.357392962535</v>
          </cell>
          <cell r="I28">
            <v>12.583333333333334</v>
          </cell>
          <cell r="J28">
            <v>9</v>
          </cell>
          <cell r="K28">
            <v>0.71523178807947019</v>
          </cell>
          <cell r="L28">
            <v>12.583333333333334</v>
          </cell>
          <cell r="M28">
            <v>5</v>
          </cell>
          <cell r="N28">
            <v>0.39735099337748342</v>
          </cell>
          <cell r="O28">
            <v>12.583333333333334</v>
          </cell>
          <cell r="P28">
            <v>7</v>
          </cell>
          <cell r="Q28">
            <v>0.55629139072847678</v>
          </cell>
          <cell r="R28">
            <v>37.75</v>
          </cell>
          <cell r="S28">
            <v>21</v>
          </cell>
          <cell r="T28">
            <v>0.55629139072847678</v>
          </cell>
          <cell r="U28">
            <v>12.583333333333334</v>
          </cell>
          <cell r="V28">
            <v>14</v>
          </cell>
          <cell r="W28">
            <v>1.1125827814569536</v>
          </cell>
          <cell r="X28">
            <v>12.583333333333334</v>
          </cell>
          <cell r="Y28">
            <v>8</v>
          </cell>
          <cell r="Z28">
            <v>0.63576158940397343</v>
          </cell>
          <cell r="AA28">
            <v>12.583333333333334</v>
          </cell>
          <cell r="AB28">
            <v>0</v>
          </cell>
          <cell r="AC28">
            <v>0</v>
          </cell>
          <cell r="AD28">
            <v>37.75</v>
          </cell>
          <cell r="AE28">
            <v>22</v>
          </cell>
          <cell r="AF28">
            <v>0.58278145695364236</v>
          </cell>
          <cell r="AG28">
            <v>12.583333333333334</v>
          </cell>
          <cell r="AH28">
            <v>15</v>
          </cell>
          <cell r="AI28">
            <v>1.1920529801324502</v>
          </cell>
          <cell r="AJ28">
            <v>12.583333333333334</v>
          </cell>
          <cell r="AK28">
            <v>8</v>
          </cell>
          <cell r="AL28">
            <v>0.63576158940397343</v>
          </cell>
          <cell r="AM28">
            <v>12.583333333333334</v>
          </cell>
          <cell r="AO28">
            <v>0</v>
          </cell>
          <cell r="AP28">
            <v>37.75</v>
          </cell>
          <cell r="AQ28">
            <v>23</v>
          </cell>
          <cell r="AR28">
            <v>0.60927152317880795</v>
          </cell>
          <cell r="AS28">
            <v>12.583333333333334</v>
          </cell>
          <cell r="AU28">
            <v>0</v>
          </cell>
          <cell r="AV28">
            <v>12.583333333333334</v>
          </cell>
          <cell r="AX28">
            <v>0</v>
          </cell>
          <cell r="AY28">
            <v>12.583333333333334</v>
          </cell>
          <cell r="BA28">
            <v>0</v>
          </cell>
          <cell r="BB28">
            <v>37.75</v>
          </cell>
          <cell r="BC28">
            <v>0</v>
          </cell>
          <cell r="BD28">
            <v>0</v>
          </cell>
          <cell r="BE28">
            <v>151</v>
          </cell>
          <cell r="BF28">
            <v>66</v>
          </cell>
          <cell r="BG28">
            <v>0.4370860927152318</v>
          </cell>
        </row>
        <row r="29">
          <cell r="D29">
            <v>9238.1980033661075</v>
          </cell>
          <cell r="F29">
            <v>9238.1980033661075</v>
          </cell>
          <cell r="G29">
            <v>4</v>
          </cell>
          <cell r="H29">
            <v>36952.79201346443</v>
          </cell>
          <cell r="BB29">
            <v>0</v>
          </cell>
          <cell r="BC29">
            <v>0</v>
          </cell>
          <cell r="BD29" t="str">
            <v/>
          </cell>
          <cell r="BE29">
            <v>0</v>
          </cell>
          <cell r="BF29">
            <v>0</v>
          </cell>
          <cell r="BG29" t="str">
            <v/>
          </cell>
        </row>
        <row r="30">
          <cell r="D30">
            <v>27687.582869774804</v>
          </cell>
          <cell r="F30">
            <v>27687.5828697748</v>
          </cell>
          <cell r="G30">
            <v>2</v>
          </cell>
          <cell r="H30">
            <v>55375.1657395496</v>
          </cell>
          <cell r="BB30">
            <v>0</v>
          </cell>
          <cell r="BC30">
            <v>0</v>
          </cell>
          <cell r="BD30" t="str">
            <v/>
          </cell>
          <cell r="BE30">
            <v>0</v>
          </cell>
          <cell r="BF30">
            <v>0</v>
          </cell>
          <cell r="BG30" t="str">
            <v/>
          </cell>
        </row>
        <row r="31">
          <cell r="D31">
            <v>14414</v>
          </cell>
          <cell r="F31">
            <v>14414</v>
          </cell>
          <cell r="G31">
            <v>1</v>
          </cell>
          <cell r="H31">
            <v>14414</v>
          </cell>
          <cell r="I31">
            <v>200.08333333333334</v>
          </cell>
          <cell r="J31">
            <v>202</v>
          </cell>
          <cell r="K31">
            <v>1.0095793419408579</v>
          </cell>
          <cell r="L31">
            <v>200.08333333333334</v>
          </cell>
          <cell r="M31">
            <v>210</v>
          </cell>
          <cell r="N31">
            <v>1.0495626822157433</v>
          </cell>
          <cell r="O31">
            <v>200.08333333333334</v>
          </cell>
          <cell r="P31">
            <v>202</v>
          </cell>
          <cell r="Q31">
            <v>1.0095793419408579</v>
          </cell>
          <cell r="R31">
            <v>600.25</v>
          </cell>
          <cell r="S31">
            <v>614</v>
          </cell>
          <cell r="T31">
            <v>1.0229071220324866</v>
          </cell>
          <cell r="U31">
            <v>200.08333333333334</v>
          </cell>
          <cell r="V31">
            <v>204</v>
          </cell>
          <cell r="W31">
            <v>1.0195751770095793</v>
          </cell>
          <cell r="X31">
            <v>200.08333333333334</v>
          </cell>
          <cell r="Y31">
            <v>202</v>
          </cell>
          <cell r="Z31">
            <v>1.0095793419408579</v>
          </cell>
          <cell r="AA31">
            <v>200.08333333333334</v>
          </cell>
          <cell r="AB31">
            <v>209.66666666666666</v>
          </cell>
          <cell r="AC31">
            <v>1.0478967097042897</v>
          </cell>
          <cell r="AD31">
            <v>600.25</v>
          </cell>
          <cell r="AE31">
            <v>615.66666666666663</v>
          </cell>
          <cell r="AF31">
            <v>1.025683742884909</v>
          </cell>
          <cell r="AG31">
            <v>200.08333333333334</v>
          </cell>
          <cell r="AH31">
            <v>200</v>
          </cell>
          <cell r="AI31">
            <v>0.9995835068721366</v>
          </cell>
          <cell r="AJ31">
            <v>200.08333333333334</v>
          </cell>
          <cell r="AK31">
            <v>204</v>
          </cell>
          <cell r="AL31">
            <v>1.0195751770095793</v>
          </cell>
          <cell r="AM31">
            <v>200.08333333333334</v>
          </cell>
          <cell r="AO31">
            <v>0</v>
          </cell>
          <cell r="AP31">
            <v>600.25</v>
          </cell>
          <cell r="AQ31">
            <v>404</v>
          </cell>
          <cell r="AR31">
            <v>0.67305289462723861</v>
          </cell>
          <cell r="AS31">
            <v>200.08333333333334</v>
          </cell>
          <cell r="AU31">
            <v>0</v>
          </cell>
          <cell r="AV31">
            <v>200.08333333333334</v>
          </cell>
          <cell r="AX31">
            <v>0</v>
          </cell>
          <cell r="AY31">
            <v>200.08333333333334</v>
          </cell>
          <cell r="BA31">
            <v>0</v>
          </cell>
          <cell r="BB31">
            <v>600.25</v>
          </cell>
          <cell r="BC31">
            <v>0</v>
          </cell>
          <cell r="BD31">
            <v>0</v>
          </cell>
          <cell r="BE31">
            <v>2401</v>
          </cell>
          <cell r="BF31">
            <v>1633.6666666666665</v>
          </cell>
          <cell r="BG31">
            <v>0.68041093988615853</v>
          </cell>
        </row>
        <row r="32">
          <cell r="D32">
            <v>46062.027669438838</v>
          </cell>
          <cell r="F32">
            <v>46062.027669438838</v>
          </cell>
          <cell r="G32">
            <v>1</v>
          </cell>
          <cell r="H32">
            <v>46062.027669438838</v>
          </cell>
          <cell r="I32">
            <v>57.833333333333336</v>
          </cell>
          <cell r="J32">
            <v>58</v>
          </cell>
          <cell r="K32">
            <v>1.0028818443804035</v>
          </cell>
          <cell r="L32">
            <v>57.833333333333336</v>
          </cell>
          <cell r="M32">
            <v>58</v>
          </cell>
          <cell r="N32">
            <v>1.0028818443804035</v>
          </cell>
          <cell r="O32">
            <v>57.833333333333336</v>
          </cell>
          <cell r="P32">
            <v>58</v>
          </cell>
          <cell r="Q32">
            <v>1.0028818443804035</v>
          </cell>
          <cell r="R32">
            <v>173.5</v>
          </cell>
          <cell r="S32">
            <v>174</v>
          </cell>
          <cell r="T32">
            <v>1.0028818443804035</v>
          </cell>
          <cell r="U32">
            <v>57.833333333333336</v>
          </cell>
          <cell r="V32">
            <v>58</v>
          </cell>
          <cell r="W32">
            <v>1.0028818443804035</v>
          </cell>
          <cell r="X32">
            <v>57.833333333333336</v>
          </cell>
          <cell r="Y32">
            <v>58</v>
          </cell>
          <cell r="Z32">
            <v>1.0028818443804035</v>
          </cell>
          <cell r="AA32">
            <v>57.833333333333336</v>
          </cell>
          <cell r="AB32">
            <v>58</v>
          </cell>
          <cell r="AC32">
            <v>1.0028818443804035</v>
          </cell>
          <cell r="AD32">
            <v>173.5</v>
          </cell>
          <cell r="AE32">
            <v>174</v>
          </cell>
          <cell r="AF32">
            <v>1.0028818443804035</v>
          </cell>
          <cell r="AG32">
            <v>57.833333333333336</v>
          </cell>
          <cell r="AH32">
            <v>57.833333333333329</v>
          </cell>
          <cell r="AI32">
            <v>0.99999999999999989</v>
          </cell>
          <cell r="AJ32">
            <v>57.833333333333336</v>
          </cell>
          <cell r="AK32">
            <v>57.833333333333329</v>
          </cell>
          <cell r="AL32">
            <v>0.99999999999999989</v>
          </cell>
          <cell r="AM32">
            <v>57.833333333333336</v>
          </cell>
          <cell r="AO32">
            <v>0</v>
          </cell>
          <cell r="AP32">
            <v>173.5</v>
          </cell>
          <cell r="AQ32">
            <v>115.66666666666666</v>
          </cell>
          <cell r="AR32">
            <v>0.66666666666666663</v>
          </cell>
          <cell r="AS32">
            <v>57.833333333333336</v>
          </cell>
          <cell r="AU32">
            <v>0</v>
          </cell>
          <cell r="AV32">
            <v>57.833333333333336</v>
          </cell>
          <cell r="AX32">
            <v>0</v>
          </cell>
          <cell r="AY32">
            <v>57.833333333333336</v>
          </cell>
          <cell r="BA32">
            <v>0</v>
          </cell>
          <cell r="BB32">
            <v>173.5</v>
          </cell>
          <cell r="BC32">
            <v>0</v>
          </cell>
          <cell r="BD32">
            <v>0</v>
          </cell>
          <cell r="BE32">
            <v>694</v>
          </cell>
          <cell r="BF32">
            <v>463.66666666666663</v>
          </cell>
          <cell r="BG32">
            <v>0.66810758885686838</v>
          </cell>
        </row>
        <row r="33">
          <cell r="I33">
            <v>80.166666666666671</v>
          </cell>
          <cell r="J33">
            <v>76</v>
          </cell>
          <cell r="K33">
            <v>0.94802494802494797</v>
          </cell>
          <cell r="L33">
            <v>80.166666666666671</v>
          </cell>
          <cell r="M33">
            <v>83</v>
          </cell>
          <cell r="N33">
            <v>1.0353430353430353</v>
          </cell>
          <cell r="O33">
            <v>80.166666666666671</v>
          </cell>
          <cell r="P33">
            <v>83</v>
          </cell>
          <cell r="Q33">
            <v>1.0353430353430353</v>
          </cell>
          <cell r="R33">
            <v>240.5</v>
          </cell>
          <cell r="S33">
            <v>242</v>
          </cell>
          <cell r="T33">
            <v>1.0062370062370063</v>
          </cell>
          <cell r="U33">
            <v>80.166666666666671</v>
          </cell>
          <cell r="V33">
            <v>83</v>
          </cell>
          <cell r="W33">
            <v>1.0353430353430353</v>
          </cell>
          <cell r="X33">
            <v>80.166666666666671</v>
          </cell>
          <cell r="Y33">
            <v>83</v>
          </cell>
          <cell r="Z33">
            <v>1.0353430353430353</v>
          </cell>
          <cell r="AA33">
            <v>80.166666666666671</v>
          </cell>
          <cell r="AB33">
            <v>82.5</v>
          </cell>
          <cell r="AC33">
            <v>1.029106029106029</v>
          </cell>
          <cell r="AD33">
            <v>240.5</v>
          </cell>
          <cell r="AE33">
            <v>248.5</v>
          </cell>
          <cell r="AF33">
            <v>1.0332640332640333</v>
          </cell>
          <cell r="AG33">
            <v>80.166666666666671</v>
          </cell>
          <cell r="AH33">
            <v>82.166666666666657</v>
          </cell>
          <cell r="AI33">
            <v>1.0249480249480247</v>
          </cell>
          <cell r="AJ33">
            <v>80.166666666666671</v>
          </cell>
          <cell r="AK33">
            <v>82.166666666666657</v>
          </cell>
          <cell r="AL33">
            <v>1.0249480249480247</v>
          </cell>
          <cell r="AM33">
            <v>80.166666666666671</v>
          </cell>
          <cell r="AO33">
            <v>0</v>
          </cell>
          <cell r="AP33">
            <v>240.5</v>
          </cell>
          <cell r="AQ33">
            <v>164.33333333333331</v>
          </cell>
          <cell r="AR33">
            <v>0.68329868329868326</v>
          </cell>
          <cell r="AS33">
            <v>80.166666666666671</v>
          </cell>
          <cell r="AU33">
            <v>0</v>
          </cell>
          <cell r="AV33">
            <v>80.166666666666671</v>
          </cell>
          <cell r="AX33">
            <v>0</v>
          </cell>
          <cell r="AY33">
            <v>80.166666666666671</v>
          </cell>
          <cell r="BA33">
            <v>0</v>
          </cell>
        </row>
        <row r="34">
          <cell r="D34">
            <v>32804</v>
          </cell>
          <cell r="F34">
            <v>32804</v>
          </cell>
          <cell r="G34">
            <v>1</v>
          </cell>
          <cell r="H34">
            <v>32804</v>
          </cell>
          <cell r="I34">
            <v>138.25</v>
          </cell>
          <cell r="J34">
            <v>129</v>
          </cell>
          <cell r="K34">
            <v>0.93309222423146476</v>
          </cell>
          <cell r="L34">
            <v>138.25</v>
          </cell>
          <cell r="M34">
            <v>137</v>
          </cell>
          <cell r="N34">
            <v>0.99095840867992768</v>
          </cell>
          <cell r="O34">
            <v>138.25</v>
          </cell>
          <cell r="P34">
            <v>137.33333333333331</v>
          </cell>
          <cell r="Q34">
            <v>0.99336949969861343</v>
          </cell>
          <cell r="R34">
            <v>414.75</v>
          </cell>
          <cell r="S34">
            <v>403.33333333333331</v>
          </cell>
          <cell r="T34">
            <v>0.97247337753666863</v>
          </cell>
          <cell r="U34">
            <v>138.25</v>
          </cell>
          <cell r="V34">
            <v>137</v>
          </cell>
          <cell r="W34">
            <v>0.99095840867992768</v>
          </cell>
          <cell r="X34">
            <v>138.25</v>
          </cell>
          <cell r="Y34">
            <v>138</v>
          </cell>
          <cell r="Z34">
            <v>0.99819168173598549</v>
          </cell>
          <cell r="AA34">
            <v>138.25</v>
          </cell>
          <cell r="AB34">
            <v>137.5</v>
          </cell>
          <cell r="AC34">
            <v>0.99457504520795659</v>
          </cell>
          <cell r="AD34">
            <v>414.75</v>
          </cell>
          <cell r="AE34">
            <v>412.5</v>
          </cell>
          <cell r="AF34">
            <v>0.99457504520795659</v>
          </cell>
          <cell r="AG34">
            <v>138.25</v>
          </cell>
          <cell r="AH34">
            <v>137</v>
          </cell>
          <cell r="AI34">
            <v>0.99095840867992768</v>
          </cell>
          <cell r="AJ34">
            <v>138.25</v>
          </cell>
          <cell r="AK34">
            <v>138</v>
          </cell>
          <cell r="AL34">
            <v>0.99819168173598549</v>
          </cell>
          <cell r="AM34">
            <v>138.25</v>
          </cell>
          <cell r="AO34">
            <v>0</v>
          </cell>
          <cell r="AP34">
            <v>414.75</v>
          </cell>
          <cell r="AQ34">
            <v>275</v>
          </cell>
          <cell r="AR34">
            <v>0.66305003013863772</v>
          </cell>
          <cell r="AS34">
            <v>138.25</v>
          </cell>
          <cell r="AU34">
            <v>0</v>
          </cell>
          <cell r="AV34">
            <v>138.25</v>
          </cell>
          <cell r="AX34">
            <v>0</v>
          </cell>
          <cell r="AY34">
            <v>138.25</v>
          </cell>
          <cell r="BA34">
            <v>0</v>
          </cell>
          <cell r="BB34">
            <v>414.75</v>
          </cell>
          <cell r="BC34">
            <v>0</v>
          </cell>
          <cell r="BD34">
            <v>0</v>
          </cell>
          <cell r="BE34">
            <v>1659</v>
          </cell>
          <cell r="BF34">
            <v>1090.8333333333333</v>
          </cell>
          <cell r="BG34">
            <v>0.65752461322081568</v>
          </cell>
        </row>
        <row r="35">
          <cell r="D35">
            <v>10201.618015121843</v>
          </cell>
          <cell r="F35">
            <v>10201.618015121843</v>
          </cell>
          <cell r="G35">
            <v>1</v>
          </cell>
          <cell r="H35">
            <v>10201.618015121843</v>
          </cell>
          <cell r="BB35">
            <v>0</v>
          </cell>
          <cell r="BC35">
            <v>0</v>
          </cell>
          <cell r="BD35" t="str">
            <v/>
          </cell>
          <cell r="BE35">
            <v>0</v>
          </cell>
          <cell r="BF35">
            <v>0</v>
          </cell>
          <cell r="BG35" t="str">
            <v/>
          </cell>
        </row>
        <row r="36">
          <cell r="D36">
            <v>91315.876379910129</v>
          </cell>
          <cell r="F36">
            <v>45657.938189955064</v>
          </cell>
          <cell r="G36">
            <v>1</v>
          </cell>
          <cell r="H36">
            <v>45657.938189955064</v>
          </cell>
          <cell r="I36">
            <v>0.5</v>
          </cell>
          <cell r="J36">
            <v>0</v>
          </cell>
          <cell r="K36">
            <v>0</v>
          </cell>
          <cell r="L36">
            <v>0.5</v>
          </cell>
          <cell r="M36">
            <v>1</v>
          </cell>
          <cell r="N36">
            <v>2</v>
          </cell>
          <cell r="O36">
            <v>0.5</v>
          </cell>
          <cell r="P36">
            <v>0</v>
          </cell>
          <cell r="Q36">
            <v>0</v>
          </cell>
          <cell r="R36">
            <v>1.5</v>
          </cell>
          <cell r="S36">
            <v>1</v>
          </cell>
          <cell r="T36">
            <v>0.66666666666666663</v>
          </cell>
          <cell r="U36">
            <v>0.5</v>
          </cell>
          <cell r="V36">
            <v>0</v>
          </cell>
          <cell r="W36">
            <v>0</v>
          </cell>
          <cell r="X36">
            <v>0.5</v>
          </cell>
          <cell r="Y36">
            <v>0</v>
          </cell>
          <cell r="Z36">
            <v>0</v>
          </cell>
          <cell r="AA36">
            <v>0.5</v>
          </cell>
          <cell r="AB36">
            <v>1.25</v>
          </cell>
          <cell r="AC36">
            <v>2.5</v>
          </cell>
          <cell r="AD36">
            <v>1.5</v>
          </cell>
          <cell r="AE36">
            <v>1.25</v>
          </cell>
          <cell r="AF36">
            <v>0.83333333333333337</v>
          </cell>
          <cell r="AG36">
            <v>0.5</v>
          </cell>
          <cell r="AH36">
            <v>0</v>
          </cell>
          <cell r="AI36">
            <v>0</v>
          </cell>
          <cell r="AJ36">
            <v>0.5</v>
          </cell>
          <cell r="AK36">
            <v>0</v>
          </cell>
          <cell r="AL36">
            <v>0</v>
          </cell>
          <cell r="AM36">
            <v>0.5</v>
          </cell>
          <cell r="AO36">
            <v>0</v>
          </cell>
          <cell r="AP36">
            <v>1.5</v>
          </cell>
          <cell r="AQ36">
            <v>0</v>
          </cell>
          <cell r="AR36">
            <v>0</v>
          </cell>
          <cell r="AS36">
            <v>0.5</v>
          </cell>
          <cell r="AU36">
            <v>0</v>
          </cell>
          <cell r="AV36">
            <v>0.5</v>
          </cell>
          <cell r="AX36">
            <v>0</v>
          </cell>
          <cell r="AY36">
            <v>0.5</v>
          </cell>
          <cell r="BA36">
            <v>0</v>
          </cell>
          <cell r="BB36">
            <v>1.5</v>
          </cell>
          <cell r="BC36">
            <v>0</v>
          </cell>
          <cell r="BD36">
            <v>0</v>
          </cell>
          <cell r="BE36">
            <v>6</v>
          </cell>
          <cell r="BF36">
            <v>2.25</v>
          </cell>
          <cell r="BG36">
            <v>0.375</v>
          </cell>
        </row>
        <row r="38">
          <cell r="D38">
            <v>79507</v>
          </cell>
          <cell r="F38">
            <v>79507</v>
          </cell>
          <cell r="G38">
            <v>1</v>
          </cell>
          <cell r="H38">
            <v>79507</v>
          </cell>
          <cell r="I38">
            <v>6625.583333333333</v>
          </cell>
          <cell r="J38">
            <v>7301</v>
          </cell>
          <cell r="K38">
            <v>1.101940709623052</v>
          </cell>
          <cell r="L38">
            <v>6625.583333333333</v>
          </cell>
          <cell r="M38">
            <v>6544</v>
          </cell>
          <cell r="N38">
            <v>0.98768661878828279</v>
          </cell>
          <cell r="O38">
            <v>6625.583333333333</v>
          </cell>
          <cell r="P38">
            <v>5627</v>
          </cell>
          <cell r="Q38">
            <v>0.84928371086822552</v>
          </cell>
          <cell r="R38">
            <v>19876.75</v>
          </cell>
          <cell r="S38">
            <v>19472</v>
          </cell>
          <cell r="T38">
            <v>0.97963701309318674</v>
          </cell>
          <cell r="U38">
            <v>6625.583333333333</v>
          </cell>
          <cell r="V38">
            <v>7109</v>
          </cell>
          <cell r="W38">
            <v>1.0729621291207063</v>
          </cell>
          <cell r="X38">
            <v>6625.583333333333</v>
          </cell>
          <cell r="Y38">
            <v>7718</v>
          </cell>
          <cell r="Z38">
            <v>1.1648785641515842</v>
          </cell>
          <cell r="AA38">
            <v>6625.583333333333</v>
          </cell>
          <cell r="AC38">
            <v>0</v>
          </cell>
          <cell r="AD38">
            <v>19876.75</v>
          </cell>
          <cell r="AE38">
            <v>14827</v>
          </cell>
          <cell r="AF38">
            <v>0.74594689775743017</v>
          </cell>
          <cell r="AG38">
            <v>6625.583333333333</v>
          </cell>
          <cell r="AI38">
            <v>0</v>
          </cell>
          <cell r="AJ38">
            <v>6625.583333333333</v>
          </cell>
          <cell r="AL38">
            <v>0</v>
          </cell>
          <cell r="AM38">
            <v>6625.583333333333</v>
          </cell>
          <cell r="AO38">
            <v>0</v>
          </cell>
          <cell r="AP38">
            <v>19876.75</v>
          </cell>
          <cell r="AQ38">
            <v>0</v>
          </cell>
          <cell r="AR38">
            <v>0</v>
          </cell>
          <cell r="AS38">
            <v>6625.583333333333</v>
          </cell>
          <cell r="AU38">
            <v>0</v>
          </cell>
          <cell r="AV38">
            <v>6625.583333333333</v>
          </cell>
          <cell r="AX38">
            <v>0</v>
          </cell>
          <cell r="AY38">
            <v>6625.583333333333</v>
          </cell>
          <cell r="BA38">
            <v>0</v>
          </cell>
          <cell r="BB38">
            <v>19876.75</v>
          </cell>
          <cell r="BC38">
            <v>0</v>
          </cell>
          <cell r="BD38">
            <v>0</v>
          </cell>
          <cell r="BE38">
            <v>79507</v>
          </cell>
          <cell r="BF38">
            <v>34299</v>
          </cell>
          <cell r="BG38">
            <v>0.43139597771265425</v>
          </cell>
        </row>
        <row r="39">
          <cell r="D39">
            <v>172238.80448864462</v>
          </cell>
          <cell r="F39">
            <v>137791.04359091568</v>
          </cell>
          <cell r="G39">
            <v>0.5</v>
          </cell>
          <cell r="H39">
            <v>68895.52179545784</v>
          </cell>
          <cell r="I39">
            <v>5741.2934829548203</v>
          </cell>
          <cell r="J39">
            <v>1439</v>
          </cell>
          <cell r="K39">
            <v>0.25064038343836809</v>
          </cell>
          <cell r="L39">
            <v>5741.2934829548203</v>
          </cell>
          <cell r="M39">
            <v>1551</v>
          </cell>
          <cell r="N39">
            <v>0.27014818256630224</v>
          </cell>
          <cell r="O39">
            <v>5741.2934829548203</v>
          </cell>
          <cell r="P39">
            <v>1121</v>
          </cell>
          <cell r="Q39">
            <v>0.19525216805726939</v>
          </cell>
          <cell r="R39">
            <v>17223.88044886446</v>
          </cell>
          <cell r="S39">
            <v>4111</v>
          </cell>
          <cell r="T39">
            <v>0.23868024468731325</v>
          </cell>
          <cell r="U39">
            <v>5741.2934829548203</v>
          </cell>
          <cell r="V39">
            <v>1503</v>
          </cell>
          <cell r="W39">
            <v>0.26178769722575901</v>
          </cell>
          <cell r="X39">
            <v>5741.2934829548203</v>
          </cell>
          <cell r="Y39">
            <v>1486</v>
          </cell>
          <cell r="Z39">
            <v>0.25882669200098329</v>
          </cell>
          <cell r="AA39">
            <v>5741.2934829548203</v>
          </cell>
          <cell r="AC39">
            <v>0</v>
          </cell>
          <cell r="AD39">
            <v>17223.88044886446</v>
          </cell>
          <cell r="AE39">
            <v>2989</v>
          </cell>
          <cell r="AF39">
            <v>0.17353812974224744</v>
          </cell>
          <cell r="AG39">
            <v>5741.2934829548203</v>
          </cell>
          <cell r="AI39">
            <v>0</v>
          </cell>
          <cell r="AJ39">
            <v>5741.2934829548203</v>
          </cell>
          <cell r="AL39">
            <v>0</v>
          </cell>
          <cell r="AM39">
            <v>5741.2934829548203</v>
          </cell>
          <cell r="AO39">
            <v>0</v>
          </cell>
          <cell r="AP39">
            <v>17223.88044886446</v>
          </cell>
          <cell r="AQ39">
            <v>0</v>
          </cell>
          <cell r="AR39">
            <v>0</v>
          </cell>
          <cell r="AS39">
            <v>5741.2934829548203</v>
          </cell>
          <cell r="AU39">
            <v>0</v>
          </cell>
          <cell r="AV39">
            <v>5741.2934829548203</v>
          </cell>
          <cell r="AX39">
            <v>0</v>
          </cell>
          <cell r="AY39">
            <v>5741.2934829548203</v>
          </cell>
          <cell r="BA39">
            <v>0</v>
          </cell>
          <cell r="BB39">
            <v>17223.88044886446</v>
          </cell>
          <cell r="BC39">
            <v>0</v>
          </cell>
          <cell r="BD39">
            <v>0</v>
          </cell>
          <cell r="BE39">
            <v>68895.52179545784</v>
          </cell>
          <cell r="BF39">
            <v>7100</v>
          </cell>
          <cell r="BG39">
            <v>0.10305459360739018</v>
          </cell>
        </row>
        <row r="40">
          <cell r="D40">
            <v>471.98999999999995</v>
          </cell>
          <cell r="F40">
            <v>471.98999999999995</v>
          </cell>
          <cell r="G40">
            <v>1</v>
          </cell>
          <cell r="H40">
            <v>471.98999999999995</v>
          </cell>
          <cell r="I40">
            <v>39.332499999999996</v>
          </cell>
          <cell r="J40">
            <v>120</v>
          </cell>
          <cell r="K40">
            <v>3.0509120955952458</v>
          </cell>
          <cell r="L40">
            <v>39.332499999999996</v>
          </cell>
          <cell r="M40">
            <v>400</v>
          </cell>
          <cell r="N40">
            <v>10.169706985317486</v>
          </cell>
          <cell r="O40">
            <v>39.332499999999996</v>
          </cell>
          <cell r="P40">
            <v>266</v>
          </cell>
          <cell r="Q40">
            <v>6.762855145236129</v>
          </cell>
          <cell r="R40">
            <v>117.99749999999999</v>
          </cell>
          <cell r="S40">
            <v>786</v>
          </cell>
          <cell r="T40">
            <v>6.6611580753829536</v>
          </cell>
          <cell r="U40">
            <v>39.332499999999996</v>
          </cell>
          <cell r="V40">
            <v>395</v>
          </cell>
          <cell r="W40">
            <v>10.042585648001017</v>
          </cell>
          <cell r="X40">
            <v>39.332499999999996</v>
          </cell>
          <cell r="Y40">
            <v>321</v>
          </cell>
          <cell r="Z40">
            <v>8.1611898557172822</v>
          </cell>
          <cell r="AA40">
            <v>39.332499999999996</v>
          </cell>
          <cell r="AC40">
            <v>0</v>
          </cell>
          <cell r="AD40">
            <v>117.99749999999999</v>
          </cell>
          <cell r="AE40">
            <v>716</v>
          </cell>
          <cell r="AF40">
            <v>6.0679251679061004</v>
          </cell>
          <cell r="AG40">
            <v>39.332499999999996</v>
          </cell>
          <cell r="AI40">
            <v>0</v>
          </cell>
          <cell r="AJ40">
            <v>39.332499999999996</v>
          </cell>
          <cell r="AL40">
            <v>0</v>
          </cell>
          <cell r="AM40">
            <v>39.332499999999996</v>
          </cell>
          <cell r="AO40">
            <v>0</v>
          </cell>
          <cell r="AP40">
            <v>117.99749999999999</v>
          </cell>
          <cell r="AQ40">
            <v>0</v>
          </cell>
          <cell r="AR40">
            <v>0</v>
          </cell>
          <cell r="AS40">
            <v>39.332499999999996</v>
          </cell>
          <cell r="AU40">
            <v>0</v>
          </cell>
          <cell r="AV40">
            <v>39.332499999999996</v>
          </cell>
          <cell r="AX40">
            <v>0</v>
          </cell>
          <cell r="AY40">
            <v>39.332499999999996</v>
          </cell>
          <cell r="BA40">
            <v>0</v>
          </cell>
          <cell r="BB40">
            <v>117.99749999999999</v>
          </cell>
          <cell r="BC40">
            <v>0</v>
          </cell>
          <cell r="BD40">
            <v>0</v>
          </cell>
          <cell r="BE40">
            <v>471.98999999999995</v>
          </cell>
          <cell r="BF40">
            <v>1502</v>
          </cell>
          <cell r="BG40">
            <v>3.1822708108222635</v>
          </cell>
        </row>
        <row r="41">
          <cell r="D41">
            <v>235.99499999999998</v>
          </cell>
          <cell r="F41">
            <v>235.99499999999998</v>
          </cell>
          <cell r="G41">
            <v>1</v>
          </cell>
          <cell r="H41">
            <v>235.99499999999998</v>
          </cell>
          <cell r="I41">
            <v>19.666249999999998</v>
          </cell>
          <cell r="J41">
            <v>92</v>
          </cell>
          <cell r="K41">
            <v>4.6780652132460441</v>
          </cell>
          <cell r="L41">
            <v>19.666249999999998</v>
          </cell>
          <cell r="M41">
            <v>209</v>
          </cell>
          <cell r="N41">
            <v>10.627343799656774</v>
          </cell>
          <cell r="O41">
            <v>19.666249999999998</v>
          </cell>
          <cell r="P41">
            <v>187</v>
          </cell>
          <cell r="Q41">
            <v>9.5086760312718503</v>
          </cell>
          <cell r="R41">
            <v>58.998749999999994</v>
          </cell>
          <cell r="S41">
            <v>488</v>
          </cell>
          <cell r="T41">
            <v>8.2713616813915554</v>
          </cell>
          <cell r="U41">
            <v>19.666249999999998</v>
          </cell>
          <cell r="V41">
            <v>311</v>
          </cell>
          <cell r="W41">
            <v>15.813894362168691</v>
          </cell>
          <cell r="X41">
            <v>19.666249999999998</v>
          </cell>
          <cell r="Y41">
            <v>261</v>
          </cell>
          <cell r="Z41">
            <v>13.27146761583932</v>
          </cell>
          <cell r="AA41">
            <v>19.666249999999998</v>
          </cell>
          <cell r="AC41">
            <v>0</v>
          </cell>
          <cell r="AD41">
            <v>58.998749999999994</v>
          </cell>
          <cell r="AE41">
            <v>572</v>
          </cell>
          <cell r="AF41">
            <v>9.6951206593360038</v>
          </cell>
          <cell r="AG41">
            <v>19.666249999999998</v>
          </cell>
          <cell r="AI41">
            <v>0</v>
          </cell>
          <cell r="AJ41">
            <v>19.666249999999998</v>
          </cell>
          <cell r="AL41">
            <v>0</v>
          </cell>
          <cell r="AM41">
            <v>19.666249999999998</v>
          </cell>
          <cell r="AO41">
            <v>0</v>
          </cell>
          <cell r="AP41">
            <v>58.998749999999994</v>
          </cell>
          <cell r="AQ41">
            <v>0</v>
          </cell>
          <cell r="AR41">
            <v>0</v>
          </cell>
          <cell r="AS41">
            <v>19.666249999999998</v>
          </cell>
          <cell r="AU41">
            <v>0</v>
          </cell>
          <cell r="AV41">
            <v>19.666249999999998</v>
          </cell>
          <cell r="AX41">
            <v>0</v>
          </cell>
          <cell r="AY41">
            <v>19.666249999999998</v>
          </cell>
          <cell r="BA41">
            <v>0</v>
          </cell>
          <cell r="BB41">
            <v>58.998749999999994</v>
          </cell>
          <cell r="BC41">
            <v>0</v>
          </cell>
          <cell r="BD41">
            <v>0</v>
          </cell>
          <cell r="BE41">
            <v>235.99499999999998</v>
          </cell>
          <cell r="BF41">
            <v>1060</v>
          </cell>
          <cell r="BG41">
            <v>4.4916205851818898</v>
          </cell>
        </row>
        <row r="42">
          <cell r="D42">
            <v>283.19400000000002</v>
          </cell>
          <cell r="F42">
            <v>283.19400000000002</v>
          </cell>
          <cell r="G42">
            <v>1</v>
          </cell>
          <cell r="H42">
            <v>283.19400000000002</v>
          </cell>
          <cell r="I42">
            <v>23.599500000000003</v>
          </cell>
          <cell r="J42">
            <v>103</v>
          </cell>
          <cell r="K42">
            <v>4.3644992478654201</v>
          </cell>
          <cell r="L42">
            <v>23.599500000000003</v>
          </cell>
          <cell r="M42">
            <v>182</v>
          </cell>
          <cell r="N42">
            <v>7.7120277971990925</v>
          </cell>
          <cell r="O42">
            <v>23.599500000000003</v>
          </cell>
          <cell r="P42">
            <v>181</v>
          </cell>
          <cell r="Q42">
            <v>7.6696540180936026</v>
          </cell>
          <cell r="R42">
            <v>70.798500000000004</v>
          </cell>
          <cell r="S42">
            <v>466</v>
          </cell>
          <cell r="T42">
            <v>6.582060354386039</v>
          </cell>
          <cell r="U42">
            <v>23.599500000000003</v>
          </cell>
          <cell r="V42">
            <v>294</v>
          </cell>
          <cell r="W42">
            <v>12.457891057013919</v>
          </cell>
          <cell r="X42">
            <v>23.599500000000003</v>
          </cell>
          <cell r="Y42">
            <v>183</v>
          </cell>
          <cell r="Z42">
            <v>7.7544015763045815</v>
          </cell>
          <cell r="AA42">
            <v>23.599500000000003</v>
          </cell>
          <cell r="AC42">
            <v>0</v>
          </cell>
          <cell r="AD42">
            <v>70.798500000000004</v>
          </cell>
          <cell r="AE42">
            <v>477</v>
          </cell>
          <cell r="AF42">
            <v>6.7374308777728338</v>
          </cell>
          <cell r="AG42">
            <v>23.599500000000003</v>
          </cell>
          <cell r="AI42">
            <v>0</v>
          </cell>
          <cell r="AJ42">
            <v>23.599500000000003</v>
          </cell>
          <cell r="AL42">
            <v>0</v>
          </cell>
          <cell r="AM42">
            <v>23.599500000000003</v>
          </cell>
          <cell r="AO42">
            <v>0</v>
          </cell>
          <cell r="AP42">
            <v>70.798500000000004</v>
          </cell>
          <cell r="AQ42">
            <v>0</v>
          </cell>
          <cell r="AR42">
            <v>0</v>
          </cell>
          <cell r="AS42">
            <v>23.599500000000003</v>
          </cell>
          <cell r="AU42">
            <v>0</v>
          </cell>
          <cell r="AV42">
            <v>23.599500000000003</v>
          </cell>
          <cell r="AX42">
            <v>0</v>
          </cell>
          <cell r="AY42">
            <v>23.599500000000003</v>
          </cell>
          <cell r="BA42">
            <v>0</v>
          </cell>
          <cell r="BB42">
            <v>70.798500000000004</v>
          </cell>
          <cell r="BC42">
            <v>0</v>
          </cell>
          <cell r="BD42">
            <v>0</v>
          </cell>
          <cell r="BE42">
            <v>283.19400000000002</v>
          </cell>
          <cell r="BF42">
            <v>943</v>
          </cell>
          <cell r="BG42">
            <v>3.3298728080397182</v>
          </cell>
        </row>
        <row r="43">
          <cell r="D43">
            <v>25247.469859171139</v>
          </cell>
          <cell r="F43">
            <v>25247.469859171139</v>
          </cell>
          <cell r="G43">
            <v>1</v>
          </cell>
          <cell r="H43">
            <v>25247.469859171139</v>
          </cell>
          <cell r="I43">
            <v>2103.9558215975949</v>
          </cell>
          <cell r="J43">
            <v>760</v>
          </cell>
          <cell r="K43">
            <v>0.36122431478761274</v>
          </cell>
          <cell r="L43">
            <v>2103.9558215975949</v>
          </cell>
          <cell r="M43">
            <v>1158</v>
          </cell>
          <cell r="N43">
            <v>0.55039178490007312</v>
          </cell>
          <cell r="O43">
            <v>2103.9558215975949</v>
          </cell>
          <cell r="P43">
            <v>828</v>
          </cell>
          <cell r="Q43">
            <v>0.39354438505808337</v>
          </cell>
          <cell r="R43">
            <v>6311.8674647927846</v>
          </cell>
          <cell r="S43">
            <v>2746</v>
          </cell>
          <cell r="T43">
            <v>0.43505349491525641</v>
          </cell>
          <cell r="U43">
            <v>2103.9558215975949</v>
          </cell>
          <cell r="V43">
            <v>1657</v>
          </cell>
          <cell r="W43">
            <v>0.78756406526720302</v>
          </cell>
          <cell r="X43">
            <v>2103.9558215975949</v>
          </cell>
          <cell r="Y43">
            <v>1667</v>
          </cell>
          <cell r="Z43">
            <v>0.79231701677756639</v>
          </cell>
          <cell r="AA43">
            <v>2103.9558215975949</v>
          </cell>
          <cell r="AC43">
            <v>0</v>
          </cell>
          <cell r="AD43">
            <v>6311.8674647927846</v>
          </cell>
          <cell r="AE43">
            <v>3324</v>
          </cell>
          <cell r="AF43">
            <v>0.5266270273482565</v>
          </cell>
          <cell r="AG43">
            <v>2103.9558215975949</v>
          </cell>
          <cell r="AI43">
            <v>0</v>
          </cell>
          <cell r="AJ43">
            <v>2103.9558215975949</v>
          </cell>
          <cell r="AL43">
            <v>0</v>
          </cell>
          <cell r="AM43">
            <v>2103.9558215975949</v>
          </cell>
          <cell r="AO43">
            <v>0</v>
          </cell>
          <cell r="AP43">
            <v>6311.8674647927846</v>
          </cell>
          <cell r="AQ43">
            <v>0</v>
          </cell>
          <cell r="AR43">
            <v>0</v>
          </cell>
          <cell r="AS43">
            <v>2103.9558215975949</v>
          </cell>
          <cell r="AU43">
            <v>0</v>
          </cell>
          <cell r="AV43">
            <v>2103.9558215975949</v>
          </cell>
          <cell r="AX43">
            <v>0</v>
          </cell>
          <cell r="AY43">
            <v>2103.9558215975949</v>
          </cell>
          <cell r="BA43">
            <v>0</v>
          </cell>
          <cell r="BB43">
            <v>6311.8674647927846</v>
          </cell>
          <cell r="BC43">
            <v>0</v>
          </cell>
          <cell r="BD43">
            <v>0</v>
          </cell>
          <cell r="BE43">
            <v>25247.469859171139</v>
          </cell>
          <cell r="BF43">
            <v>6070</v>
          </cell>
          <cell r="BG43">
            <v>0.24042013056587822</v>
          </cell>
        </row>
        <row r="44">
          <cell r="D44">
            <v>3314.16</v>
          </cell>
          <cell r="F44">
            <v>3314.16</v>
          </cell>
          <cell r="G44">
            <v>1</v>
          </cell>
          <cell r="H44">
            <v>3314.16</v>
          </cell>
          <cell r="I44">
            <v>276.18</v>
          </cell>
          <cell r="J44">
            <v>382</v>
          </cell>
          <cell r="K44">
            <v>1.3831559128104858</v>
          </cell>
          <cell r="L44">
            <v>276.18</v>
          </cell>
          <cell r="M44">
            <v>683</v>
          </cell>
          <cell r="N44">
            <v>2.4730248388731986</v>
          </cell>
          <cell r="O44">
            <v>276.18</v>
          </cell>
          <cell r="P44">
            <v>571</v>
          </cell>
          <cell r="Q44">
            <v>2.0674922152219568</v>
          </cell>
          <cell r="R44">
            <v>828.54</v>
          </cell>
          <cell r="S44">
            <v>1636</v>
          </cell>
          <cell r="T44">
            <v>1.9745576556352138</v>
          </cell>
          <cell r="U44">
            <v>276.18</v>
          </cell>
          <cell r="V44">
            <v>779</v>
          </cell>
          <cell r="W44">
            <v>2.8206242305742633</v>
          </cell>
          <cell r="X44">
            <v>276.18</v>
          </cell>
          <cell r="Y44">
            <v>449</v>
          </cell>
          <cell r="Z44">
            <v>1.6257513216018538</v>
          </cell>
          <cell r="AA44">
            <v>276.18</v>
          </cell>
          <cell r="AC44">
            <v>0</v>
          </cell>
          <cell r="AD44">
            <v>828.54</v>
          </cell>
          <cell r="AE44">
            <v>1228</v>
          </cell>
          <cell r="AF44">
            <v>1.4821251840587057</v>
          </cell>
          <cell r="AG44">
            <v>276.18</v>
          </cell>
          <cell r="AI44">
            <v>0</v>
          </cell>
          <cell r="AJ44">
            <v>276.18</v>
          </cell>
          <cell r="AL44">
            <v>0</v>
          </cell>
          <cell r="AM44">
            <v>276.18</v>
          </cell>
          <cell r="AO44">
            <v>0</v>
          </cell>
          <cell r="AP44">
            <v>828.54</v>
          </cell>
          <cell r="AQ44">
            <v>0</v>
          </cell>
          <cell r="AR44">
            <v>0</v>
          </cell>
          <cell r="AS44">
            <v>276.18</v>
          </cell>
          <cell r="AU44">
            <v>0</v>
          </cell>
          <cell r="AV44">
            <v>276.18</v>
          </cell>
          <cell r="AX44">
            <v>0</v>
          </cell>
          <cell r="AY44">
            <v>276.18</v>
          </cell>
          <cell r="BA44">
            <v>0</v>
          </cell>
          <cell r="BB44">
            <v>828.54</v>
          </cell>
          <cell r="BC44">
            <v>0</v>
          </cell>
          <cell r="BD44">
            <v>0</v>
          </cell>
          <cell r="BE44">
            <v>3314.16</v>
          </cell>
          <cell r="BF44">
            <v>2864</v>
          </cell>
          <cell r="BG44">
            <v>0.86417070992347989</v>
          </cell>
        </row>
        <row r="46">
          <cell r="D46">
            <v>20901</v>
          </cell>
          <cell r="F46">
            <v>20901</v>
          </cell>
          <cell r="G46">
            <v>1</v>
          </cell>
          <cell r="H46">
            <v>20901</v>
          </cell>
          <cell r="I46">
            <v>1741.75</v>
          </cell>
          <cell r="J46">
            <v>1849</v>
          </cell>
          <cell r="K46">
            <v>1.0615760011482704</v>
          </cell>
          <cell r="L46">
            <v>1741.75</v>
          </cell>
          <cell r="M46">
            <v>1745</v>
          </cell>
          <cell r="N46">
            <v>1.0018659394287355</v>
          </cell>
          <cell r="O46">
            <v>1741.75</v>
          </cell>
          <cell r="P46">
            <v>1521</v>
          </cell>
          <cell r="Q46">
            <v>0.8732596526481986</v>
          </cell>
          <cell r="R46">
            <v>5225.25</v>
          </cell>
          <cell r="S46">
            <v>5115</v>
          </cell>
          <cell r="T46">
            <v>0.97890053107506814</v>
          </cell>
          <cell r="U46">
            <v>1741.75</v>
          </cell>
          <cell r="V46">
            <v>1910</v>
          </cell>
          <cell r="W46">
            <v>1.0965982488876129</v>
          </cell>
          <cell r="X46">
            <v>1741.75</v>
          </cell>
          <cell r="Y46">
            <v>2143</v>
          </cell>
          <cell r="Z46">
            <v>1.2303717525477249</v>
          </cell>
          <cell r="AA46">
            <v>1741.75</v>
          </cell>
          <cell r="AC46">
            <v>0</v>
          </cell>
          <cell r="AD46">
            <v>5225.25</v>
          </cell>
          <cell r="AE46">
            <v>4053</v>
          </cell>
          <cell r="AF46">
            <v>0.77565666714511272</v>
          </cell>
          <cell r="AG46">
            <v>1741.75</v>
          </cell>
          <cell r="AI46">
            <v>0</v>
          </cell>
          <cell r="AJ46">
            <v>1741.75</v>
          </cell>
          <cell r="AL46">
            <v>0</v>
          </cell>
          <cell r="AM46">
            <v>1741.75</v>
          </cell>
          <cell r="AO46">
            <v>0</v>
          </cell>
          <cell r="AP46">
            <v>5225.25</v>
          </cell>
          <cell r="AQ46">
            <v>0</v>
          </cell>
          <cell r="AR46">
            <v>0</v>
          </cell>
          <cell r="AS46">
            <v>1741.75</v>
          </cell>
          <cell r="AU46">
            <v>0</v>
          </cell>
          <cell r="AV46">
            <v>1741.75</v>
          </cell>
          <cell r="AX46">
            <v>0</v>
          </cell>
          <cell r="AY46">
            <v>1741.75</v>
          </cell>
          <cell r="BA46">
            <v>0</v>
          </cell>
          <cell r="BB46">
            <v>5225.25</v>
          </cell>
          <cell r="BC46">
            <v>0</v>
          </cell>
          <cell r="BD46">
            <v>0</v>
          </cell>
          <cell r="BE46">
            <v>20901</v>
          </cell>
          <cell r="BF46">
            <v>9168</v>
          </cell>
          <cell r="BG46">
            <v>0.43863929955504521</v>
          </cell>
        </row>
        <row r="47">
          <cell r="D47">
            <v>6977.4815543380928</v>
          </cell>
          <cell r="F47">
            <v>6977.4815543380928</v>
          </cell>
          <cell r="G47">
            <v>1</v>
          </cell>
          <cell r="H47">
            <v>6977.4815543380928</v>
          </cell>
          <cell r="I47">
            <v>581.4567961948411</v>
          </cell>
          <cell r="J47">
            <v>87</v>
          </cell>
          <cell r="K47">
            <v>0.14962418630127605</v>
          </cell>
          <cell r="L47">
            <v>581.4567961948411</v>
          </cell>
          <cell r="M47">
            <v>94</v>
          </cell>
          <cell r="N47">
            <v>0.16166291393471205</v>
          </cell>
          <cell r="O47">
            <v>581.4567961948411</v>
          </cell>
          <cell r="P47">
            <v>67</v>
          </cell>
          <cell r="Q47">
            <v>0.11522782163431604</v>
          </cell>
          <cell r="R47">
            <v>1744.3703885845234</v>
          </cell>
          <cell r="S47">
            <v>248</v>
          </cell>
          <cell r="T47">
            <v>0.14217164062343471</v>
          </cell>
          <cell r="U47">
            <v>581.4567961948411</v>
          </cell>
          <cell r="V47">
            <v>18</v>
          </cell>
          <cell r="W47">
            <v>3.095672820026401E-2</v>
          </cell>
          <cell r="X47">
            <v>581.4567961948411</v>
          </cell>
          <cell r="Y47">
            <v>12</v>
          </cell>
          <cell r="Z47">
            <v>2.0637818800176008E-2</v>
          </cell>
          <cell r="AA47">
            <v>581.4567961948411</v>
          </cell>
          <cell r="AC47">
            <v>0</v>
          </cell>
          <cell r="AD47">
            <v>1744.3703885845234</v>
          </cell>
          <cell r="AE47">
            <v>30</v>
          </cell>
          <cell r="AF47">
            <v>1.7198182333480003E-2</v>
          </cell>
          <cell r="AG47">
            <v>581.4567961948411</v>
          </cell>
          <cell r="AI47">
            <v>0</v>
          </cell>
          <cell r="AJ47">
            <v>581.4567961948411</v>
          </cell>
          <cell r="AL47">
            <v>0</v>
          </cell>
          <cell r="AM47">
            <v>581.4567961948411</v>
          </cell>
          <cell r="AO47">
            <v>0</v>
          </cell>
          <cell r="AP47">
            <v>1744.3703885845234</v>
          </cell>
          <cell r="AQ47">
            <v>0</v>
          </cell>
          <cell r="AR47">
            <v>0</v>
          </cell>
          <cell r="AS47">
            <v>581.4567961948411</v>
          </cell>
          <cell r="AU47">
            <v>0</v>
          </cell>
          <cell r="AV47">
            <v>581.4567961948411</v>
          </cell>
          <cell r="AX47">
            <v>0</v>
          </cell>
          <cell r="AY47">
            <v>581.4567961948411</v>
          </cell>
          <cell r="BA47">
            <v>0</v>
          </cell>
          <cell r="BB47">
            <v>1744.3703885845234</v>
          </cell>
          <cell r="BC47">
            <v>0</v>
          </cell>
          <cell r="BD47">
            <v>0</v>
          </cell>
          <cell r="BE47">
            <v>6977.4815543380937</v>
          </cell>
          <cell r="BF47">
            <v>278</v>
          </cell>
          <cell r="BG47">
            <v>3.9842455739228677E-2</v>
          </cell>
        </row>
        <row r="48">
          <cell r="D48">
            <v>49244.603007175778</v>
          </cell>
          <cell r="F48">
            <v>24622.301503587885</v>
          </cell>
          <cell r="G48">
            <v>1</v>
          </cell>
          <cell r="H48">
            <v>24622.301503587885</v>
          </cell>
          <cell r="I48">
            <v>2051.8584586323236</v>
          </cell>
          <cell r="J48">
            <v>627</v>
          </cell>
          <cell r="K48">
            <v>0.3055766333989382</v>
          </cell>
          <cell r="L48">
            <v>2051.8584586323236</v>
          </cell>
          <cell r="M48">
            <v>541</v>
          </cell>
          <cell r="N48">
            <v>0.26366341095506474</v>
          </cell>
          <cell r="O48">
            <v>2051.8584586323236</v>
          </cell>
          <cell r="P48">
            <v>489</v>
          </cell>
          <cell r="Q48">
            <v>0.23832053226807143</v>
          </cell>
          <cell r="R48">
            <v>6155.5753758969713</v>
          </cell>
          <cell r="S48">
            <v>1657</v>
          </cell>
          <cell r="T48">
            <v>0.26918685887402477</v>
          </cell>
          <cell r="U48">
            <v>2051.8584586323236</v>
          </cell>
          <cell r="V48">
            <v>22</v>
          </cell>
          <cell r="W48">
            <v>1.0721987136804849E-2</v>
          </cell>
          <cell r="X48">
            <v>2051.8584586323236</v>
          </cell>
          <cell r="Y48">
            <v>32</v>
          </cell>
          <cell r="Z48">
            <v>1.5595617653534326E-2</v>
          </cell>
          <cell r="AA48">
            <v>2051.8584586323236</v>
          </cell>
          <cell r="AC48">
            <v>0</v>
          </cell>
          <cell r="AD48">
            <v>6155.5753758969713</v>
          </cell>
          <cell r="AE48">
            <v>54</v>
          </cell>
          <cell r="AF48">
            <v>8.772534930113058E-3</v>
          </cell>
          <cell r="AG48">
            <v>2051.8584586323236</v>
          </cell>
          <cell r="AI48">
            <v>0</v>
          </cell>
          <cell r="AJ48">
            <v>2051.8584586323236</v>
          </cell>
          <cell r="AL48">
            <v>0</v>
          </cell>
          <cell r="AM48">
            <v>2051.8584586323236</v>
          </cell>
          <cell r="AO48">
            <v>0</v>
          </cell>
          <cell r="AP48">
            <v>6155.5753758969713</v>
          </cell>
          <cell r="AQ48">
            <v>0</v>
          </cell>
          <cell r="AR48">
            <v>0</v>
          </cell>
          <cell r="AS48">
            <v>2051.8584586323236</v>
          </cell>
          <cell r="AU48">
            <v>0</v>
          </cell>
          <cell r="AV48">
            <v>2051.8584586323236</v>
          </cell>
          <cell r="AX48">
            <v>0</v>
          </cell>
          <cell r="AY48">
            <v>2051.8584586323236</v>
          </cell>
          <cell r="BA48">
            <v>0</v>
          </cell>
          <cell r="BB48">
            <v>6155.5753758969713</v>
          </cell>
          <cell r="BC48">
            <v>0</v>
          </cell>
          <cell r="BD48">
            <v>0</v>
          </cell>
          <cell r="BE48">
            <v>24622.301503587885</v>
          </cell>
          <cell r="BF48">
            <v>1711</v>
          </cell>
          <cell r="BG48">
            <v>6.9489848451034453E-2</v>
          </cell>
        </row>
        <row r="50">
          <cell r="D50">
            <v>140334</v>
          </cell>
          <cell r="F50">
            <v>140334</v>
          </cell>
          <cell r="G50">
            <v>2</v>
          </cell>
          <cell r="H50">
            <v>280668</v>
          </cell>
          <cell r="I50">
            <v>23389</v>
          </cell>
          <cell r="J50">
            <v>6912</v>
          </cell>
          <cell r="K50">
            <v>0.2955235367052888</v>
          </cell>
          <cell r="L50">
            <v>23389</v>
          </cell>
          <cell r="M50">
            <v>5718</v>
          </cell>
          <cell r="N50">
            <v>0.24447389798623284</v>
          </cell>
          <cell r="O50">
            <v>23389</v>
          </cell>
          <cell r="P50">
            <v>5242</v>
          </cell>
          <cell r="Q50">
            <v>0.22412245072469963</v>
          </cell>
          <cell r="R50">
            <v>70167</v>
          </cell>
          <cell r="S50">
            <v>17872</v>
          </cell>
          <cell r="T50">
            <v>0.25470662847207376</v>
          </cell>
          <cell r="U50">
            <v>23389</v>
          </cell>
          <cell r="V50">
            <v>6609</v>
          </cell>
          <cell r="W50">
            <v>0.28256872888964896</v>
          </cell>
          <cell r="X50">
            <v>23389</v>
          </cell>
          <cell r="Y50">
            <v>7420</v>
          </cell>
          <cell r="Z50">
            <v>0.31724314848860574</v>
          </cell>
          <cell r="AA50">
            <v>23389</v>
          </cell>
          <cell r="AC50">
            <v>0</v>
          </cell>
          <cell r="AD50">
            <v>70167</v>
          </cell>
          <cell r="AE50">
            <v>14029</v>
          </cell>
          <cell r="AF50">
            <v>0.19993729245941824</v>
          </cell>
          <cell r="AG50">
            <v>23389</v>
          </cell>
          <cell r="AI50">
            <v>0</v>
          </cell>
          <cell r="AJ50">
            <v>23389</v>
          </cell>
          <cell r="AL50">
            <v>0</v>
          </cell>
          <cell r="AM50">
            <v>23389</v>
          </cell>
          <cell r="AO50">
            <v>0</v>
          </cell>
          <cell r="AP50">
            <v>70167</v>
          </cell>
          <cell r="AQ50">
            <v>0</v>
          </cell>
          <cell r="AR50">
            <v>0</v>
          </cell>
          <cell r="AS50">
            <v>23389</v>
          </cell>
          <cell r="AU50">
            <v>0</v>
          </cell>
          <cell r="AV50">
            <v>23389</v>
          </cell>
          <cell r="AX50">
            <v>0</v>
          </cell>
          <cell r="AY50">
            <v>23389</v>
          </cell>
          <cell r="BA50">
            <v>0</v>
          </cell>
          <cell r="BB50">
            <v>70167</v>
          </cell>
          <cell r="BC50">
            <v>0</v>
          </cell>
          <cell r="BD50">
            <v>0</v>
          </cell>
          <cell r="BE50">
            <v>280668</v>
          </cell>
          <cell r="BF50">
            <v>31901</v>
          </cell>
          <cell r="BG50">
            <v>0.11366098023287301</v>
          </cell>
        </row>
        <row r="51">
          <cell r="D51">
            <v>0</v>
          </cell>
          <cell r="F51">
            <v>0</v>
          </cell>
          <cell r="H51">
            <v>18304</v>
          </cell>
          <cell r="I51">
            <v>1525.3333333333333</v>
          </cell>
          <cell r="J51">
            <v>660</v>
          </cell>
          <cell r="K51">
            <v>0.43269230769230771</v>
          </cell>
          <cell r="L51">
            <v>1525.3333333333333</v>
          </cell>
          <cell r="M51">
            <v>492</v>
          </cell>
          <cell r="N51">
            <v>0.32255244755244755</v>
          </cell>
          <cell r="O51">
            <v>1525.3333333333333</v>
          </cell>
          <cell r="P51">
            <v>243</v>
          </cell>
          <cell r="Q51">
            <v>0.15930944055944057</v>
          </cell>
          <cell r="R51">
            <v>4576</v>
          </cell>
          <cell r="S51">
            <v>1395</v>
          </cell>
          <cell r="T51">
            <v>0.30485139860139859</v>
          </cell>
          <cell r="U51">
            <v>1525.3333333333333</v>
          </cell>
          <cell r="V51">
            <v>0</v>
          </cell>
          <cell r="W51">
            <v>0</v>
          </cell>
          <cell r="X51">
            <v>1525.3333333333333</v>
          </cell>
          <cell r="Y51">
            <v>0</v>
          </cell>
          <cell r="Z51">
            <v>0</v>
          </cell>
          <cell r="AA51">
            <v>1525.3333333333333</v>
          </cell>
          <cell r="AC51">
            <v>0</v>
          </cell>
          <cell r="AD51">
            <v>4576</v>
          </cell>
          <cell r="AE51">
            <v>0</v>
          </cell>
          <cell r="AF51">
            <v>0</v>
          </cell>
          <cell r="AG51">
            <v>1525.3333333333333</v>
          </cell>
          <cell r="AI51">
            <v>0</v>
          </cell>
          <cell r="AJ51">
            <v>1525.3333333333333</v>
          </cell>
          <cell r="AL51">
            <v>0</v>
          </cell>
          <cell r="AM51">
            <v>1525.3333333333333</v>
          </cell>
          <cell r="AO51">
            <v>0</v>
          </cell>
          <cell r="AP51">
            <v>4576</v>
          </cell>
          <cell r="AQ51">
            <v>0</v>
          </cell>
          <cell r="AR51">
            <v>0</v>
          </cell>
          <cell r="AS51">
            <v>1525.3333333333333</v>
          </cell>
          <cell r="AU51">
            <v>0</v>
          </cell>
          <cell r="AV51">
            <v>1525.3333333333333</v>
          </cell>
          <cell r="AX51">
            <v>0</v>
          </cell>
          <cell r="AY51">
            <v>1525.3333333333333</v>
          </cell>
          <cell r="BA51">
            <v>0</v>
          </cell>
          <cell r="BB51">
            <v>4576</v>
          </cell>
          <cell r="BC51">
            <v>0</v>
          </cell>
          <cell r="BD51">
            <v>0</v>
          </cell>
          <cell r="BE51">
            <v>18304</v>
          </cell>
          <cell r="BF51">
            <v>1395</v>
          </cell>
          <cell r="BG51">
            <v>7.6212849650349648E-2</v>
          </cell>
        </row>
        <row r="52">
          <cell r="D52">
            <v>0</v>
          </cell>
          <cell r="F52">
            <v>0</v>
          </cell>
          <cell r="H52">
            <v>18364</v>
          </cell>
          <cell r="I52">
            <v>1530.3333333333333</v>
          </cell>
          <cell r="J52">
            <v>294</v>
          </cell>
          <cell r="K52">
            <v>0.19211500762361142</v>
          </cell>
          <cell r="L52">
            <v>1530.3333333333333</v>
          </cell>
          <cell r="M52">
            <v>363</v>
          </cell>
          <cell r="N52">
            <v>0.23720322369854063</v>
          </cell>
          <cell r="O52">
            <v>1530.3333333333333</v>
          </cell>
          <cell r="P52">
            <v>238</v>
          </cell>
          <cell r="Q52">
            <v>0.15552167283816162</v>
          </cell>
          <cell r="R52">
            <v>4591</v>
          </cell>
          <cell r="S52">
            <v>895</v>
          </cell>
          <cell r="T52">
            <v>0.19494663472010454</v>
          </cell>
          <cell r="U52">
            <v>1530.3333333333333</v>
          </cell>
          <cell r="V52">
            <v>0</v>
          </cell>
          <cell r="W52">
            <v>0</v>
          </cell>
          <cell r="X52">
            <v>1530.3333333333333</v>
          </cell>
          <cell r="Y52">
            <v>0</v>
          </cell>
          <cell r="Z52">
            <v>0</v>
          </cell>
          <cell r="AA52">
            <v>1530.3333333333333</v>
          </cell>
          <cell r="AC52">
            <v>0</v>
          </cell>
          <cell r="AD52">
            <v>4591</v>
          </cell>
          <cell r="AE52">
            <v>0</v>
          </cell>
          <cell r="AF52">
            <v>0</v>
          </cell>
          <cell r="AG52">
            <v>1530.3333333333333</v>
          </cell>
          <cell r="AI52">
            <v>0</v>
          </cell>
          <cell r="AJ52">
            <v>1530.3333333333333</v>
          </cell>
          <cell r="AL52">
            <v>0</v>
          </cell>
          <cell r="AM52">
            <v>1530.3333333333333</v>
          </cell>
          <cell r="AO52">
            <v>0</v>
          </cell>
          <cell r="AP52">
            <v>4591</v>
          </cell>
          <cell r="AQ52">
            <v>0</v>
          </cell>
          <cell r="AR52">
            <v>0</v>
          </cell>
          <cell r="AS52">
            <v>1530.3333333333333</v>
          </cell>
          <cell r="AU52">
            <v>0</v>
          </cell>
          <cell r="AV52">
            <v>1530.3333333333333</v>
          </cell>
          <cell r="AX52">
            <v>0</v>
          </cell>
          <cell r="AY52">
            <v>1530.3333333333333</v>
          </cell>
          <cell r="BA52">
            <v>0</v>
          </cell>
          <cell r="BB52">
            <v>4591</v>
          </cell>
          <cell r="BC52">
            <v>0</v>
          </cell>
          <cell r="BD52">
            <v>0</v>
          </cell>
          <cell r="BE52">
            <v>18364</v>
          </cell>
          <cell r="BF52">
            <v>895</v>
          </cell>
          <cell r="BG52">
            <v>4.8736658680026135E-2</v>
          </cell>
        </row>
        <row r="53">
          <cell r="D53">
            <v>0</v>
          </cell>
          <cell r="F53">
            <v>0</v>
          </cell>
          <cell r="H53">
            <v>4761</v>
          </cell>
          <cell r="I53">
            <v>396.75</v>
          </cell>
          <cell r="J53">
            <v>8</v>
          </cell>
          <cell r="K53">
            <v>2.0163831127914304E-2</v>
          </cell>
          <cell r="L53">
            <v>396.75</v>
          </cell>
          <cell r="M53">
            <v>1</v>
          </cell>
          <cell r="N53">
            <v>2.520478890989288E-3</v>
          </cell>
          <cell r="O53">
            <v>396.75</v>
          </cell>
          <cell r="P53">
            <v>46</v>
          </cell>
          <cell r="Q53">
            <v>0.11594202898550725</v>
          </cell>
          <cell r="R53">
            <v>1190.25</v>
          </cell>
          <cell r="S53">
            <v>55</v>
          </cell>
          <cell r="T53">
            <v>4.6208779668136947E-2</v>
          </cell>
          <cell r="U53">
            <v>396.75</v>
          </cell>
          <cell r="V53">
            <v>0</v>
          </cell>
          <cell r="W53">
            <v>0</v>
          </cell>
          <cell r="X53">
            <v>396.75</v>
          </cell>
          <cell r="Y53">
            <v>0</v>
          </cell>
          <cell r="Z53">
            <v>0</v>
          </cell>
          <cell r="AA53">
            <v>396.75</v>
          </cell>
          <cell r="AC53">
            <v>0</v>
          </cell>
          <cell r="AD53">
            <v>1190.25</v>
          </cell>
          <cell r="AE53">
            <v>0</v>
          </cell>
          <cell r="AF53">
            <v>0</v>
          </cell>
          <cell r="AG53">
            <v>396.75</v>
          </cell>
          <cell r="AI53">
            <v>0</v>
          </cell>
          <cell r="AJ53">
            <v>396.75</v>
          </cell>
          <cell r="AL53">
            <v>0</v>
          </cell>
          <cell r="AM53">
            <v>396.75</v>
          </cell>
          <cell r="AO53">
            <v>0</v>
          </cell>
          <cell r="AP53">
            <v>1190.25</v>
          </cell>
          <cell r="AQ53">
            <v>0</v>
          </cell>
          <cell r="AR53">
            <v>0</v>
          </cell>
          <cell r="AS53">
            <v>396.75</v>
          </cell>
          <cell r="AU53">
            <v>0</v>
          </cell>
          <cell r="AV53">
            <v>396.75</v>
          </cell>
          <cell r="AX53">
            <v>0</v>
          </cell>
          <cell r="AY53">
            <v>396.75</v>
          </cell>
          <cell r="BA53">
            <v>0</v>
          </cell>
          <cell r="BB53">
            <v>1190.25</v>
          </cell>
          <cell r="BC53">
            <v>0</v>
          </cell>
          <cell r="BD53">
            <v>0</v>
          </cell>
          <cell r="BE53">
            <v>4761</v>
          </cell>
          <cell r="BF53">
            <v>55</v>
          </cell>
          <cell r="BG53">
            <v>1.1552194917034237E-2</v>
          </cell>
        </row>
        <row r="54">
          <cell r="D54">
            <v>118497</v>
          </cell>
          <cell r="F54">
            <v>118497</v>
          </cell>
          <cell r="G54">
            <v>1</v>
          </cell>
          <cell r="H54" t="e">
            <v>#REF!</v>
          </cell>
          <cell r="I54">
            <v>0</v>
          </cell>
          <cell r="J54">
            <v>0</v>
          </cell>
          <cell r="K54" t="str">
            <v/>
          </cell>
          <cell r="L54">
            <v>75043</v>
          </cell>
          <cell r="M54">
            <v>67701</v>
          </cell>
          <cell r="N54">
            <v>0.90216276001758988</v>
          </cell>
          <cell r="O54">
            <v>44211</v>
          </cell>
          <cell r="P54">
            <v>50310</v>
          </cell>
          <cell r="Q54">
            <v>1.1379520933704281</v>
          </cell>
          <cell r="R54">
            <v>119254</v>
          </cell>
          <cell r="S54">
            <v>118011</v>
          </cell>
          <cell r="T54">
            <v>0.98957686953896729</v>
          </cell>
          <cell r="U54">
            <v>0</v>
          </cell>
          <cell r="V54">
            <v>0</v>
          </cell>
          <cell r="W54" t="str">
            <v/>
          </cell>
          <cell r="X54">
            <v>0</v>
          </cell>
          <cell r="Y54">
            <v>0</v>
          </cell>
          <cell r="Z54" t="str">
            <v/>
          </cell>
          <cell r="AA54">
            <v>0</v>
          </cell>
          <cell r="AC54" t="str">
            <v/>
          </cell>
          <cell r="AD54">
            <v>0</v>
          </cell>
          <cell r="AE54">
            <v>0</v>
          </cell>
          <cell r="AF54" t="str">
            <v/>
          </cell>
          <cell r="AG54">
            <v>0</v>
          </cell>
          <cell r="AI54" t="str">
            <v/>
          </cell>
          <cell r="AJ54">
            <v>0</v>
          </cell>
          <cell r="AL54" t="str">
            <v/>
          </cell>
          <cell r="AM54">
            <v>0</v>
          </cell>
          <cell r="AO54" t="str">
            <v/>
          </cell>
          <cell r="AP54">
            <v>0</v>
          </cell>
          <cell r="AQ54">
            <v>0</v>
          </cell>
          <cell r="AR54" t="str">
            <v/>
          </cell>
          <cell r="AS54">
            <v>0</v>
          </cell>
          <cell r="AU54" t="str">
            <v/>
          </cell>
          <cell r="AV54">
            <v>0</v>
          </cell>
          <cell r="AX54" t="str">
            <v/>
          </cell>
          <cell r="AY54">
            <v>0</v>
          </cell>
          <cell r="BA54" t="str">
            <v/>
          </cell>
          <cell r="BB54">
            <v>0</v>
          </cell>
          <cell r="BC54">
            <v>0</v>
          </cell>
          <cell r="BD54" t="str">
            <v/>
          </cell>
          <cell r="BE54">
            <v>119254</v>
          </cell>
          <cell r="BF54">
            <v>118011</v>
          </cell>
          <cell r="BG54">
            <v>0.98957686953896729</v>
          </cell>
        </row>
        <row r="56">
          <cell r="D56">
            <v>0</v>
          </cell>
          <cell r="F56">
            <v>0</v>
          </cell>
          <cell r="H56">
            <v>423956</v>
          </cell>
          <cell r="I56">
            <v>35329.666666666664</v>
          </cell>
          <cell r="J56">
            <v>16896</v>
          </cell>
          <cell r="K56">
            <v>0.47823830774891735</v>
          </cell>
          <cell r="L56">
            <v>35329.666666666664</v>
          </cell>
          <cell r="M56">
            <v>33323</v>
          </cell>
          <cell r="N56">
            <v>0.94320165300172665</v>
          </cell>
          <cell r="O56">
            <v>35329.666666666664</v>
          </cell>
          <cell r="P56">
            <v>32140</v>
          </cell>
          <cell r="Q56">
            <v>0.90971704610855852</v>
          </cell>
          <cell r="R56">
            <v>105989</v>
          </cell>
          <cell r="S56">
            <v>82359</v>
          </cell>
          <cell r="T56">
            <v>0.77705233561973408</v>
          </cell>
          <cell r="U56">
            <v>35329.666666666664</v>
          </cell>
          <cell r="V56">
            <v>34082</v>
          </cell>
          <cell r="W56">
            <v>0.96468501448263511</v>
          </cell>
          <cell r="X56">
            <v>35329.666666666664</v>
          </cell>
          <cell r="Y56">
            <v>39176</v>
          </cell>
          <cell r="Z56">
            <v>1.1088697883742653</v>
          </cell>
          <cell r="AA56">
            <v>35329.666666666664</v>
          </cell>
          <cell r="AC56">
            <v>0</v>
          </cell>
          <cell r="AD56">
            <v>105989</v>
          </cell>
          <cell r="AE56">
            <v>73258</v>
          </cell>
          <cell r="AF56">
            <v>0.69118493428563343</v>
          </cell>
          <cell r="AG56">
            <v>35329.666666666664</v>
          </cell>
          <cell r="AI56">
            <v>0</v>
          </cell>
          <cell r="AJ56">
            <v>35329.666666666664</v>
          </cell>
          <cell r="AL56">
            <v>0</v>
          </cell>
          <cell r="AM56">
            <v>35329.666666666664</v>
          </cell>
          <cell r="AO56">
            <v>0</v>
          </cell>
          <cell r="AP56">
            <v>105989</v>
          </cell>
          <cell r="AQ56">
            <v>0</v>
          </cell>
          <cell r="AR56">
            <v>0</v>
          </cell>
          <cell r="AS56">
            <v>35329.666666666664</v>
          </cell>
          <cell r="AU56">
            <v>0</v>
          </cell>
          <cell r="AV56">
            <v>35329.666666666664</v>
          </cell>
          <cell r="AX56">
            <v>0</v>
          </cell>
          <cell r="AY56">
            <v>35329.666666666664</v>
          </cell>
          <cell r="BA56">
            <v>0</v>
          </cell>
          <cell r="BB56">
            <v>105989</v>
          </cell>
          <cell r="BC56">
            <v>0</v>
          </cell>
          <cell r="BD56">
            <v>0</v>
          </cell>
          <cell r="BE56">
            <v>423956</v>
          </cell>
          <cell r="BF56">
            <v>155617</v>
          </cell>
          <cell r="BG56">
            <v>0.36705931747634191</v>
          </cell>
        </row>
        <row r="57">
          <cell r="D57">
            <v>0</v>
          </cell>
          <cell r="F57">
            <v>0</v>
          </cell>
          <cell r="H57">
            <v>97740</v>
          </cell>
          <cell r="I57">
            <v>8145</v>
          </cell>
          <cell r="J57">
            <v>3775</v>
          </cell>
          <cell r="K57">
            <v>0.46347452424800489</v>
          </cell>
          <cell r="L57">
            <v>8145</v>
          </cell>
          <cell r="M57">
            <v>8944</v>
          </cell>
          <cell r="N57">
            <v>1.0980969920196439</v>
          </cell>
          <cell r="O57">
            <v>8145</v>
          </cell>
          <cell r="P57">
            <v>7069</v>
          </cell>
          <cell r="Q57">
            <v>0.86789441375076737</v>
          </cell>
          <cell r="R57">
            <v>24435</v>
          </cell>
          <cell r="S57">
            <v>19788</v>
          </cell>
          <cell r="T57">
            <v>0.80982197667280542</v>
          </cell>
          <cell r="U57">
            <v>8145</v>
          </cell>
          <cell r="V57">
            <v>10755</v>
          </cell>
          <cell r="W57">
            <v>1.3204419889502763</v>
          </cell>
          <cell r="X57">
            <v>8145</v>
          </cell>
          <cell r="Y57">
            <v>11065</v>
          </cell>
          <cell r="Z57">
            <v>1.3585021485573971</v>
          </cell>
          <cell r="AA57">
            <v>8145</v>
          </cell>
          <cell r="AC57">
            <v>0</v>
          </cell>
          <cell r="AD57">
            <v>24435</v>
          </cell>
          <cell r="AE57">
            <v>21820</v>
          </cell>
          <cell r="AF57">
            <v>0.89298137916922449</v>
          </cell>
          <cell r="AG57">
            <v>8145</v>
          </cell>
          <cell r="AI57">
            <v>0</v>
          </cell>
          <cell r="AJ57">
            <v>8145</v>
          </cell>
          <cell r="AL57">
            <v>0</v>
          </cell>
          <cell r="AM57">
            <v>8145</v>
          </cell>
          <cell r="AO57">
            <v>0</v>
          </cell>
          <cell r="AP57">
            <v>24435</v>
          </cell>
          <cell r="AQ57">
            <v>0</v>
          </cell>
          <cell r="AR57">
            <v>0</v>
          </cell>
          <cell r="AS57">
            <v>8145</v>
          </cell>
          <cell r="AU57">
            <v>0</v>
          </cell>
          <cell r="AV57">
            <v>8145</v>
          </cell>
          <cell r="AX57">
            <v>0</v>
          </cell>
          <cell r="AY57">
            <v>8145</v>
          </cell>
          <cell r="BA57">
            <v>0</v>
          </cell>
          <cell r="BB57">
            <v>24435</v>
          </cell>
          <cell r="BC57">
            <v>0</v>
          </cell>
          <cell r="BD57">
            <v>0</v>
          </cell>
          <cell r="BE57">
            <v>97740</v>
          </cell>
          <cell r="BF57">
            <v>41608</v>
          </cell>
          <cell r="BG57">
            <v>0.42570083896050748</v>
          </cell>
        </row>
        <row r="58">
          <cell r="D58">
            <v>0</v>
          </cell>
          <cell r="F58">
            <v>0</v>
          </cell>
          <cell r="H58">
            <v>17637</v>
          </cell>
          <cell r="I58">
            <v>1469.75</v>
          </cell>
          <cell r="J58">
            <v>95</v>
          </cell>
          <cell r="K58">
            <v>6.4636843000510286E-2</v>
          </cell>
          <cell r="L58">
            <v>1469.75</v>
          </cell>
          <cell r="M58">
            <v>503</v>
          </cell>
          <cell r="N58">
            <v>0.34223507399217556</v>
          </cell>
          <cell r="O58">
            <v>1469.75</v>
          </cell>
          <cell r="P58">
            <v>430</v>
          </cell>
          <cell r="Q58">
            <v>0.29256676305494134</v>
          </cell>
          <cell r="R58">
            <v>4409.25</v>
          </cell>
          <cell r="S58">
            <v>1028</v>
          </cell>
          <cell r="T58">
            <v>0.2331462266825424</v>
          </cell>
          <cell r="U58">
            <v>1469.75</v>
          </cell>
          <cell r="V58">
            <v>501</v>
          </cell>
          <cell r="W58">
            <v>0.34087429835005956</v>
          </cell>
          <cell r="X58">
            <v>1469.75</v>
          </cell>
          <cell r="Y58">
            <v>518</v>
          </cell>
          <cell r="Z58">
            <v>0.35244089130804557</v>
          </cell>
          <cell r="AA58">
            <v>1469.75</v>
          </cell>
          <cell r="AC58">
            <v>0</v>
          </cell>
          <cell r="AD58">
            <v>4409.25</v>
          </cell>
          <cell r="AE58">
            <v>1019</v>
          </cell>
          <cell r="AF58">
            <v>0.23110506321936838</v>
          </cell>
          <cell r="AG58">
            <v>1469.75</v>
          </cell>
          <cell r="AI58">
            <v>0</v>
          </cell>
          <cell r="AJ58">
            <v>1469.75</v>
          </cell>
          <cell r="AL58">
            <v>0</v>
          </cell>
          <cell r="AM58">
            <v>1469.75</v>
          </cell>
          <cell r="AO58">
            <v>0</v>
          </cell>
          <cell r="AP58">
            <v>4409.25</v>
          </cell>
          <cell r="AQ58">
            <v>0</v>
          </cell>
          <cell r="AR58">
            <v>0</v>
          </cell>
          <cell r="AS58">
            <v>1469.75</v>
          </cell>
          <cell r="AU58">
            <v>0</v>
          </cell>
          <cell r="AV58">
            <v>1469.75</v>
          </cell>
          <cell r="AX58">
            <v>0</v>
          </cell>
          <cell r="AY58">
            <v>1469.75</v>
          </cell>
          <cell r="BA58">
            <v>0</v>
          </cell>
          <cell r="BB58">
            <v>4409.25</v>
          </cell>
          <cell r="BC58">
            <v>0</v>
          </cell>
          <cell r="BD58">
            <v>0</v>
          </cell>
          <cell r="BE58">
            <v>17637</v>
          </cell>
          <cell r="BF58">
            <v>2047</v>
          </cell>
          <cell r="BG58">
            <v>0.11606282247547769</v>
          </cell>
        </row>
        <row r="59">
          <cell r="D59">
            <v>0</v>
          </cell>
          <cell r="F59">
            <v>0</v>
          </cell>
          <cell r="H59">
            <v>32801</v>
          </cell>
          <cell r="I59">
            <v>2733.4166666666665</v>
          </cell>
          <cell r="J59">
            <v>452</v>
          </cell>
          <cell r="K59">
            <v>0.16536081217036067</v>
          </cell>
          <cell r="L59">
            <v>2733.4166666666665</v>
          </cell>
          <cell r="M59">
            <v>1034</v>
          </cell>
          <cell r="N59">
            <v>0.37828114996494011</v>
          </cell>
          <cell r="O59">
            <v>2733.4166666666665</v>
          </cell>
          <cell r="P59">
            <v>1198</v>
          </cell>
          <cell r="Q59">
            <v>0.4382793207524161</v>
          </cell>
          <cell r="R59">
            <v>8200.25</v>
          </cell>
          <cell r="S59">
            <v>2684</v>
          </cell>
          <cell r="T59">
            <v>0.3273070942959056</v>
          </cell>
          <cell r="U59">
            <v>2733.4166666666665</v>
          </cell>
          <cell r="V59">
            <v>1096</v>
          </cell>
          <cell r="W59">
            <v>0.40096338526264447</v>
          </cell>
          <cell r="X59">
            <v>2733.4166666666665</v>
          </cell>
          <cell r="Y59">
            <v>1094</v>
          </cell>
          <cell r="Z59">
            <v>0.40023170025304111</v>
          </cell>
          <cell r="AA59">
            <v>2733.4166666666665</v>
          </cell>
          <cell r="AC59">
            <v>0</v>
          </cell>
          <cell r="AD59">
            <v>8200.25</v>
          </cell>
          <cell r="AE59">
            <v>2190</v>
          </cell>
          <cell r="AF59">
            <v>0.26706502850522851</v>
          </cell>
          <cell r="AG59">
            <v>2733.4166666666665</v>
          </cell>
          <cell r="AI59">
            <v>0</v>
          </cell>
          <cell r="AJ59">
            <v>2733.4166666666665</v>
          </cell>
          <cell r="AL59">
            <v>0</v>
          </cell>
          <cell r="AM59">
            <v>2733.4166666666665</v>
          </cell>
          <cell r="AO59">
            <v>0</v>
          </cell>
          <cell r="AP59">
            <v>8200.25</v>
          </cell>
          <cell r="AQ59">
            <v>0</v>
          </cell>
          <cell r="AR59">
            <v>0</v>
          </cell>
          <cell r="AS59">
            <v>2733.4166666666665</v>
          </cell>
          <cell r="AU59">
            <v>0</v>
          </cell>
          <cell r="AV59">
            <v>2733.4166666666665</v>
          </cell>
          <cell r="AX59">
            <v>0</v>
          </cell>
          <cell r="AY59">
            <v>2733.4166666666665</v>
          </cell>
          <cell r="BA59">
            <v>0</v>
          </cell>
          <cell r="BB59">
            <v>8200.25</v>
          </cell>
          <cell r="BC59">
            <v>0</v>
          </cell>
          <cell r="BD59">
            <v>0</v>
          </cell>
          <cell r="BE59">
            <v>32801</v>
          </cell>
          <cell r="BF59">
            <v>4874</v>
          </cell>
          <cell r="BG59">
            <v>0.14859303070028354</v>
          </cell>
        </row>
        <row r="60">
          <cell r="D60">
            <v>0</v>
          </cell>
          <cell r="F60">
            <v>0</v>
          </cell>
          <cell r="H60">
            <v>0</v>
          </cell>
          <cell r="I60">
            <v>0</v>
          </cell>
          <cell r="J60">
            <v>0</v>
          </cell>
          <cell r="K60" t="str">
            <v/>
          </cell>
          <cell r="L60">
            <v>0</v>
          </cell>
          <cell r="M60">
            <v>0</v>
          </cell>
          <cell r="N60" t="str">
            <v/>
          </cell>
          <cell r="O60">
            <v>0</v>
          </cell>
          <cell r="P60">
            <v>0</v>
          </cell>
          <cell r="Q60" t="str">
            <v/>
          </cell>
          <cell r="R60">
            <v>0</v>
          </cell>
          <cell r="S60">
            <v>0</v>
          </cell>
          <cell r="T60" t="str">
            <v/>
          </cell>
          <cell r="U60">
            <v>0</v>
          </cell>
          <cell r="V60">
            <v>0</v>
          </cell>
          <cell r="W60" t="str">
            <v/>
          </cell>
          <cell r="X60">
            <v>0</v>
          </cell>
          <cell r="Y60">
            <v>0</v>
          </cell>
          <cell r="Z60" t="str">
            <v/>
          </cell>
          <cell r="AA60">
            <v>0</v>
          </cell>
          <cell r="AC60" t="str">
            <v/>
          </cell>
          <cell r="AD60">
            <v>0</v>
          </cell>
          <cell r="AE60">
            <v>0</v>
          </cell>
          <cell r="AF60" t="str">
            <v/>
          </cell>
          <cell r="AG60">
            <v>0</v>
          </cell>
          <cell r="AI60" t="str">
            <v/>
          </cell>
          <cell r="AJ60">
            <v>0</v>
          </cell>
          <cell r="AL60" t="str">
            <v/>
          </cell>
          <cell r="AM60">
            <v>0</v>
          </cell>
          <cell r="AO60" t="str">
            <v/>
          </cell>
          <cell r="AP60">
            <v>0</v>
          </cell>
          <cell r="AQ60">
            <v>0</v>
          </cell>
          <cell r="AR60" t="str">
            <v/>
          </cell>
          <cell r="AS60">
            <v>0</v>
          </cell>
          <cell r="AU60" t="str">
            <v/>
          </cell>
          <cell r="AV60">
            <v>0</v>
          </cell>
          <cell r="AX60" t="str">
            <v/>
          </cell>
          <cell r="AY60">
            <v>0</v>
          </cell>
          <cell r="BA60" t="str">
            <v/>
          </cell>
          <cell r="BB60">
            <v>0</v>
          </cell>
          <cell r="BC60">
            <v>0</v>
          </cell>
          <cell r="BD60" t="str">
            <v/>
          </cell>
          <cell r="BE60">
            <v>0</v>
          </cell>
          <cell r="BF60">
            <v>0</v>
          </cell>
          <cell r="BG60" t="str">
            <v/>
          </cell>
        </row>
        <row r="61">
          <cell r="D61">
            <v>0</v>
          </cell>
          <cell r="F61">
            <v>0</v>
          </cell>
          <cell r="H61">
            <v>7388</v>
          </cell>
          <cell r="I61">
            <v>615.66666666666663</v>
          </cell>
          <cell r="J61">
            <v>177</v>
          </cell>
          <cell r="K61">
            <v>0.28749323226854362</v>
          </cell>
          <cell r="L61">
            <v>615.66666666666663</v>
          </cell>
          <cell r="M61">
            <v>501</v>
          </cell>
          <cell r="N61">
            <v>0.81375203031943699</v>
          </cell>
          <cell r="O61">
            <v>615.66666666666663</v>
          </cell>
          <cell r="P61">
            <v>268</v>
          </cell>
          <cell r="Q61">
            <v>0.43530048727666487</v>
          </cell>
          <cell r="R61">
            <v>1847</v>
          </cell>
          <cell r="S61">
            <v>946</v>
          </cell>
          <cell r="T61">
            <v>0.51218191662154844</v>
          </cell>
          <cell r="U61">
            <v>615.66666666666663</v>
          </cell>
          <cell r="V61">
            <v>70</v>
          </cell>
          <cell r="W61">
            <v>0.1136978884677856</v>
          </cell>
          <cell r="X61">
            <v>615.66666666666663</v>
          </cell>
          <cell r="Y61">
            <v>83</v>
          </cell>
          <cell r="Z61">
            <v>0.13481321061180293</v>
          </cell>
          <cell r="AA61">
            <v>615.66666666666663</v>
          </cell>
          <cell r="AC61">
            <v>0</v>
          </cell>
          <cell r="AD61">
            <v>1847</v>
          </cell>
          <cell r="AE61">
            <v>153</v>
          </cell>
          <cell r="AF61">
            <v>8.2837033026529505E-2</v>
          </cell>
          <cell r="AG61">
            <v>615.66666666666663</v>
          </cell>
          <cell r="AI61">
            <v>0</v>
          </cell>
          <cell r="AJ61">
            <v>615.66666666666663</v>
          </cell>
          <cell r="AL61">
            <v>0</v>
          </cell>
          <cell r="AM61">
            <v>615.66666666666663</v>
          </cell>
          <cell r="AO61">
            <v>0</v>
          </cell>
          <cell r="AP61">
            <v>1847</v>
          </cell>
          <cell r="AQ61">
            <v>0</v>
          </cell>
          <cell r="AR61">
            <v>0</v>
          </cell>
          <cell r="AS61">
            <v>615.66666666666663</v>
          </cell>
          <cell r="AU61">
            <v>0</v>
          </cell>
          <cell r="AV61">
            <v>615.66666666666663</v>
          </cell>
          <cell r="AX61">
            <v>0</v>
          </cell>
          <cell r="AY61">
            <v>615.66666666666663</v>
          </cell>
          <cell r="BA61">
            <v>0</v>
          </cell>
          <cell r="BB61">
            <v>1847</v>
          </cell>
          <cell r="BC61">
            <v>0</v>
          </cell>
          <cell r="BD61">
            <v>0</v>
          </cell>
          <cell r="BE61">
            <v>7388</v>
          </cell>
          <cell r="BF61">
            <v>1099</v>
          </cell>
          <cell r="BG61">
            <v>0.1487547374120195</v>
          </cell>
        </row>
        <row r="62">
          <cell r="D62">
            <v>0</v>
          </cell>
          <cell r="F62">
            <v>0</v>
          </cell>
          <cell r="H62">
            <v>4181</v>
          </cell>
          <cell r="I62">
            <v>348.41666666666669</v>
          </cell>
          <cell r="J62">
            <v>1</v>
          </cell>
          <cell r="K62">
            <v>2.8701267639320736E-3</v>
          </cell>
          <cell r="L62">
            <v>348.41666666666669</v>
          </cell>
          <cell r="M62">
            <v>94</v>
          </cell>
          <cell r="N62">
            <v>0.26979191580961492</v>
          </cell>
          <cell r="O62">
            <v>348.41666666666669</v>
          </cell>
          <cell r="P62">
            <v>54</v>
          </cell>
          <cell r="Q62">
            <v>0.15498684525233197</v>
          </cell>
          <cell r="R62">
            <v>1045.25</v>
          </cell>
          <cell r="S62">
            <v>149</v>
          </cell>
          <cell r="T62">
            <v>0.14254962927529299</v>
          </cell>
          <cell r="U62">
            <v>348.41666666666669</v>
          </cell>
          <cell r="V62">
            <v>102</v>
          </cell>
          <cell r="W62">
            <v>0.29275292992107149</v>
          </cell>
          <cell r="X62">
            <v>348.41666666666669</v>
          </cell>
          <cell r="Y62">
            <v>81</v>
          </cell>
          <cell r="Z62">
            <v>0.23248026787849796</v>
          </cell>
          <cell r="AA62">
            <v>348.41666666666669</v>
          </cell>
          <cell r="AC62">
            <v>0</v>
          </cell>
          <cell r="AD62">
            <v>1045.25</v>
          </cell>
          <cell r="AE62">
            <v>183</v>
          </cell>
          <cell r="AF62">
            <v>0.17507773259985648</v>
          </cell>
          <cell r="AG62">
            <v>348.41666666666669</v>
          </cell>
          <cell r="AI62">
            <v>0</v>
          </cell>
          <cell r="AJ62">
            <v>348.41666666666669</v>
          </cell>
          <cell r="AL62">
            <v>0</v>
          </cell>
          <cell r="AM62">
            <v>348.41666666666669</v>
          </cell>
          <cell r="AO62">
            <v>0</v>
          </cell>
          <cell r="AP62">
            <v>1045.25</v>
          </cell>
          <cell r="AQ62">
            <v>0</v>
          </cell>
          <cell r="AR62">
            <v>0</v>
          </cell>
          <cell r="AS62">
            <v>348.41666666666669</v>
          </cell>
          <cell r="AU62">
            <v>0</v>
          </cell>
          <cell r="AV62">
            <v>348.41666666666669</v>
          </cell>
          <cell r="AX62">
            <v>0</v>
          </cell>
          <cell r="AY62">
            <v>348.41666666666669</v>
          </cell>
          <cell r="BA62">
            <v>0</v>
          </cell>
          <cell r="BB62">
            <v>1045.25</v>
          </cell>
          <cell r="BC62">
            <v>0</v>
          </cell>
          <cell r="BD62">
            <v>0</v>
          </cell>
          <cell r="BE62">
            <v>4181</v>
          </cell>
          <cell r="BF62">
            <v>332</v>
          </cell>
          <cell r="BG62">
            <v>7.9406840468787376E-2</v>
          </cell>
        </row>
        <row r="63">
          <cell r="D63">
            <v>0</v>
          </cell>
          <cell r="F63">
            <v>0</v>
          </cell>
          <cell r="H63">
            <v>15406</v>
          </cell>
          <cell r="I63">
            <v>1283.8333333333333</v>
          </cell>
          <cell r="J63">
            <v>155</v>
          </cell>
          <cell r="K63">
            <v>0.12073218226664936</v>
          </cell>
          <cell r="L63">
            <v>1283.8333333333333</v>
          </cell>
          <cell r="M63">
            <v>81</v>
          </cell>
          <cell r="N63">
            <v>6.3092301700636122E-2</v>
          </cell>
          <cell r="O63">
            <v>1283.8333333333333</v>
          </cell>
          <cell r="P63">
            <v>241</v>
          </cell>
          <cell r="Q63">
            <v>0.18771907049201611</v>
          </cell>
          <cell r="R63">
            <v>3851.5</v>
          </cell>
          <cell r="S63">
            <v>477</v>
          </cell>
          <cell r="T63">
            <v>0.12384785148643386</v>
          </cell>
          <cell r="U63">
            <v>1283.8333333333333</v>
          </cell>
          <cell r="V63">
            <v>163</v>
          </cell>
          <cell r="W63">
            <v>0.12696352070621836</v>
          </cell>
          <cell r="X63">
            <v>1283.8333333333333</v>
          </cell>
          <cell r="Y63">
            <v>204</v>
          </cell>
          <cell r="Z63">
            <v>0.15889913020900948</v>
          </cell>
          <cell r="AA63">
            <v>1283.8333333333333</v>
          </cell>
          <cell r="AC63">
            <v>0</v>
          </cell>
          <cell r="AD63">
            <v>3851.5</v>
          </cell>
          <cell r="AE63">
            <v>367</v>
          </cell>
          <cell r="AF63">
            <v>9.5287550305075949E-2</v>
          </cell>
          <cell r="AG63">
            <v>1283.8333333333333</v>
          </cell>
          <cell r="AI63">
            <v>0</v>
          </cell>
          <cell r="AJ63">
            <v>1283.8333333333333</v>
          </cell>
          <cell r="AL63">
            <v>0</v>
          </cell>
          <cell r="AM63">
            <v>1283.8333333333333</v>
          </cell>
          <cell r="AO63">
            <v>0</v>
          </cell>
          <cell r="AP63">
            <v>3851.5</v>
          </cell>
          <cell r="AQ63">
            <v>0</v>
          </cell>
          <cell r="AR63">
            <v>0</v>
          </cell>
          <cell r="AS63">
            <v>1283.8333333333333</v>
          </cell>
          <cell r="AU63">
            <v>0</v>
          </cell>
          <cell r="AV63">
            <v>1283.8333333333333</v>
          </cell>
          <cell r="AX63">
            <v>0</v>
          </cell>
          <cell r="AY63">
            <v>1283.8333333333333</v>
          </cell>
          <cell r="BA63">
            <v>0</v>
          </cell>
          <cell r="BB63">
            <v>3851.5</v>
          </cell>
          <cell r="BC63">
            <v>0</v>
          </cell>
          <cell r="BD63">
            <v>0</v>
          </cell>
          <cell r="BE63">
            <v>15406</v>
          </cell>
          <cell r="BF63">
            <v>844</v>
          </cell>
          <cell r="BG63">
            <v>5.4783850447877452E-2</v>
          </cell>
        </row>
        <row r="66">
          <cell r="D66">
            <v>175</v>
          </cell>
          <cell r="F66">
            <v>175</v>
          </cell>
          <cell r="H66">
            <v>856</v>
          </cell>
          <cell r="I66">
            <v>71.333333333333329</v>
          </cell>
          <cell r="J66">
            <v>41</v>
          </cell>
          <cell r="K66">
            <v>0.57476635514018692</v>
          </cell>
          <cell r="L66">
            <v>71.333333333333329</v>
          </cell>
          <cell r="M66">
            <v>36</v>
          </cell>
          <cell r="N66">
            <v>0.50467289719626174</v>
          </cell>
          <cell r="O66">
            <v>71.333333333333329</v>
          </cell>
          <cell r="P66">
            <v>33</v>
          </cell>
          <cell r="Q66">
            <v>0.46261682242990659</v>
          </cell>
          <cell r="R66">
            <v>214</v>
          </cell>
          <cell r="S66">
            <v>110</v>
          </cell>
          <cell r="T66">
            <v>0.51401869158878499</v>
          </cell>
          <cell r="U66">
            <v>71.333333333333329</v>
          </cell>
          <cell r="V66">
            <v>35</v>
          </cell>
          <cell r="W66">
            <v>0.49065420560747669</v>
          </cell>
          <cell r="X66">
            <v>71.333333333333329</v>
          </cell>
          <cell r="Y66">
            <v>46</v>
          </cell>
          <cell r="Z66">
            <v>0.64485981308411222</v>
          </cell>
          <cell r="AA66">
            <v>71.333333333333329</v>
          </cell>
          <cell r="AC66">
            <v>0</v>
          </cell>
          <cell r="AD66">
            <v>214</v>
          </cell>
          <cell r="AE66">
            <v>81</v>
          </cell>
          <cell r="AF66">
            <v>0.37850467289719625</v>
          </cell>
          <cell r="AG66">
            <v>71.333333333333329</v>
          </cell>
          <cell r="AI66">
            <v>0</v>
          </cell>
          <cell r="AJ66">
            <v>71.333333333333329</v>
          </cell>
          <cell r="AL66">
            <v>0</v>
          </cell>
          <cell r="AM66">
            <v>71.333333333333329</v>
          </cell>
          <cell r="AO66">
            <v>0</v>
          </cell>
          <cell r="AP66">
            <v>214</v>
          </cell>
          <cell r="AQ66">
            <v>0</v>
          </cell>
          <cell r="AR66">
            <v>0</v>
          </cell>
          <cell r="AS66">
            <v>71.333333333333329</v>
          </cell>
          <cell r="AU66">
            <v>0</v>
          </cell>
          <cell r="AV66">
            <v>71.333333333333329</v>
          </cell>
          <cell r="AX66">
            <v>0</v>
          </cell>
          <cell r="AY66">
            <v>71.333333333333329</v>
          </cell>
          <cell r="BA66">
            <v>0</v>
          </cell>
          <cell r="BB66">
            <v>214</v>
          </cell>
          <cell r="BC66">
            <v>0</v>
          </cell>
          <cell r="BD66">
            <v>0</v>
          </cell>
          <cell r="BE66">
            <v>856</v>
          </cell>
          <cell r="BF66">
            <v>191</v>
          </cell>
          <cell r="BG66">
            <v>0.22313084112149534</v>
          </cell>
        </row>
        <row r="67">
          <cell r="D67">
            <v>1752</v>
          </cell>
          <cell r="F67">
            <v>0</v>
          </cell>
          <cell r="H67">
            <v>225</v>
          </cell>
          <cell r="I67">
            <v>18.75</v>
          </cell>
          <cell r="J67">
            <v>0</v>
          </cell>
          <cell r="K67">
            <v>0</v>
          </cell>
          <cell r="L67">
            <v>18.75</v>
          </cell>
          <cell r="M67">
            <v>0</v>
          </cell>
          <cell r="N67">
            <v>0</v>
          </cell>
          <cell r="O67">
            <v>18.75</v>
          </cell>
          <cell r="P67">
            <v>6</v>
          </cell>
          <cell r="Q67">
            <v>0.32</v>
          </cell>
          <cell r="R67">
            <v>56.25</v>
          </cell>
          <cell r="S67">
            <v>6</v>
          </cell>
          <cell r="T67">
            <v>0.10666666666666667</v>
          </cell>
          <cell r="U67">
            <v>18.75</v>
          </cell>
          <cell r="V67">
            <v>3</v>
          </cell>
          <cell r="W67">
            <v>0.16</v>
          </cell>
          <cell r="X67">
            <v>18.75</v>
          </cell>
          <cell r="Y67">
            <v>10</v>
          </cell>
          <cell r="Z67">
            <v>0.53333333333333333</v>
          </cell>
          <cell r="AA67">
            <v>18.75</v>
          </cell>
          <cell r="AC67">
            <v>0</v>
          </cell>
          <cell r="AD67">
            <v>56.25</v>
          </cell>
          <cell r="AE67">
            <v>13</v>
          </cell>
          <cell r="AF67">
            <v>0.2311111111111111</v>
          </cell>
          <cell r="AG67">
            <v>18.75</v>
          </cell>
          <cell r="AI67">
            <v>0</v>
          </cell>
          <cell r="AJ67">
            <v>18.75</v>
          </cell>
          <cell r="AL67">
            <v>0</v>
          </cell>
          <cell r="AM67">
            <v>18.75</v>
          </cell>
          <cell r="AO67">
            <v>0</v>
          </cell>
          <cell r="AP67">
            <v>56.25</v>
          </cell>
          <cell r="AQ67">
            <v>0</v>
          </cell>
          <cell r="AR67">
            <v>0</v>
          </cell>
          <cell r="AS67">
            <v>18.75</v>
          </cell>
          <cell r="AU67">
            <v>0</v>
          </cell>
          <cell r="AV67">
            <v>18.75</v>
          </cell>
          <cell r="AX67">
            <v>0</v>
          </cell>
          <cell r="AY67">
            <v>18.75</v>
          </cell>
          <cell r="BA67">
            <v>0</v>
          </cell>
          <cell r="BB67">
            <v>56.25</v>
          </cell>
          <cell r="BC67">
            <v>0</v>
          </cell>
          <cell r="BD67">
            <v>0</v>
          </cell>
          <cell r="BE67">
            <v>225</v>
          </cell>
          <cell r="BF67">
            <v>19</v>
          </cell>
          <cell r="BG67">
            <v>8.4444444444444447E-2</v>
          </cell>
        </row>
        <row r="68">
          <cell r="D68">
            <v>0</v>
          </cell>
          <cell r="F68">
            <v>0</v>
          </cell>
          <cell r="H68">
            <v>1118</v>
          </cell>
          <cell r="I68">
            <v>93.166666666666671</v>
          </cell>
          <cell r="J68">
            <v>46</v>
          </cell>
          <cell r="K68">
            <v>0.49373881932021463</v>
          </cell>
          <cell r="L68">
            <v>93.166666666666671</v>
          </cell>
          <cell r="M68">
            <v>82</v>
          </cell>
          <cell r="N68">
            <v>0.88014311270125223</v>
          </cell>
          <cell r="O68">
            <v>93.166666666666671</v>
          </cell>
          <cell r="P68">
            <v>38</v>
          </cell>
          <cell r="Q68">
            <v>0.40787119856887294</v>
          </cell>
          <cell r="R68">
            <v>279.5</v>
          </cell>
          <cell r="S68">
            <v>166</v>
          </cell>
          <cell r="T68">
            <v>0.59391771019677997</v>
          </cell>
          <cell r="U68">
            <v>93.166666666666671</v>
          </cell>
          <cell r="V68">
            <v>61</v>
          </cell>
          <cell r="W68">
            <v>0.65474060822898028</v>
          </cell>
          <cell r="X68">
            <v>93.166666666666671</v>
          </cell>
          <cell r="Y68">
            <v>70</v>
          </cell>
          <cell r="Z68">
            <v>0.75134168157423964</v>
          </cell>
          <cell r="AA68">
            <v>93.166666666666671</v>
          </cell>
          <cell r="AC68">
            <v>0</v>
          </cell>
          <cell r="AD68">
            <v>279.5</v>
          </cell>
          <cell r="AE68">
            <v>131</v>
          </cell>
          <cell r="AF68">
            <v>0.46869409660107336</v>
          </cell>
          <cell r="AG68">
            <v>93.166666666666671</v>
          </cell>
          <cell r="AI68">
            <v>0</v>
          </cell>
          <cell r="AJ68">
            <v>93.166666666666671</v>
          </cell>
          <cell r="AL68">
            <v>0</v>
          </cell>
          <cell r="AM68">
            <v>93.166666666666671</v>
          </cell>
          <cell r="AO68">
            <v>0</v>
          </cell>
          <cell r="AP68">
            <v>279.5</v>
          </cell>
          <cell r="AQ68">
            <v>0</v>
          </cell>
          <cell r="AR68">
            <v>0</v>
          </cell>
          <cell r="AS68">
            <v>93.166666666666671</v>
          </cell>
          <cell r="AU68">
            <v>0</v>
          </cell>
          <cell r="AV68">
            <v>93.166666666666671</v>
          </cell>
          <cell r="AX68">
            <v>0</v>
          </cell>
          <cell r="AY68">
            <v>93.166666666666671</v>
          </cell>
          <cell r="BA68">
            <v>0</v>
          </cell>
          <cell r="BB68">
            <v>279.5</v>
          </cell>
          <cell r="BC68">
            <v>0</v>
          </cell>
          <cell r="BD68">
            <v>0</v>
          </cell>
          <cell r="BE68">
            <v>1118</v>
          </cell>
          <cell r="BF68">
            <v>297</v>
          </cell>
          <cell r="BG68">
            <v>0.26565295169946335</v>
          </cell>
        </row>
        <row r="69">
          <cell r="D69">
            <v>0</v>
          </cell>
          <cell r="F69">
            <v>0</v>
          </cell>
          <cell r="H69">
            <v>84</v>
          </cell>
          <cell r="I69">
            <v>7</v>
          </cell>
          <cell r="J69">
            <v>0</v>
          </cell>
          <cell r="K69">
            <v>0</v>
          </cell>
          <cell r="L69">
            <v>7</v>
          </cell>
          <cell r="M69">
            <v>7</v>
          </cell>
          <cell r="N69">
            <v>1</v>
          </cell>
          <cell r="O69">
            <v>7</v>
          </cell>
          <cell r="P69">
            <v>3</v>
          </cell>
          <cell r="Q69">
            <v>0.42857142857142855</v>
          </cell>
          <cell r="R69">
            <v>21</v>
          </cell>
          <cell r="S69">
            <v>10</v>
          </cell>
          <cell r="T69">
            <v>0.47619047619047616</v>
          </cell>
          <cell r="U69">
            <v>7</v>
          </cell>
          <cell r="V69">
            <v>7</v>
          </cell>
          <cell r="W69">
            <v>1</v>
          </cell>
          <cell r="X69">
            <v>7</v>
          </cell>
          <cell r="Y69">
            <v>12</v>
          </cell>
          <cell r="Z69">
            <v>1.7142857142857142</v>
          </cell>
          <cell r="AA69">
            <v>7</v>
          </cell>
          <cell r="AC69">
            <v>0</v>
          </cell>
          <cell r="AD69">
            <v>21</v>
          </cell>
          <cell r="AE69">
            <v>19</v>
          </cell>
          <cell r="AF69">
            <v>0.90476190476190477</v>
          </cell>
          <cell r="AG69">
            <v>7</v>
          </cell>
          <cell r="AI69">
            <v>0</v>
          </cell>
          <cell r="AJ69">
            <v>7</v>
          </cell>
          <cell r="AL69">
            <v>0</v>
          </cell>
          <cell r="AM69">
            <v>7</v>
          </cell>
          <cell r="AO69">
            <v>0</v>
          </cell>
          <cell r="AP69">
            <v>21</v>
          </cell>
          <cell r="AQ69">
            <v>0</v>
          </cell>
          <cell r="AR69">
            <v>0</v>
          </cell>
          <cell r="AS69">
            <v>7</v>
          </cell>
          <cell r="AU69">
            <v>0</v>
          </cell>
          <cell r="AV69">
            <v>7</v>
          </cell>
          <cell r="AX69">
            <v>0</v>
          </cell>
          <cell r="AY69">
            <v>7</v>
          </cell>
          <cell r="BA69">
            <v>0</v>
          </cell>
          <cell r="BB69">
            <v>21</v>
          </cell>
          <cell r="BC69">
            <v>0</v>
          </cell>
          <cell r="BD69">
            <v>0</v>
          </cell>
          <cell r="BE69">
            <v>84</v>
          </cell>
          <cell r="BF69">
            <v>29</v>
          </cell>
          <cell r="BG69">
            <v>0.34523809523809523</v>
          </cell>
        </row>
        <row r="70">
          <cell r="D70">
            <v>0</v>
          </cell>
          <cell r="F70">
            <v>0</v>
          </cell>
          <cell r="H70">
            <v>159</v>
          </cell>
          <cell r="I70">
            <v>13.25</v>
          </cell>
          <cell r="J70">
            <v>4</v>
          </cell>
          <cell r="K70">
            <v>0.30188679245283018</v>
          </cell>
          <cell r="L70">
            <v>13.25</v>
          </cell>
          <cell r="M70">
            <v>1</v>
          </cell>
          <cell r="N70">
            <v>7.5471698113207544E-2</v>
          </cell>
          <cell r="O70">
            <v>13.25</v>
          </cell>
          <cell r="P70">
            <v>3</v>
          </cell>
          <cell r="Q70">
            <v>0.22641509433962265</v>
          </cell>
          <cell r="R70">
            <v>39.75</v>
          </cell>
          <cell r="S70">
            <v>8</v>
          </cell>
          <cell r="T70">
            <v>0.20125786163522014</v>
          </cell>
          <cell r="U70">
            <v>13.25</v>
          </cell>
          <cell r="V70">
            <v>3</v>
          </cell>
          <cell r="W70">
            <v>0.22641509433962265</v>
          </cell>
          <cell r="X70">
            <v>13.25</v>
          </cell>
          <cell r="Y70">
            <v>1</v>
          </cell>
          <cell r="Z70">
            <v>7.5471698113207544E-2</v>
          </cell>
          <cell r="AA70">
            <v>13.25</v>
          </cell>
          <cell r="AC70">
            <v>0</v>
          </cell>
          <cell r="AD70">
            <v>39.75</v>
          </cell>
          <cell r="AE70">
            <v>4</v>
          </cell>
          <cell r="AF70">
            <v>0.10062893081761007</v>
          </cell>
          <cell r="AG70">
            <v>13.25</v>
          </cell>
          <cell r="AI70">
            <v>0</v>
          </cell>
          <cell r="AJ70">
            <v>13.25</v>
          </cell>
          <cell r="AL70">
            <v>0</v>
          </cell>
          <cell r="AM70">
            <v>13.25</v>
          </cell>
          <cell r="AO70">
            <v>0</v>
          </cell>
          <cell r="AP70">
            <v>39.75</v>
          </cell>
          <cell r="AQ70">
            <v>0</v>
          </cell>
          <cell r="AR70">
            <v>0</v>
          </cell>
          <cell r="AS70">
            <v>13.25</v>
          </cell>
          <cell r="AU70">
            <v>0</v>
          </cell>
          <cell r="AV70">
            <v>13.25</v>
          </cell>
          <cell r="AX70">
            <v>0</v>
          </cell>
          <cell r="AY70">
            <v>13.25</v>
          </cell>
          <cell r="BA70">
            <v>0</v>
          </cell>
          <cell r="BB70">
            <v>39.75</v>
          </cell>
          <cell r="BC70">
            <v>0</v>
          </cell>
          <cell r="BD70">
            <v>0</v>
          </cell>
          <cell r="BE70">
            <v>159</v>
          </cell>
          <cell r="BF70">
            <v>12</v>
          </cell>
          <cell r="BG70">
            <v>7.5471698113207544E-2</v>
          </cell>
        </row>
        <row r="71">
          <cell r="D71">
            <v>0</v>
          </cell>
          <cell r="F71">
            <v>0</v>
          </cell>
          <cell r="H71">
            <v>656</v>
          </cell>
          <cell r="I71">
            <v>54.666666666666664</v>
          </cell>
          <cell r="J71">
            <v>45</v>
          </cell>
          <cell r="K71">
            <v>0.82317073170731714</v>
          </cell>
          <cell r="L71">
            <v>54.666666666666664</v>
          </cell>
          <cell r="M71">
            <v>50</v>
          </cell>
          <cell r="N71">
            <v>0.91463414634146345</v>
          </cell>
          <cell r="O71">
            <v>54.666666666666664</v>
          </cell>
          <cell r="P71">
            <v>53</v>
          </cell>
          <cell r="Q71">
            <v>0.9695121951219513</v>
          </cell>
          <cell r="R71">
            <v>164</v>
          </cell>
          <cell r="S71">
            <v>148</v>
          </cell>
          <cell r="T71">
            <v>0.90243902439024393</v>
          </cell>
          <cell r="U71">
            <v>54.666666666666664</v>
          </cell>
          <cell r="V71">
            <v>44</v>
          </cell>
          <cell r="W71">
            <v>0.80487804878048785</v>
          </cell>
          <cell r="X71">
            <v>54.666666666666664</v>
          </cell>
          <cell r="Y71">
            <v>54</v>
          </cell>
          <cell r="Z71">
            <v>0.98780487804878048</v>
          </cell>
          <cell r="AA71">
            <v>54.666666666666664</v>
          </cell>
          <cell r="AC71">
            <v>0</v>
          </cell>
          <cell r="AD71">
            <v>164</v>
          </cell>
          <cell r="AE71">
            <v>98</v>
          </cell>
          <cell r="AF71">
            <v>0.59756097560975607</v>
          </cell>
          <cell r="AG71">
            <v>54.666666666666664</v>
          </cell>
          <cell r="AI71">
            <v>0</v>
          </cell>
          <cell r="AJ71">
            <v>54.666666666666664</v>
          </cell>
          <cell r="AL71">
            <v>0</v>
          </cell>
          <cell r="AM71">
            <v>54.666666666666664</v>
          </cell>
          <cell r="AO71">
            <v>0</v>
          </cell>
          <cell r="AP71">
            <v>164</v>
          </cell>
          <cell r="AQ71">
            <v>0</v>
          </cell>
          <cell r="AR71">
            <v>0</v>
          </cell>
          <cell r="AS71">
            <v>54.666666666666664</v>
          </cell>
          <cell r="AU71">
            <v>0</v>
          </cell>
          <cell r="AV71">
            <v>54.666666666666664</v>
          </cell>
          <cell r="AX71">
            <v>0</v>
          </cell>
          <cell r="AY71">
            <v>54.666666666666664</v>
          </cell>
          <cell r="BA71">
            <v>0</v>
          </cell>
          <cell r="BB71">
            <v>164</v>
          </cell>
          <cell r="BC71">
            <v>0</v>
          </cell>
          <cell r="BD71">
            <v>0</v>
          </cell>
          <cell r="BE71">
            <v>656</v>
          </cell>
          <cell r="BF71">
            <v>246</v>
          </cell>
          <cell r="BG71">
            <v>0.375</v>
          </cell>
        </row>
        <row r="72">
          <cell r="D72">
            <v>0</v>
          </cell>
          <cell r="F72">
            <v>0</v>
          </cell>
          <cell r="H72">
            <v>407</v>
          </cell>
          <cell r="I72">
            <v>33.916666666666664</v>
          </cell>
          <cell r="J72">
            <v>8</v>
          </cell>
          <cell r="K72">
            <v>0.23587223587223588</v>
          </cell>
          <cell r="L72">
            <v>33.916666666666664</v>
          </cell>
          <cell r="M72">
            <v>11</v>
          </cell>
          <cell r="N72">
            <v>0.32432432432432434</v>
          </cell>
          <cell r="O72">
            <v>33.916666666666664</v>
          </cell>
          <cell r="P72">
            <v>46</v>
          </cell>
          <cell r="Q72">
            <v>1.3562653562653564</v>
          </cell>
          <cell r="R72">
            <v>101.75</v>
          </cell>
          <cell r="S72">
            <v>65</v>
          </cell>
          <cell r="T72">
            <v>0.63882063882063878</v>
          </cell>
          <cell r="U72">
            <v>33.916666666666664</v>
          </cell>
          <cell r="V72">
            <v>57</v>
          </cell>
          <cell r="W72">
            <v>1.6805896805896807</v>
          </cell>
          <cell r="X72">
            <v>33.916666666666664</v>
          </cell>
          <cell r="Y72">
            <v>28</v>
          </cell>
          <cell r="Z72">
            <v>0.82555282555282561</v>
          </cell>
          <cell r="AA72">
            <v>33.916666666666664</v>
          </cell>
          <cell r="AC72">
            <v>0</v>
          </cell>
          <cell r="AD72">
            <v>101.75</v>
          </cell>
          <cell r="AE72">
            <v>85</v>
          </cell>
          <cell r="AF72">
            <v>0.83538083538083541</v>
          </cell>
          <cell r="AG72">
            <v>33.916666666666664</v>
          </cell>
          <cell r="AI72">
            <v>0</v>
          </cell>
          <cell r="AJ72">
            <v>33.916666666666664</v>
          </cell>
          <cell r="AL72">
            <v>0</v>
          </cell>
          <cell r="AM72">
            <v>33.916666666666664</v>
          </cell>
          <cell r="AO72">
            <v>0</v>
          </cell>
          <cell r="AP72">
            <v>101.75</v>
          </cell>
          <cell r="AQ72">
            <v>0</v>
          </cell>
          <cell r="AR72">
            <v>0</v>
          </cell>
          <cell r="AS72">
            <v>33.916666666666664</v>
          </cell>
          <cell r="AU72">
            <v>0</v>
          </cell>
          <cell r="AV72">
            <v>33.916666666666664</v>
          </cell>
          <cell r="AX72">
            <v>0</v>
          </cell>
          <cell r="AY72">
            <v>33.916666666666664</v>
          </cell>
          <cell r="BA72">
            <v>0</v>
          </cell>
          <cell r="BB72">
            <v>101.75</v>
          </cell>
          <cell r="BC72">
            <v>0</v>
          </cell>
          <cell r="BD72">
            <v>0</v>
          </cell>
          <cell r="BE72">
            <v>407</v>
          </cell>
          <cell r="BF72">
            <v>150</v>
          </cell>
          <cell r="BG72">
            <v>0.36855036855036855</v>
          </cell>
        </row>
        <row r="74">
          <cell r="D74">
            <v>452</v>
          </cell>
          <cell r="F74">
            <v>0</v>
          </cell>
          <cell r="H74">
            <v>2687</v>
          </cell>
          <cell r="I74">
            <v>223.91666666666666</v>
          </cell>
          <cell r="J74">
            <v>82</v>
          </cell>
          <cell r="K74">
            <v>0.36620766654261261</v>
          </cell>
          <cell r="L74">
            <v>223.91666666666666</v>
          </cell>
          <cell r="M74">
            <v>83</v>
          </cell>
          <cell r="N74">
            <v>0.37067361369557128</v>
          </cell>
          <cell r="O74">
            <v>223.91666666666666</v>
          </cell>
          <cell r="P74">
            <v>146</v>
          </cell>
          <cell r="Q74">
            <v>0.6520282843319688</v>
          </cell>
          <cell r="R74">
            <v>671.75</v>
          </cell>
          <cell r="S74">
            <v>311</v>
          </cell>
          <cell r="T74">
            <v>0.46296985485671754</v>
          </cell>
          <cell r="U74">
            <v>223.91666666666666</v>
          </cell>
          <cell r="V74">
            <v>226</v>
          </cell>
          <cell r="W74">
            <v>1.009304056568664</v>
          </cell>
          <cell r="X74">
            <v>223.91666666666666</v>
          </cell>
          <cell r="Y74">
            <v>304</v>
          </cell>
          <cell r="Z74">
            <v>1.3576479344994419</v>
          </cell>
          <cell r="AA74">
            <v>223.91666666666666</v>
          </cell>
          <cell r="AC74">
            <v>0</v>
          </cell>
          <cell r="AD74">
            <v>671.75</v>
          </cell>
          <cell r="AE74">
            <v>530</v>
          </cell>
          <cell r="AF74">
            <v>0.78898399702270194</v>
          </cell>
          <cell r="AG74">
            <v>223.91666666666666</v>
          </cell>
          <cell r="AI74">
            <v>0</v>
          </cell>
          <cell r="AJ74">
            <v>223.91666666666666</v>
          </cell>
          <cell r="AL74">
            <v>0</v>
          </cell>
          <cell r="AM74">
            <v>223.91666666666666</v>
          </cell>
          <cell r="AO74">
            <v>0</v>
          </cell>
          <cell r="AP74">
            <v>671.75</v>
          </cell>
          <cell r="AQ74">
            <v>0</v>
          </cell>
          <cell r="AR74">
            <v>0</v>
          </cell>
          <cell r="AS74">
            <v>223.91666666666666</v>
          </cell>
          <cell r="AU74">
            <v>0</v>
          </cell>
          <cell r="AV74">
            <v>223.91666666666666</v>
          </cell>
          <cell r="AX74">
            <v>0</v>
          </cell>
          <cell r="AY74">
            <v>223.91666666666666</v>
          </cell>
          <cell r="BA74">
            <v>0</v>
          </cell>
          <cell r="BB74">
            <v>671.75</v>
          </cell>
          <cell r="BC74">
            <v>0</v>
          </cell>
          <cell r="BD74">
            <v>0</v>
          </cell>
          <cell r="BE74">
            <v>2687</v>
          </cell>
          <cell r="BF74">
            <v>841</v>
          </cell>
          <cell r="BG74">
            <v>0.31298846296985483</v>
          </cell>
        </row>
        <row r="75">
          <cell r="D75">
            <v>0</v>
          </cell>
          <cell r="F75">
            <v>0</v>
          </cell>
          <cell r="H75">
            <v>151</v>
          </cell>
          <cell r="I75">
            <v>12.583333333333334</v>
          </cell>
          <cell r="J75">
            <v>9</v>
          </cell>
          <cell r="K75">
            <v>0.71523178807947019</v>
          </cell>
          <cell r="L75">
            <v>12.583333333333334</v>
          </cell>
          <cell r="M75">
            <v>5</v>
          </cell>
          <cell r="N75">
            <v>0.39735099337748342</v>
          </cell>
          <cell r="O75">
            <v>12.583333333333334</v>
          </cell>
          <cell r="P75">
            <v>7</v>
          </cell>
          <cell r="Q75">
            <v>0.55629139072847678</v>
          </cell>
          <cell r="R75">
            <v>37.75</v>
          </cell>
          <cell r="S75">
            <v>21</v>
          </cell>
          <cell r="T75">
            <v>0.55629139072847678</v>
          </cell>
          <cell r="U75">
            <v>12.583333333333334</v>
          </cell>
          <cell r="V75">
            <v>14</v>
          </cell>
          <cell r="W75">
            <v>1.1125827814569536</v>
          </cell>
          <cell r="X75">
            <v>12.583333333333334</v>
          </cell>
          <cell r="Y75">
            <v>8</v>
          </cell>
          <cell r="Z75">
            <v>0.63576158940397343</v>
          </cell>
          <cell r="AA75">
            <v>12.583333333333334</v>
          </cell>
          <cell r="AC75">
            <v>0</v>
          </cell>
          <cell r="AD75">
            <v>37.75</v>
          </cell>
          <cell r="AE75">
            <v>22</v>
          </cell>
          <cell r="AF75">
            <v>0.58278145695364236</v>
          </cell>
          <cell r="AG75">
            <v>12.583333333333334</v>
          </cell>
          <cell r="AI75">
            <v>0</v>
          </cell>
          <cell r="AJ75">
            <v>12.583333333333334</v>
          </cell>
          <cell r="AL75">
            <v>0</v>
          </cell>
          <cell r="AM75">
            <v>12.583333333333334</v>
          </cell>
          <cell r="AO75">
            <v>0</v>
          </cell>
          <cell r="AP75">
            <v>37.75</v>
          </cell>
          <cell r="AQ75">
            <v>0</v>
          </cell>
          <cell r="AR75">
            <v>0</v>
          </cell>
          <cell r="AS75">
            <v>12.583333333333334</v>
          </cell>
          <cell r="AU75">
            <v>0</v>
          </cell>
          <cell r="AV75">
            <v>12.583333333333334</v>
          </cell>
          <cell r="AX75">
            <v>0</v>
          </cell>
          <cell r="AY75">
            <v>12.583333333333334</v>
          </cell>
          <cell r="BA75">
            <v>0</v>
          </cell>
          <cell r="BB75">
            <v>37.75</v>
          </cell>
          <cell r="BC75">
            <v>0</v>
          </cell>
          <cell r="BD75">
            <v>0</v>
          </cell>
          <cell r="BE75">
            <v>151</v>
          </cell>
          <cell r="BF75">
            <v>43</v>
          </cell>
          <cell r="BG75">
            <v>0.28476821192052981</v>
          </cell>
        </row>
        <row r="76">
          <cell r="D76">
            <v>0</v>
          </cell>
        </row>
        <row r="78">
          <cell r="F78">
            <v>0</v>
          </cell>
          <cell r="H78">
            <v>2401</v>
          </cell>
          <cell r="I78">
            <v>200.08333333333334</v>
          </cell>
          <cell r="J78">
            <v>174</v>
          </cell>
          <cell r="K78">
            <v>0.86963765097875878</v>
          </cell>
          <cell r="L78">
            <v>200.08333333333334</v>
          </cell>
          <cell r="M78">
            <v>210</v>
          </cell>
          <cell r="N78">
            <v>1.0495626822157433</v>
          </cell>
          <cell r="O78">
            <v>200.08333333333334</v>
          </cell>
          <cell r="P78">
            <v>202</v>
          </cell>
          <cell r="Q78">
            <v>1.0095793419408579</v>
          </cell>
          <cell r="R78">
            <v>600.25</v>
          </cell>
          <cell r="S78">
            <v>586</v>
          </cell>
          <cell r="T78">
            <v>0.97625989171178673</v>
          </cell>
          <cell r="U78">
            <v>200.08333333333334</v>
          </cell>
          <cell r="V78">
            <v>204</v>
          </cell>
          <cell r="W78">
            <v>1.0195751770095793</v>
          </cell>
          <cell r="X78">
            <v>200.08333333333334</v>
          </cell>
          <cell r="Y78">
            <v>202</v>
          </cell>
          <cell r="Z78">
            <v>1.0095793419408579</v>
          </cell>
          <cell r="AA78">
            <v>200.08333333333334</v>
          </cell>
          <cell r="AC78">
            <v>0</v>
          </cell>
          <cell r="AD78">
            <v>600.25</v>
          </cell>
          <cell r="AE78">
            <v>406</v>
          </cell>
          <cell r="AF78">
            <v>0.67638483965014573</v>
          </cell>
          <cell r="AG78">
            <v>200.08333333333334</v>
          </cell>
          <cell r="AI78">
            <v>0</v>
          </cell>
          <cell r="AJ78">
            <v>200.08333333333334</v>
          </cell>
          <cell r="AL78">
            <v>0</v>
          </cell>
          <cell r="AM78">
            <v>200.08333333333334</v>
          </cell>
          <cell r="AO78">
            <v>0</v>
          </cell>
          <cell r="AP78">
            <v>600.25</v>
          </cell>
          <cell r="AQ78">
            <v>0</v>
          </cell>
          <cell r="AR78">
            <v>0</v>
          </cell>
          <cell r="AS78">
            <v>200.08333333333334</v>
          </cell>
          <cell r="AU78">
            <v>0</v>
          </cell>
          <cell r="AV78">
            <v>200.08333333333334</v>
          </cell>
          <cell r="AX78">
            <v>0</v>
          </cell>
          <cell r="AY78">
            <v>200.08333333333334</v>
          </cell>
          <cell r="BA78">
            <v>0</v>
          </cell>
          <cell r="BB78">
            <v>600.25</v>
          </cell>
          <cell r="BC78">
            <v>0</v>
          </cell>
          <cell r="BD78">
            <v>0</v>
          </cell>
          <cell r="BE78">
            <v>2401</v>
          </cell>
          <cell r="BF78">
            <v>992</v>
          </cell>
          <cell r="BG78">
            <v>0.41316118284048314</v>
          </cell>
        </row>
        <row r="79">
          <cell r="F79">
            <v>0</v>
          </cell>
          <cell r="H79">
            <v>694</v>
          </cell>
          <cell r="I79">
            <v>57.833333333333336</v>
          </cell>
          <cell r="J79">
            <v>51</v>
          </cell>
          <cell r="K79">
            <v>0.88184438040345814</v>
          </cell>
          <cell r="L79">
            <v>57.833333333333336</v>
          </cell>
          <cell r="M79">
            <v>58</v>
          </cell>
          <cell r="N79">
            <v>1.0028818443804035</v>
          </cell>
          <cell r="O79">
            <v>57.833333333333336</v>
          </cell>
          <cell r="P79">
            <v>58</v>
          </cell>
          <cell r="Q79">
            <v>1.0028818443804035</v>
          </cell>
          <cell r="R79">
            <v>173.5</v>
          </cell>
          <cell r="S79">
            <v>167</v>
          </cell>
          <cell r="T79">
            <v>0.96253602305475505</v>
          </cell>
          <cell r="U79">
            <v>57.833333333333336</v>
          </cell>
          <cell r="V79">
            <v>58</v>
          </cell>
          <cell r="W79">
            <v>1.0028818443804035</v>
          </cell>
          <cell r="X79">
            <v>57.833333333333336</v>
          </cell>
          <cell r="Y79">
            <v>58</v>
          </cell>
          <cell r="Z79">
            <v>1.0028818443804035</v>
          </cell>
          <cell r="AA79">
            <v>57.833333333333336</v>
          </cell>
          <cell r="AC79">
            <v>0</v>
          </cell>
          <cell r="AD79">
            <v>173.5</v>
          </cell>
          <cell r="AE79">
            <v>116</v>
          </cell>
          <cell r="AF79">
            <v>0.66858789625360227</v>
          </cell>
          <cell r="AG79">
            <v>57.833333333333336</v>
          </cell>
          <cell r="AI79">
            <v>0</v>
          </cell>
          <cell r="AJ79">
            <v>57.833333333333336</v>
          </cell>
          <cell r="AL79">
            <v>0</v>
          </cell>
          <cell r="AM79">
            <v>57.833333333333336</v>
          </cell>
          <cell r="AO79">
            <v>0</v>
          </cell>
          <cell r="AP79">
            <v>173.5</v>
          </cell>
          <cell r="AQ79">
            <v>0</v>
          </cell>
          <cell r="AR79">
            <v>0</v>
          </cell>
          <cell r="AS79">
            <v>57.833333333333336</v>
          </cell>
          <cell r="AU79">
            <v>0</v>
          </cell>
          <cell r="AV79">
            <v>57.833333333333336</v>
          </cell>
          <cell r="AX79">
            <v>0</v>
          </cell>
          <cell r="AY79">
            <v>57.833333333333336</v>
          </cell>
          <cell r="BA79">
            <v>0</v>
          </cell>
          <cell r="BB79">
            <v>173.5</v>
          </cell>
          <cell r="BC79">
            <v>0</v>
          </cell>
          <cell r="BD79">
            <v>0</v>
          </cell>
          <cell r="BE79">
            <v>694</v>
          </cell>
          <cell r="BF79">
            <v>283</v>
          </cell>
          <cell r="BG79">
            <v>0.40778097982708933</v>
          </cell>
        </row>
        <row r="80">
          <cell r="F80">
            <v>0</v>
          </cell>
          <cell r="H80">
            <v>962</v>
          </cell>
          <cell r="I80">
            <v>80.166666666666671</v>
          </cell>
          <cell r="J80">
            <v>70</v>
          </cell>
          <cell r="K80">
            <v>0.87318087318087312</v>
          </cell>
          <cell r="L80">
            <v>80.166666666666671</v>
          </cell>
          <cell r="M80">
            <v>83</v>
          </cell>
          <cell r="N80">
            <v>1.0353430353430353</v>
          </cell>
          <cell r="O80">
            <v>80.166666666666671</v>
          </cell>
          <cell r="P80">
            <v>83</v>
          </cell>
          <cell r="Q80">
            <v>1.0353430353430353</v>
          </cell>
          <cell r="R80">
            <v>240.5</v>
          </cell>
          <cell r="S80">
            <v>236</v>
          </cell>
          <cell r="T80">
            <v>0.98128898128898134</v>
          </cell>
          <cell r="U80">
            <v>80.166666666666671</v>
          </cell>
          <cell r="V80">
            <v>83</v>
          </cell>
          <cell r="W80">
            <v>1.0353430353430353</v>
          </cell>
          <cell r="X80">
            <v>80.166666666666671</v>
          </cell>
          <cell r="Y80">
            <v>83</v>
          </cell>
          <cell r="Z80">
            <v>1.0353430353430353</v>
          </cell>
          <cell r="AA80">
            <v>80.166666666666671</v>
          </cell>
          <cell r="AC80">
            <v>0</v>
          </cell>
          <cell r="AD80">
            <v>240.5</v>
          </cell>
          <cell r="AE80">
            <v>166</v>
          </cell>
          <cell r="AF80">
            <v>0.69022869022869027</v>
          </cell>
          <cell r="AG80">
            <v>80.166666666666671</v>
          </cell>
          <cell r="AI80">
            <v>0</v>
          </cell>
          <cell r="AJ80">
            <v>80.166666666666671</v>
          </cell>
          <cell r="AL80">
            <v>0</v>
          </cell>
          <cell r="AM80">
            <v>80.166666666666671</v>
          </cell>
          <cell r="AO80">
            <v>0</v>
          </cell>
          <cell r="AP80">
            <v>240.5</v>
          </cell>
          <cell r="AQ80">
            <v>0</v>
          </cell>
          <cell r="AR80">
            <v>0</v>
          </cell>
          <cell r="AS80">
            <v>80.166666666666671</v>
          </cell>
          <cell r="AU80">
            <v>0</v>
          </cell>
          <cell r="AV80">
            <v>80.166666666666671</v>
          </cell>
          <cell r="AX80">
            <v>0</v>
          </cell>
          <cell r="AY80">
            <v>80.166666666666671</v>
          </cell>
          <cell r="BA80">
            <v>0</v>
          </cell>
          <cell r="BB80">
            <v>240.5</v>
          </cell>
          <cell r="BC80">
            <v>0</v>
          </cell>
          <cell r="BD80">
            <v>0</v>
          </cell>
          <cell r="BE80">
            <v>962</v>
          </cell>
          <cell r="BF80">
            <v>402</v>
          </cell>
          <cell r="BG80">
            <v>0.4178794178794179</v>
          </cell>
        </row>
        <row r="81">
          <cell r="F81">
            <v>0</v>
          </cell>
          <cell r="H81">
            <v>1659</v>
          </cell>
          <cell r="I81">
            <v>138.25</v>
          </cell>
          <cell r="J81">
            <v>112</v>
          </cell>
          <cell r="K81">
            <v>0.810126582278481</v>
          </cell>
          <cell r="L81">
            <v>138.25</v>
          </cell>
          <cell r="M81">
            <v>137</v>
          </cell>
          <cell r="N81">
            <v>0.99095840867992768</v>
          </cell>
          <cell r="O81">
            <v>138.25</v>
          </cell>
          <cell r="P81">
            <v>137</v>
          </cell>
          <cell r="Q81">
            <v>0.99095840867992768</v>
          </cell>
          <cell r="R81">
            <v>414.75</v>
          </cell>
          <cell r="S81">
            <v>386</v>
          </cell>
          <cell r="T81">
            <v>0.93068113321277879</v>
          </cell>
          <cell r="U81">
            <v>138.25</v>
          </cell>
          <cell r="V81">
            <v>137</v>
          </cell>
          <cell r="W81">
            <v>0.99095840867992768</v>
          </cell>
          <cell r="X81">
            <v>138.25</v>
          </cell>
          <cell r="Y81">
            <v>138</v>
          </cell>
          <cell r="Z81">
            <v>0.99819168173598549</v>
          </cell>
          <cell r="AA81">
            <v>138.25</v>
          </cell>
          <cell r="AC81">
            <v>0</v>
          </cell>
          <cell r="AD81">
            <v>414.75</v>
          </cell>
          <cell r="AE81">
            <v>275</v>
          </cell>
          <cell r="AF81">
            <v>0.66305003013863772</v>
          </cell>
          <cell r="AG81">
            <v>138.25</v>
          </cell>
          <cell r="AI81">
            <v>0</v>
          </cell>
          <cell r="AJ81">
            <v>138.25</v>
          </cell>
          <cell r="AL81">
            <v>0</v>
          </cell>
          <cell r="AM81">
            <v>138.25</v>
          </cell>
          <cell r="AO81">
            <v>0</v>
          </cell>
          <cell r="AP81">
            <v>414.75</v>
          </cell>
          <cell r="AQ81">
            <v>0</v>
          </cell>
          <cell r="AR81">
            <v>0</v>
          </cell>
          <cell r="AS81">
            <v>138.25</v>
          </cell>
          <cell r="AU81">
            <v>0</v>
          </cell>
          <cell r="AV81">
            <v>138.25</v>
          </cell>
          <cell r="AX81">
            <v>0</v>
          </cell>
          <cell r="AY81">
            <v>138.25</v>
          </cell>
          <cell r="BA81">
            <v>0</v>
          </cell>
          <cell r="BB81">
            <v>414.75</v>
          </cell>
          <cell r="BC81">
            <v>0</v>
          </cell>
          <cell r="BD81">
            <v>0</v>
          </cell>
          <cell r="BE81">
            <v>1659</v>
          </cell>
          <cell r="BF81">
            <v>661</v>
          </cell>
          <cell r="BG81">
            <v>0.39843279083785416</v>
          </cell>
        </row>
        <row r="83">
          <cell r="D83">
            <v>0</v>
          </cell>
          <cell r="F83">
            <v>0</v>
          </cell>
          <cell r="H83">
            <v>6</v>
          </cell>
          <cell r="I83">
            <v>0.5</v>
          </cell>
          <cell r="J83">
            <v>0</v>
          </cell>
          <cell r="K83">
            <v>0</v>
          </cell>
          <cell r="L83">
            <v>0.5</v>
          </cell>
          <cell r="M83">
            <v>1</v>
          </cell>
          <cell r="N83">
            <v>2</v>
          </cell>
          <cell r="O83">
            <v>0.5</v>
          </cell>
          <cell r="P83">
            <v>0</v>
          </cell>
          <cell r="Q83">
            <v>0</v>
          </cell>
          <cell r="R83">
            <v>1.5</v>
          </cell>
          <cell r="S83">
            <v>1</v>
          </cell>
          <cell r="T83">
            <v>0.66666666666666663</v>
          </cell>
          <cell r="U83">
            <v>0.5</v>
          </cell>
          <cell r="V83">
            <v>0</v>
          </cell>
          <cell r="W83">
            <v>0</v>
          </cell>
          <cell r="X83">
            <v>0.5</v>
          </cell>
          <cell r="Y83">
            <v>0</v>
          </cell>
          <cell r="Z83">
            <v>0</v>
          </cell>
          <cell r="AA83">
            <v>0.5</v>
          </cell>
          <cell r="AC83">
            <v>0</v>
          </cell>
          <cell r="AD83">
            <v>1.5</v>
          </cell>
          <cell r="AE83">
            <v>0</v>
          </cell>
          <cell r="AF83">
            <v>0</v>
          </cell>
          <cell r="AG83">
            <v>0.5</v>
          </cell>
          <cell r="AI83">
            <v>0</v>
          </cell>
          <cell r="AJ83">
            <v>0.5</v>
          </cell>
          <cell r="AL83">
            <v>0</v>
          </cell>
          <cell r="AM83">
            <v>0.5</v>
          </cell>
          <cell r="AO83">
            <v>0</v>
          </cell>
          <cell r="AP83">
            <v>1.5</v>
          </cell>
          <cell r="AQ83">
            <v>0</v>
          </cell>
          <cell r="AR83">
            <v>0</v>
          </cell>
          <cell r="AS83">
            <v>0.5</v>
          </cell>
          <cell r="AU83">
            <v>0</v>
          </cell>
          <cell r="AV83">
            <v>0.5</v>
          </cell>
          <cell r="AX83">
            <v>0</v>
          </cell>
          <cell r="AY83">
            <v>0.5</v>
          </cell>
          <cell r="BA83">
            <v>0</v>
          </cell>
          <cell r="BB83">
            <v>1.5</v>
          </cell>
          <cell r="BC83">
            <v>0</v>
          </cell>
          <cell r="BD83">
            <v>0</v>
          </cell>
          <cell r="BE83">
            <v>6</v>
          </cell>
          <cell r="BF83">
            <v>1</v>
          </cell>
          <cell r="BG83">
            <v>0.16666666666666666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ogramacion_Gestion"/>
      <sheetName val="Consolidado-SIBASI"/>
      <sheetName val="ALEGRIA"/>
      <sheetName val="BERLIN"/>
      <sheetName val="BATRES"/>
      <sheetName val="CALIFORNIA"/>
      <sheetName val="EREGUAYQUIN"/>
      <sheetName val="EL TRIUNFO "/>
      <sheetName val="ESTANZUELAS"/>
      <sheetName val="JIQUILISCO"/>
      <sheetName val="JUCUAPA"/>
      <sheetName val="JUCUARAN"/>
      <sheetName val="MERCEDES UMAÑA"/>
      <sheetName val="NUEVA GRANADA"/>
      <sheetName val="OZATLAN"/>
      <sheetName val="PTO. EL TRIUNFO"/>
      <sheetName val="SAN AGUSTIN"/>
      <sheetName val="SAN BUENAVENTURA"/>
      <sheetName val="SAN DIONISIO"/>
      <sheetName val="SAN FRANCISCO JAVIER"/>
      <sheetName val="SANTA MARIA"/>
      <sheetName val="SANTA ELENA"/>
      <sheetName val="TECAPAN"/>
      <sheetName val="SANTIAGO DE MARIA"/>
      <sheetName val="USULUTAN"/>
      <sheetName val="24"/>
      <sheetName val="25"/>
      <sheetName val="26"/>
      <sheetName val="27"/>
      <sheetName val="28"/>
      <sheetName val="29"/>
      <sheetName val="30"/>
      <sheetName val="31"/>
      <sheetName val="32"/>
      <sheetName val="33"/>
      <sheetName val="Programacion_(impres)"/>
    </sheetNames>
    <sheetDataSet>
      <sheetData sheetId="0"/>
      <sheetData sheetId="1"/>
      <sheetData sheetId="2">
        <row r="9">
          <cell r="D9">
            <v>4444</v>
          </cell>
          <cell r="F9">
            <v>4444</v>
          </cell>
          <cell r="G9">
            <v>1</v>
          </cell>
          <cell r="H9">
            <v>4444</v>
          </cell>
          <cell r="I9">
            <v>416.13333333333333</v>
          </cell>
          <cell r="J9">
            <v>63</v>
          </cell>
          <cell r="K9">
            <v>0.15139378404357579</v>
          </cell>
          <cell r="L9">
            <v>416.13333333333333</v>
          </cell>
          <cell r="M9">
            <v>72</v>
          </cell>
          <cell r="N9">
            <v>0.17302146747837233</v>
          </cell>
          <cell r="O9">
            <v>416.13333333333333</v>
          </cell>
          <cell r="P9">
            <v>64</v>
          </cell>
          <cell r="Q9">
            <v>0.15379685998077539</v>
          </cell>
          <cell r="R9">
            <v>1248.3999999999999</v>
          </cell>
          <cell r="S9">
            <v>199</v>
          </cell>
          <cell r="T9">
            <v>0.15940403716757451</v>
          </cell>
          <cell r="U9">
            <v>416.13333333333333</v>
          </cell>
          <cell r="V9">
            <v>91</v>
          </cell>
          <cell r="W9">
            <v>0.21867991028516501</v>
          </cell>
          <cell r="X9">
            <v>416.13333333333333</v>
          </cell>
          <cell r="Y9">
            <v>78</v>
          </cell>
          <cell r="Z9">
            <v>0.18743992310157001</v>
          </cell>
          <cell r="AA9">
            <v>416.13333333333333</v>
          </cell>
          <cell r="AB9">
            <v>95</v>
          </cell>
          <cell r="AC9">
            <v>0.22829221403396346</v>
          </cell>
          <cell r="AD9">
            <v>1248.3999999999999</v>
          </cell>
          <cell r="AE9">
            <v>264</v>
          </cell>
          <cell r="AF9">
            <v>0.21147068247356618</v>
          </cell>
          <cell r="AG9">
            <v>416.13333333333333</v>
          </cell>
          <cell r="AH9">
            <v>96</v>
          </cell>
          <cell r="AI9">
            <v>0.23069528997116309</v>
          </cell>
          <cell r="AJ9">
            <v>416.13333333333333</v>
          </cell>
          <cell r="AK9">
            <v>86</v>
          </cell>
          <cell r="AL9">
            <v>0.20666453059916695</v>
          </cell>
          <cell r="AM9">
            <v>416.13333333333333</v>
          </cell>
          <cell r="AN9">
            <v>0</v>
          </cell>
          <cell r="AO9">
            <v>0</v>
          </cell>
          <cell r="AP9">
            <v>1248.3999999999999</v>
          </cell>
          <cell r="AQ9">
            <v>182</v>
          </cell>
          <cell r="AR9">
            <v>0.14578660685677669</v>
          </cell>
          <cell r="AS9">
            <v>416.13333333333333</v>
          </cell>
          <cell r="AT9">
            <v>0</v>
          </cell>
          <cell r="AU9">
            <v>0</v>
          </cell>
          <cell r="AV9">
            <v>416.13333333333333</v>
          </cell>
          <cell r="AW9">
            <v>0</v>
          </cell>
          <cell r="AX9">
            <v>0</v>
          </cell>
          <cell r="AY9">
            <v>416.13333333333333</v>
          </cell>
          <cell r="AZ9">
            <v>0</v>
          </cell>
          <cell r="BA9">
            <v>0</v>
          </cell>
          <cell r="BB9">
            <v>1111</v>
          </cell>
          <cell r="BC9">
            <v>0</v>
          </cell>
          <cell r="BD9">
            <v>0</v>
          </cell>
          <cell r="BE9">
            <v>4856.2</v>
          </cell>
          <cell r="BF9">
            <v>645</v>
          </cell>
          <cell r="BG9">
            <v>0.13281990033359417</v>
          </cell>
        </row>
        <row r="10">
          <cell r="D10">
            <v>2547</v>
          </cell>
          <cell r="F10">
            <v>2547</v>
          </cell>
          <cell r="G10">
            <v>1</v>
          </cell>
          <cell r="H10">
            <v>2547</v>
          </cell>
          <cell r="I10">
            <v>259.36083333333329</v>
          </cell>
          <cell r="J10">
            <v>226</v>
          </cell>
          <cell r="K10">
            <v>0.87137289426249798</v>
          </cell>
          <cell r="L10">
            <v>259.36083333333329</v>
          </cell>
          <cell r="M10">
            <v>218</v>
          </cell>
          <cell r="N10">
            <v>0.84052783605851578</v>
          </cell>
          <cell r="O10">
            <v>259.36083333333329</v>
          </cell>
          <cell r="P10">
            <v>207</v>
          </cell>
          <cell r="Q10">
            <v>0.79811588102804021</v>
          </cell>
          <cell r="R10">
            <v>778.0825000000001</v>
          </cell>
          <cell r="S10">
            <v>651</v>
          </cell>
          <cell r="T10">
            <v>0.83667220378301776</v>
          </cell>
          <cell r="U10">
            <v>259.36083333333329</v>
          </cell>
          <cell r="V10">
            <v>260</v>
          </cell>
          <cell r="W10">
            <v>1.0024643916294225</v>
          </cell>
          <cell r="X10">
            <v>259.36083333333329</v>
          </cell>
          <cell r="Y10">
            <v>235</v>
          </cell>
          <cell r="Z10">
            <v>0.90607358474197808</v>
          </cell>
          <cell r="AA10">
            <v>259.36083333333329</v>
          </cell>
          <cell r="AB10">
            <v>252</v>
          </cell>
          <cell r="AC10">
            <v>0.97161933342544027</v>
          </cell>
          <cell r="AD10">
            <v>778.0825000000001</v>
          </cell>
          <cell r="AE10">
            <v>747</v>
          </cell>
          <cell r="AF10">
            <v>0.96005243659894668</v>
          </cell>
          <cell r="AG10">
            <v>259.36083333333329</v>
          </cell>
          <cell r="AH10">
            <v>198</v>
          </cell>
          <cell r="AI10">
            <v>0.76341519054856022</v>
          </cell>
          <cell r="AJ10">
            <v>259.36083333333329</v>
          </cell>
          <cell r="AK10">
            <v>189</v>
          </cell>
          <cell r="AL10">
            <v>0.72871450006908023</v>
          </cell>
          <cell r="AM10">
            <v>259.36083333333329</v>
          </cell>
          <cell r="AN10">
            <v>0</v>
          </cell>
          <cell r="AO10">
            <v>0</v>
          </cell>
          <cell r="AP10">
            <v>778.0825000000001</v>
          </cell>
          <cell r="AQ10">
            <v>387</v>
          </cell>
          <cell r="AR10">
            <v>0.49737656353921333</v>
          </cell>
          <cell r="AS10">
            <v>259.36083333333329</v>
          </cell>
          <cell r="AT10">
            <v>0</v>
          </cell>
          <cell r="AU10">
            <v>0</v>
          </cell>
          <cell r="AV10">
            <v>259.36083333333329</v>
          </cell>
          <cell r="AW10">
            <v>0</v>
          </cell>
          <cell r="AX10">
            <v>0</v>
          </cell>
          <cell r="AY10">
            <v>259.36083333333329</v>
          </cell>
          <cell r="AZ10">
            <v>0</v>
          </cell>
          <cell r="BA10">
            <v>0</v>
          </cell>
          <cell r="BB10">
            <v>636.75</v>
          </cell>
          <cell r="BC10">
            <v>0</v>
          </cell>
          <cell r="BD10">
            <v>0</v>
          </cell>
          <cell r="BE10">
            <v>2970.9975000000004</v>
          </cell>
          <cell r="BF10">
            <v>1785</v>
          </cell>
          <cell r="BG10">
            <v>0.60080831437926141</v>
          </cell>
        </row>
        <row r="11">
          <cell r="D11">
            <v>2547</v>
          </cell>
          <cell r="F11">
            <v>2547</v>
          </cell>
          <cell r="G11">
            <v>6</v>
          </cell>
          <cell r="H11">
            <v>15282</v>
          </cell>
          <cell r="I11">
            <v>1556.165</v>
          </cell>
          <cell r="J11">
            <v>1476</v>
          </cell>
          <cell r="K11">
            <v>0.94848553977245342</v>
          </cell>
          <cell r="L11">
            <v>1556.165</v>
          </cell>
          <cell r="M11">
            <v>1462</v>
          </cell>
          <cell r="N11">
            <v>0.93948906446295866</v>
          </cell>
          <cell r="O11">
            <v>1556.165</v>
          </cell>
          <cell r="P11">
            <v>1441</v>
          </cell>
          <cell r="Q11">
            <v>0.92599435149871645</v>
          </cell>
          <cell r="R11">
            <v>4668.4949999999999</v>
          </cell>
          <cell r="S11">
            <v>4379</v>
          </cell>
          <cell r="T11">
            <v>0.93798965191137618</v>
          </cell>
          <cell r="U11">
            <v>1556.165</v>
          </cell>
          <cell r="V11">
            <v>1635</v>
          </cell>
          <cell r="W11">
            <v>1.0506597950731447</v>
          </cell>
          <cell r="X11">
            <v>1556.165</v>
          </cell>
          <cell r="Y11">
            <v>1529</v>
          </cell>
          <cell r="Z11">
            <v>0.98254362487268387</v>
          </cell>
          <cell r="AA11">
            <v>1556.165</v>
          </cell>
          <cell r="AB11">
            <v>1576</v>
          </cell>
          <cell r="AC11">
            <v>1.0127460776974164</v>
          </cell>
          <cell r="AD11">
            <v>4668.4949999999999</v>
          </cell>
          <cell r="AE11">
            <v>4740</v>
          </cell>
          <cell r="AF11">
            <v>1.015316499214415</v>
          </cell>
          <cell r="AG11">
            <v>1556.165</v>
          </cell>
          <cell r="AH11">
            <v>1478</v>
          </cell>
          <cell r="AI11">
            <v>0.94977075053095272</v>
          </cell>
          <cell r="AJ11">
            <v>1556.165</v>
          </cell>
          <cell r="AK11">
            <v>1467</v>
          </cell>
          <cell r="AL11">
            <v>0.9427020913592068</v>
          </cell>
          <cell r="AM11">
            <v>1556.165</v>
          </cell>
          <cell r="AN11">
            <v>0</v>
          </cell>
          <cell r="AO11">
            <v>0</v>
          </cell>
          <cell r="AP11">
            <v>4668.4949999999999</v>
          </cell>
          <cell r="AQ11">
            <v>2945</v>
          </cell>
          <cell r="AR11">
            <v>0.63082428063005314</v>
          </cell>
          <cell r="AS11">
            <v>1556.165</v>
          </cell>
          <cell r="AT11">
            <v>0</v>
          </cell>
          <cell r="AU11">
            <v>0</v>
          </cell>
          <cell r="AV11">
            <v>1556.165</v>
          </cell>
          <cell r="AW11">
            <v>0</v>
          </cell>
          <cell r="AX11">
            <v>0</v>
          </cell>
          <cell r="AY11">
            <v>1556.165</v>
          </cell>
          <cell r="AZ11">
            <v>0</v>
          </cell>
          <cell r="BA11">
            <v>0</v>
          </cell>
          <cell r="BB11">
            <v>3820.5</v>
          </cell>
          <cell r="BC11">
            <v>0</v>
          </cell>
          <cell r="BD11">
            <v>0</v>
          </cell>
          <cell r="BE11">
            <v>17825.985000000001</v>
          </cell>
          <cell r="BF11">
            <v>12064</v>
          </cell>
          <cell r="BG11">
            <v>0.67676484637454815</v>
          </cell>
        </row>
        <row r="12">
          <cell r="D12">
            <v>4444</v>
          </cell>
          <cell r="F12">
            <v>4444</v>
          </cell>
          <cell r="G12">
            <v>1</v>
          </cell>
          <cell r="H12">
            <v>4444</v>
          </cell>
          <cell r="I12">
            <v>416.13333333333333</v>
          </cell>
          <cell r="J12">
            <v>422</v>
          </cell>
          <cell r="K12">
            <v>1.0140980454982378</v>
          </cell>
          <cell r="L12">
            <v>416.13333333333333</v>
          </cell>
          <cell r="M12">
            <v>355</v>
          </cell>
          <cell r="N12">
            <v>0.85309195770586355</v>
          </cell>
          <cell r="O12">
            <v>416.13333333333333</v>
          </cell>
          <cell r="P12">
            <v>301</v>
          </cell>
          <cell r="Q12">
            <v>0.7233258570970843</v>
          </cell>
          <cell r="R12">
            <v>1248.3999999999999</v>
          </cell>
          <cell r="S12">
            <v>1078</v>
          </cell>
          <cell r="T12">
            <v>0.86350528676706195</v>
          </cell>
          <cell r="U12">
            <v>416.13333333333333</v>
          </cell>
          <cell r="V12">
            <v>421</v>
          </cell>
          <cell r="W12">
            <v>1.0116949695610382</v>
          </cell>
          <cell r="X12">
            <v>416.13333333333333</v>
          </cell>
          <cell r="Y12">
            <v>354</v>
          </cell>
          <cell r="Z12">
            <v>0.85068888176866386</v>
          </cell>
          <cell r="AA12">
            <v>416.13333333333333</v>
          </cell>
          <cell r="AB12">
            <v>368</v>
          </cell>
          <cell r="AC12">
            <v>0.88433194488945854</v>
          </cell>
          <cell r="AD12">
            <v>1248.3999999999999</v>
          </cell>
          <cell r="AE12">
            <v>1143</v>
          </cell>
          <cell r="AF12">
            <v>0.91557193207305365</v>
          </cell>
          <cell r="AG12">
            <v>416.13333333333333</v>
          </cell>
          <cell r="AH12">
            <v>280</v>
          </cell>
          <cell r="AI12">
            <v>0.67286126241589239</v>
          </cell>
          <cell r="AJ12">
            <v>416.13333333333333</v>
          </cell>
          <cell r="AK12">
            <v>237</v>
          </cell>
          <cell r="AL12">
            <v>0.56952899711630889</v>
          </cell>
          <cell r="AM12">
            <v>416.13333333333333</v>
          </cell>
          <cell r="AN12">
            <v>0</v>
          </cell>
          <cell r="AO12">
            <v>0</v>
          </cell>
          <cell r="AP12">
            <v>1248.3999999999999</v>
          </cell>
          <cell r="AQ12">
            <v>517</v>
          </cell>
          <cell r="AR12">
            <v>0.4141300865107338</v>
          </cell>
          <cell r="AS12">
            <v>416.13333333333333</v>
          </cell>
          <cell r="AT12">
            <v>0</v>
          </cell>
          <cell r="AU12">
            <v>0</v>
          </cell>
          <cell r="AV12">
            <v>416.13333333333333</v>
          </cell>
          <cell r="AW12">
            <v>0</v>
          </cell>
          <cell r="AX12">
            <v>0</v>
          </cell>
          <cell r="AY12">
            <v>416.13333333333333</v>
          </cell>
          <cell r="AZ12">
            <v>0</v>
          </cell>
          <cell r="BA12">
            <v>0</v>
          </cell>
          <cell r="BB12">
            <v>1111</v>
          </cell>
          <cell r="BC12">
            <v>0</v>
          </cell>
          <cell r="BD12">
            <v>0</v>
          </cell>
          <cell r="BE12">
            <v>4856.2</v>
          </cell>
          <cell r="BF12">
            <v>2738</v>
          </cell>
          <cell r="BG12">
            <v>0.56381532885795482</v>
          </cell>
        </row>
        <row r="13">
          <cell r="D13">
            <v>4444</v>
          </cell>
          <cell r="F13">
            <v>4444</v>
          </cell>
          <cell r="G13">
            <v>4</v>
          </cell>
          <cell r="H13">
            <v>17776</v>
          </cell>
          <cell r="I13">
            <v>1664.5333333333333</v>
          </cell>
          <cell r="J13">
            <v>1371</v>
          </cell>
          <cell r="K13">
            <v>0.82365427747516828</v>
          </cell>
          <cell r="L13">
            <v>1664.5333333333333</v>
          </cell>
          <cell r="M13">
            <v>1266</v>
          </cell>
          <cell r="N13">
            <v>0.76057353412367834</v>
          </cell>
          <cell r="O13">
            <v>1664.5333333333333</v>
          </cell>
          <cell r="P13">
            <v>1191</v>
          </cell>
          <cell r="Q13">
            <v>0.71551586030118552</v>
          </cell>
          <cell r="R13">
            <v>4993.5999999999995</v>
          </cell>
          <cell r="S13">
            <v>3828</v>
          </cell>
          <cell r="T13">
            <v>0.76658122396667738</v>
          </cell>
          <cell r="U13">
            <v>1664.5333333333333</v>
          </cell>
          <cell r="V13">
            <v>1526</v>
          </cell>
          <cell r="W13">
            <v>0.91677347004165333</v>
          </cell>
          <cell r="X13">
            <v>1664.5333333333333</v>
          </cell>
          <cell r="Y13">
            <v>1375</v>
          </cell>
          <cell r="Z13">
            <v>0.82605735341236786</v>
          </cell>
          <cell r="AA13">
            <v>1664.5333333333333</v>
          </cell>
          <cell r="AB13">
            <v>1445</v>
          </cell>
          <cell r="AC13">
            <v>0.86811118231336115</v>
          </cell>
          <cell r="AD13">
            <v>4993.5999999999995</v>
          </cell>
          <cell r="AE13">
            <v>4346</v>
          </cell>
          <cell r="AF13">
            <v>0.87031400192246089</v>
          </cell>
          <cell r="AG13">
            <v>1664.5333333333333</v>
          </cell>
          <cell r="AH13">
            <v>1383</v>
          </cell>
          <cell r="AI13">
            <v>0.83086350528676711</v>
          </cell>
          <cell r="AJ13">
            <v>1664.5333333333333</v>
          </cell>
          <cell r="AK13">
            <v>1219</v>
          </cell>
          <cell r="AL13">
            <v>0.73233739186158286</v>
          </cell>
          <cell r="AM13">
            <v>1664.5333333333333</v>
          </cell>
          <cell r="AN13">
            <v>0</v>
          </cell>
          <cell r="AO13">
            <v>0</v>
          </cell>
          <cell r="AP13">
            <v>4993.5999999999995</v>
          </cell>
          <cell r="AQ13">
            <v>2602</v>
          </cell>
          <cell r="AR13">
            <v>0.52106696571611666</v>
          </cell>
          <cell r="AS13">
            <v>1664.5333333333333</v>
          </cell>
          <cell r="AT13">
            <v>0</v>
          </cell>
          <cell r="AU13">
            <v>0</v>
          </cell>
          <cell r="AV13">
            <v>1664.5333333333333</v>
          </cell>
          <cell r="AW13">
            <v>0</v>
          </cell>
          <cell r="AX13">
            <v>0</v>
          </cell>
          <cell r="AY13">
            <v>1664.5333333333333</v>
          </cell>
          <cell r="AZ13">
            <v>0</v>
          </cell>
          <cell r="BA13">
            <v>0</v>
          </cell>
          <cell r="BB13">
            <v>4444</v>
          </cell>
          <cell r="BC13">
            <v>0</v>
          </cell>
          <cell r="BD13">
            <v>0</v>
          </cell>
          <cell r="BE13">
            <v>19424.8</v>
          </cell>
          <cell r="BF13">
            <v>10776</v>
          </cell>
          <cell r="BG13">
            <v>0.55475474650961665</v>
          </cell>
        </row>
        <row r="14">
          <cell r="D14">
            <v>4444</v>
          </cell>
          <cell r="F14">
            <v>4444</v>
          </cell>
          <cell r="G14">
            <v>1</v>
          </cell>
          <cell r="H14">
            <v>4444</v>
          </cell>
          <cell r="I14">
            <v>416.13333333333333</v>
          </cell>
          <cell r="J14">
            <v>459</v>
          </cell>
          <cell r="K14">
            <v>1.1030118551746235</v>
          </cell>
          <cell r="L14">
            <v>416.13333333333333</v>
          </cell>
          <cell r="M14">
            <v>366</v>
          </cell>
          <cell r="N14">
            <v>0.87952579301505929</v>
          </cell>
          <cell r="O14">
            <v>416.13333333333333</v>
          </cell>
          <cell r="P14">
            <v>408</v>
          </cell>
          <cell r="Q14">
            <v>0.98045498237744311</v>
          </cell>
          <cell r="R14">
            <v>1248.3999999999999</v>
          </cell>
          <cell r="S14">
            <v>1233</v>
          </cell>
          <cell r="T14">
            <v>0.98766421018904205</v>
          </cell>
          <cell r="U14">
            <v>416.13333333333333</v>
          </cell>
          <cell r="V14">
            <v>359</v>
          </cell>
          <cell r="W14">
            <v>0.86270426145466195</v>
          </cell>
          <cell r="X14">
            <v>416.13333333333333</v>
          </cell>
          <cell r="Y14">
            <v>322</v>
          </cell>
          <cell r="Z14">
            <v>0.77379045177827621</v>
          </cell>
          <cell r="AA14">
            <v>416.13333333333333</v>
          </cell>
          <cell r="AB14">
            <v>261</v>
          </cell>
          <cell r="AC14">
            <v>0.62720281960909963</v>
          </cell>
          <cell r="AD14">
            <v>1248.3999999999999</v>
          </cell>
          <cell r="AE14">
            <v>942</v>
          </cell>
          <cell r="AF14">
            <v>0.7545658442806793</v>
          </cell>
          <cell r="AG14">
            <v>416.13333333333333</v>
          </cell>
          <cell r="AH14">
            <v>321</v>
          </cell>
          <cell r="AI14">
            <v>0.77138737584107664</v>
          </cell>
          <cell r="AJ14">
            <v>416.13333333333333</v>
          </cell>
          <cell r="AK14">
            <v>236</v>
          </cell>
          <cell r="AL14">
            <v>0.56712592117910932</v>
          </cell>
          <cell r="AM14">
            <v>416.13333333333333</v>
          </cell>
          <cell r="AN14">
            <v>0</v>
          </cell>
          <cell r="AO14">
            <v>0</v>
          </cell>
          <cell r="AP14">
            <v>1248.3999999999999</v>
          </cell>
          <cell r="AQ14">
            <v>557</v>
          </cell>
          <cell r="AR14">
            <v>0.44617109900672869</v>
          </cell>
          <cell r="AS14">
            <v>416.13333333333333</v>
          </cell>
          <cell r="AT14">
            <v>0</v>
          </cell>
          <cell r="AU14">
            <v>0</v>
          </cell>
          <cell r="AV14">
            <v>416.13333333333333</v>
          </cell>
          <cell r="AW14">
            <v>0</v>
          </cell>
          <cell r="AX14">
            <v>0</v>
          </cell>
          <cell r="AY14">
            <v>416.13333333333333</v>
          </cell>
          <cell r="AZ14">
            <v>0</v>
          </cell>
          <cell r="BA14">
            <v>0</v>
          </cell>
          <cell r="BB14">
            <v>1111</v>
          </cell>
          <cell r="BC14">
            <v>0</v>
          </cell>
          <cell r="BD14">
            <v>0</v>
          </cell>
          <cell r="BE14">
            <v>4856.2</v>
          </cell>
          <cell r="BF14">
            <v>2732</v>
          </cell>
          <cell r="BG14">
            <v>0.56257979490136323</v>
          </cell>
        </row>
        <row r="15">
          <cell r="D15">
            <v>0</v>
          </cell>
          <cell r="F15">
            <v>0</v>
          </cell>
          <cell r="H15">
            <v>145</v>
          </cell>
          <cell r="I15">
            <v>12.083333333333334</v>
          </cell>
          <cell r="J15">
            <v>11</v>
          </cell>
          <cell r="K15">
            <v>0.91034482758620683</v>
          </cell>
          <cell r="L15">
            <v>12.083333333333334</v>
          </cell>
          <cell r="M15">
            <v>7</v>
          </cell>
          <cell r="N15">
            <v>0.57931034482758614</v>
          </cell>
          <cell r="O15">
            <v>12.083333333333334</v>
          </cell>
          <cell r="P15">
            <v>6</v>
          </cell>
          <cell r="Q15">
            <v>0.49655172413793103</v>
          </cell>
          <cell r="R15">
            <v>36.25</v>
          </cell>
          <cell r="S15">
            <v>24</v>
          </cell>
          <cell r="T15">
            <v>0.66206896551724137</v>
          </cell>
          <cell r="U15">
            <v>12.083333333333334</v>
          </cell>
          <cell r="V15">
            <v>1</v>
          </cell>
          <cell r="W15">
            <v>8.2758620689655171E-2</v>
          </cell>
          <cell r="X15">
            <v>12.083333333333334</v>
          </cell>
          <cell r="Y15">
            <v>12</v>
          </cell>
          <cell r="Z15">
            <v>0.99310344827586206</v>
          </cell>
          <cell r="AA15">
            <v>12.083333333333334</v>
          </cell>
          <cell r="AB15">
            <v>8</v>
          </cell>
          <cell r="AC15">
            <v>0.66206896551724137</v>
          </cell>
          <cell r="AD15">
            <v>36.25</v>
          </cell>
          <cell r="AE15">
            <v>21</v>
          </cell>
          <cell r="AF15">
            <v>0.57931034482758625</v>
          </cell>
          <cell r="AG15">
            <v>12.083333333333334</v>
          </cell>
          <cell r="AH15">
            <v>11</v>
          </cell>
          <cell r="AI15">
            <v>0.91034482758620683</v>
          </cell>
          <cell r="AJ15">
            <v>12.083333333333334</v>
          </cell>
          <cell r="AK15">
            <v>5</v>
          </cell>
          <cell r="AL15">
            <v>0.41379310344827586</v>
          </cell>
          <cell r="AM15">
            <v>12.083333333333334</v>
          </cell>
          <cell r="AN15">
            <v>0</v>
          </cell>
          <cell r="AO15">
            <v>0</v>
          </cell>
          <cell r="AP15">
            <v>36.25</v>
          </cell>
          <cell r="AQ15">
            <v>16</v>
          </cell>
          <cell r="AR15">
            <v>0.44137931034482758</v>
          </cell>
          <cell r="AS15">
            <v>12.083333333333334</v>
          </cell>
          <cell r="AT15">
            <v>0</v>
          </cell>
          <cell r="AU15">
            <v>0</v>
          </cell>
          <cell r="AV15">
            <v>12.083333333333334</v>
          </cell>
          <cell r="AW15">
            <v>0</v>
          </cell>
          <cell r="AX15">
            <v>0</v>
          </cell>
          <cell r="AY15">
            <v>12.083333333333334</v>
          </cell>
          <cell r="AZ15">
            <v>0</v>
          </cell>
          <cell r="BA15">
            <v>0</v>
          </cell>
          <cell r="BB15">
            <v>36.25</v>
          </cell>
          <cell r="BC15">
            <v>0</v>
          </cell>
          <cell r="BD15">
            <v>0</v>
          </cell>
          <cell r="BE15">
            <v>145</v>
          </cell>
          <cell r="BF15">
            <v>61</v>
          </cell>
          <cell r="BG15">
            <v>0.4206896551724138</v>
          </cell>
        </row>
        <row r="16">
          <cell r="D16">
            <v>4444</v>
          </cell>
          <cell r="F16">
            <v>4444</v>
          </cell>
          <cell r="G16">
            <v>2</v>
          </cell>
          <cell r="H16">
            <v>8888</v>
          </cell>
          <cell r="I16">
            <v>832.26666666666688</v>
          </cell>
          <cell r="J16">
            <v>651</v>
          </cell>
          <cell r="K16">
            <v>0.7822012175584746</v>
          </cell>
          <cell r="L16">
            <v>832.26666666666688</v>
          </cell>
          <cell r="M16">
            <v>367</v>
          </cell>
          <cell r="N16">
            <v>0.44096443447612932</v>
          </cell>
          <cell r="O16">
            <v>832.26666666666688</v>
          </cell>
          <cell r="P16">
            <v>475</v>
          </cell>
          <cell r="Q16">
            <v>0.57073053508490856</v>
          </cell>
          <cell r="R16">
            <v>2496.8000000000002</v>
          </cell>
          <cell r="S16">
            <v>1493</v>
          </cell>
          <cell r="T16">
            <v>0.59796539570650431</v>
          </cell>
          <cell r="U16">
            <v>832.26666666666688</v>
          </cell>
          <cell r="V16">
            <v>644</v>
          </cell>
          <cell r="W16">
            <v>0.77379045177827599</v>
          </cell>
          <cell r="X16">
            <v>832.26666666666688</v>
          </cell>
          <cell r="Y16">
            <v>552</v>
          </cell>
          <cell r="Z16">
            <v>0.66324895866709366</v>
          </cell>
          <cell r="AA16">
            <v>832.26666666666688</v>
          </cell>
          <cell r="AB16">
            <v>568</v>
          </cell>
          <cell r="AC16">
            <v>0.68247356616469068</v>
          </cell>
          <cell r="AD16">
            <v>2496.8000000000002</v>
          </cell>
          <cell r="AE16">
            <v>1764</v>
          </cell>
          <cell r="AF16">
            <v>0.70650432553668696</v>
          </cell>
          <cell r="AG16">
            <v>832.26666666666688</v>
          </cell>
          <cell r="AH16">
            <v>516</v>
          </cell>
          <cell r="AI16">
            <v>0.61999359179750069</v>
          </cell>
          <cell r="AJ16">
            <v>832.26666666666688</v>
          </cell>
          <cell r="AK16">
            <v>437</v>
          </cell>
          <cell r="AL16">
            <v>0.52507209227811591</v>
          </cell>
          <cell r="AM16">
            <v>832.26666666666688</v>
          </cell>
          <cell r="AN16">
            <v>0</v>
          </cell>
          <cell r="AO16">
            <v>0</v>
          </cell>
          <cell r="AP16">
            <v>2496.8000000000002</v>
          </cell>
          <cell r="AQ16">
            <v>953</v>
          </cell>
          <cell r="AR16">
            <v>0.3816885613585389</v>
          </cell>
          <cell r="AS16">
            <v>832.26666666666688</v>
          </cell>
          <cell r="AT16">
            <v>0</v>
          </cell>
          <cell r="AU16">
            <v>0</v>
          </cell>
          <cell r="AV16">
            <v>832.26666666666688</v>
          </cell>
          <cell r="AW16">
            <v>0</v>
          </cell>
          <cell r="AX16">
            <v>0</v>
          </cell>
          <cell r="AY16">
            <v>832.26666666666688</v>
          </cell>
          <cell r="AZ16">
            <v>0</v>
          </cell>
          <cell r="BA16">
            <v>0</v>
          </cell>
          <cell r="BB16">
            <v>2222</v>
          </cell>
          <cell r="BC16">
            <v>0</v>
          </cell>
          <cell r="BD16">
            <v>0</v>
          </cell>
          <cell r="BE16">
            <v>9712.4000000000015</v>
          </cell>
          <cell r="BF16">
            <v>4210</v>
          </cell>
          <cell r="BG16">
            <v>0.4334664964375437</v>
          </cell>
        </row>
        <row r="17">
          <cell r="D17">
            <v>3519.0932547656262</v>
          </cell>
          <cell r="F17">
            <v>3519.0932547656262</v>
          </cell>
          <cell r="G17">
            <v>1</v>
          </cell>
          <cell r="H17">
            <v>3519.0932547656262</v>
          </cell>
          <cell r="I17">
            <v>323.09110456380216</v>
          </cell>
          <cell r="J17">
            <v>262</v>
          </cell>
          <cell r="K17">
            <v>0.8109167856964683</v>
          </cell>
          <cell r="L17">
            <v>323.09110456380216</v>
          </cell>
          <cell r="M17">
            <v>222</v>
          </cell>
          <cell r="N17">
            <v>0.68711269627716021</v>
          </cell>
          <cell r="O17">
            <v>323.09110456380216</v>
          </cell>
          <cell r="P17">
            <v>204</v>
          </cell>
          <cell r="Q17">
            <v>0.63140085603847151</v>
          </cell>
          <cell r="R17">
            <v>969.27331369140666</v>
          </cell>
          <cell r="S17">
            <v>688</v>
          </cell>
          <cell r="T17">
            <v>0.70981011267069993</v>
          </cell>
          <cell r="U17">
            <v>323.09110456380216</v>
          </cell>
          <cell r="V17">
            <v>260</v>
          </cell>
          <cell r="W17">
            <v>0.80472658122550289</v>
          </cell>
          <cell r="X17">
            <v>323.09110456380216</v>
          </cell>
          <cell r="Y17">
            <v>253</v>
          </cell>
          <cell r="Z17">
            <v>0.78306086557712395</v>
          </cell>
          <cell r="AA17">
            <v>323.09110456380216</v>
          </cell>
          <cell r="AB17">
            <v>267</v>
          </cell>
          <cell r="AC17">
            <v>0.82639229687388183</v>
          </cell>
          <cell r="AD17">
            <v>969.27331369140666</v>
          </cell>
          <cell r="AE17">
            <v>780</v>
          </cell>
          <cell r="AF17">
            <v>0.80472658122550278</v>
          </cell>
          <cell r="AG17">
            <v>323.09110456380216</v>
          </cell>
          <cell r="AH17">
            <v>216</v>
          </cell>
          <cell r="AI17">
            <v>0.66854208286426398</v>
          </cell>
          <cell r="AJ17">
            <v>323.09110456380216</v>
          </cell>
          <cell r="AK17">
            <v>223</v>
          </cell>
          <cell r="AL17">
            <v>0.69020779851264291</v>
          </cell>
          <cell r="AM17">
            <v>323.09110456380216</v>
          </cell>
          <cell r="AN17">
            <v>0</v>
          </cell>
          <cell r="AO17">
            <v>0</v>
          </cell>
          <cell r="AP17">
            <v>969.27331369140666</v>
          </cell>
          <cell r="AQ17">
            <v>439</v>
          </cell>
          <cell r="AR17">
            <v>0.45291662712563552</v>
          </cell>
          <cell r="AS17">
            <v>323.09110456380216</v>
          </cell>
          <cell r="AT17">
            <v>0</v>
          </cell>
          <cell r="AU17">
            <v>0</v>
          </cell>
          <cell r="AV17">
            <v>323.09110456380216</v>
          </cell>
          <cell r="AW17">
            <v>0</v>
          </cell>
          <cell r="AX17">
            <v>0</v>
          </cell>
          <cell r="AY17">
            <v>323.09110456380216</v>
          </cell>
          <cell r="AZ17">
            <v>0</v>
          </cell>
          <cell r="BA17">
            <v>0</v>
          </cell>
          <cell r="BB17">
            <v>879.77331369140654</v>
          </cell>
          <cell r="BC17">
            <v>0</v>
          </cell>
          <cell r="BD17">
            <v>0</v>
          </cell>
          <cell r="BE17">
            <v>3787.5932547656266</v>
          </cell>
          <cell r="BF17">
            <v>1907</v>
          </cell>
          <cell r="BG17">
            <v>0.50348595314467148</v>
          </cell>
        </row>
        <row r="18">
          <cell r="D18">
            <v>3519.0932547656262</v>
          </cell>
          <cell r="F18">
            <v>3519.0932547656262</v>
          </cell>
          <cell r="G18">
            <v>4</v>
          </cell>
          <cell r="H18">
            <v>14076.373019062505</v>
          </cell>
          <cell r="I18">
            <v>1292.3644182552086</v>
          </cell>
          <cell r="J18">
            <v>911</v>
          </cell>
          <cell r="K18">
            <v>0.70490953413118573</v>
          </cell>
          <cell r="L18">
            <v>1292.3644182552086</v>
          </cell>
          <cell r="M18">
            <v>879</v>
          </cell>
          <cell r="N18">
            <v>0.68014871624732409</v>
          </cell>
          <cell r="O18">
            <v>1292.3644182552086</v>
          </cell>
          <cell r="P18">
            <v>735</v>
          </cell>
          <cell r="Q18">
            <v>0.56872503576994682</v>
          </cell>
          <cell r="R18">
            <v>3877.0932547656262</v>
          </cell>
          <cell r="S18">
            <v>2525</v>
          </cell>
          <cell r="T18">
            <v>0.65126109538281884</v>
          </cell>
          <cell r="U18">
            <v>1292.3644182552086</v>
          </cell>
          <cell r="V18">
            <v>924</v>
          </cell>
          <cell r="W18">
            <v>0.71496861639650455</v>
          </cell>
          <cell r="X18">
            <v>1292.3644182552086</v>
          </cell>
          <cell r="Y18">
            <v>873</v>
          </cell>
          <cell r="Z18">
            <v>0.67550606289410009</v>
          </cell>
          <cell r="AA18">
            <v>1292.3644182552086</v>
          </cell>
          <cell r="AB18">
            <v>859</v>
          </cell>
          <cell r="AC18">
            <v>0.66467320506991057</v>
          </cell>
          <cell r="AD18">
            <v>3877.0932547656262</v>
          </cell>
          <cell r="AE18">
            <v>2656</v>
          </cell>
          <cell r="AF18">
            <v>0.6850492947868384</v>
          </cell>
          <cell r="AG18">
            <v>1292.3644182552086</v>
          </cell>
          <cell r="AH18">
            <v>843</v>
          </cell>
          <cell r="AI18">
            <v>0.65229279612797975</v>
          </cell>
          <cell r="AJ18">
            <v>1292.3644182552086</v>
          </cell>
          <cell r="AK18">
            <v>733</v>
          </cell>
          <cell r="AL18">
            <v>0.56717748465220541</v>
          </cell>
          <cell r="AM18">
            <v>1292.3644182552086</v>
          </cell>
          <cell r="AN18">
            <v>0</v>
          </cell>
          <cell r="AO18">
            <v>0</v>
          </cell>
          <cell r="AP18">
            <v>3877.0932547656262</v>
          </cell>
          <cell r="AQ18">
            <v>1576</v>
          </cell>
          <cell r="AR18">
            <v>0.40649009359339505</v>
          </cell>
          <cell r="AS18">
            <v>1292.3644182552086</v>
          </cell>
          <cell r="AT18">
            <v>0</v>
          </cell>
          <cell r="AU18">
            <v>0</v>
          </cell>
          <cell r="AV18">
            <v>1292.3644182552086</v>
          </cell>
          <cell r="AW18">
            <v>0</v>
          </cell>
          <cell r="AX18">
            <v>0</v>
          </cell>
          <cell r="AY18">
            <v>1292.3644182552086</v>
          </cell>
          <cell r="AZ18">
            <v>0</v>
          </cell>
          <cell r="BA18">
            <v>0</v>
          </cell>
          <cell r="BB18">
            <v>3519.0932547656262</v>
          </cell>
          <cell r="BC18">
            <v>0</v>
          </cell>
          <cell r="BD18">
            <v>0</v>
          </cell>
          <cell r="BE18">
            <v>15150.373019062505</v>
          </cell>
          <cell r="BF18">
            <v>6757</v>
          </cell>
          <cell r="BG18">
            <v>0.44599561948066929</v>
          </cell>
        </row>
        <row r="19">
          <cell r="D19">
            <v>5095.2</v>
          </cell>
          <cell r="F19">
            <v>5095.2</v>
          </cell>
          <cell r="G19">
            <v>2</v>
          </cell>
          <cell r="H19">
            <v>10190.4</v>
          </cell>
          <cell r="I19">
            <v>945.0333333333333</v>
          </cell>
          <cell r="J19">
            <v>603</v>
          </cell>
          <cell r="K19">
            <v>0.63807273112059537</v>
          </cell>
          <cell r="L19">
            <v>945.0333333333333</v>
          </cell>
          <cell r="M19">
            <v>547</v>
          </cell>
          <cell r="N19">
            <v>0.57881556206130302</v>
          </cell>
          <cell r="O19">
            <v>945.0333333333333</v>
          </cell>
          <cell r="P19">
            <v>488</v>
          </cell>
          <cell r="Q19">
            <v>0.51638390180240556</v>
          </cell>
          <cell r="R19">
            <v>2835.1000000000004</v>
          </cell>
          <cell r="S19">
            <v>1638</v>
          </cell>
          <cell r="T19">
            <v>0.57775739832810125</v>
          </cell>
          <cell r="U19">
            <v>945.0333333333333</v>
          </cell>
          <cell r="V19">
            <v>577</v>
          </cell>
          <cell r="W19">
            <v>0.61056047405735248</v>
          </cell>
          <cell r="X19">
            <v>945.0333333333333</v>
          </cell>
          <cell r="Y19">
            <v>576</v>
          </cell>
          <cell r="Z19">
            <v>0.60950231032415081</v>
          </cell>
          <cell r="AA19">
            <v>945.0333333333333</v>
          </cell>
          <cell r="AB19">
            <v>591</v>
          </cell>
          <cell r="AC19">
            <v>0.62537476632217559</v>
          </cell>
          <cell r="AD19">
            <v>2835.1000000000004</v>
          </cell>
          <cell r="AE19">
            <v>1744</v>
          </cell>
          <cell r="AF19">
            <v>0.61514585023455959</v>
          </cell>
          <cell r="AG19">
            <v>945.0333333333333</v>
          </cell>
          <cell r="AH19">
            <v>537</v>
          </cell>
          <cell r="AI19">
            <v>0.56823392472928647</v>
          </cell>
          <cell r="AJ19">
            <v>945.0333333333333</v>
          </cell>
          <cell r="AK19">
            <v>420</v>
          </cell>
          <cell r="AL19">
            <v>0.44442876794469333</v>
          </cell>
          <cell r="AM19">
            <v>945.0333333333333</v>
          </cell>
          <cell r="AN19">
            <v>0</v>
          </cell>
          <cell r="AO19">
            <v>0</v>
          </cell>
          <cell r="AP19">
            <v>2835.1000000000004</v>
          </cell>
          <cell r="AQ19">
            <v>957</v>
          </cell>
          <cell r="AR19">
            <v>0.33755423089132652</v>
          </cell>
          <cell r="AS19">
            <v>945.0333333333333</v>
          </cell>
          <cell r="AT19">
            <v>0</v>
          </cell>
          <cell r="AU19">
            <v>0</v>
          </cell>
          <cell r="AV19">
            <v>945.0333333333333</v>
          </cell>
          <cell r="AW19">
            <v>0</v>
          </cell>
          <cell r="AX19">
            <v>0</v>
          </cell>
          <cell r="AY19">
            <v>945.0333333333333</v>
          </cell>
          <cell r="AZ19">
            <v>0</v>
          </cell>
          <cell r="BA19">
            <v>0</v>
          </cell>
          <cell r="BB19">
            <v>2547.6</v>
          </cell>
          <cell r="BC19">
            <v>0</v>
          </cell>
          <cell r="BD19">
            <v>0</v>
          </cell>
          <cell r="BE19">
            <v>11052.900000000001</v>
          </cell>
          <cell r="BF19">
            <v>4339</v>
          </cell>
          <cell r="BG19">
            <v>0.39256665671452734</v>
          </cell>
        </row>
        <row r="20">
          <cell r="D20">
            <v>2253.2399999999998</v>
          </cell>
          <cell r="F20">
            <v>2253.2399999999998</v>
          </cell>
          <cell r="G20">
            <v>1</v>
          </cell>
          <cell r="H20">
            <v>2253.2399999999998</v>
          </cell>
          <cell r="I20">
            <v>209.77</v>
          </cell>
          <cell r="J20">
            <v>229</v>
          </cell>
          <cell r="K20">
            <v>1.091671831053058</v>
          </cell>
          <cell r="L20">
            <v>209.77</v>
          </cell>
          <cell r="M20">
            <v>233</v>
          </cell>
          <cell r="N20">
            <v>1.1107403346522382</v>
          </cell>
          <cell r="O20">
            <v>209.77</v>
          </cell>
          <cell r="P20">
            <v>147</v>
          </cell>
          <cell r="Q20">
            <v>0.70076750726986692</v>
          </cell>
          <cell r="R20">
            <v>629.30999999999995</v>
          </cell>
          <cell r="S20">
            <v>609</v>
          </cell>
          <cell r="T20">
            <v>0.96772655765838789</v>
          </cell>
          <cell r="U20">
            <v>209.77</v>
          </cell>
          <cell r="V20">
            <v>165</v>
          </cell>
          <cell r="W20">
            <v>0.78657577346617724</v>
          </cell>
          <cell r="X20">
            <v>209.77</v>
          </cell>
          <cell r="Y20">
            <v>135</v>
          </cell>
          <cell r="Z20">
            <v>0.64356199647232681</v>
          </cell>
          <cell r="AA20">
            <v>209.77</v>
          </cell>
          <cell r="AB20">
            <v>148</v>
          </cell>
          <cell r="AC20">
            <v>0.70553463316966203</v>
          </cell>
          <cell r="AD20">
            <v>629.30999999999995</v>
          </cell>
          <cell r="AE20">
            <v>448</v>
          </cell>
          <cell r="AF20">
            <v>0.7118908010360554</v>
          </cell>
          <cell r="AG20">
            <v>209.77</v>
          </cell>
          <cell r="AH20">
            <v>137</v>
          </cell>
          <cell r="AI20">
            <v>0.65309624827191681</v>
          </cell>
          <cell r="AJ20">
            <v>209.77</v>
          </cell>
          <cell r="AK20">
            <v>131</v>
          </cell>
          <cell r="AL20">
            <v>0.6244934928731467</v>
          </cell>
          <cell r="AM20">
            <v>209.77</v>
          </cell>
          <cell r="AN20">
            <v>0</v>
          </cell>
          <cell r="AO20">
            <v>0</v>
          </cell>
          <cell r="AP20">
            <v>629.30999999999995</v>
          </cell>
          <cell r="AQ20">
            <v>268</v>
          </cell>
          <cell r="AR20">
            <v>0.4258632470483546</v>
          </cell>
          <cell r="AS20">
            <v>209.77</v>
          </cell>
          <cell r="AT20">
            <v>0</v>
          </cell>
          <cell r="AU20">
            <v>0</v>
          </cell>
          <cell r="AV20">
            <v>209.77</v>
          </cell>
          <cell r="AW20">
            <v>0</v>
          </cell>
          <cell r="AX20">
            <v>0</v>
          </cell>
          <cell r="AY20">
            <v>209.77</v>
          </cell>
          <cell r="AZ20">
            <v>0</v>
          </cell>
          <cell r="BA20">
            <v>0</v>
          </cell>
          <cell r="BB20">
            <v>563.30999999999995</v>
          </cell>
          <cell r="BC20">
            <v>0</v>
          </cell>
          <cell r="BD20">
            <v>0</v>
          </cell>
          <cell r="BE20">
            <v>2451.2399999999998</v>
          </cell>
          <cell r="BF20">
            <v>1325</v>
          </cell>
          <cell r="BG20">
            <v>0.54054274571237415</v>
          </cell>
        </row>
        <row r="21">
          <cell r="D21">
            <v>10023.600000000002</v>
          </cell>
          <cell r="F21">
            <v>10023.600000000002</v>
          </cell>
          <cell r="G21">
            <v>1</v>
          </cell>
          <cell r="H21">
            <v>10023.600000000002</v>
          </cell>
          <cell r="I21">
            <v>949.99999999999989</v>
          </cell>
          <cell r="J21">
            <v>1036</v>
          </cell>
          <cell r="K21">
            <v>1.0905263157894738</v>
          </cell>
          <cell r="L21">
            <v>949.99999999999989</v>
          </cell>
          <cell r="M21">
            <v>885</v>
          </cell>
          <cell r="N21">
            <v>0.93157894736842117</v>
          </cell>
          <cell r="O21">
            <v>949.99999999999989</v>
          </cell>
          <cell r="P21">
            <v>748</v>
          </cell>
          <cell r="Q21">
            <v>0.78736842105263172</v>
          </cell>
          <cell r="R21">
            <v>2850</v>
          </cell>
          <cell r="S21">
            <v>2669</v>
          </cell>
          <cell r="T21">
            <v>0.93649122807017549</v>
          </cell>
          <cell r="U21">
            <v>949.99999999999989</v>
          </cell>
          <cell r="V21">
            <v>640</v>
          </cell>
          <cell r="W21">
            <v>0.67368421052631589</v>
          </cell>
          <cell r="X21">
            <v>949.99999999999989</v>
          </cell>
          <cell r="Y21">
            <v>644</v>
          </cell>
          <cell r="Z21">
            <v>0.67789473684210533</v>
          </cell>
          <cell r="AA21">
            <v>949.99999999999989</v>
          </cell>
          <cell r="AB21">
            <v>499</v>
          </cell>
          <cell r="AC21">
            <v>0.52526315789473688</v>
          </cell>
          <cell r="AD21">
            <v>2850</v>
          </cell>
          <cell r="AE21">
            <v>1783</v>
          </cell>
          <cell r="AF21">
            <v>0.62561403508771929</v>
          </cell>
          <cell r="AG21">
            <v>949.99999999999989</v>
          </cell>
          <cell r="AH21">
            <v>513</v>
          </cell>
          <cell r="AI21">
            <v>0.54</v>
          </cell>
          <cell r="AJ21">
            <v>949.99999999999989</v>
          </cell>
          <cell r="AK21">
            <v>342</v>
          </cell>
          <cell r="AL21">
            <v>0.36000000000000004</v>
          </cell>
          <cell r="AM21">
            <v>949.99999999999989</v>
          </cell>
          <cell r="AN21">
            <v>0</v>
          </cell>
          <cell r="AO21">
            <v>0</v>
          </cell>
          <cell r="AP21">
            <v>2850</v>
          </cell>
          <cell r="AQ21">
            <v>855</v>
          </cell>
          <cell r="AR21">
            <v>0.3</v>
          </cell>
          <cell r="AS21">
            <v>949.99999999999989</v>
          </cell>
          <cell r="AT21">
            <v>0</v>
          </cell>
          <cell r="AU21">
            <v>0</v>
          </cell>
          <cell r="AV21">
            <v>949.99999999999989</v>
          </cell>
          <cell r="AW21">
            <v>0</v>
          </cell>
          <cell r="AX21">
            <v>0</v>
          </cell>
          <cell r="AY21">
            <v>949.99999999999989</v>
          </cell>
          <cell r="AZ21">
            <v>0</v>
          </cell>
          <cell r="BA21">
            <v>0</v>
          </cell>
          <cell r="BB21">
            <v>2505.9000000000005</v>
          </cell>
          <cell r="BC21">
            <v>0</v>
          </cell>
          <cell r="BD21">
            <v>0</v>
          </cell>
          <cell r="BE21">
            <v>11055.900000000001</v>
          </cell>
          <cell r="BF21">
            <v>5307</v>
          </cell>
          <cell r="BG21">
            <v>0.48001519550647159</v>
          </cell>
        </row>
        <row r="22">
          <cell r="D22">
            <v>3519.0932547656262</v>
          </cell>
          <cell r="F22">
            <v>3519.0932547656262</v>
          </cell>
          <cell r="G22">
            <v>1</v>
          </cell>
          <cell r="H22">
            <v>3519.0932547656262</v>
          </cell>
          <cell r="I22">
            <v>323.09110456380216</v>
          </cell>
          <cell r="J22">
            <v>266</v>
          </cell>
          <cell r="K22">
            <v>0.82329719463839912</v>
          </cell>
          <cell r="L22">
            <v>323.09110456380216</v>
          </cell>
          <cell r="M22">
            <v>215</v>
          </cell>
          <cell r="N22">
            <v>0.66544698062878127</v>
          </cell>
          <cell r="O22">
            <v>323.09110456380216</v>
          </cell>
          <cell r="P22">
            <v>204</v>
          </cell>
          <cell r="Q22">
            <v>0.63140085603847151</v>
          </cell>
          <cell r="R22">
            <v>969.27331369140666</v>
          </cell>
          <cell r="S22">
            <v>685</v>
          </cell>
          <cell r="T22">
            <v>0.70671501043521723</v>
          </cell>
          <cell r="U22">
            <v>323.09110456380216</v>
          </cell>
          <cell r="V22">
            <v>257</v>
          </cell>
          <cell r="W22">
            <v>0.79544127451905478</v>
          </cell>
          <cell r="X22">
            <v>323.09110456380216</v>
          </cell>
          <cell r="Y22">
            <v>245</v>
          </cell>
          <cell r="Z22">
            <v>0.75830004769326242</v>
          </cell>
          <cell r="AA22">
            <v>323.09110456380216</v>
          </cell>
          <cell r="AB22">
            <v>244</v>
          </cell>
          <cell r="AC22">
            <v>0.75520494545777972</v>
          </cell>
          <cell r="AD22">
            <v>969.27331369140666</v>
          </cell>
          <cell r="AE22">
            <v>746</v>
          </cell>
          <cell r="AF22">
            <v>0.76964875589003212</v>
          </cell>
          <cell r="AG22">
            <v>323.09110456380216</v>
          </cell>
          <cell r="AH22">
            <v>207</v>
          </cell>
          <cell r="AI22">
            <v>0.64068616274491963</v>
          </cell>
          <cell r="AJ22">
            <v>323.09110456380216</v>
          </cell>
          <cell r="AK22">
            <v>201</v>
          </cell>
          <cell r="AL22">
            <v>0.6221155493320234</v>
          </cell>
          <cell r="AM22">
            <v>323.09110456380216</v>
          </cell>
          <cell r="AN22">
            <v>0</v>
          </cell>
          <cell r="AO22">
            <v>0</v>
          </cell>
          <cell r="AP22">
            <v>969.27331369140666</v>
          </cell>
          <cell r="AQ22">
            <v>408</v>
          </cell>
          <cell r="AR22">
            <v>0.42093390402564762</v>
          </cell>
          <cell r="AS22">
            <v>323.09110456380216</v>
          </cell>
          <cell r="AT22">
            <v>0</v>
          </cell>
          <cell r="AU22">
            <v>0</v>
          </cell>
          <cell r="AV22">
            <v>323.09110456380216</v>
          </cell>
          <cell r="AW22">
            <v>0</v>
          </cell>
          <cell r="AX22">
            <v>0</v>
          </cell>
          <cell r="AY22">
            <v>323.09110456380216</v>
          </cell>
          <cell r="AZ22">
            <v>0</v>
          </cell>
          <cell r="BA22">
            <v>0</v>
          </cell>
          <cell r="BB22">
            <v>879.77331369140654</v>
          </cell>
          <cell r="BC22">
            <v>0</v>
          </cell>
          <cell r="BD22">
            <v>0</v>
          </cell>
          <cell r="BE22">
            <v>3787.5932547656266</v>
          </cell>
          <cell r="BF22">
            <v>1839</v>
          </cell>
          <cell r="BG22">
            <v>0.48553259980757779</v>
          </cell>
        </row>
        <row r="23">
          <cell r="D23">
            <v>3519.0932547656262</v>
          </cell>
          <cell r="F23">
            <v>3519.0932547656262</v>
          </cell>
          <cell r="G23">
            <v>4</v>
          </cell>
          <cell r="H23">
            <v>14076.373019062505</v>
          </cell>
          <cell r="I23">
            <v>1292.3644182552086</v>
          </cell>
          <cell r="J23">
            <v>883</v>
          </cell>
          <cell r="K23">
            <v>0.6832438184828068</v>
          </cell>
          <cell r="L23">
            <v>1292.3644182552086</v>
          </cell>
          <cell r="M23">
            <v>814</v>
          </cell>
          <cell r="N23">
            <v>0.62985330492073022</v>
          </cell>
          <cell r="O23">
            <v>1292.3644182552086</v>
          </cell>
          <cell r="P23">
            <v>719</v>
          </cell>
          <cell r="Q23">
            <v>0.556344626828016</v>
          </cell>
          <cell r="R23">
            <v>3877.0932547656262</v>
          </cell>
          <cell r="S23">
            <v>2416</v>
          </cell>
          <cell r="T23">
            <v>0.6231472500771843</v>
          </cell>
          <cell r="U23">
            <v>1292.3644182552086</v>
          </cell>
          <cell r="V23">
            <v>891</v>
          </cell>
          <cell r="W23">
            <v>0.68943402295377221</v>
          </cell>
          <cell r="X23">
            <v>1292.3644182552086</v>
          </cell>
          <cell r="Y23">
            <v>851</v>
          </cell>
          <cell r="Z23">
            <v>0.65848300059894516</v>
          </cell>
          <cell r="AA23">
            <v>1292.3644182552086</v>
          </cell>
          <cell r="AB23">
            <v>811</v>
          </cell>
          <cell r="AC23">
            <v>0.6275319782441181</v>
          </cell>
          <cell r="AD23">
            <v>3877.0932547656262</v>
          </cell>
          <cell r="AE23">
            <v>2553</v>
          </cell>
          <cell r="AF23">
            <v>0.65848300059894516</v>
          </cell>
          <cell r="AG23">
            <v>1292.3644182552086</v>
          </cell>
          <cell r="AH23">
            <v>804</v>
          </cell>
          <cell r="AI23">
            <v>0.6221155493320234</v>
          </cell>
          <cell r="AJ23">
            <v>1292.3644182552086</v>
          </cell>
          <cell r="AK23">
            <v>686</v>
          </cell>
          <cell r="AL23">
            <v>0.53081003338528365</v>
          </cell>
          <cell r="AM23">
            <v>1292.3644182552086</v>
          </cell>
          <cell r="AN23">
            <v>0</v>
          </cell>
          <cell r="AO23">
            <v>0</v>
          </cell>
          <cell r="AP23">
            <v>3877.0932547656262</v>
          </cell>
          <cell r="AQ23">
            <v>1490</v>
          </cell>
          <cell r="AR23">
            <v>0.38430852757243567</v>
          </cell>
          <cell r="AS23">
            <v>1292.3644182552086</v>
          </cell>
          <cell r="AT23">
            <v>0</v>
          </cell>
          <cell r="AU23">
            <v>0</v>
          </cell>
          <cell r="AV23">
            <v>1292.3644182552086</v>
          </cell>
          <cell r="AW23">
            <v>0</v>
          </cell>
          <cell r="AX23">
            <v>0</v>
          </cell>
          <cell r="AY23">
            <v>1292.3644182552086</v>
          </cell>
          <cell r="AZ23">
            <v>0</v>
          </cell>
          <cell r="BA23">
            <v>0</v>
          </cell>
          <cell r="BB23">
            <v>3519.0932547656262</v>
          </cell>
          <cell r="BC23">
            <v>0</v>
          </cell>
          <cell r="BD23">
            <v>0</v>
          </cell>
          <cell r="BE23">
            <v>15150.373019062505</v>
          </cell>
          <cell r="BF23">
            <v>6459</v>
          </cell>
          <cell r="BG23">
            <v>0.4263261367804711</v>
          </cell>
        </row>
        <row r="24">
          <cell r="D24">
            <v>0</v>
          </cell>
          <cell r="F24">
            <v>0</v>
          </cell>
          <cell r="H24">
            <v>9408</v>
          </cell>
          <cell r="I24">
            <v>784</v>
          </cell>
          <cell r="J24">
            <v>553</v>
          </cell>
          <cell r="K24">
            <v>0.7053571428571429</v>
          </cell>
          <cell r="L24">
            <v>784</v>
          </cell>
          <cell r="M24">
            <v>433</v>
          </cell>
          <cell r="N24">
            <v>0.55229591836734693</v>
          </cell>
          <cell r="O24">
            <v>784</v>
          </cell>
          <cell r="P24">
            <v>366</v>
          </cell>
          <cell r="Q24">
            <v>0.46683673469387754</v>
          </cell>
          <cell r="R24">
            <v>2352</v>
          </cell>
          <cell r="S24">
            <v>1352</v>
          </cell>
          <cell r="T24">
            <v>0.57482993197278909</v>
          </cell>
          <cell r="U24">
            <v>784</v>
          </cell>
          <cell r="V24">
            <v>606</v>
          </cell>
          <cell r="W24">
            <v>0.77295918367346939</v>
          </cell>
          <cell r="X24">
            <v>784</v>
          </cell>
          <cell r="Y24">
            <v>564</v>
          </cell>
          <cell r="Z24">
            <v>0.71938775510204078</v>
          </cell>
          <cell r="AA24">
            <v>784</v>
          </cell>
          <cell r="AB24">
            <v>171</v>
          </cell>
          <cell r="AC24">
            <v>0.21811224489795919</v>
          </cell>
          <cell r="AD24">
            <v>2352</v>
          </cell>
          <cell r="AE24">
            <v>1341</v>
          </cell>
          <cell r="AF24">
            <v>0.57015306122448983</v>
          </cell>
          <cell r="AG24">
            <v>784</v>
          </cell>
          <cell r="AH24">
            <v>387</v>
          </cell>
          <cell r="AI24">
            <v>0.49362244897959184</v>
          </cell>
          <cell r="AJ24">
            <v>784</v>
          </cell>
          <cell r="AK24">
            <v>229</v>
          </cell>
          <cell r="AL24">
            <v>0.29209183673469385</v>
          </cell>
          <cell r="AM24">
            <v>784</v>
          </cell>
          <cell r="AN24">
            <v>0</v>
          </cell>
          <cell r="AO24">
            <v>0</v>
          </cell>
          <cell r="AP24">
            <v>2352</v>
          </cell>
          <cell r="AQ24">
            <v>616</v>
          </cell>
          <cell r="AR24">
            <v>0.26190476190476192</v>
          </cell>
          <cell r="AS24">
            <v>784</v>
          </cell>
          <cell r="AT24">
            <v>0</v>
          </cell>
          <cell r="AU24">
            <v>0</v>
          </cell>
          <cell r="AV24">
            <v>784</v>
          </cell>
          <cell r="AW24">
            <v>0</v>
          </cell>
          <cell r="AX24">
            <v>0</v>
          </cell>
          <cell r="AY24">
            <v>784</v>
          </cell>
          <cell r="AZ24">
            <v>0</v>
          </cell>
          <cell r="BA24">
            <v>0</v>
          </cell>
          <cell r="BB24">
            <v>2352</v>
          </cell>
          <cell r="BC24">
            <v>0</v>
          </cell>
          <cell r="BD24">
            <v>0</v>
          </cell>
          <cell r="BE24">
            <v>9408</v>
          </cell>
          <cell r="BF24">
            <v>3309</v>
          </cell>
          <cell r="BG24">
            <v>0.35172193877551022</v>
          </cell>
        </row>
        <row r="26">
          <cell r="D26">
            <v>19557.500893472548</v>
          </cell>
          <cell r="F26">
            <v>19557.500893472548</v>
          </cell>
          <cell r="G26">
            <v>5</v>
          </cell>
          <cell r="H26">
            <v>97787.504467362742</v>
          </cell>
          <cell r="I26">
            <v>9145.6253722802285</v>
          </cell>
          <cell r="J26">
            <v>7214</v>
          </cell>
          <cell r="K26">
            <v>0.78879242330055921</v>
          </cell>
          <cell r="L26">
            <v>9145.6253722802285</v>
          </cell>
          <cell r="M26">
            <v>6068</v>
          </cell>
          <cell r="N26">
            <v>0.66348661277901211</v>
          </cell>
          <cell r="O26">
            <v>9145.6253722802285</v>
          </cell>
          <cell r="P26">
            <v>5666</v>
          </cell>
          <cell r="Q26">
            <v>0.61953117139187253</v>
          </cell>
          <cell r="R26">
            <v>27436.876116840685</v>
          </cell>
          <cell r="S26">
            <v>18948</v>
          </cell>
          <cell r="T26">
            <v>0.69060340249048124</v>
          </cell>
          <cell r="U26">
            <v>9145.6253722802285</v>
          </cell>
          <cell r="V26">
            <v>7275</v>
          </cell>
          <cell r="W26">
            <v>0.79546227883442855</v>
          </cell>
          <cell r="X26">
            <v>9145.6253722802285</v>
          </cell>
          <cell r="Y26">
            <v>6623</v>
          </cell>
          <cell r="Z26">
            <v>0.72417136394782411</v>
          </cell>
          <cell r="AA26">
            <v>9145.6253722802285</v>
          </cell>
          <cell r="AB26">
            <v>8037</v>
          </cell>
          <cell r="AC26">
            <v>0.87878080206079767</v>
          </cell>
          <cell r="AD26">
            <v>27436.876116840685</v>
          </cell>
          <cell r="AE26">
            <v>21935</v>
          </cell>
          <cell r="AF26">
            <v>0.79947148161435011</v>
          </cell>
          <cell r="AG26">
            <v>9145.6253722802285</v>
          </cell>
          <cell r="AH26">
            <v>7665</v>
          </cell>
          <cell r="AI26">
            <v>0.8381056174935938</v>
          </cell>
          <cell r="AJ26">
            <v>9145.6253722802285</v>
          </cell>
          <cell r="AK26">
            <v>7435</v>
          </cell>
          <cell r="AL26">
            <v>0.81295698187408616</v>
          </cell>
          <cell r="AM26">
            <v>9145.6253722802285</v>
          </cell>
          <cell r="AN26">
            <v>0</v>
          </cell>
          <cell r="AO26">
            <v>0</v>
          </cell>
          <cell r="AP26">
            <v>27436.876116840685</v>
          </cell>
          <cell r="AQ26">
            <v>15100</v>
          </cell>
          <cell r="AR26">
            <v>0.55035419978922662</v>
          </cell>
          <cell r="AS26">
            <v>9145.6253722802285</v>
          </cell>
          <cell r="AT26">
            <v>0</v>
          </cell>
          <cell r="AU26">
            <v>0</v>
          </cell>
          <cell r="AV26">
            <v>9145.6253722802285</v>
          </cell>
          <cell r="AW26">
            <v>0</v>
          </cell>
          <cell r="AX26">
            <v>0</v>
          </cell>
          <cell r="AY26">
            <v>9145.6253722802285</v>
          </cell>
          <cell r="AZ26">
            <v>0</v>
          </cell>
          <cell r="BA26">
            <v>0</v>
          </cell>
          <cell r="BB26">
            <v>24446.876116840685</v>
          </cell>
          <cell r="BC26">
            <v>0</v>
          </cell>
          <cell r="BD26">
            <v>0</v>
          </cell>
          <cell r="BE26">
            <v>106757.50446736274</v>
          </cell>
          <cell r="BF26">
            <v>55983</v>
          </cell>
          <cell r="BG26">
            <v>0.52439404873045514</v>
          </cell>
        </row>
        <row r="27">
          <cell r="D27">
            <v>6515.0145567594145</v>
          </cell>
          <cell r="F27">
            <v>6515.0145567594145</v>
          </cell>
          <cell r="G27">
            <v>1</v>
          </cell>
          <cell r="H27">
            <v>6515.0145567594145</v>
          </cell>
          <cell r="I27">
            <v>602.75121306328447</v>
          </cell>
          <cell r="J27">
            <v>410</v>
          </cell>
          <cell r="K27">
            <v>0.6802143091779278</v>
          </cell>
          <cell r="L27">
            <v>602.75121306328447</v>
          </cell>
          <cell r="M27">
            <v>323</v>
          </cell>
          <cell r="N27">
            <v>0.53587615088895291</v>
          </cell>
          <cell r="O27">
            <v>602.75121306328447</v>
          </cell>
          <cell r="P27">
            <v>312</v>
          </cell>
          <cell r="Q27">
            <v>0.51762649869149624</v>
          </cell>
          <cell r="R27">
            <v>1808.2536391898536</v>
          </cell>
          <cell r="S27">
            <v>1045</v>
          </cell>
          <cell r="T27">
            <v>0.57790565291945895</v>
          </cell>
          <cell r="U27">
            <v>602.75121306328447</v>
          </cell>
          <cell r="V27">
            <v>368</v>
          </cell>
          <cell r="W27">
            <v>0.61053381896945713</v>
          </cell>
          <cell r="X27">
            <v>602.75121306328447</v>
          </cell>
          <cell r="Y27">
            <v>346</v>
          </cell>
          <cell r="Z27">
            <v>0.57403451457454391</v>
          </cell>
          <cell r="AA27">
            <v>602.75121306328447</v>
          </cell>
          <cell r="AB27">
            <v>360</v>
          </cell>
          <cell r="AC27">
            <v>0.59726134464403413</v>
          </cell>
          <cell r="AD27">
            <v>1808.2536391898536</v>
          </cell>
          <cell r="AE27">
            <v>1074</v>
          </cell>
          <cell r="AF27">
            <v>0.59394322606267835</v>
          </cell>
          <cell r="AG27">
            <v>602.75121306328447</v>
          </cell>
          <cell r="AH27">
            <v>395</v>
          </cell>
          <cell r="AI27">
            <v>0.65532841981775969</v>
          </cell>
          <cell r="AJ27">
            <v>602.75121306328447</v>
          </cell>
          <cell r="AK27">
            <v>349</v>
          </cell>
          <cell r="AL27">
            <v>0.57901169244657757</v>
          </cell>
          <cell r="AM27">
            <v>602.75121306328447</v>
          </cell>
          <cell r="AN27">
            <v>0</v>
          </cell>
          <cell r="AO27">
            <v>0</v>
          </cell>
          <cell r="AP27">
            <v>1808.2536391898536</v>
          </cell>
          <cell r="AQ27">
            <v>744</v>
          </cell>
          <cell r="AR27">
            <v>0.41144670408811235</v>
          </cell>
          <cell r="AS27">
            <v>602.75121306328447</v>
          </cell>
          <cell r="AT27">
            <v>0</v>
          </cell>
          <cell r="AU27">
            <v>0</v>
          </cell>
          <cell r="AV27">
            <v>602.75121306328447</v>
          </cell>
          <cell r="AW27">
            <v>0</v>
          </cell>
          <cell r="AX27">
            <v>0</v>
          </cell>
          <cell r="AY27">
            <v>602.75121306328447</v>
          </cell>
          <cell r="AZ27">
            <v>0</v>
          </cell>
          <cell r="BA27">
            <v>0</v>
          </cell>
          <cell r="BB27">
            <v>1628.7536391898536</v>
          </cell>
          <cell r="BC27">
            <v>0</v>
          </cell>
          <cell r="BD27">
            <v>0</v>
          </cell>
          <cell r="BE27">
            <v>7053.5145567594145</v>
          </cell>
          <cell r="BF27">
            <v>2863</v>
          </cell>
          <cell r="BG27">
            <v>0.40589694356785216</v>
          </cell>
        </row>
        <row r="28">
          <cell r="D28">
            <v>6515.0145567594145</v>
          </cell>
          <cell r="F28">
            <v>6515.0145567594145</v>
          </cell>
          <cell r="G28">
            <v>6</v>
          </cell>
          <cell r="H28">
            <v>39090.087340556485</v>
          </cell>
          <cell r="I28">
            <v>3616.5072783797073</v>
          </cell>
          <cell r="J28">
            <v>2415</v>
          </cell>
          <cell r="K28">
            <v>0.66777136449784369</v>
          </cell>
          <cell r="L28">
            <v>3616.5072783797073</v>
          </cell>
          <cell r="M28">
            <v>1898</v>
          </cell>
          <cell r="N28">
            <v>0.52481575561776694</v>
          </cell>
          <cell r="O28">
            <v>3616.5072783797073</v>
          </cell>
          <cell r="P28">
            <v>1848</v>
          </cell>
          <cell r="Q28">
            <v>0.51099026152878468</v>
          </cell>
          <cell r="R28">
            <v>10849.521835139121</v>
          </cell>
          <cell r="S28">
            <v>6161</v>
          </cell>
          <cell r="T28">
            <v>0.56785912721479848</v>
          </cell>
          <cell r="U28">
            <v>3616.5072783797073</v>
          </cell>
          <cell r="V28">
            <v>2063</v>
          </cell>
          <cell r="W28">
            <v>0.5704398861114085</v>
          </cell>
          <cell r="X28">
            <v>3616.5072783797073</v>
          </cell>
          <cell r="Y28">
            <v>1993</v>
          </cell>
          <cell r="Z28">
            <v>0.55108419438683331</v>
          </cell>
          <cell r="AA28">
            <v>3616.5072783797073</v>
          </cell>
          <cell r="AB28">
            <v>2121</v>
          </cell>
          <cell r="AC28">
            <v>0.58647745925462791</v>
          </cell>
          <cell r="AD28">
            <v>10849.521835139121</v>
          </cell>
          <cell r="AE28">
            <v>6177</v>
          </cell>
          <cell r="AF28">
            <v>0.56933384658428987</v>
          </cell>
          <cell r="AG28">
            <v>3616.5072783797073</v>
          </cell>
          <cell r="AH28">
            <v>2090</v>
          </cell>
          <cell r="AI28">
            <v>0.57790565291945895</v>
          </cell>
          <cell r="AJ28">
            <v>3616.5072783797073</v>
          </cell>
          <cell r="AK28">
            <v>1971</v>
          </cell>
          <cell r="AL28">
            <v>0.54500097698768113</v>
          </cell>
          <cell r="AM28">
            <v>3616.5072783797073</v>
          </cell>
          <cell r="AN28">
            <v>0</v>
          </cell>
          <cell r="AO28">
            <v>0</v>
          </cell>
          <cell r="AP28">
            <v>10849.521835139121</v>
          </cell>
          <cell r="AQ28">
            <v>4061</v>
          </cell>
          <cell r="AR28">
            <v>0.37430220996904667</v>
          </cell>
          <cell r="AS28">
            <v>3616.5072783797073</v>
          </cell>
          <cell r="AT28">
            <v>0</v>
          </cell>
          <cell r="AU28">
            <v>0</v>
          </cell>
          <cell r="AV28">
            <v>3616.5072783797073</v>
          </cell>
          <cell r="AW28">
            <v>0</v>
          </cell>
          <cell r="AX28">
            <v>0</v>
          </cell>
          <cell r="AY28">
            <v>3616.5072783797073</v>
          </cell>
          <cell r="AZ28">
            <v>0</v>
          </cell>
          <cell r="BA28">
            <v>0</v>
          </cell>
          <cell r="BB28">
            <v>9772.5218351391213</v>
          </cell>
          <cell r="BC28">
            <v>0</v>
          </cell>
          <cell r="BD28">
            <v>0</v>
          </cell>
          <cell r="BE28">
            <v>42321.087340556485</v>
          </cell>
          <cell r="BF28">
            <v>16399</v>
          </cell>
          <cell r="BG28">
            <v>0.38749004410112986</v>
          </cell>
        </row>
        <row r="29">
          <cell r="D29">
            <v>6215.2949383901778</v>
          </cell>
          <cell r="F29">
            <v>6215.2949383901778</v>
          </cell>
          <cell r="G29">
            <v>4</v>
          </cell>
          <cell r="H29">
            <v>24861.179753560711</v>
          </cell>
          <cell r="I29">
            <v>2408.7649794633921</v>
          </cell>
          <cell r="J29">
            <v>1331</v>
          </cell>
          <cell r="K29">
            <v>0.55256532345322906</v>
          </cell>
          <cell r="L29">
            <v>2408.7649794633921</v>
          </cell>
          <cell r="M29">
            <v>1016</v>
          </cell>
          <cell r="N29">
            <v>0.42179291407098479</v>
          </cell>
          <cell r="O29">
            <v>2408.7649794633921</v>
          </cell>
          <cell r="P29">
            <v>814</v>
          </cell>
          <cell r="Q29">
            <v>0.33793251186395828</v>
          </cell>
          <cell r="R29">
            <v>7226.2949383901778</v>
          </cell>
          <cell r="S29">
            <v>3161</v>
          </cell>
          <cell r="T29">
            <v>0.43743024979605732</v>
          </cell>
          <cell r="U29">
            <v>2408.7649794633921</v>
          </cell>
          <cell r="V29">
            <v>1231</v>
          </cell>
          <cell r="W29">
            <v>0.51105027285569127</v>
          </cell>
          <cell r="X29">
            <v>2408.7649794633921</v>
          </cell>
          <cell r="Y29">
            <v>986</v>
          </cell>
          <cell r="Z29">
            <v>0.40933839889172341</v>
          </cell>
          <cell r="AA29">
            <v>2408.7649794633921</v>
          </cell>
          <cell r="AB29">
            <v>996</v>
          </cell>
          <cell r="AC29">
            <v>0.41348990395147722</v>
          </cell>
          <cell r="AD29">
            <v>7226.2949383901778</v>
          </cell>
          <cell r="AE29">
            <v>3213</v>
          </cell>
          <cell r="AF29">
            <v>0.44462619189963054</v>
          </cell>
          <cell r="AG29">
            <v>2408.7649794633921</v>
          </cell>
          <cell r="AH29">
            <v>1056</v>
          </cell>
          <cell r="AI29">
            <v>0.43839893430999993</v>
          </cell>
          <cell r="AJ29">
            <v>2408.7649794633921</v>
          </cell>
          <cell r="AK29">
            <v>1054</v>
          </cell>
          <cell r="AL29">
            <v>0.43756863329804918</v>
          </cell>
          <cell r="AM29">
            <v>2408.7649794633921</v>
          </cell>
          <cell r="AN29">
            <v>0</v>
          </cell>
          <cell r="AO29">
            <v>0</v>
          </cell>
          <cell r="AP29">
            <v>7226.2949383901778</v>
          </cell>
          <cell r="AQ29">
            <v>2110</v>
          </cell>
          <cell r="AR29">
            <v>0.29198918920268296</v>
          </cell>
          <cell r="AS29">
            <v>2408.7649794633921</v>
          </cell>
          <cell r="AT29">
            <v>0</v>
          </cell>
          <cell r="AU29">
            <v>0</v>
          </cell>
          <cell r="AV29">
            <v>2408.7649794633921</v>
          </cell>
          <cell r="AW29">
            <v>0</v>
          </cell>
          <cell r="AX29">
            <v>0</v>
          </cell>
          <cell r="AY29">
            <v>2408.7649794633921</v>
          </cell>
          <cell r="AZ29">
            <v>0</v>
          </cell>
          <cell r="BA29">
            <v>0</v>
          </cell>
          <cell r="BB29">
            <v>6215.2949383901778</v>
          </cell>
          <cell r="BC29">
            <v>0</v>
          </cell>
          <cell r="BD29">
            <v>0</v>
          </cell>
          <cell r="BE29">
            <v>27894.179753560711</v>
          </cell>
          <cell r="BF29">
            <v>8484</v>
          </cell>
          <cell r="BG29">
            <v>0.30414947042552887</v>
          </cell>
        </row>
        <row r="30">
          <cell r="D30">
            <v>18665.180407433058</v>
          </cell>
          <cell r="F30">
            <v>18665.180407433058</v>
          </cell>
          <cell r="G30">
            <v>2</v>
          </cell>
          <cell r="H30">
            <v>37330.360814866115</v>
          </cell>
          <cell r="I30">
            <v>3484.696734572176</v>
          </cell>
          <cell r="J30">
            <v>2154</v>
          </cell>
          <cell r="K30">
            <v>0.6181312648041527</v>
          </cell>
          <cell r="L30">
            <v>3484.696734572176</v>
          </cell>
          <cell r="M30">
            <v>2010</v>
          </cell>
          <cell r="N30">
            <v>0.5768077262100032</v>
          </cell>
          <cell r="O30">
            <v>3484.696734572176</v>
          </cell>
          <cell r="P30">
            <v>1576</v>
          </cell>
          <cell r="Q30">
            <v>0.45226317239152491</v>
          </cell>
          <cell r="R30">
            <v>10454.090203716529</v>
          </cell>
          <cell r="S30">
            <v>5740</v>
          </cell>
          <cell r="T30">
            <v>0.54906738780189357</v>
          </cell>
          <cell r="U30">
            <v>3484.696734572176</v>
          </cell>
          <cell r="V30">
            <v>2215</v>
          </cell>
          <cell r="W30">
            <v>0.63563637490306324</v>
          </cell>
          <cell r="X30">
            <v>3484.696734572176</v>
          </cell>
          <cell r="Y30">
            <v>2005</v>
          </cell>
          <cell r="Z30">
            <v>0.57537288111992857</v>
          </cell>
          <cell r="AA30">
            <v>3484.696734572176</v>
          </cell>
          <cell r="AB30">
            <v>1690</v>
          </cell>
          <cell r="AC30">
            <v>0.48497764044522662</v>
          </cell>
          <cell r="AD30">
            <v>10454.090203716529</v>
          </cell>
          <cell r="AE30">
            <v>5910</v>
          </cell>
          <cell r="AF30">
            <v>0.56532896548940614</v>
          </cell>
          <cell r="AG30">
            <v>3484.696734572176</v>
          </cell>
          <cell r="AH30">
            <v>2067</v>
          </cell>
          <cell r="AI30">
            <v>0.59316496023685406</v>
          </cell>
          <cell r="AJ30">
            <v>3484.696734572176</v>
          </cell>
          <cell r="AK30">
            <v>1804</v>
          </cell>
          <cell r="AL30">
            <v>0.51769210849892833</v>
          </cell>
          <cell r="AM30">
            <v>3484.696734572176</v>
          </cell>
          <cell r="AN30">
            <v>0</v>
          </cell>
          <cell r="AO30">
            <v>0</v>
          </cell>
          <cell r="AP30">
            <v>10454.090203716529</v>
          </cell>
          <cell r="AQ30">
            <v>3871</v>
          </cell>
          <cell r="AR30">
            <v>0.37028568957859409</v>
          </cell>
          <cell r="AS30">
            <v>3484.696734572176</v>
          </cell>
          <cell r="AT30">
            <v>0</v>
          </cell>
          <cell r="AU30">
            <v>0</v>
          </cell>
          <cell r="AV30">
            <v>3484.696734572176</v>
          </cell>
          <cell r="AW30">
            <v>0</v>
          </cell>
          <cell r="AX30">
            <v>0</v>
          </cell>
          <cell r="AY30">
            <v>3484.696734572176</v>
          </cell>
          <cell r="AZ30">
            <v>0</v>
          </cell>
          <cell r="BA30">
            <v>0</v>
          </cell>
          <cell r="BB30">
            <v>9332.5902037165288</v>
          </cell>
          <cell r="BC30">
            <v>0</v>
          </cell>
          <cell r="BD30">
            <v>0</v>
          </cell>
          <cell r="BE30">
            <v>40694.860814866115</v>
          </cell>
          <cell r="BF30">
            <v>15521</v>
          </cell>
          <cell r="BG30">
            <v>0.38139951063132943</v>
          </cell>
        </row>
        <row r="31">
          <cell r="D31">
            <v>17787.096618374679</v>
          </cell>
          <cell r="F31">
            <v>17787.096618374679</v>
          </cell>
          <cell r="G31">
            <v>1</v>
          </cell>
          <cell r="H31">
            <v>17787.096618374679</v>
          </cell>
          <cell r="I31">
            <v>1679.3413848645569</v>
          </cell>
          <cell r="J31">
            <v>1879</v>
          </cell>
          <cell r="K31">
            <v>1.1188910229539457</v>
          </cell>
          <cell r="L31">
            <v>1679.3413848645569</v>
          </cell>
          <cell r="M31">
            <v>2227</v>
          </cell>
          <cell r="N31">
            <v>1.326115118743181</v>
          </cell>
          <cell r="O31">
            <v>1679.3413848645569</v>
          </cell>
          <cell r="P31">
            <v>1918</v>
          </cell>
          <cell r="Q31">
            <v>1.1421144129992911</v>
          </cell>
          <cell r="R31">
            <v>5038.0241545936697</v>
          </cell>
          <cell r="S31">
            <v>6024</v>
          </cell>
          <cell r="T31">
            <v>1.195706851565473</v>
          </cell>
          <cell r="U31">
            <v>1679.3413848645569</v>
          </cell>
          <cell r="V31">
            <v>2523</v>
          </cell>
          <cell r="W31">
            <v>1.502374694471956</v>
          </cell>
          <cell r="X31">
            <v>1679.3413848645569</v>
          </cell>
          <cell r="Y31">
            <v>2624</v>
          </cell>
          <cell r="Z31">
            <v>1.5625173199740041</v>
          </cell>
          <cell r="AA31">
            <v>1679.3413848645569</v>
          </cell>
          <cell r="AB31">
            <v>1856</v>
          </cell>
          <cell r="AC31">
            <v>1.1051951775425883</v>
          </cell>
          <cell r="AD31">
            <v>5038.0241545936697</v>
          </cell>
          <cell r="AE31">
            <v>7003</v>
          </cell>
          <cell r="AF31">
            <v>1.390029063996183</v>
          </cell>
          <cell r="AG31">
            <v>1679.3413848645569</v>
          </cell>
          <cell r="AH31">
            <v>1956</v>
          </cell>
          <cell r="AI31">
            <v>1.1647423315050123</v>
          </cell>
          <cell r="AJ31">
            <v>1679.3413848645569</v>
          </cell>
          <cell r="AK31">
            <v>1769</v>
          </cell>
          <cell r="AL31">
            <v>1.0533891535952795</v>
          </cell>
          <cell r="AM31">
            <v>1679.3413848645569</v>
          </cell>
          <cell r="AN31">
            <v>0</v>
          </cell>
          <cell r="AO31">
            <v>0</v>
          </cell>
          <cell r="AP31">
            <v>5038.0241545936697</v>
          </cell>
          <cell r="AQ31">
            <v>3725</v>
          </cell>
          <cell r="AR31">
            <v>0.73937716170009737</v>
          </cell>
          <cell r="AS31">
            <v>1679.3413848645569</v>
          </cell>
          <cell r="AT31">
            <v>0</v>
          </cell>
          <cell r="AU31">
            <v>0</v>
          </cell>
          <cell r="AV31">
            <v>1679.3413848645569</v>
          </cell>
          <cell r="AW31">
            <v>0</v>
          </cell>
          <cell r="AX31">
            <v>0</v>
          </cell>
          <cell r="AY31">
            <v>1679.3413848645569</v>
          </cell>
          <cell r="AZ31">
            <v>0</v>
          </cell>
          <cell r="BA31">
            <v>0</v>
          </cell>
          <cell r="BB31">
            <v>4446.7741545936697</v>
          </cell>
          <cell r="BC31">
            <v>0</v>
          </cell>
          <cell r="BD31">
            <v>0</v>
          </cell>
          <cell r="BE31">
            <v>19560.846618374679</v>
          </cell>
          <cell r="BF31">
            <v>16752</v>
          </cell>
          <cell r="BG31">
            <v>0.85640464990221021</v>
          </cell>
        </row>
        <row r="32">
          <cell r="D32">
            <v>30964.761213865109</v>
          </cell>
          <cell r="F32">
            <v>30964.761213865109</v>
          </cell>
          <cell r="G32">
            <v>1</v>
          </cell>
          <cell r="H32">
            <v>30964.761213865109</v>
          </cell>
          <cell r="I32">
            <v>2889.4801011554255</v>
          </cell>
          <cell r="J32">
            <v>989</v>
          </cell>
          <cell r="K32">
            <v>0.34227610690398091</v>
          </cell>
          <cell r="L32">
            <v>2889.4801011554255</v>
          </cell>
          <cell r="M32">
            <v>1213</v>
          </cell>
          <cell r="N32">
            <v>0.41979870341206155</v>
          </cell>
          <cell r="O32">
            <v>2889.4801011554255</v>
          </cell>
          <cell r="P32">
            <v>1006</v>
          </cell>
          <cell r="Q32">
            <v>0.34815951824611202</v>
          </cell>
          <cell r="R32">
            <v>8668.4403034662791</v>
          </cell>
          <cell r="S32">
            <v>3208</v>
          </cell>
          <cell r="T32">
            <v>0.37007810952071807</v>
          </cell>
          <cell r="U32">
            <v>2889.4801011554255</v>
          </cell>
          <cell r="V32">
            <v>1070</v>
          </cell>
          <cell r="W32">
            <v>0.37030883153413507</v>
          </cell>
          <cell r="X32">
            <v>2889.4801011554255</v>
          </cell>
          <cell r="Y32">
            <v>952</v>
          </cell>
          <cell r="Z32">
            <v>0.32947103515934262</v>
          </cell>
          <cell r="AA32">
            <v>2889.4801011554255</v>
          </cell>
          <cell r="AB32">
            <v>920</v>
          </cell>
          <cell r="AC32">
            <v>0.31839637851533109</v>
          </cell>
          <cell r="AD32">
            <v>8668.4403034662791</v>
          </cell>
          <cell r="AE32">
            <v>2942</v>
          </cell>
          <cell r="AF32">
            <v>0.3393920817362695</v>
          </cell>
          <cell r="AG32">
            <v>2889.4801011554255</v>
          </cell>
          <cell r="AH32">
            <v>954</v>
          </cell>
          <cell r="AI32">
            <v>0.3301632011995933</v>
          </cell>
          <cell r="AJ32">
            <v>2889.4801011554255</v>
          </cell>
          <cell r="AK32">
            <v>752</v>
          </cell>
          <cell r="AL32">
            <v>0.2602544311342706</v>
          </cell>
          <cell r="AM32">
            <v>2889.4801011554255</v>
          </cell>
          <cell r="AN32">
            <v>0</v>
          </cell>
          <cell r="AO32">
            <v>0</v>
          </cell>
          <cell r="AP32">
            <v>8668.4403034662791</v>
          </cell>
          <cell r="AQ32">
            <v>1706</v>
          </cell>
          <cell r="AR32">
            <v>0.19680587744462125</v>
          </cell>
          <cell r="AS32">
            <v>2889.4801011554255</v>
          </cell>
          <cell r="AT32">
            <v>0</v>
          </cell>
          <cell r="AU32">
            <v>0</v>
          </cell>
          <cell r="AV32">
            <v>2889.4801011554255</v>
          </cell>
          <cell r="AW32">
            <v>0</v>
          </cell>
          <cell r="AX32">
            <v>0</v>
          </cell>
          <cell r="AY32">
            <v>2889.4801011554255</v>
          </cell>
          <cell r="AZ32">
            <v>0</v>
          </cell>
          <cell r="BA32">
            <v>0</v>
          </cell>
          <cell r="BB32">
            <v>7741.1903034662773</v>
          </cell>
          <cell r="BC32">
            <v>0</v>
          </cell>
          <cell r="BD32">
            <v>0</v>
          </cell>
          <cell r="BE32">
            <v>33746.511213865117</v>
          </cell>
          <cell r="BF32">
            <v>7856</v>
          </cell>
          <cell r="BG32">
            <v>0.23279443466654645</v>
          </cell>
        </row>
        <row r="34">
          <cell r="D34">
            <v>41303.548331192418</v>
          </cell>
          <cell r="F34">
            <v>41303.548331192418</v>
          </cell>
          <cell r="G34">
            <v>1</v>
          </cell>
          <cell r="H34">
            <v>41303.548331192418</v>
          </cell>
          <cell r="I34">
            <v>3907.2123609327023</v>
          </cell>
          <cell r="J34">
            <v>4086</v>
          </cell>
          <cell r="K34">
            <v>1.0457583623697941</v>
          </cell>
          <cell r="L34">
            <v>3907.2123609327023</v>
          </cell>
          <cell r="M34">
            <v>4826</v>
          </cell>
          <cell r="N34">
            <v>1.2351517025933987</v>
          </cell>
          <cell r="O34">
            <v>3907.2123609327023</v>
          </cell>
          <cell r="P34">
            <v>4097</v>
          </cell>
          <cell r="Q34">
            <v>1.0485736687785234</v>
          </cell>
          <cell r="R34">
            <v>11721.637082798106</v>
          </cell>
          <cell r="S34">
            <v>13009</v>
          </cell>
          <cell r="T34">
            <v>1.1098279112472389</v>
          </cell>
          <cell r="U34">
            <v>3907.2123609327023</v>
          </cell>
          <cell r="V34">
            <v>5302</v>
          </cell>
          <cell r="W34">
            <v>1.3569776890075009</v>
          </cell>
          <cell r="X34">
            <v>3907.2123609327023</v>
          </cell>
          <cell r="Y34">
            <v>5107</v>
          </cell>
          <cell r="Z34">
            <v>1.3070699844891187</v>
          </cell>
          <cell r="AA34">
            <v>3907.2123609327023</v>
          </cell>
          <cell r="AB34">
            <v>4241</v>
          </cell>
          <cell r="AC34">
            <v>1.0854285890382518</v>
          </cell>
          <cell r="AD34">
            <v>11721.637082798106</v>
          </cell>
          <cell r="AE34">
            <v>14650</v>
          </cell>
          <cell r="AF34">
            <v>1.2498254208449573</v>
          </cell>
          <cell r="AG34">
            <v>3907.2123609327023</v>
          </cell>
          <cell r="AH34">
            <v>4288</v>
          </cell>
          <cell r="AI34">
            <v>1.0974576255119133</v>
          </cell>
          <cell r="AJ34">
            <v>3907.2123609327023</v>
          </cell>
          <cell r="AK34">
            <v>3816</v>
          </cell>
          <cell r="AL34">
            <v>0.9766553868828034</v>
          </cell>
          <cell r="AM34">
            <v>3907.2123609327023</v>
          </cell>
          <cell r="AN34">
            <v>0</v>
          </cell>
          <cell r="AO34">
            <v>0</v>
          </cell>
          <cell r="AP34">
            <v>11721.637082798106</v>
          </cell>
          <cell r="AQ34">
            <v>8104</v>
          </cell>
          <cell r="AR34">
            <v>0.69137100413157226</v>
          </cell>
          <cell r="AS34">
            <v>3907.2123609327023</v>
          </cell>
          <cell r="AT34">
            <v>0</v>
          </cell>
          <cell r="AU34">
            <v>0</v>
          </cell>
          <cell r="AV34">
            <v>3907.2123609327023</v>
          </cell>
          <cell r="AW34">
            <v>0</v>
          </cell>
          <cell r="AX34">
            <v>0</v>
          </cell>
          <cell r="AY34">
            <v>3907.2123609327023</v>
          </cell>
          <cell r="AZ34">
            <v>0</v>
          </cell>
          <cell r="BA34">
            <v>0</v>
          </cell>
          <cell r="BB34">
            <v>10325.887082798105</v>
          </cell>
          <cell r="BC34">
            <v>0</v>
          </cell>
          <cell r="BD34">
            <v>0</v>
          </cell>
          <cell r="BE34">
            <v>45490.798331192418</v>
          </cell>
          <cell r="BF34">
            <v>35763</v>
          </cell>
          <cell r="BG34">
            <v>0.78615898845366716</v>
          </cell>
        </row>
        <row r="35">
          <cell r="D35">
            <v>7182.2289451558663</v>
          </cell>
          <cell r="F35">
            <v>7182.2289451558663</v>
          </cell>
          <cell r="G35">
            <v>1</v>
          </cell>
          <cell r="H35">
            <v>7182.2289451558663</v>
          </cell>
          <cell r="I35">
            <v>661.85241209632215</v>
          </cell>
          <cell r="J35">
            <v>193</v>
          </cell>
          <cell r="K35">
            <v>0.29160579681004761</v>
          </cell>
          <cell r="L35">
            <v>661.85241209632215</v>
          </cell>
          <cell r="M35">
            <v>216</v>
          </cell>
          <cell r="N35">
            <v>0.32635674668896519</v>
          </cell>
          <cell r="O35">
            <v>661.85241209632215</v>
          </cell>
          <cell r="P35">
            <v>209</v>
          </cell>
          <cell r="Q35">
            <v>0.31578037063885983</v>
          </cell>
          <cell r="R35">
            <v>1985.5572362889666</v>
          </cell>
          <cell r="S35">
            <v>618</v>
          </cell>
          <cell r="T35">
            <v>0.31124763804595751</v>
          </cell>
          <cell r="U35">
            <v>661.85241209632215</v>
          </cell>
          <cell r="V35">
            <v>324</v>
          </cell>
          <cell r="W35">
            <v>0.48953512003344779</v>
          </cell>
          <cell r="X35">
            <v>661.85241209632215</v>
          </cell>
          <cell r="Y35">
            <v>235</v>
          </cell>
          <cell r="Z35">
            <v>0.35506405311067968</v>
          </cell>
          <cell r="AA35">
            <v>661.85241209632215</v>
          </cell>
          <cell r="AB35">
            <v>224</v>
          </cell>
          <cell r="AC35">
            <v>0.33844403360337127</v>
          </cell>
          <cell r="AD35">
            <v>1985.5572362889666</v>
          </cell>
          <cell r="AE35">
            <v>783</v>
          </cell>
          <cell r="AF35">
            <v>0.39434773558249958</v>
          </cell>
          <cell r="AG35">
            <v>661.85241209632215</v>
          </cell>
          <cell r="AH35">
            <v>215</v>
          </cell>
          <cell r="AI35">
            <v>0.32484583582466442</v>
          </cell>
          <cell r="AJ35">
            <v>661.85241209632215</v>
          </cell>
          <cell r="AK35">
            <v>201</v>
          </cell>
          <cell r="AL35">
            <v>0.30369308372445369</v>
          </cell>
          <cell r="AM35">
            <v>661.85241209632215</v>
          </cell>
          <cell r="AN35">
            <v>0</v>
          </cell>
          <cell r="AO35">
            <v>0</v>
          </cell>
          <cell r="AP35">
            <v>1985.5572362889666</v>
          </cell>
          <cell r="AQ35">
            <v>416</v>
          </cell>
          <cell r="AR35">
            <v>0.20951297318303935</v>
          </cell>
          <cell r="AS35">
            <v>661.85241209632215</v>
          </cell>
          <cell r="AT35">
            <v>0</v>
          </cell>
          <cell r="AU35">
            <v>0</v>
          </cell>
          <cell r="AV35">
            <v>661.85241209632215</v>
          </cell>
          <cell r="AW35">
            <v>0</v>
          </cell>
          <cell r="AX35">
            <v>0</v>
          </cell>
          <cell r="AY35">
            <v>661.85241209632215</v>
          </cell>
          <cell r="AZ35">
            <v>0</v>
          </cell>
          <cell r="BA35">
            <v>0</v>
          </cell>
          <cell r="BB35">
            <v>1795.5572362889666</v>
          </cell>
          <cell r="BC35">
            <v>0</v>
          </cell>
          <cell r="BD35">
            <v>0</v>
          </cell>
          <cell r="BE35">
            <v>7752.2289451558663</v>
          </cell>
          <cell r="BF35">
            <v>1817</v>
          </cell>
          <cell r="BG35">
            <v>0.23438420264089188</v>
          </cell>
        </row>
        <row r="36">
          <cell r="D36">
            <v>60400.113976959532</v>
          </cell>
          <cell r="F36">
            <v>30200.056988479766</v>
          </cell>
          <cell r="G36">
            <v>1</v>
          </cell>
          <cell r="H36">
            <v>30200.056988479766</v>
          </cell>
          <cell r="I36">
            <v>2833.7130823733137</v>
          </cell>
          <cell r="J36">
            <v>410</v>
          </cell>
          <cell r="K36">
            <v>0.14468649015679935</v>
          </cell>
          <cell r="L36">
            <v>2833.7130823733137</v>
          </cell>
          <cell r="M36">
            <v>578</v>
          </cell>
          <cell r="N36">
            <v>0.20397266173324397</v>
          </cell>
          <cell r="O36">
            <v>2833.7130823733137</v>
          </cell>
          <cell r="P36">
            <v>449</v>
          </cell>
          <cell r="Q36">
            <v>0.15844935141561686</v>
          </cell>
          <cell r="R36">
            <v>8501.1392471199415</v>
          </cell>
          <cell r="S36">
            <v>1437</v>
          </cell>
          <cell r="T36">
            <v>0.16903616776855337</v>
          </cell>
          <cell r="U36">
            <v>2833.7130823733137</v>
          </cell>
          <cell r="V36">
            <v>720</v>
          </cell>
          <cell r="W36">
            <v>0.2540835924704769</v>
          </cell>
          <cell r="X36">
            <v>2833.7130823733137</v>
          </cell>
          <cell r="Y36">
            <v>488</v>
          </cell>
          <cell r="Z36">
            <v>0.17221221267443435</v>
          </cell>
          <cell r="AA36">
            <v>2833.7130823733137</v>
          </cell>
          <cell r="AB36">
            <v>670</v>
          </cell>
          <cell r="AC36">
            <v>0.236438898548916</v>
          </cell>
          <cell r="AD36">
            <v>8501.1392471199415</v>
          </cell>
          <cell r="AE36">
            <v>1878</v>
          </cell>
          <cell r="AF36">
            <v>0.22091156789794242</v>
          </cell>
          <cell r="AG36">
            <v>2833.7130823733137</v>
          </cell>
          <cell r="AH36">
            <v>557</v>
          </cell>
          <cell r="AI36">
            <v>0.1965618902861884</v>
          </cell>
          <cell r="AJ36">
            <v>2833.7130823733137</v>
          </cell>
          <cell r="AK36">
            <v>495</v>
          </cell>
          <cell r="AL36">
            <v>0.17468246982345287</v>
          </cell>
          <cell r="AM36">
            <v>2833.7130823733137</v>
          </cell>
          <cell r="AN36">
            <v>34</v>
          </cell>
          <cell r="AO36">
            <v>1.199839186666141E-2</v>
          </cell>
          <cell r="AP36">
            <v>8501.1392471199415</v>
          </cell>
          <cell r="AQ36">
            <v>1086</v>
          </cell>
          <cell r="AR36">
            <v>0.12774758399210087</v>
          </cell>
          <cell r="AS36">
            <v>2833.7130823733137</v>
          </cell>
          <cell r="AT36">
            <v>0</v>
          </cell>
          <cell r="AU36">
            <v>0</v>
          </cell>
          <cell r="AV36">
            <v>2833.7130823733137</v>
          </cell>
          <cell r="AW36">
            <v>0</v>
          </cell>
          <cell r="AX36">
            <v>0</v>
          </cell>
          <cell r="AY36">
            <v>2833.7130823733137</v>
          </cell>
          <cell r="AZ36">
            <v>0</v>
          </cell>
          <cell r="BA36">
            <v>0</v>
          </cell>
          <cell r="BB36">
            <v>7550.0142471199415</v>
          </cell>
          <cell r="BC36">
            <v>0</v>
          </cell>
          <cell r="BD36">
            <v>0</v>
          </cell>
          <cell r="BE36">
            <v>33053.431988479766</v>
          </cell>
          <cell r="BF36">
            <v>4401</v>
          </cell>
          <cell r="BG36">
            <v>0.13314804954395951</v>
          </cell>
        </row>
        <row r="38">
          <cell r="D38">
            <v>102175.47802111263</v>
          </cell>
          <cell r="F38">
            <v>102175.47802111263</v>
          </cell>
          <cell r="G38">
            <v>1</v>
          </cell>
          <cell r="H38">
            <v>102175.47802111263</v>
          </cell>
          <cell r="I38">
            <v>9668.5398350927189</v>
          </cell>
          <cell r="J38">
            <v>9723</v>
          </cell>
          <cell r="K38">
            <v>1.0056327186768796</v>
          </cell>
          <cell r="L38">
            <v>9668.5398350927189</v>
          </cell>
          <cell r="M38">
            <v>12068</v>
          </cell>
          <cell r="N38">
            <v>1.2481719272850542</v>
          </cell>
          <cell r="O38">
            <v>9668.5398350927189</v>
          </cell>
          <cell r="P38">
            <v>9380</v>
          </cell>
          <cell r="Q38">
            <v>0.97015683443269884</v>
          </cell>
          <cell r="R38">
            <v>29005.619505278155</v>
          </cell>
          <cell r="S38">
            <v>31171</v>
          </cell>
          <cell r="T38">
            <v>1.0746538267982109</v>
          </cell>
          <cell r="U38">
            <v>9668.5398350927189</v>
          </cell>
          <cell r="V38">
            <v>11379</v>
          </cell>
          <cell r="W38">
            <v>1.1769098740948485</v>
          </cell>
          <cell r="X38">
            <v>9668.5398350927189</v>
          </cell>
          <cell r="Y38">
            <v>11065</v>
          </cell>
          <cell r="Z38">
            <v>1.1444334086351613</v>
          </cell>
          <cell r="AA38">
            <v>9668.5398350927189</v>
          </cell>
          <cell r="AB38">
            <v>10367</v>
          </cell>
          <cell r="AC38">
            <v>1.0722405013394232</v>
          </cell>
          <cell r="AD38">
            <v>29005.619505278155</v>
          </cell>
          <cell r="AE38">
            <v>32811</v>
          </cell>
          <cell r="AF38">
            <v>1.131194594689811</v>
          </cell>
          <cell r="AG38">
            <v>9668.5398350927189</v>
          </cell>
          <cell r="AH38">
            <v>10389</v>
          </cell>
          <cell r="AI38">
            <v>1.0745159224862801</v>
          </cell>
          <cell r="AJ38">
            <v>9668.5398350927189</v>
          </cell>
          <cell r="AK38">
            <v>10219</v>
          </cell>
          <cell r="AL38">
            <v>1.0569331227151118</v>
          </cell>
          <cell r="AM38">
            <v>9668.5398350927189</v>
          </cell>
          <cell r="AN38">
            <v>0</v>
          </cell>
          <cell r="AO38">
            <v>0</v>
          </cell>
          <cell r="AP38">
            <v>29005.619505278155</v>
          </cell>
          <cell r="AQ38">
            <v>20608</v>
          </cell>
          <cell r="AR38">
            <v>0.71048301506713074</v>
          </cell>
          <cell r="AS38">
            <v>9668.5398350927189</v>
          </cell>
          <cell r="AT38">
            <v>0</v>
          </cell>
          <cell r="AU38">
            <v>0</v>
          </cell>
          <cell r="AV38">
            <v>9668.5398350927189</v>
          </cell>
          <cell r="AW38">
            <v>0</v>
          </cell>
          <cell r="AX38">
            <v>0</v>
          </cell>
          <cell r="AY38">
            <v>9668.5398350927189</v>
          </cell>
          <cell r="AZ38">
            <v>0</v>
          </cell>
          <cell r="BA38">
            <v>0</v>
          </cell>
          <cell r="BB38">
            <v>25543.869505278159</v>
          </cell>
          <cell r="BC38">
            <v>0</v>
          </cell>
          <cell r="BD38">
            <v>0</v>
          </cell>
          <cell r="BE38">
            <v>112560.72802111262</v>
          </cell>
          <cell r="BF38">
            <v>84590</v>
          </cell>
          <cell r="BG38">
            <v>0.75150544499084748</v>
          </cell>
        </row>
        <row r="39">
          <cell r="D39">
            <v>111384.25477734029</v>
          </cell>
          <cell r="F39">
            <v>89107.403821872227</v>
          </cell>
          <cell r="G39">
            <v>0.5</v>
          </cell>
          <cell r="H39">
            <v>44553.701910936114</v>
          </cell>
          <cell r="I39">
            <v>4113.0633342612009</v>
          </cell>
          <cell r="J39">
            <v>959</v>
          </cell>
          <cell r="K39">
            <v>0.23315955093899815</v>
          </cell>
          <cell r="L39">
            <v>4113.0633342612009</v>
          </cell>
          <cell r="M39">
            <v>1227</v>
          </cell>
          <cell r="N39">
            <v>0.29831779875093922</v>
          </cell>
          <cell r="O39">
            <v>4113.0633342612009</v>
          </cell>
          <cell r="P39">
            <v>870</v>
          </cell>
          <cell r="Q39">
            <v>0.21152117759846548</v>
          </cell>
          <cell r="R39">
            <v>12339.190002783602</v>
          </cell>
          <cell r="S39">
            <v>3056</v>
          </cell>
          <cell r="T39">
            <v>0.24766617576280095</v>
          </cell>
          <cell r="U39">
            <v>4113.0633342612009</v>
          </cell>
          <cell r="V39">
            <v>1384</v>
          </cell>
          <cell r="W39">
            <v>0.33648886183480026</v>
          </cell>
          <cell r="X39">
            <v>4113.0633342612009</v>
          </cell>
          <cell r="Y39">
            <v>1257</v>
          </cell>
          <cell r="Z39">
            <v>0.30561163246123113</v>
          </cell>
          <cell r="AA39">
            <v>4113.0633342612009</v>
          </cell>
          <cell r="AB39">
            <v>993</v>
          </cell>
          <cell r="AC39">
            <v>0.24142589581066232</v>
          </cell>
          <cell r="AD39">
            <v>12339.190002783602</v>
          </cell>
          <cell r="AE39">
            <v>3634</v>
          </cell>
          <cell r="AF39">
            <v>0.29450879670223123</v>
          </cell>
          <cell r="AG39">
            <v>4113.0633342612009</v>
          </cell>
          <cell r="AH39">
            <v>1222</v>
          </cell>
          <cell r="AI39">
            <v>0.29710215979922389</v>
          </cell>
          <cell r="AJ39">
            <v>4113.0633342612009</v>
          </cell>
          <cell r="AK39">
            <v>1096</v>
          </cell>
          <cell r="AL39">
            <v>0.26646805821599789</v>
          </cell>
          <cell r="AM39">
            <v>4113.0633342612009</v>
          </cell>
          <cell r="AN39">
            <v>0</v>
          </cell>
          <cell r="AO39">
            <v>0</v>
          </cell>
          <cell r="AP39">
            <v>12339.190002783602</v>
          </cell>
          <cell r="AQ39">
            <v>2318</v>
          </cell>
          <cell r="AR39">
            <v>0.18785673933840727</v>
          </cell>
          <cell r="AS39">
            <v>4113.0633342612009</v>
          </cell>
          <cell r="AT39">
            <v>0</v>
          </cell>
          <cell r="AU39">
            <v>0</v>
          </cell>
          <cell r="AV39">
            <v>4113.0633342612009</v>
          </cell>
          <cell r="AW39">
            <v>0</v>
          </cell>
          <cell r="AX39">
            <v>0</v>
          </cell>
          <cell r="AY39">
            <v>4113.0633342612009</v>
          </cell>
          <cell r="AZ39">
            <v>0</v>
          </cell>
          <cell r="BA39">
            <v>0</v>
          </cell>
          <cell r="BB39">
            <v>11138.425477734028</v>
          </cell>
          <cell r="BC39">
            <v>0</v>
          </cell>
          <cell r="BD39">
            <v>0</v>
          </cell>
          <cell r="BE39">
            <v>48155.995486084837</v>
          </cell>
          <cell r="BF39">
            <v>9008</v>
          </cell>
          <cell r="BG39">
            <v>0.18705874334179121</v>
          </cell>
        </row>
        <row r="40">
          <cell r="D40">
            <v>308.59200000000004</v>
          </cell>
          <cell r="F40">
            <v>308.59200000000004</v>
          </cell>
          <cell r="G40">
            <v>1</v>
          </cell>
          <cell r="H40">
            <v>308.59200000000004</v>
          </cell>
          <cell r="I40">
            <v>28.244</v>
          </cell>
          <cell r="J40">
            <v>76</v>
          </cell>
          <cell r="K40">
            <v>2.690836991927489</v>
          </cell>
          <cell r="L40">
            <v>28.244</v>
          </cell>
          <cell r="M40">
            <v>56</v>
          </cell>
          <cell r="N40">
            <v>1.9827219940518341</v>
          </cell>
          <cell r="O40">
            <v>28.244</v>
          </cell>
          <cell r="P40">
            <v>44</v>
          </cell>
          <cell r="Q40">
            <v>1.5578529953264411</v>
          </cell>
          <cell r="R40">
            <v>84.731999999999999</v>
          </cell>
          <cell r="S40">
            <v>176</v>
          </cell>
          <cell r="T40">
            <v>2.0771373271019216</v>
          </cell>
          <cell r="U40">
            <v>28.244</v>
          </cell>
          <cell r="V40">
            <v>38</v>
          </cell>
          <cell r="W40">
            <v>1.3454184959637445</v>
          </cell>
          <cell r="X40">
            <v>28.244</v>
          </cell>
          <cell r="Y40">
            <v>62</v>
          </cell>
          <cell r="Z40">
            <v>2.1951564934145305</v>
          </cell>
          <cell r="AA40">
            <v>28.244</v>
          </cell>
          <cell r="AB40">
            <v>249</v>
          </cell>
          <cell r="AC40">
            <v>8.8160317235519052</v>
          </cell>
          <cell r="AD40">
            <v>84.731999999999999</v>
          </cell>
          <cell r="AE40">
            <v>349</v>
          </cell>
          <cell r="AF40">
            <v>4.1188689043100597</v>
          </cell>
          <cell r="AG40">
            <v>28.244</v>
          </cell>
          <cell r="AH40">
            <v>43</v>
          </cell>
          <cell r="AI40">
            <v>1.5224472454326583</v>
          </cell>
          <cell r="AJ40">
            <v>28.244</v>
          </cell>
          <cell r="AK40">
            <v>114</v>
          </cell>
          <cell r="AL40">
            <v>4.0362554878912338</v>
          </cell>
          <cell r="AM40">
            <v>28.244</v>
          </cell>
          <cell r="AN40">
            <v>0</v>
          </cell>
          <cell r="AO40">
            <v>0</v>
          </cell>
          <cell r="AP40">
            <v>84.731999999999999</v>
          </cell>
          <cell r="AQ40">
            <v>157</v>
          </cell>
          <cell r="AR40">
            <v>1.852900911107964</v>
          </cell>
          <cell r="AS40">
            <v>28.244</v>
          </cell>
          <cell r="AT40">
            <v>0</v>
          </cell>
          <cell r="AU40">
            <v>0</v>
          </cell>
          <cell r="AV40">
            <v>28.244</v>
          </cell>
          <cell r="AW40">
            <v>0</v>
          </cell>
          <cell r="AX40">
            <v>0</v>
          </cell>
          <cell r="AY40">
            <v>28.244</v>
          </cell>
          <cell r="AZ40">
            <v>0</v>
          </cell>
          <cell r="BA40">
            <v>0</v>
          </cell>
          <cell r="BB40">
            <v>77.147999999999996</v>
          </cell>
          <cell r="BC40">
            <v>0</v>
          </cell>
          <cell r="BD40">
            <v>0</v>
          </cell>
          <cell r="BE40">
            <v>331.34399999999999</v>
          </cell>
          <cell r="BF40">
            <v>682</v>
          </cell>
          <cell r="BG40">
            <v>2.0582838379448551</v>
          </cell>
        </row>
        <row r="41">
          <cell r="D41">
            <v>154.29600000000002</v>
          </cell>
          <cell r="F41">
            <v>154.29600000000002</v>
          </cell>
          <cell r="G41">
            <v>1</v>
          </cell>
          <cell r="H41">
            <v>154.29600000000002</v>
          </cell>
          <cell r="I41">
            <v>14.122</v>
          </cell>
          <cell r="J41">
            <v>23</v>
          </cell>
          <cell r="K41">
            <v>1.6286644951140066</v>
          </cell>
          <cell r="L41">
            <v>14.122</v>
          </cell>
          <cell r="M41">
            <v>38</v>
          </cell>
          <cell r="N41">
            <v>2.690836991927489</v>
          </cell>
          <cell r="O41">
            <v>14.122</v>
          </cell>
          <cell r="P41">
            <v>19</v>
          </cell>
          <cell r="Q41">
            <v>1.3454184959637445</v>
          </cell>
          <cell r="R41">
            <v>42.366</v>
          </cell>
          <cell r="S41">
            <v>80</v>
          </cell>
          <cell r="T41">
            <v>1.8883066610017467</v>
          </cell>
          <cell r="U41">
            <v>14.122</v>
          </cell>
          <cell r="V41">
            <v>42</v>
          </cell>
          <cell r="W41">
            <v>2.9740829910777511</v>
          </cell>
          <cell r="X41">
            <v>14.122</v>
          </cell>
          <cell r="Y41">
            <v>24</v>
          </cell>
          <cell r="Z41">
            <v>1.6994759949015721</v>
          </cell>
          <cell r="AA41">
            <v>14.122</v>
          </cell>
          <cell r="AB41">
            <v>32</v>
          </cell>
          <cell r="AC41">
            <v>2.265967993202096</v>
          </cell>
          <cell r="AD41">
            <v>42.366</v>
          </cell>
          <cell r="AE41">
            <v>98</v>
          </cell>
          <cell r="AF41">
            <v>2.3131756597271398</v>
          </cell>
          <cell r="AG41">
            <v>14.122</v>
          </cell>
          <cell r="AH41">
            <v>23</v>
          </cell>
          <cell r="AI41">
            <v>1.6286644951140066</v>
          </cell>
          <cell r="AJ41">
            <v>14.122</v>
          </cell>
          <cell r="AK41">
            <v>26</v>
          </cell>
          <cell r="AL41">
            <v>1.8410989944767031</v>
          </cell>
          <cell r="AM41">
            <v>14.122</v>
          </cell>
          <cell r="AN41">
            <v>0</v>
          </cell>
          <cell r="AO41">
            <v>0</v>
          </cell>
          <cell r="AP41">
            <v>42.366</v>
          </cell>
          <cell r="AQ41">
            <v>49</v>
          </cell>
          <cell r="AR41">
            <v>1.1565878298635699</v>
          </cell>
          <cell r="AS41">
            <v>14.122</v>
          </cell>
          <cell r="AT41">
            <v>0</v>
          </cell>
          <cell r="AU41">
            <v>0</v>
          </cell>
          <cell r="AV41">
            <v>14.122</v>
          </cell>
          <cell r="AW41">
            <v>0</v>
          </cell>
          <cell r="AX41">
            <v>0</v>
          </cell>
          <cell r="AY41">
            <v>14.122</v>
          </cell>
          <cell r="AZ41">
            <v>0</v>
          </cell>
          <cell r="BA41">
            <v>0</v>
          </cell>
          <cell r="BB41">
            <v>38.573999999999998</v>
          </cell>
          <cell r="BC41">
            <v>0</v>
          </cell>
          <cell r="BD41">
            <v>0</v>
          </cell>
          <cell r="BE41">
            <v>165.672</v>
          </cell>
          <cell r="BF41">
            <v>227</v>
          </cell>
          <cell r="BG41">
            <v>1.3701772176348448</v>
          </cell>
        </row>
        <row r="42">
          <cell r="D42">
            <v>185.15520000000001</v>
          </cell>
          <cell r="F42">
            <v>185.15520000000001</v>
          </cell>
          <cell r="G42">
            <v>1</v>
          </cell>
          <cell r="H42">
            <v>185.15520000000001</v>
          </cell>
          <cell r="I42">
            <v>16.946399999999997</v>
          </cell>
          <cell r="J42">
            <v>53</v>
          </cell>
          <cell r="K42">
            <v>3.1275079072841434</v>
          </cell>
          <cell r="L42">
            <v>16.946399999999997</v>
          </cell>
          <cell r="M42">
            <v>49</v>
          </cell>
          <cell r="N42">
            <v>2.8914695746589252</v>
          </cell>
          <cell r="O42">
            <v>16.946399999999997</v>
          </cell>
          <cell r="P42">
            <v>24</v>
          </cell>
          <cell r="Q42">
            <v>1.4162299957513103</v>
          </cell>
          <cell r="R42">
            <v>50.839199999999998</v>
          </cell>
          <cell r="S42">
            <v>126</v>
          </cell>
          <cell r="T42">
            <v>2.4784024925647925</v>
          </cell>
          <cell r="U42">
            <v>16.946399999999997</v>
          </cell>
          <cell r="V42">
            <v>53</v>
          </cell>
          <cell r="W42">
            <v>3.1275079072841434</v>
          </cell>
          <cell r="X42">
            <v>16.946399999999997</v>
          </cell>
          <cell r="Y42">
            <v>45</v>
          </cell>
          <cell r="Z42">
            <v>2.655431242033707</v>
          </cell>
          <cell r="AA42">
            <v>16.946399999999997</v>
          </cell>
          <cell r="AB42">
            <v>44</v>
          </cell>
          <cell r="AC42">
            <v>2.5964216588774023</v>
          </cell>
          <cell r="AD42">
            <v>50.839199999999998</v>
          </cell>
          <cell r="AE42">
            <v>142</v>
          </cell>
          <cell r="AF42">
            <v>2.793120269398417</v>
          </cell>
          <cell r="AG42">
            <v>16.946399999999997</v>
          </cell>
          <cell r="AH42">
            <v>62</v>
          </cell>
          <cell r="AI42">
            <v>3.658594155690885</v>
          </cell>
          <cell r="AJ42">
            <v>16.946399999999997</v>
          </cell>
          <cell r="AK42">
            <v>74</v>
          </cell>
          <cell r="AL42">
            <v>4.3667091535665401</v>
          </cell>
          <cell r="AM42">
            <v>16.946399999999997</v>
          </cell>
          <cell r="AN42">
            <v>0</v>
          </cell>
          <cell r="AO42">
            <v>0</v>
          </cell>
          <cell r="AP42">
            <v>50.839199999999998</v>
          </cell>
          <cell r="AQ42">
            <v>136</v>
          </cell>
          <cell r="AR42">
            <v>2.6751011030858081</v>
          </cell>
          <cell r="AS42">
            <v>16.946399999999997</v>
          </cell>
          <cell r="AT42">
            <v>0</v>
          </cell>
          <cell r="AU42">
            <v>0</v>
          </cell>
          <cell r="AV42">
            <v>16.946399999999997</v>
          </cell>
          <cell r="AW42">
            <v>0</v>
          </cell>
          <cell r="AX42">
            <v>0</v>
          </cell>
          <cell r="AY42">
            <v>16.946399999999997</v>
          </cell>
          <cell r="AZ42">
            <v>0</v>
          </cell>
          <cell r="BA42">
            <v>0</v>
          </cell>
          <cell r="BB42">
            <v>46.288800000000002</v>
          </cell>
          <cell r="BC42">
            <v>0</v>
          </cell>
          <cell r="BD42">
            <v>0</v>
          </cell>
          <cell r="BE42">
            <v>198.8064</v>
          </cell>
          <cell r="BF42">
            <v>404</v>
          </cell>
          <cell r="BG42">
            <v>2.0321277383424277</v>
          </cell>
        </row>
        <row r="43">
          <cell r="D43">
            <v>16579.600010624519</v>
          </cell>
          <cell r="F43">
            <v>16579.600010624519</v>
          </cell>
          <cell r="G43">
            <v>1</v>
          </cell>
          <cell r="H43">
            <v>16579.600010624519</v>
          </cell>
          <cell r="I43">
            <v>1539.6637298301978</v>
          </cell>
          <cell r="J43">
            <v>163</v>
          </cell>
          <cell r="K43">
            <v>0.10586727273102452</v>
          </cell>
          <cell r="L43">
            <v>1539.6637298301978</v>
          </cell>
          <cell r="M43">
            <v>189</v>
          </cell>
          <cell r="N43">
            <v>0.12275407697032904</v>
          </cell>
          <cell r="O43">
            <v>1539.6637298301978</v>
          </cell>
          <cell r="P43">
            <v>244</v>
          </cell>
          <cell r="Q43">
            <v>0.15847616286116553</v>
          </cell>
          <cell r="R43">
            <v>4618.9911894905945</v>
          </cell>
          <cell r="S43">
            <v>596</v>
          </cell>
          <cell r="T43">
            <v>0.12903250418750634</v>
          </cell>
          <cell r="U43">
            <v>1539.6637298301978</v>
          </cell>
          <cell r="V43">
            <v>579</v>
          </cell>
          <cell r="W43">
            <v>0.37605614055989689</v>
          </cell>
          <cell r="X43">
            <v>1539.6637298301978</v>
          </cell>
          <cell r="Y43">
            <v>384</v>
          </cell>
          <cell r="Z43">
            <v>0.24940510876511299</v>
          </cell>
          <cell r="AA43">
            <v>1539.6637298301978</v>
          </cell>
          <cell r="AB43">
            <v>550</v>
          </cell>
          <cell r="AC43">
            <v>0.35722085890836497</v>
          </cell>
          <cell r="AD43">
            <v>4618.9911894905945</v>
          </cell>
          <cell r="AE43">
            <v>1513</v>
          </cell>
          <cell r="AF43">
            <v>0.3275607027444582</v>
          </cell>
          <cell r="AG43">
            <v>1539.6637298301978</v>
          </cell>
          <cell r="AH43">
            <v>435</v>
          </cell>
          <cell r="AI43">
            <v>0.28252922477297954</v>
          </cell>
          <cell r="AJ43">
            <v>1539.6637298301978</v>
          </cell>
          <cell r="AK43">
            <v>306</v>
          </cell>
          <cell r="AL43">
            <v>0.19874469604719941</v>
          </cell>
          <cell r="AM43">
            <v>1539.6637298301978</v>
          </cell>
          <cell r="AN43">
            <v>0</v>
          </cell>
          <cell r="AO43">
            <v>0</v>
          </cell>
          <cell r="AP43">
            <v>4618.9911894905945</v>
          </cell>
          <cell r="AQ43">
            <v>741</v>
          </cell>
          <cell r="AR43">
            <v>0.16042464027339295</v>
          </cell>
          <cell r="AS43">
            <v>1539.6637298301978</v>
          </cell>
          <cell r="AT43">
            <v>0</v>
          </cell>
          <cell r="AU43">
            <v>0</v>
          </cell>
          <cell r="AV43">
            <v>1539.6637298301978</v>
          </cell>
          <cell r="AW43">
            <v>0</v>
          </cell>
          <cell r="AX43">
            <v>0</v>
          </cell>
          <cell r="AY43">
            <v>1539.6637298301978</v>
          </cell>
          <cell r="AZ43">
            <v>0</v>
          </cell>
          <cell r="BA43">
            <v>0</v>
          </cell>
          <cell r="BB43">
            <v>4144.9000026561289</v>
          </cell>
          <cell r="BC43">
            <v>0</v>
          </cell>
          <cell r="BD43">
            <v>0</v>
          </cell>
          <cell r="BE43">
            <v>18001.873571127911</v>
          </cell>
          <cell r="BF43">
            <v>2850</v>
          </cell>
          <cell r="BG43">
            <v>0.15831685456179062</v>
          </cell>
        </row>
        <row r="44">
          <cell r="D44">
            <v>2567.1239999999998</v>
          </cell>
          <cell r="F44">
            <v>2567.1239999999993</v>
          </cell>
          <cell r="G44">
            <v>1</v>
          </cell>
          <cell r="H44">
            <v>2567.1239999999993</v>
          </cell>
          <cell r="I44">
            <v>234.34200000000004</v>
          </cell>
          <cell r="J44">
            <v>257</v>
          </cell>
          <cell r="K44">
            <v>1.0966877469681062</v>
          </cell>
          <cell r="L44">
            <v>234.34200000000004</v>
          </cell>
          <cell r="M44">
            <v>213</v>
          </cell>
          <cell r="N44">
            <v>0.90892797705916972</v>
          </cell>
          <cell r="O44">
            <v>234.34200000000004</v>
          </cell>
          <cell r="P44">
            <v>146</v>
          </cell>
          <cell r="Q44">
            <v>0.62302105469783464</v>
          </cell>
          <cell r="R44">
            <v>703.02599999999995</v>
          </cell>
          <cell r="S44">
            <v>616</v>
          </cell>
          <cell r="T44">
            <v>0.87621225957503712</v>
          </cell>
          <cell r="U44">
            <v>234.34199999999998</v>
          </cell>
          <cell r="V44">
            <v>140</v>
          </cell>
          <cell r="W44">
            <v>0.59741744971025257</v>
          </cell>
          <cell r="X44">
            <v>234.34199999999998</v>
          </cell>
          <cell r="Y44">
            <v>107</v>
          </cell>
          <cell r="Z44">
            <v>0.45659762227855016</v>
          </cell>
          <cell r="AA44">
            <v>234.34199999999998</v>
          </cell>
          <cell r="AB44">
            <v>168</v>
          </cell>
          <cell r="AC44">
            <v>0.71690093965230306</v>
          </cell>
          <cell r="AD44">
            <v>703.02599999999995</v>
          </cell>
          <cell r="AE44">
            <v>415</v>
          </cell>
          <cell r="AF44">
            <v>0.59030533721370193</v>
          </cell>
          <cell r="AG44">
            <v>234.34199999999998</v>
          </cell>
          <cell r="AH44">
            <v>231</v>
          </cell>
          <cell r="AI44">
            <v>0.98573879202191672</v>
          </cell>
          <cell r="AJ44">
            <v>234.34199999999998</v>
          </cell>
          <cell r="AK44">
            <v>116</v>
          </cell>
          <cell r="AL44">
            <v>0.49500302975992355</v>
          </cell>
          <cell r="AM44">
            <v>234.34199999999998</v>
          </cell>
          <cell r="AN44">
            <v>0</v>
          </cell>
          <cell r="AO44">
            <v>0</v>
          </cell>
          <cell r="AP44">
            <v>703.02599999999995</v>
          </cell>
          <cell r="AQ44">
            <v>347</v>
          </cell>
          <cell r="AR44">
            <v>0.49358060726061342</v>
          </cell>
          <cell r="AS44">
            <v>234.34199999999998</v>
          </cell>
          <cell r="AT44">
            <v>0</v>
          </cell>
          <cell r="AU44">
            <v>0</v>
          </cell>
          <cell r="AV44">
            <v>234.34199999999998</v>
          </cell>
          <cell r="AW44">
            <v>0</v>
          </cell>
          <cell r="AX44">
            <v>0</v>
          </cell>
          <cell r="AY44">
            <v>234.34199999999998</v>
          </cell>
          <cell r="AZ44">
            <v>0</v>
          </cell>
          <cell r="BA44">
            <v>0</v>
          </cell>
          <cell r="BB44">
            <v>641.78099999999995</v>
          </cell>
          <cell r="BC44">
            <v>0</v>
          </cell>
          <cell r="BD44">
            <v>0</v>
          </cell>
          <cell r="BE44">
            <v>2750.8589999999999</v>
          </cell>
          <cell r="BF44">
            <v>1378</v>
          </cell>
          <cell r="BG44">
            <v>0.50093443538909121</v>
          </cell>
        </row>
        <row r="46">
          <cell r="D46">
            <v>25301.746183174873</v>
          </cell>
          <cell r="F46">
            <v>25301.746183174873</v>
          </cell>
          <cell r="G46">
            <v>1</v>
          </cell>
          <cell r="H46">
            <v>25301.746183174873</v>
          </cell>
          <cell r="I46">
            <v>2379.7288485979057</v>
          </cell>
          <cell r="J46">
            <v>2544</v>
          </cell>
          <cell r="K46">
            <v>1.0690293566424092</v>
          </cell>
          <cell r="L46">
            <v>2379.7288485979057</v>
          </cell>
          <cell r="M46">
            <v>2906</v>
          </cell>
          <cell r="N46">
            <v>1.2211475276740726</v>
          </cell>
          <cell r="O46">
            <v>2379.7288485979057</v>
          </cell>
          <cell r="P46">
            <v>2655</v>
          </cell>
          <cell r="Q46">
            <v>1.1156733262128915</v>
          </cell>
          <cell r="R46">
            <v>7139.1865457937183</v>
          </cell>
          <cell r="S46">
            <v>8105</v>
          </cell>
          <cell r="T46">
            <v>1.135283403509791</v>
          </cell>
          <cell r="U46">
            <v>2379.7288485979057</v>
          </cell>
          <cell r="V46">
            <v>2889</v>
          </cell>
          <cell r="W46">
            <v>1.2140038566587734</v>
          </cell>
          <cell r="X46">
            <v>2379.7288485979057</v>
          </cell>
          <cell r="Y46">
            <v>3300</v>
          </cell>
          <cell r="Z46">
            <v>1.3867126088521815</v>
          </cell>
          <cell r="AA46">
            <v>2379.7288485979057</v>
          </cell>
          <cell r="AB46">
            <v>3264</v>
          </cell>
          <cell r="AC46">
            <v>1.3715848349374304</v>
          </cell>
          <cell r="AD46">
            <v>7139.1865457937183</v>
          </cell>
          <cell r="AE46">
            <v>9453</v>
          </cell>
          <cell r="AF46">
            <v>1.324100433482795</v>
          </cell>
          <cell r="AG46">
            <v>2379.7288485979057</v>
          </cell>
          <cell r="AH46">
            <v>2891</v>
          </cell>
          <cell r="AI46">
            <v>1.2148442885429263</v>
          </cell>
          <cell r="AJ46">
            <v>2379.7288485979057</v>
          </cell>
          <cell r="AK46">
            <v>2855</v>
          </cell>
          <cell r="AL46">
            <v>1.1997165146281752</v>
          </cell>
          <cell r="AM46">
            <v>2379.7288485979057</v>
          </cell>
          <cell r="AN46">
            <v>0</v>
          </cell>
          <cell r="AO46">
            <v>0</v>
          </cell>
          <cell r="AP46">
            <v>7139.1865457937183</v>
          </cell>
          <cell r="AQ46">
            <v>5746</v>
          </cell>
          <cell r="AR46">
            <v>0.80485360105703374</v>
          </cell>
          <cell r="AS46">
            <v>2379.7288485979057</v>
          </cell>
          <cell r="AT46">
            <v>0</v>
          </cell>
          <cell r="AU46">
            <v>0</v>
          </cell>
          <cell r="AV46">
            <v>2379.7288485979057</v>
          </cell>
          <cell r="AW46">
            <v>0</v>
          </cell>
          <cell r="AX46">
            <v>0</v>
          </cell>
          <cell r="AY46">
            <v>2379.7288485979057</v>
          </cell>
          <cell r="AZ46">
            <v>0</v>
          </cell>
          <cell r="BA46">
            <v>0</v>
          </cell>
          <cell r="BB46">
            <v>6325.4365457937183</v>
          </cell>
          <cell r="BC46">
            <v>0</v>
          </cell>
          <cell r="BD46">
            <v>0</v>
          </cell>
          <cell r="BE46">
            <v>27742.996183174873</v>
          </cell>
          <cell r="BF46">
            <v>23304</v>
          </cell>
          <cell r="BG46">
            <v>0.83999579014948056</v>
          </cell>
        </row>
        <row r="47">
          <cell r="D47">
            <v>2257.8429191761788</v>
          </cell>
          <cell r="F47">
            <v>2257.8429191761788</v>
          </cell>
          <cell r="G47">
            <v>1</v>
          </cell>
          <cell r="H47">
            <v>2257.8429191761788</v>
          </cell>
          <cell r="I47">
            <v>205.98690993134824</v>
          </cell>
          <cell r="J47">
            <v>74</v>
          </cell>
          <cell r="K47">
            <v>0.35924612891500185</v>
          </cell>
          <cell r="L47">
            <v>205.98690993134824</v>
          </cell>
          <cell r="M47">
            <v>177</v>
          </cell>
          <cell r="N47">
            <v>0.85927790294534223</v>
          </cell>
          <cell r="O47">
            <v>205.98690993134824</v>
          </cell>
          <cell r="P47">
            <v>61</v>
          </cell>
          <cell r="Q47">
            <v>0.29613532248398799</v>
          </cell>
          <cell r="R47">
            <v>617.96072979404471</v>
          </cell>
          <cell r="S47">
            <v>312</v>
          </cell>
          <cell r="T47">
            <v>0.50488645144811073</v>
          </cell>
          <cell r="U47">
            <v>205.98690993134824</v>
          </cell>
          <cell r="V47">
            <v>67</v>
          </cell>
          <cell r="W47">
            <v>0.32526338699060975</v>
          </cell>
          <cell r="X47">
            <v>205.98690993134824</v>
          </cell>
          <cell r="Y47">
            <v>64</v>
          </cell>
          <cell r="Z47">
            <v>0.31069935473729887</v>
          </cell>
          <cell r="AA47">
            <v>205.98690993134824</v>
          </cell>
          <cell r="AB47">
            <v>80</v>
          </cell>
          <cell r="AC47">
            <v>0.3883741934216236</v>
          </cell>
          <cell r="AD47">
            <v>617.96072979404471</v>
          </cell>
          <cell r="AE47">
            <v>211</v>
          </cell>
          <cell r="AF47">
            <v>0.34144564504984409</v>
          </cell>
          <cell r="AG47">
            <v>205.98690993134824</v>
          </cell>
          <cell r="AH47">
            <v>55</v>
          </cell>
          <cell r="AI47">
            <v>0.26700725797736624</v>
          </cell>
          <cell r="AJ47">
            <v>205.98690993134824</v>
          </cell>
          <cell r="AK47">
            <v>58</v>
          </cell>
          <cell r="AL47">
            <v>0.28157129023067712</v>
          </cell>
          <cell r="AM47">
            <v>205.98690993134824</v>
          </cell>
          <cell r="AN47">
            <v>0</v>
          </cell>
          <cell r="AO47">
            <v>0</v>
          </cell>
          <cell r="AP47">
            <v>617.96072979404471</v>
          </cell>
          <cell r="AQ47">
            <v>113</v>
          </cell>
          <cell r="AR47">
            <v>0.18285951606934778</v>
          </cell>
          <cell r="AS47">
            <v>205.98690993134824</v>
          </cell>
          <cell r="AT47">
            <v>0</v>
          </cell>
          <cell r="AU47">
            <v>0</v>
          </cell>
          <cell r="AV47">
            <v>205.98690993134824</v>
          </cell>
          <cell r="AW47">
            <v>0</v>
          </cell>
          <cell r="AX47">
            <v>0</v>
          </cell>
          <cell r="AY47">
            <v>205.98690993134824</v>
          </cell>
          <cell r="AZ47">
            <v>0</v>
          </cell>
          <cell r="BA47">
            <v>0</v>
          </cell>
          <cell r="BB47">
            <v>564.46072979404471</v>
          </cell>
          <cell r="BC47">
            <v>0</v>
          </cell>
          <cell r="BD47">
            <v>0</v>
          </cell>
          <cell r="BE47">
            <v>2418.3429191761788</v>
          </cell>
          <cell r="BF47">
            <v>636</v>
          </cell>
          <cell r="BG47">
            <v>0.26298999821607466</v>
          </cell>
        </row>
        <row r="48">
          <cell r="D48">
            <v>35184.907220784226</v>
          </cell>
          <cell r="F48">
            <v>17592.453610392113</v>
          </cell>
          <cell r="G48">
            <v>1</v>
          </cell>
          <cell r="H48">
            <v>17592.453610392113</v>
          </cell>
          <cell r="I48">
            <v>1610.9281938690956</v>
          </cell>
          <cell r="J48">
            <v>734</v>
          </cell>
          <cell r="K48">
            <v>0.45563793767684535</v>
          </cell>
          <cell r="L48">
            <v>1610.9281938690956</v>
          </cell>
          <cell r="M48">
            <v>736</v>
          </cell>
          <cell r="N48">
            <v>0.45687945794299478</v>
          </cell>
          <cell r="O48">
            <v>1610.9281938690956</v>
          </cell>
          <cell r="P48">
            <v>563</v>
          </cell>
          <cell r="Q48">
            <v>0.34948795492106804</v>
          </cell>
          <cell r="R48">
            <v>4832.7845816072859</v>
          </cell>
          <cell r="S48">
            <v>2033</v>
          </cell>
          <cell r="T48">
            <v>0.4206684501803028</v>
          </cell>
          <cell r="U48">
            <v>1610.9281938690956</v>
          </cell>
          <cell r="V48">
            <v>724</v>
          </cell>
          <cell r="W48">
            <v>0.44943033634609814</v>
          </cell>
          <cell r="X48">
            <v>1610.9281938690956</v>
          </cell>
          <cell r="Y48">
            <v>674</v>
          </cell>
          <cell r="Z48">
            <v>0.41839232969236206</v>
          </cell>
          <cell r="AA48">
            <v>1610.9281938690956</v>
          </cell>
          <cell r="AB48">
            <v>634</v>
          </cell>
          <cell r="AC48">
            <v>0.39356192436937321</v>
          </cell>
          <cell r="AD48">
            <v>4832.7845816072859</v>
          </cell>
          <cell r="AE48">
            <v>2032</v>
          </cell>
          <cell r="AF48">
            <v>0.42046153013594456</v>
          </cell>
          <cell r="AG48">
            <v>1610.9281938690956</v>
          </cell>
          <cell r="AH48">
            <v>737</v>
          </cell>
          <cell r="AI48">
            <v>0.4575002180760695</v>
          </cell>
          <cell r="AJ48">
            <v>1610.9281938690956</v>
          </cell>
          <cell r="AK48">
            <v>614</v>
          </cell>
          <cell r="AL48">
            <v>0.38114672170787878</v>
          </cell>
          <cell r="AM48">
            <v>1610.9281938690956</v>
          </cell>
          <cell r="AN48">
            <v>0</v>
          </cell>
          <cell r="AO48">
            <v>0</v>
          </cell>
          <cell r="AP48">
            <v>4832.7845816072859</v>
          </cell>
          <cell r="AQ48">
            <v>1351</v>
          </cell>
          <cell r="AR48">
            <v>0.27954897992798283</v>
          </cell>
          <cell r="AS48">
            <v>1610.9281938690956</v>
          </cell>
          <cell r="AT48">
            <v>0</v>
          </cell>
          <cell r="AU48">
            <v>0</v>
          </cell>
          <cell r="AV48">
            <v>1610.9281938690956</v>
          </cell>
          <cell r="AW48">
            <v>0</v>
          </cell>
          <cell r="AX48">
            <v>0</v>
          </cell>
          <cell r="AY48">
            <v>1610.9281938690956</v>
          </cell>
          <cell r="AZ48">
            <v>0</v>
          </cell>
          <cell r="BA48">
            <v>0</v>
          </cell>
          <cell r="BB48">
            <v>4398.1134025980282</v>
          </cell>
          <cell r="BC48">
            <v>0</v>
          </cell>
          <cell r="BD48">
            <v>0</v>
          </cell>
          <cell r="BE48">
            <v>18896.467147419884</v>
          </cell>
          <cell r="BF48">
            <v>5416</v>
          </cell>
          <cell r="BG48">
            <v>0.28661442150785832</v>
          </cell>
        </row>
        <row r="50">
          <cell r="D50">
            <v>92719</v>
          </cell>
          <cell r="F50">
            <v>92719</v>
          </cell>
          <cell r="G50">
            <v>2</v>
          </cell>
          <cell r="H50">
            <v>185438</v>
          </cell>
          <cell r="I50">
            <v>18057.333333333336</v>
          </cell>
          <cell r="J50">
            <v>14701</v>
          </cell>
          <cell r="K50">
            <v>0.81412907036845594</v>
          </cell>
          <cell r="L50">
            <v>17114.333333333336</v>
          </cell>
          <cell r="M50">
            <v>15052</v>
          </cell>
          <cell r="N50">
            <v>0.87949671815047803</v>
          </cell>
          <cell r="O50">
            <v>18040.333333333336</v>
          </cell>
          <cell r="P50">
            <v>15722</v>
          </cell>
          <cell r="Q50">
            <v>0.87149165758208447</v>
          </cell>
          <cell r="R50">
            <v>53212</v>
          </cell>
          <cell r="S50">
            <v>45475</v>
          </cell>
          <cell r="T50">
            <v>0.85460046606028717</v>
          </cell>
          <cell r="U50">
            <v>17171.333333333336</v>
          </cell>
          <cell r="V50">
            <v>17352</v>
          </cell>
          <cell r="W50">
            <v>1.287028768878363E-2</v>
          </cell>
          <cell r="X50">
            <v>18057.333333333336</v>
          </cell>
          <cell r="Y50">
            <v>17776</v>
          </cell>
          <cell r="Z50">
            <v>0.98441999556966686</v>
          </cell>
          <cell r="AA50">
            <v>17104.333333333336</v>
          </cell>
          <cell r="AB50">
            <v>17092</v>
          </cell>
          <cell r="AC50">
            <v>0.99927893516262922</v>
          </cell>
          <cell r="AD50">
            <v>52333</v>
          </cell>
          <cell r="AE50">
            <v>52220</v>
          </cell>
          <cell r="AF50">
            <v>0</v>
          </cell>
          <cell r="AG50">
            <v>17172.333333333336</v>
          </cell>
          <cell r="AH50">
            <v>0</v>
          </cell>
          <cell r="AI50">
            <v>0</v>
          </cell>
          <cell r="AJ50">
            <v>18029.333333333336</v>
          </cell>
          <cell r="AK50">
            <v>0</v>
          </cell>
          <cell r="AL50">
            <v>0</v>
          </cell>
          <cell r="AM50">
            <v>17189.333333333336</v>
          </cell>
          <cell r="AN50">
            <v>0</v>
          </cell>
          <cell r="AO50">
            <v>0</v>
          </cell>
          <cell r="AP50">
            <v>52391</v>
          </cell>
          <cell r="AQ50">
            <v>0</v>
          </cell>
          <cell r="AR50">
            <v>0</v>
          </cell>
          <cell r="AS50">
            <v>17114.333333333336</v>
          </cell>
          <cell r="AT50">
            <v>0</v>
          </cell>
          <cell r="AU50">
            <v>0</v>
          </cell>
          <cell r="AV50">
            <v>18040.333333333336</v>
          </cell>
          <cell r="AW50">
            <v>0</v>
          </cell>
          <cell r="AX50">
            <v>0</v>
          </cell>
          <cell r="AY50">
            <v>17171.333333333336</v>
          </cell>
          <cell r="AZ50">
            <v>0</v>
          </cell>
          <cell r="BA50">
            <v>0</v>
          </cell>
          <cell r="BB50">
            <v>46359.5</v>
          </cell>
          <cell r="BC50">
            <v>0</v>
          </cell>
          <cell r="BD50">
            <v>0</v>
          </cell>
          <cell r="BE50">
            <v>204295.5</v>
          </cell>
          <cell r="BF50">
            <v>97695</v>
          </cell>
          <cell r="BG50">
            <v>0.47820436573492808</v>
          </cell>
        </row>
        <row r="51">
          <cell r="D51">
            <v>60</v>
          </cell>
          <cell r="F51">
            <v>60</v>
          </cell>
          <cell r="H51">
            <v>13389</v>
          </cell>
          <cell r="I51">
            <v>1496</v>
          </cell>
          <cell r="J51">
            <v>750</v>
          </cell>
          <cell r="K51">
            <v>0.50133689839572193</v>
          </cell>
          <cell r="L51">
            <v>1493</v>
          </cell>
          <cell r="M51">
            <v>792</v>
          </cell>
          <cell r="N51">
            <v>0.5304755525787006</v>
          </cell>
          <cell r="O51">
            <v>1479</v>
          </cell>
          <cell r="P51">
            <v>708</v>
          </cell>
          <cell r="Q51">
            <v>0.47870182555780932</v>
          </cell>
          <cell r="R51">
            <v>4468</v>
          </cell>
          <cell r="S51">
            <v>2250</v>
          </cell>
          <cell r="T51">
            <v>0.5035810205908684</v>
          </cell>
          <cell r="U51">
            <v>1493</v>
          </cell>
          <cell r="V51">
            <v>981</v>
          </cell>
          <cell r="W51">
            <v>9.3770931011386473E-3</v>
          </cell>
          <cell r="X51">
            <v>1386</v>
          </cell>
          <cell r="Y51">
            <v>1061</v>
          </cell>
          <cell r="Z51">
            <v>0.76551226551226548</v>
          </cell>
          <cell r="AA51">
            <v>1492</v>
          </cell>
          <cell r="AB51">
            <v>833</v>
          </cell>
          <cell r="AC51">
            <v>0.55831099195710454</v>
          </cell>
          <cell r="AD51">
            <v>4371</v>
          </cell>
          <cell r="AE51">
            <v>2875</v>
          </cell>
          <cell r="AF51">
            <v>0</v>
          </cell>
          <cell r="AG51">
            <v>1491</v>
          </cell>
          <cell r="AH51">
            <v>0</v>
          </cell>
          <cell r="AI51">
            <v>0</v>
          </cell>
          <cell r="AJ51">
            <v>1487</v>
          </cell>
          <cell r="AK51">
            <v>0</v>
          </cell>
          <cell r="AL51">
            <v>0</v>
          </cell>
          <cell r="AM51">
            <v>1486</v>
          </cell>
          <cell r="AN51">
            <v>0</v>
          </cell>
          <cell r="AO51">
            <v>0</v>
          </cell>
          <cell r="AP51">
            <v>4305</v>
          </cell>
          <cell r="AQ51">
            <v>0</v>
          </cell>
          <cell r="AR51">
            <v>0</v>
          </cell>
          <cell r="AS51">
            <v>1486</v>
          </cell>
          <cell r="AT51">
            <v>0</v>
          </cell>
          <cell r="AU51">
            <v>0</v>
          </cell>
          <cell r="AV51">
            <v>1475</v>
          </cell>
          <cell r="AW51">
            <v>0</v>
          </cell>
          <cell r="AX51">
            <v>0</v>
          </cell>
          <cell r="AY51">
            <v>1458</v>
          </cell>
          <cell r="AZ51">
            <v>0</v>
          </cell>
          <cell r="BA51">
            <v>0</v>
          </cell>
          <cell r="BB51">
            <v>3334</v>
          </cell>
          <cell r="BC51">
            <v>0</v>
          </cell>
          <cell r="BD51">
            <v>0</v>
          </cell>
          <cell r="BE51">
            <v>16478</v>
          </cell>
          <cell r="BF51">
            <v>5125</v>
          </cell>
          <cell r="BG51">
            <v>0.31102075494598858</v>
          </cell>
        </row>
        <row r="52">
          <cell r="D52">
            <v>0</v>
          </cell>
          <cell r="F52">
            <v>0</v>
          </cell>
          <cell r="H52">
            <v>372</v>
          </cell>
          <cell r="I52">
            <v>332</v>
          </cell>
          <cell r="J52">
            <v>0</v>
          </cell>
          <cell r="K52">
            <v>0</v>
          </cell>
          <cell r="L52">
            <v>328</v>
          </cell>
          <cell r="M52">
            <v>0</v>
          </cell>
          <cell r="N52">
            <v>0</v>
          </cell>
          <cell r="O52">
            <v>315</v>
          </cell>
          <cell r="P52">
            <v>0</v>
          </cell>
          <cell r="Q52">
            <v>0</v>
          </cell>
          <cell r="R52">
            <v>975</v>
          </cell>
          <cell r="S52">
            <v>0</v>
          </cell>
          <cell r="T52">
            <v>0</v>
          </cell>
          <cell r="U52">
            <v>333</v>
          </cell>
          <cell r="V52">
            <v>0</v>
          </cell>
          <cell r="W52">
            <v>0</v>
          </cell>
          <cell r="X52">
            <v>327</v>
          </cell>
          <cell r="Y52">
            <v>0</v>
          </cell>
          <cell r="Z52">
            <v>0</v>
          </cell>
          <cell r="AA52">
            <v>333</v>
          </cell>
          <cell r="AB52">
            <v>0</v>
          </cell>
          <cell r="AC52">
            <v>0</v>
          </cell>
          <cell r="AD52">
            <v>993</v>
          </cell>
          <cell r="AE52">
            <v>0</v>
          </cell>
          <cell r="AF52">
            <v>0</v>
          </cell>
          <cell r="AG52">
            <v>31</v>
          </cell>
          <cell r="AH52">
            <v>0</v>
          </cell>
          <cell r="AI52">
            <v>0</v>
          </cell>
          <cell r="AJ52">
            <v>31</v>
          </cell>
          <cell r="AK52">
            <v>0</v>
          </cell>
          <cell r="AL52">
            <v>0</v>
          </cell>
          <cell r="AM52">
            <v>31</v>
          </cell>
          <cell r="AN52">
            <v>0</v>
          </cell>
          <cell r="AO52">
            <v>0</v>
          </cell>
          <cell r="AP52">
            <v>987</v>
          </cell>
          <cell r="AQ52">
            <v>0</v>
          </cell>
          <cell r="AR52">
            <v>0</v>
          </cell>
          <cell r="AS52">
            <v>327</v>
          </cell>
          <cell r="AT52">
            <v>0</v>
          </cell>
          <cell r="AU52">
            <v>0</v>
          </cell>
          <cell r="AV52">
            <v>316</v>
          </cell>
          <cell r="AW52">
            <v>0</v>
          </cell>
          <cell r="AX52">
            <v>0</v>
          </cell>
          <cell r="AY52">
            <v>301</v>
          </cell>
          <cell r="AZ52">
            <v>0</v>
          </cell>
          <cell r="BA52">
            <v>0</v>
          </cell>
          <cell r="BB52">
            <v>93</v>
          </cell>
          <cell r="BC52">
            <v>0</v>
          </cell>
          <cell r="BD52">
            <v>0</v>
          </cell>
          <cell r="BE52">
            <v>3048</v>
          </cell>
          <cell r="BF52">
            <v>0</v>
          </cell>
          <cell r="BG52">
            <v>0</v>
          </cell>
        </row>
        <row r="53">
          <cell r="D53">
            <v>180</v>
          </cell>
          <cell r="F53">
            <v>180</v>
          </cell>
          <cell r="H53">
            <v>4460</v>
          </cell>
          <cell r="I53">
            <v>160</v>
          </cell>
          <cell r="J53">
            <v>103</v>
          </cell>
          <cell r="K53">
            <v>0.64375000000000004</v>
          </cell>
          <cell r="L53">
            <v>900</v>
          </cell>
          <cell r="M53">
            <v>245</v>
          </cell>
          <cell r="N53">
            <v>0.2722222222222222</v>
          </cell>
          <cell r="O53">
            <v>2380</v>
          </cell>
          <cell r="P53">
            <v>1062</v>
          </cell>
          <cell r="Q53">
            <v>0.44621848739495801</v>
          </cell>
          <cell r="R53">
            <v>3440</v>
          </cell>
          <cell r="S53">
            <v>1410</v>
          </cell>
          <cell r="T53">
            <v>0.40988372093023256</v>
          </cell>
          <cell r="U53">
            <v>1320</v>
          </cell>
          <cell r="V53">
            <v>799</v>
          </cell>
          <cell r="W53">
            <v>0.60530303030303034</v>
          </cell>
          <cell r="X53">
            <v>60</v>
          </cell>
          <cell r="Y53">
            <v>234</v>
          </cell>
          <cell r="Z53">
            <v>3.9</v>
          </cell>
          <cell r="AA53">
            <v>60</v>
          </cell>
          <cell r="AB53">
            <v>52</v>
          </cell>
          <cell r="AC53">
            <v>0.8666666666666667</v>
          </cell>
          <cell r="AD53">
            <v>1440</v>
          </cell>
          <cell r="AE53">
            <v>1085</v>
          </cell>
          <cell r="AF53">
            <v>0.75347222222222221</v>
          </cell>
          <cell r="AG53">
            <v>60</v>
          </cell>
          <cell r="AH53">
            <v>144</v>
          </cell>
          <cell r="AI53">
            <v>2.4</v>
          </cell>
          <cell r="AJ53">
            <v>20</v>
          </cell>
          <cell r="AK53">
            <v>95</v>
          </cell>
          <cell r="AL53">
            <v>4.75</v>
          </cell>
          <cell r="AM53">
            <v>100</v>
          </cell>
          <cell r="AN53">
            <v>0</v>
          </cell>
          <cell r="AO53">
            <v>0</v>
          </cell>
          <cell r="AP53">
            <v>180</v>
          </cell>
          <cell r="AQ53">
            <v>239</v>
          </cell>
          <cell r="AR53">
            <v>1.3277777777777777</v>
          </cell>
          <cell r="AS53">
            <v>40</v>
          </cell>
          <cell r="AT53">
            <v>0</v>
          </cell>
          <cell r="AU53">
            <v>0</v>
          </cell>
          <cell r="AV53">
            <v>0</v>
          </cell>
          <cell r="AW53">
            <v>0</v>
          </cell>
          <cell r="AX53">
            <v>0</v>
          </cell>
          <cell r="AY53">
            <v>0</v>
          </cell>
          <cell r="AZ53">
            <v>0</v>
          </cell>
          <cell r="BA53">
            <v>0</v>
          </cell>
          <cell r="BB53">
            <v>40</v>
          </cell>
          <cell r="BC53">
            <v>0</v>
          </cell>
          <cell r="BD53">
            <v>0</v>
          </cell>
          <cell r="BE53">
            <v>5100</v>
          </cell>
          <cell r="BF53">
            <v>2734</v>
          </cell>
          <cell r="BG53">
            <v>0.53607843137254907</v>
          </cell>
        </row>
        <row r="54">
          <cell r="D54">
            <v>117385</v>
          </cell>
          <cell r="F54">
            <v>117385</v>
          </cell>
          <cell r="G54">
            <v>1</v>
          </cell>
          <cell r="H54">
            <v>117385</v>
          </cell>
          <cell r="I54">
            <v>0</v>
          </cell>
          <cell r="J54">
            <v>0</v>
          </cell>
          <cell r="L54">
            <v>117385</v>
          </cell>
          <cell r="M54">
            <v>114169</v>
          </cell>
          <cell r="N54">
            <v>0.97299999999999998</v>
          </cell>
          <cell r="Q54">
            <v>0</v>
          </cell>
          <cell r="R54">
            <v>117385</v>
          </cell>
          <cell r="S54">
            <v>114169</v>
          </cell>
          <cell r="T54">
            <v>0.97299999999999998</v>
          </cell>
          <cell r="U54">
            <v>0</v>
          </cell>
          <cell r="V54">
            <v>718</v>
          </cell>
          <cell r="W54">
            <v>0</v>
          </cell>
          <cell r="X54">
            <v>0</v>
          </cell>
          <cell r="Y54">
            <v>0</v>
          </cell>
          <cell r="Z54">
            <v>0</v>
          </cell>
          <cell r="AA54">
            <v>0</v>
          </cell>
          <cell r="AB54">
            <v>0</v>
          </cell>
          <cell r="AC54">
            <v>0</v>
          </cell>
          <cell r="AD54">
            <v>0</v>
          </cell>
          <cell r="AE54">
            <v>718</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117385</v>
          </cell>
          <cell r="BF54">
            <v>114887</v>
          </cell>
          <cell r="BG54">
            <v>0.97871959790433194</v>
          </cell>
        </row>
        <row r="56">
          <cell r="D56">
            <v>0</v>
          </cell>
          <cell r="F56">
            <v>0</v>
          </cell>
          <cell r="H56">
            <v>307371</v>
          </cell>
          <cell r="I56">
            <v>29446</v>
          </cell>
          <cell r="J56">
            <v>21319</v>
          </cell>
          <cell r="K56">
            <v>0.72400326020512129</v>
          </cell>
          <cell r="L56">
            <v>29315</v>
          </cell>
          <cell r="M56">
            <v>27286</v>
          </cell>
          <cell r="N56">
            <v>0.9307862868838479</v>
          </cell>
          <cell r="O56">
            <v>29100</v>
          </cell>
          <cell r="P56">
            <v>19796</v>
          </cell>
          <cell r="Q56">
            <v>0.68027491408934704</v>
          </cell>
          <cell r="R56">
            <v>84302</v>
          </cell>
          <cell r="S56">
            <v>68401</v>
          </cell>
          <cell r="T56">
            <v>0.81138051291784297</v>
          </cell>
          <cell r="U56">
            <v>28891</v>
          </cell>
          <cell r="V56">
            <v>28934</v>
          </cell>
          <cell r="W56">
            <v>1.0014883527742204</v>
          </cell>
          <cell r="X56">
            <v>29246</v>
          </cell>
          <cell r="Y56">
            <v>24713</v>
          </cell>
          <cell r="Z56">
            <v>0.84500444505231487</v>
          </cell>
          <cell r="AA56">
            <v>29245</v>
          </cell>
          <cell r="AB56">
            <v>26805</v>
          </cell>
          <cell r="AC56">
            <v>0.91656693451872118</v>
          </cell>
          <cell r="AD56">
            <v>83826</v>
          </cell>
          <cell r="AE56">
            <v>80452</v>
          </cell>
          <cell r="AF56">
            <v>0.95974995824684461</v>
          </cell>
          <cell r="AG56">
            <v>29285</v>
          </cell>
          <cell r="AH56">
            <v>24461</v>
          </cell>
          <cell r="AI56">
            <v>0.83527403107392861</v>
          </cell>
          <cell r="AJ56">
            <v>28424</v>
          </cell>
          <cell r="AK56">
            <v>17589</v>
          </cell>
          <cell r="AL56">
            <v>0.61880804953560375</v>
          </cell>
          <cell r="AM56">
            <v>29105</v>
          </cell>
          <cell r="AN56">
            <v>0</v>
          </cell>
          <cell r="AO56">
            <v>0</v>
          </cell>
          <cell r="AP56">
            <v>83255</v>
          </cell>
          <cell r="AQ56">
            <v>42050</v>
          </cell>
          <cell r="AR56">
            <v>0.505074770284067</v>
          </cell>
          <cell r="AS56">
            <v>29131</v>
          </cell>
          <cell r="AT56">
            <v>0</v>
          </cell>
          <cell r="AU56">
            <v>0</v>
          </cell>
          <cell r="AV56">
            <v>29254</v>
          </cell>
          <cell r="AW56">
            <v>0</v>
          </cell>
          <cell r="AX56">
            <v>0</v>
          </cell>
          <cell r="AY56">
            <v>28601</v>
          </cell>
          <cell r="AZ56">
            <v>0</v>
          </cell>
          <cell r="BA56">
            <v>0</v>
          </cell>
          <cell r="BB56">
            <v>74936</v>
          </cell>
          <cell r="BC56">
            <v>0</v>
          </cell>
          <cell r="BD56">
            <v>0</v>
          </cell>
          <cell r="BE56">
            <v>326319</v>
          </cell>
          <cell r="BF56">
            <v>190903</v>
          </cell>
          <cell r="BG56">
            <v>0.5850195667429724</v>
          </cell>
        </row>
        <row r="57">
          <cell r="D57">
            <v>0</v>
          </cell>
          <cell r="F57">
            <v>0</v>
          </cell>
          <cell r="H57">
            <v>65416</v>
          </cell>
          <cell r="I57">
            <v>7929</v>
          </cell>
          <cell r="J57">
            <v>6017</v>
          </cell>
          <cell r="K57">
            <v>0.75885988144784966</v>
          </cell>
          <cell r="L57">
            <v>7701</v>
          </cell>
          <cell r="M57">
            <v>7265</v>
          </cell>
          <cell r="N57">
            <v>0.94338397610699909</v>
          </cell>
          <cell r="O57">
            <v>7607</v>
          </cell>
          <cell r="P57">
            <v>6497</v>
          </cell>
          <cell r="Q57">
            <v>0.85408176679374259</v>
          </cell>
          <cell r="R57">
            <v>18275</v>
          </cell>
          <cell r="S57">
            <v>19779</v>
          </cell>
          <cell r="T57">
            <v>1.0822982216142272</v>
          </cell>
          <cell r="U57">
            <v>7752</v>
          </cell>
          <cell r="V57">
            <v>6647</v>
          </cell>
          <cell r="W57">
            <v>0.85745614035087714</v>
          </cell>
          <cell r="X57">
            <v>7770</v>
          </cell>
          <cell r="Y57">
            <v>6612</v>
          </cell>
          <cell r="Z57">
            <v>0.850965250965251</v>
          </cell>
          <cell r="AA57">
            <v>7746</v>
          </cell>
          <cell r="AB57">
            <v>8843</v>
          </cell>
          <cell r="AC57">
            <v>1.1416214820552544</v>
          </cell>
          <cell r="AD57">
            <v>18306</v>
          </cell>
          <cell r="AE57">
            <v>22102</v>
          </cell>
          <cell r="AF57">
            <v>1.2073637058887796</v>
          </cell>
          <cell r="AG57">
            <v>7763</v>
          </cell>
          <cell r="AH57">
            <v>6082</v>
          </cell>
          <cell r="AI57">
            <v>0.78346000257632353</v>
          </cell>
          <cell r="AJ57">
            <v>7812</v>
          </cell>
          <cell r="AK57">
            <v>5413</v>
          </cell>
          <cell r="AL57">
            <v>0.69290834613415253</v>
          </cell>
          <cell r="AM57">
            <v>7646</v>
          </cell>
          <cell r="AN57">
            <v>0</v>
          </cell>
          <cell r="AO57">
            <v>0</v>
          </cell>
          <cell r="AP57">
            <v>18259</v>
          </cell>
          <cell r="AQ57">
            <v>11495</v>
          </cell>
          <cell r="AR57">
            <v>0.62955254942767946</v>
          </cell>
          <cell r="AS57">
            <v>7805</v>
          </cell>
          <cell r="AT57">
            <v>0</v>
          </cell>
          <cell r="AU57">
            <v>0</v>
          </cell>
          <cell r="AV57">
            <v>7743</v>
          </cell>
          <cell r="AW57">
            <v>0</v>
          </cell>
          <cell r="AX57">
            <v>0</v>
          </cell>
          <cell r="AY57">
            <v>7460</v>
          </cell>
          <cell r="AZ57">
            <v>0</v>
          </cell>
          <cell r="BA57">
            <v>0</v>
          </cell>
          <cell r="BB57">
            <v>16237</v>
          </cell>
          <cell r="BC57">
            <v>0</v>
          </cell>
          <cell r="BD57">
            <v>0</v>
          </cell>
          <cell r="BE57">
            <v>71077</v>
          </cell>
          <cell r="BF57">
            <v>53376</v>
          </cell>
          <cell r="BG57">
            <v>0.75096022623352143</v>
          </cell>
        </row>
        <row r="58">
          <cell r="D58">
            <v>0</v>
          </cell>
          <cell r="F58">
            <v>0</v>
          </cell>
          <cell r="H58">
            <v>6860</v>
          </cell>
          <cell r="I58">
            <v>1597.6666666666665</v>
          </cell>
          <cell r="J58">
            <v>753</v>
          </cell>
          <cell r="K58">
            <v>0.47131233048195287</v>
          </cell>
          <cell r="L58">
            <v>1597.6666666666665</v>
          </cell>
          <cell r="M58">
            <v>527</v>
          </cell>
          <cell r="N58">
            <v>0.32985604005841856</v>
          </cell>
          <cell r="O58">
            <v>1597.6666666666665</v>
          </cell>
          <cell r="P58">
            <v>538</v>
          </cell>
          <cell r="Q58">
            <v>0.33674108074274989</v>
          </cell>
          <cell r="R58">
            <v>1715</v>
          </cell>
          <cell r="S58">
            <v>1818</v>
          </cell>
          <cell r="T58">
            <v>1.0600583090379008</v>
          </cell>
          <cell r="U58">
            <v>1597.6666666666665</v>
          </cell>
          <cell r="V58">
            <v>510</v>
          </cell>
          <cell r="W58">
            <v>0.31921552263717923</v>
          </cell>
          <cell r="X58">
            <v>1597.6666666666665</v>
          </cell>
          <cell r="Y58">
            <v>547</v>
          </cell>
          <cell r="Z58">
            <v>0.34237429584811185</v>
          </cell>
          <cell r="AA58">
            <v>1597.6666666666665</v>
          </cell>
          <cell r="AB58">
            <v>435</v>
          </cell>
          <cell r="AC58">
            <v>0.27227206342582938</v>
          </cell>
          <cell r="AD58">
            <v>1715</v>
          </cell>
          <cell r="AE58">
            <v>1492</v>
          </cell>
          <cell r="AF58">
            <v>0.86997084548104953</v>
          </cell>
          <cell r="AG58">
            <v>1597.6666666666665</v>
          </cell>
          <cell r="AH58">
            <v>537</v>
          </cell>
          <cell r="AI58">
            <v>0.33611516795326524</v>
          </cell>
          <cell r="AJ58">
            <v>1597.6666666666665</v>
          </cell>
          <cell r="AK58">
            <v>230</v>
          </cell>
          <cell r="AL58">
            <v>0.14395994158147299</v>
          </cell>
          <cell r="AM58">
            <v>1597.6666666666665</v>
          </cell>
          <cell r="AN58">
            <v>0</v>
          </cell>
          <cell r="AO58">
            <v>0</v>
          </cell>
          <cell r="AP58">
            <v>1715</v>
          </cell>
          <cell r="AQ58">
            <v>767</v>
          </cell>
          <cell r="AR58">
            <v>0.44723032069970847</v>
          </cell>
          <cell r="AS58">
            <v>1597.6666666666665</v>
          </cell>
          <cell r="AT58">
            <v>0</v>
          </cell>
          <cell r="AU58">
            <v>0</v>
          </cell>
          <cell r="AV58">
            <v>1597.6666666666665</v>
          </cell>
          <cell r="AW58">
            <v>0</v>
          </cell>
          <cell r="AX58">
            <v>0</v>
          </cell>
          <cell r="AY58">
            <v>1597.6666666666665</v>
          </cell>
          <cell r="AZ58">
            <v>0</v>
          </cell>
          <cell r="BA58">
            <v>0</v>
          </cell>
          <cell r="BB58">
            <v>1715</v>
          </cell>
          <cell r="BC58">
            <v>0</v>
          </cell>
          <cell r="BD58">
            <v>0</v>
          </cell>
          <cell r="BE58">
            <v>6860</v>
          </cell>
          <cell r="BF58">
            <v>4077</v>
          </cell>
          <cell r="BG58">
            <v>0.59431486880466478</v>
          </cell>
        </row>
        <row r="59">
          <cell r="D59">
            <v>0</v>
          </cell>
          <cell r="F59">
            <v>0</v>
          </cell>
          <cell r="H59">
            <v>2231</v>
          </cell>
          <cell r="I59">
            <v>1211.9166666666667</v>
          </cell>
          <cell r="J59">
            <v>573</v>
          </cell>
          <cell r="K59">
            <v>0.47280478580760499</v>
          </cell>
          <cell r="L59">
            <v>1211.9166666666667</v>
          </cell>
          <cell r="M59">
            <v>242</v>
          </cell>
          <cell r="N59">
            <v>0.19968369662380525</v>
          </cell>
          <cell r="O59">
            <v>1211.9166666666667</v>
          </cell>
          <cell r="P59">
            <v>427</v>
          </cell>
          <cell r="Q59">
            <v>0.35233445643952416</v>
          </cell>
          <cell r="R59">
            <v>557.75</v>
          </cell>
          <cell r="S59">
            <v>1242</v>
          </cell>
          <cell r="T59">
            <v>2.2268041237113403</v>
          </cell>
          <cell r="U59">
            <v>1211.9166666666667</v>
          </cell>
          <cell r="V59">
            <v>393</v>
          </cell>
          <cell r="W59">
            <v>0.32427972220312173</v>
          </cell>
          <cell r="X59">
            <v>1211.9166666666667</v>
          </cell>
          <cell r="Y59">
            <v>460</v>
          </cell>
          <cell r="Z59">
            <v>0.37956405143367938</v>
          </cell>
          <cell r="AA59">
            <v>1211.9166666666667</v>
          </cell>
          <cell r="AB59">
            <v>539</v>
          </cell>
          <cell r="AC59">
            <v>0.44475005157120262</v>
          </cell>
          <cell r="AD59">
            <v>557.75</v>
          </cell>
          <cell r="AE59">
            <v>1392</v>
          </cell>
          <cell r="AF59">
            <v>2.4957418198117436</v>
          </cell>
          <cell r="AG59">
            <v>1211.9166666666667</v>
          </cell>
          <cell r="AH59">
            <v>428</v>
          </cell>
          <cell r="AI59">
            <v>0.3531595956817713</v>
          </cell>
          <cell r="AJ59">
            <v>1211.9166666666667</v>
          </cell>
          <cell r="AK59">
            <v>224</v>
          </cell>
          <cell r="AL59">
            <v>0.18483119026335693</v>
          </cell>
          <cell r="AM59">
            <v>1211.9166666666667</v>
          </cell>
          <cell r="AN59">
            <v>0</v>
          </cell>
          <cell r="AO59">
            <v>0</v>
          </cell>
          <cell r="AP59">
            <v>557.75</v>
          </cell>
          <cell r="AQ59">
            <v>652</v>
          </cell>
          <cell r="AR59">
            <v>1.1689825190497534</v>
          </cell>
          <cell r="AS59">
            <v>1211.9166666666667</v>
          </cell>
          <cell r="AT59">
            <v>0</v>
          </cell>
          <cell r="AU59">
            <v>0</v>
          </cell>
          <cell r="AV59">
            <v>1211.9166666666667</v>
          </cell>
          <cell r="AW59">
            <v>0</v>
          </cell>
          <cell r="AX59">
            <v>0</v>
          </cell>
          <cell r="AY59">
            <v>1211.9166666666667</v>
          </cell>
          <cell r="AZ59">
            <v>0</v>
          </cell>
          <cell r="BA59">
            <v>0</v>
          </cell>
          <cell r="BB59">
            <v>557.75</v>
          </cell>
          <cell r="BC59">
            <v>0</v>
          </cell>
          <cell r="BD59">
            <v>0</v>
          </cell>
          <cell r="BE59">
            <v>2231</v>
          </cell>
          <cell r="BF59">
            <v>3286</v>
          </cell>
          <cell r="BG59">
            <v>1.4728821156432093</v>
          </cell>
        </row>
        <row r="60">
          <cell r="D60">
            <v>0</v>
          </cell>
          <cell r="F60">
            <v>0</v>
          </cell>
          <cell r="H60">
            <v>0</v>
          </cell>
          <cell r="I60">
            <v>393.33333333333297</v>
          </cell>
          <cell r="J60">
            <v>0</v>
          </cell>
          <cell r="K60">
            <v>0</v>
          </cell>
          <cell r="L60">
            <v>393.33333333333297</v>
          </cell>
          <cell r="M60">
            <v>323</v>
          </cell>
          <cell r="N60">
            <v>0</v>
          </cell>
          <cell r="O60">
            <v>393.33333333333297</v>
          </cell>
          <cell r="P60">
            <v>0</v>
          </cell>
          <cell r="Q60">
            <v>0</v>
          </cell>
          <cell r="R60">
            <v>1179.9999999999989</v>
          </cell>
          <cell r="S60">
            <v>323</v>
          </cell>
          <cell r="T60">
            <v>0</v>
          </cell>
          <cell r="U60">
            <v>393.33333333333297</v>
          </cell>
          <cell r="V60">
            <v>0</v>
          </cell>
          <cell r="W60">
            <v>0</v>
          </cell>
          <cell r="X60">
            <v>393.33333333333297</v>
          </cell>
          <cell r="Y60">
            <v>0</v>
          </cell>
          <cell r="Z60">
            <v>0</v>
          </cell>
          <cell r="AA60">
            <v>393.33333333333297</v>
          </cell>
          <cell r="AB60">
            <v>222</v>
          </cell>
          <cell r="AC60">
            <v>0</v>
          </cell>
          <cell r="AD60">
            <v>1179.9999999999989</v>
          </cell>
          <cell r="AE60">
            <v>222</v>
          </cell>
          <cell r="AF60">
            <v>0</v>
          </cell>
          <cell r="AG60">
            <v>393.33333333333297</v>
          </cell>
          <cell r="AH60">
            <v>0</v>
          </cell>
          <cell r="AI60">
            <v>0</v>
          </cell>
          <cell r="AJ60">
            <v>393.33333333333297</v>
          </cell>
          <cell r="AK60">
            <v>65</v>
          </cell>
          <cell r="AL60">
            <v>0</v>
          </cell>
          <cell r="AM60">
            <v>393.33333333333297</v>
          </cell>
          <cell r="AN60">
            <v>0</v>
          </cell>
          <cell r="AO60">
            <v>0</v>
          </cell>
          <cell r="AP60">
            <v>1179.9999999999989</v>
          </cell>
          <cell r="AQ60">
            <v>65</v>
          </cell>
          <cell r="AR60">
            <v>0</v>
          </cell>
          <cell r="AS60">
            <v>393.33333333333297</v>
          </cell>
          <cell r="AT60">
            <v>0</v>
          </cell>
          <cell r="AU60">
            <v>0</v>
          </cell>
          <cell r="AV60">
            <v>393.33333333333297</v>
          </cell>
          <cell r="AW60">
            <v>0</v>
          </cell>
          <cell r="AX60">
            <v>0</v>
          </cell>
          <cell r="AY60">
            <v>393.33333333333297</v>
          </cell>
          <cell r="AZ60">
            <v>0</v>
          </cell>
          <cell r="BA60">
            <v>0</v>
          </cell>
          <cell r="BB60">
            <v>0</v>
          </cell>
          <cell r="BC60">
            <v>0</v>
          </cell>
          <cell r="BD60">
            <v>0</v>
          </cell>
          <cell r="BE60">
            <v>3539.9999999999964</v>
          </cell>
          <cell r="BF60">
            <v>610</v>
          </cell>
          <cell r="BG60">
            <v>0.17231638418079115</v>
          </cell>
        </row>
        <row r="61">
          <cell r="D61">
            <v>0</v>
          </cell>
          <cell r="F61">
            <v>0</v>
          </cell>
          <cell r="H61">
            <v>0</v>
          </cell>
          <cell r="I61">
            <v>964.66666666666674</v>
          </cell>
          <cell r="J61">
            <v>254</v>
          </cell>
          <cell r="K61">
            <v>0</v>
          </cell>
          <cell r="L61">
            <v>964.66666666666674</v>
          </cell>
          <cell r="M61">
            <v>152</v>
          </cell>
          <cell r="N61">
            <v>0</v>
          </cell>
          <cell r="O61">
            <v>964.66666666666674</v>
          </cell>
          <cell r="P61">
            <v>161</v>
          </cell>
          <cell r="Q61">
            <v>0</v>
          </cell>
          <cell r="R61">
            <v>2894</v>
          </cell>
          <cell r="S61">
            <v>567</v>
          </cell>
          <cell r="T61">
            <v>0</v>
          </cell>
          <cell r="U61">
            <v>964.66666666666674</v>
          </cell>
          <cell r="V61">
            <v>181</v>
          </cell>
          <cell r="W61">
            <v>0</v>
          </cell>
          <cell r="X61">
            <v>964.66666666666674</v>
          </cell>
          <cell r="Y61">
            <v>323</v>
          </cell>
          <cell r="Z61">
            <v>0</v>
          </cell>
          <cell r="AA61">
            <v>964.66666666666674</v>
          </cell>
          <cell r="AB61">
            <v>526</v>
          </cell>
          <cell r="AC61">
            <v>0</v>
          </cell>
          <cell r="AD61">
            <v>2894</v>
          </cell>
          <cell r="AE61">
            <v>1030</v>
          </cell>
          <cell r="AF61">
            <v>0</v>
          </cell>
          <cell r="AG61">
            <v>964.66666666666674</v>
          </cell>
          <cell r="AH61">
            <v>181</v>
          </cell>
          <cell r="AI61">
            <v>0</v>
          </cell>
          <cell r="AJ61">
            <v>964.66666666666674</v>
          </cell>
          <cell r="AK61">
            <v>400</v>
          </cell>
          <cell r="AL61">
            <v>0</v>
          </cell>
          <cell r="AM61">
            <v>964.66666666666674</v>
          </cell>
          <cell r="AN61">
            <v>0</v>
          </cell>
          <cell r="AO61">
            <v>0</v>
          </cell>
          <cell r="AP61">
            <v>2894</v>
          </cell>
          <cell r="AQ61">
            <v>581</v>
          </cell>
          <cell r="AR61">
            <v>0</v>
          </cell>
          <cell r="AS61">
            <v>964.66666666666674</v>
          </cell>
          <cell r="AT61">
            <v>0</v>
          </cell>
          <cell r="AU61">
            <v>0</v>
          </cell>
          <cell r="AV61">
            <v>964.66666666666674</v>
          </cell>
          <cell r="AW61">
            <v>0</v>
          </cell>
          <cell r="AX61">
            <v>0</v>
          </cell>
          <cell r="AY61">
            <v>964.66666666666674</v>
          </cell>
          <cell r="AZ61">
            <v>0</v>
          </cell>
          <cell r="BA61">
            <v>0</v>
          </cell>
          <cell r="BB61">
            <v>0</v>
          </cell>
          <cell r="BC61">
            <v>0</v>
          </cell>
          <cell r="BD61">
            <v>0</v>
          </cell>
          <cell r="BE61">
            <v>8682</v>
          </cell>
          <cell r="BF61">
            <v>2178</v>
          </cell>
          <cell r="BG61">
            <v>0.25086385625431928</v>
          </cell>
        </row>
        <row r="62">
          <cell r="D62">
            <v>0</v>
          </cell>
          <cell r="F62">
            <v>0</v>
          </cell>
          <cell r="H62">
            <v>3043</v>
          </cell>
          <cell r="I62">
            <v>700.83333333333326</v>
          </cell>
          <cell r="J62">
            <v>191</v>
          </cell>
          <cell r="K62">
            <v>0.2725326991676576</v>
          </cell>
          <cell r="L62">
            <v>700.83333333333326</v>
          </cell>
          <cell r="M62">
            <v>145</v>
          </cell>
          <cell r="N62">
            <v>0.20689655172413796</v>
          </cell>
          <cell r="O62">
            <v>700.83333333333326</v>
          </cell>
          <cell r="P62">
            <v>103</v>
          </cell>
          <cell r="Q62">
            <v>0.14696789536266353</v>
          </cell>
          <cell r="R62">
            <v>1138.75</v>
          </cell>
          <cell r="S62">
            <v>439</v>
          </cell>
          <cell r="T62">
            <v>0.3855104281009879</v>
          </cell>
          <cell r="U62">
            <v>700.83333333333326</v>
          </cell>
          <cell r="V62">
            <v>140</v>
          </cell>
          <cell r="W62">
            <v>0.19976218787158148</v>
          </cell>
          <cell r="X62">
            <v>700.83333333333326</v>
          </cell>
          <cell r="Y62">
            <v>144</v>
          </cell>
          <cell r="Z62">
            <v>0.20546967895362667</v>
          </cell>
          <cell r="AA62">
            <v>700.83333333333326</v>
          </cell>
          <cell r="AB62">
            <v>107</v>
          </cell>
          <cell r="AC62">
            <v>0.15267538644470868</v>
          </cell>
          <cell r="AD62">
            <v>1138.75</v>
          </cell>
          <cell r="AE62">
            <v>391</v>
          </cell>
          <cell r="AF62">
            <v>0.34335894621295282</v>
          </cell>
          <cell r="AG62">
            <v>700.83333333333326</v>
          </cell>
          <cell r="AH62">
            <v>124</v>
          </cell>
          <cell r="AI62">
            <v>0.17693222354340074</v>
          </cell>
          <cell r="AJ62">
            <v>700.83333333333326</v>
          </cell>
          <cell r="AK62">
            <v>97</v>
          </cell>
          <cell r="AL62">
            <v>0.13840665873959573</v>
          </cell>
          <cell r="AM62">
            <v>700.83333333333326</v>
          </cell>
          <cell r="AN62">
            <v>0</v>
          </cell>
          <cell r="AO62">
            <v>0</v>
          </cell>
          <cell r="AP62">
            <v>1138.75</v>
          </cell>
          <cell r="AQ62">
            <v>221</v>
          </cell>
          <cell r="AR62">
            <v>0.19407244785949507</v>
          </cell>
          <cell r="AS62">
            <v>700.83333333333326</v>
          </cell>
          <cell r="AT62">
            <v>0</v>
          </cell>
          <cell r="AU62">
            <v>0</v>
          </cell>
          <cell r="AV62">
            <v>700.83333333333326</v>
          </cell>
          <cell r="AW62">
            <v>0</v>
          </cell>
          <cell r="AX62">
            <v>0</v>
          </cell>
          <cell r="AY62">
            <v>700.83333333333326</v>
          </cell>
          <cell r="AZ62">
            <v>0</v>
          </cell>
          <cell r="BA62">
            <v>0</v>
          </cell>
          <cell r="BB62">
            <v>760.75</v>
          </cell>
          <cell r="BC62">
            <v>0</v>
          </cell>
          <cell r="BD62">
            <v>0</v>
          </cell>
          <cell r="BE62">
            <v>4177</v>
          </cell>
          <cell r="BF62">
            <v>1051</v>
          </cell>
          <cell r="BG62">
            <v>0.25161599233899928</v>
          </cell>
        </row>
        <row r="63">
          <cell r="D63">
            <v>0</v>
          </cell>
          <cell r="F63">
            <v>0</v>
          </cell>
          <cell r="H63">
            <v>7770</v>
          </cell>
          <cell r="I63">
            <v>1199.5</v>
          </cell>
          <cell r="J63">
            <v>720</v>
          </cell>
          <cell r="K63">
            <v>0.60025010421008751</v>
          </cell>
          <cell r="L63">
            <v>1199.5</v>
          </cell>
          <cell r="M63">
            <v>476</v>
          </cell>
          <cell r="N63">
            <v>0.39683201333889123</v>
          </cell>
          <cell r="O63">
            <v>1199.5</v>
          </cell>
          <cell r="P63">
            <v>464</v>
          </cell>
          <cell r="Q63">
            <v>0.38682784493538974</v>
          </cell>
          <cell r="R63">
            <v>2698.5</v>
          </cell>
          <cell r="S63">
            <v>1660</v>
          </cell>
          <cell r="T63">
            <v>0.6151565684639615</v>
          </cell>
          <cell r="U63">
            <v>1199.5</v>
          </cell>
          <cell r="V63">
            <v>584</v>
          </cell>
          <cell r="W63">
            <v>0.48686952897040431</v>
          </cell>
          <cell r="X63">
            <v>1199.5</v>
          </cell>
          <cell r="Y63">
            <v>543</v>
          </cell>
          <cell r="Z63">
            <v>0.45268862025844103</v>
          </cell>
          <cell r="AA63">
            <v>1199.5</v>
          </cell>
          <cell r="AB63">
            <v>418</v>
          </cell>
          <cell r="AC63">
            <v>0.34847853272196749</v>
          </cell>
          <cell r="AD63">
            <v>2698.5</v>
          </cell>
          <cell r="AE63">
            <v>1545</v>
          </cell>
          <cell r="AF63">
            <v>0.57254030016675928</v>
          </cell>
          <cell r="AG63">
            <v>1199.5</v>
          </cell>
          <cell r="AH63">
            <v>434</v>
          </cell>
          <cell r="AI63">
            <v>0.36181742392663607</v>
          </cell>
          <cell r="AJ63">
            <v>1199.5</v>
          </cell>
          <cell r="AK63">
            <v>168</v>
          </cell>
          <cell r="AL63">
            <v>0.14005835764902042</v>
          </cell>
          <cell r="AM63">
            <v>1199.5</v>
          </cell>
          <cell r="AN63">
            <v>0</v>
          </cell>
          <cell r="AO63">
            <v>0</v>
          </cell>
          <cell r="AP63">
            <v>2698.5</v>
          </cell>
          <cell r="AQ63">
            <v>602</v>
          </cell>
          <cell r="AR63">
            <v>0.2230869001297017</v>
          </cell>
          <cell r="AS63">
            <v>1199.5</v>
          </cell>
          <cell r="AT63">
            <v>0</v>
          </cell>
          <cell r="AU63">
            <v>0</v>
          </cell>
          <cell r="AV63">
            <v>1199.5</v>
          </cell>
          <cell r="AW63">
            <v>0</v>
          </cell>
          <cell r="AX63">
            <v>0</v>
          </cell>
          <cell r="AY63">
            <v>1199.5</v>
          </cell>
          <cell r="AZ63">
            <v>0</v>
          </cell>
          <cell r="BA63">
            <v>0</v>
          </cell>
          <cell r="BB63">
            <v>1942.5</v>
          </cell>
          <cell r="BC63">
            <v>0</v>
          </cell>
          <cell r="BD63">
            <v>0</v>
          </cell>
          <cell r="BE63">
            <v>10038</v>
          </cell>
          <cell r="BF63">
            <v>3807</v>
          </cell>
          <cell r="BG63">
            <v>0.37925881649731025</v>
          </cell>
        </row>
        <row r="66">
          <cell r="D66">
            <v>116</v>
          </cell>
          <cell r="F66">
            <v>116</v>
          </cell>
          <cell r="G66">
            <v>4</v>
          </cell>
          <cell r="H66">
            <v>464</v>
          </cell>
          <cell r="I66">
            <v>121</v>
          </cell>
          <cell r="J66">
            <v>58</v>
          </cell>
          <cell r="K66">
            <v>0.47933884297520662</v>
          </cell>
          <cell r="L66">
            <v>119</v>
          </cell>
          <cell r="M66">
            <v>78</v>
          </cell>
          <cell r="N66">
            <v>0.65546218487394958</v>
          </cell>
          <cell r="O66">
            <v>112</v>
          </cell>
          <cell r="P66">
            <v>48</v>
          </cell>
          <cell r="Q66">
            <v>0.42857142857142855</v>
          </cell>
          <cell r="R66">
            <v>352</v>
          </cell>
          <cell r="S66">
            <v>112</v>
          </cell>
          <cell r="T66">
            <v>0.31818181818181818</v>
          </cell>
          <cell r="U66">
            <v>121</v>
          </cell>
          <cell r="V66">
            <v>57</v>
          </cell>
          <cell r="W66">
            <v>0.47107438016528924</v>
          </cell>
          <cell r="X66">
            <v>121</v>
          </cell>
          <cell r="Y66">
            <v>57</v>
          </cell>
          <cell r="Z66">
            <v>0.47107438016528924</v>
          </cell>
          <cell r="AA66">
            <v>110</v>
          </cell>
          <cell r="AB66">
            <v>72</v>
          </cell>
          <cell r="AC66">
            <v>0.65454545454545454</v>
          </cell>
          <cell r="AD66">
            <v>351</v>
          </cell>
          <cell r="AE66">
            <v>110</v>
          </cell>
          <cell r="AF66">
            <v>0.31339031339031337</v>
          </cell>
          <cell r="AG66">
            <v>116</v>
          </cell>
          <cell r="AH66">
            <v>56</v>
          </cell>
          <cell r="AI66">
            <v>0.48275862068965519</v>
          </cell>
          <cell r="AJ66">
            <v>126</v>
          </cell>
          <cell r="AK66">
            <v>58</v>
          </cell>
          <cell r="AL66">
            <v>0.46031746031746029</v>
          </cell>
          <cell r="AM66">
            <v>109</v>
          </cell>
          <cell r="AN66">
            <v>41</v>
          </cell>
          <cell r="AO66">
            <v>0.37614678899082571</v>
          </cell>
          <cell r="AP66">
            <v>110</v>
          </cell>
          <cell r="AQ66">
            <v>155</v>
          </cell>
          <cell r="AR66">
            <v>1.4090909090909092</v>
          </cell>
          <cell r="AS66">
            <v>49</v>
          </cell>
          <cell r="AT66">
            <v>0</v>
          </cell>
          <cell r="AU66">
            <v>0</v>
          </cell>
          <cell r="AV66">
            <v>130</v>
          </cell>
          <cell r="AW66">
            <v>0</v>
          </cell>
          <cell r="AX66">
            <v>0</v>
          </cell>
          <cell r="AY66">
            <v>34</v>
          </cell>
          <cell r="AZ66">
            <v>0</v>
          </cell>
          <cell r="BA66">
            <v>0</v>
          </cell>
          <cell r="BB66">
            <v>132</v>
          </cell>
          <cell r="BC66">
            <v>0</v>
          </cell>
          <cell r="BD66">
            <v>0</v>
          </cell>
          <cell r="BE66">
            <v>945</v>
          </cell>
          <cell r="BF66">
            <v>377</v>
          </cell>
          <cell r="BG66">
            <v>0.39894179894179893</v>
          </cell>
        </row>
        <row r="67">
          <cell r="D67">
            <v>38</v>
          </cell>
          <cell r="F67">
            <v>38</v>
          </cell>
          <cell r="G67">
            <v>4</v>
          </cell>
          <cell r="H67">
            <v>152</v>
          </cell>
          <cell r="I67">
            <v>15</v>
          </cell>
          <cell r="J67">
            <v>15</v>
          </cell>
          <cell r="K67">
            <v>1</v>
          </cell>
          <cell r="L67">
            <v>15</v>
          </cell>
          <cell r="M67">
            <v>18</v>
          </cell>
          <cell r="N67">
            <v>1.2</v>
          </cell>
          <cell r="O67">
            <v>6</v>
          </cell>
          <cell r="P67">
            <v>6</v>
          </cell>
          <cell r="Q67">
            <v>1</v>
          </cell>
          <cell r="R67">
            <v>36</v>
          </cell>
          <cell r="S67">
            <v>39</v>
          </cell>
          <cell r="T67">
            <v>1.0833333333333333</v>
          </cell>
          <cell r="U67">
            <v>20</v>
          </cell>
          <cell r="V67">
            <v>20</v>
          </cell>
          <cell r="W67">
            <v>1</v>
          </cell>
          <cell r="X67">
            <v>13</v>
          </cell>
          <cell r="Y67">
            <v>13</v>
          </cell>
          <cell r="Z67">
            <v>1</v>
          </cell>
          <cell r="AA67">
            <v>11</v>
          </cell>
          <cell r="AB67">
            <v>11</v>
          </cell>
          <cell r="AC67">
            <v>1</v>
          </cell>
          <cell r="AD67">
            <v>37</v>
          </cell>
          <cell r="AE67">
            <v>44</v>
          </cell>
          <cell r="AF67">
            <v>1.1891891891891893</v>
          </cell>
          <cell r="AG67">
            <v>15</v>
          </cell>
          <cell r="AH67">
            <v>17</v>
          </cell>
          <cell r="AI67">
            <v>1.1333333333333333</v>
          </cell>
          <cell r="AJ67">
            <v>18</v>
          </cell>
          <cell r="AK67">
            <v>16</v>
          </cell>
          <cell r="AL67">
            <v>0.88888888888888884</v>
          </cell>
          <cell r="AM67">
            <v>6</v>
          </cell>
          <cell r="AN67">
            <v>6</v>
          </cell>
          <cell r="AO67">
            <v>1</v>
          </cell>
          <cell r="AP67">
            <v>36</v>
          </cell>
          <cell r="AQ67">
            <v>39</v>
          </cell>
          <cell r="AR67">
            <v>1.0833333333333333</v>
          </cell>
          <cell r="AS67">
            <v>17</v>
          </cell>
          <cell r="AT67">
            <v>0</v>
          </cell>
          <cell r="AU67">
            <v>0</v>
          </cell>
          <cell r="AV67">
            <v>16</v>
          </cell>
          <cell r="AW67">
            <v>0</v>
          </cell>
          <cell r="AX67">
            <v>0</v>
          </cell>
          <cell r="AY67">
            <v>11</v>
          </cell>
          <cell r="AZ67">
            <v>0</v>
          </cell>
          <cell r="BA67">
            <v>0</v>
          </cell>
          <cell r="BB67">
            <v>43</v>
          </cell>
          <cell r="BC67">
            <v>0</v>
          </cell>
          <cell r="BD67">
            <v>0</v>
          </cell>
          <cell r="BE67">
            <v>152</v>
          </cell>
          <cell r="BF67">
            <v>122</v>
          </cell>
          <cell r="BG67">
            <v>0.80263157894736847</v>
          </cell>
        </row>
        <row r="68">
          <cell r="D68">
            <v>785</v>
          </cell>
          <cell r="F68">
            <v>785</v>
          </cell>
          <cell r="G68">
            <v>0</v>
          </cell>
          <cell r="H68">
            <v>785</v>
          </cell>
          <cell r="I68">
            <v>64</v>
          </cell>
          <cell r="J68">
            <v>58</v>
          </cell>
          <cell r="K68">
            <v>0.90625</v>
          </cell>
          <cell r="L68">
            <v>69</v>
          </cell>
          <cell r="M68">
            <v>65</v>
          </cell>
          <cell r="N68">
            <v>0.94202898550724634</v>
          </cell>
          <cell r="O68">
            <v>62</v>
          </cell>
          <cell r="P68">
            <v>54</v>
          </cell>
          <cell r="Q68">
            <v>0.87096774193548387</v>
          </cell>
          <cell r="R68">
            <v>195</v>
          </cell>
          <cell r="S68">
            <v>177</v>
          </cell>
          <cell r="T68">
            <v>0.90769230769230769</v>
          </cell>
          <cell r="U68">
            <v>69</v>
          </cell>
          <cell r="V68">
            <v>66</v>
          </cell>
          <cell r="W68">
            <v>0.95652173913043481</v>
          </cell>
          <cell r="X68">
            <v>65</v>
          </cell>
          <cell r="Y68">
            <v>59</v>
          </cell>
          <cell r="Z68">
            <v>0.90769230769230769</v>
          </cell>
          <cell r="AA68">
            <v>67</v>
          </cell>
          <cell r="AB68">
            <v>61</v>
          </cell>
          <cell r="AC68">
            <v>0.91044776119402981</v>
          </cell>
          <cell r="AD68">
            <v>201</v>
          </cell>
          <cell r="AE68">
            <v>186</v>
          </cell>
          <cell r="AF68">
            <v>0.92537313432835822</v>
          </cell>
          <cell r="AG68">
            <v>65</v>
          </cell>
          <cell r="AH68">
            <v>63</v>
          </cell>
          <cell r="AI68">
            <v>0.96923076923076923</v>
          </cell>
          <cell r="AJ68">
            <v>68</v>
          </cell>
          <cell r="AK68">
            <v>57</v>
          </cell>
          <cell r="AL68">
            <v>0.83823529411764708</v>
          </cell>
          <cell r="AM68">
            <v>60</v>
          </cell>
          <cell r="AN68">
            <v>58</v>
          </cell>
          <cell r="AO68">
            <v>0.96666666666666667</v>
          </cell>
          <cell r="AP68">
            <v>193</v>
          </cell>
          <cell r="AQ68">
            <v>178</v>
          </cell>
          <cell r="AR68">
            <v>0.92227979274611394</v>
          </cell>
          <cell r="AS68">
            <v>69</v>
          </cell>
          <cell r="AT68">
            <v>0</v>
          </cell>
          <cell r="AU68">
            <v>0</v>
          </cell>
          <cell r="AV68">
            <v>64</v>
          </cell>
          <cell r="AW68">
            <v>0</v>
          </cell>
          <cell r="AX68">
            <v>0</v>
          </cell>
          <cell r="AY68">
            <v>63</v>
          </cell>
          <cell r="AZ68">
            <v>0</v>
          </cell>
          <cell r="BA68">
            <v>0</v>
          </cell>
          <cell r="BB68">
            <v>196</v>
          </cell>
          <cell r="BC68">
            <v>0</v>
          </cell>
          <cell r="BD68">
            <v>0</v>
          </cell>
          <cell r="BE68">
            <v>785</v>
          </cell>
          <cell r="BF68">
            <v>541</v>
          </cell>
          <cell r="BG68">
            <v>0.68917197452229295</v>
          </cell>
        </row>
        <row r="69">
          <cell r="D69">
            <v>65</v>
          </cell>
          <cell r="F69">
            <v>65</v>
          </cell>
          <cell r="G69">
            <v>0</v>
          </cell>
          <cell r="H69">
            <v>65</v>
          </cell>
          <cell r="I69">
            <v>5</v>
          </cell>
          <cell r="J69">
            <v>5</v>
          </cell>
          <cell r="K69">
            <v>1</v>
          </cell>
          <cell r="L69">
            <v>6</v>
          </cell>
          <cell r="M69">
            <v>6</v>
          </cell>
          <cell r="N69">
            <v>1</v>
          </cell>
          <cell r="O69">
            <v>5</v>
          </cell>
          <cell r="P69">
            <v>5</v>
          </cell>
          <cell r="Q69">
            <v>1</v>
          </cell>
          <cell r="R69">
            <v>17</v>
          </cell>
          <cell r="S69">
            <v>16</v>
          </cell>
          <cell r="T69">
            <v>0.94117647058823528</v>
          </cell>
          <cell r="U69">
            <v>5</v>
          </cell>
          <cell r="V69">
            <v>6</v>
          </cell>
          <cell r="W69">
            <v>1.2</v>
          </cell>
          <cell r="X69">
            <v>8</v>
          </cell>
          <cell r="Y69">
            <v>7</v>
          </cell>
          <cell r="Z69">
            <v>0.875</v>
          </cell>
          <cell r="AA69">
            <v>6</v>
          </cell>
          <cell r="AB69">
            <v>5</v>
          </cell>
          <cell r="AC69">
            <v>0.83333333333333337</v>
          </cell>
          <cell r="AD69">
            <v>19</v>
          </cell>
          <cell r="AE69">
            <v>18</v>
          </cell>
          <cell r="AF69">
            <v>0.94736842105263153</v>
          </cell>
          <cell r="AG69">
            <v>5</v>
          </cell>
          <cell r="AH69">
            <v>6</v>
          </cell>
          <cell r="AI69">
            <v>1.2</v>
          </cell>
          <cell r="AJ69">
            <v>6</v>
          </cell>
          <cell r="AK69">
            <v>9</v>
          </cell>
          <cell r="AL69">
            <v>1.5</v>
          </cell>
          <cell r="AM69">
            <v>6</v>
          </cell>
          <cell r="AN69">
            <v>5</v>
          </cell>
          <cell r="AO69">
            <v>0.83333333333333337</v>
          </cell>
          <cell r="AP69">
            <v>17</v>
          </cell>
          <cell r="AQ69">
            <v>20</v>
          </cell>
          <cell r="AR69">
            <v>1.1764705882352942</v>
          </cell>
          <cell r="AS69">
            <v>6</v>
          </cell>
          <cell r="AT69">
            <v>0</v>
          </cell>
          <cell r="AU69">
            <v>0</v>
          </cell>
          <cell r="AV69">
            <v>5</v>
          </cell>
          <cell r="AW69">
            <v>0</v>
          </cell>
          <cell r="AX69">
            <v>0</v>
          </cell>
          <cell r="AY69">
            <v>0</v>
          </cell>
          <cell r="AZ69">
            <v>0</v>
          </cell>
          <cell r="BA69">
            <v>0</v>
          </cell>
          <cell r="BB69">
            <v>14</v>
          </cell>
          <cell r="BC69">
            <v>0</v>
          </cell>
          <cell r="BD69">
            <v>0</v>
          </cell>
          <cell r="BE69">
            <v>67</v>
          </cell>
          <cell r="BF69">
            <v>54</v>
          </cell>
          <cell r="BG69">
            <v>0.80597014925373134</v>
          </cell>
        </row>
        <row r="70">
          <cell r="D70">
            <v>0</v>
          </cell>
          <cell r="F70">
            <v>0</v>
          </cell>
          <cell r="H70">
            <v>16</v>
          </cell>
          <cell r="I70">
            <v>2</v>
          </cell>
          <cell r="J70">
            <v>5</v>
          </cell>
          <cell r="K70">
            <v>2.5</v>
          </cell>
          <cell r="L70">
            <v>1</v>
          </cell>
          <cell r="M70">
            <v>1</v>
          </cell>
          <cell r="N70">
            <v>1</v>
          </cell>
          <cell r="O70">
            <v>1</v>
          </cell>
          <cell r="P70">
            <v>3</v>
          </cell>
          <cell r="Q70">
            <v>3</v>
          </cell>
          <cell r="R70">
            <v>4</v>
          </cell>
          <cell r="S70">
            <v>9</v>
          </cell>
          <cell r="T70">
            <v>2.25</v>
          </cell>
          <cell r="U70">
            <v>0</v>
          </cell>
          <cell r="V70">
            <v>3</v>
          </cell>
          <cell r="W70">
            <v>0</v>
          </cell>
          <cell r="X70">
            <v>3</v>
          </cell>
          <cell r="Y70">
            <v>3</v>
          </cell>
          <cell r="Z70">
            <v>1</v>
          </cell>
          <cell r="AA70">
            <v>1</v>
          </cell>
          <cell r="AB70">
            <v>1</v>
          </cell>
          <cell r="AC70">
            <v>1</v>
          </cell>
          <cell r="AD70">
            <v>4</v>
          </cell>
          <cell r="AE70">
            <v>7</v>
          </cell>
          <cell r="AF70">
            <v>1.75</v>
          </cell>
          <cell r="AG70">
            <v>2</v>
          </cell>
          <cell r="AH70">
            <v>2</v>
          </cell>
          <cell r="AI70">
            <v>1</v>
          </cell>
          <cell r="AJ70">
            <v>1</v>
          </cell>
          <cell r="AK70">
            <v>1</v>
          </cell>
          <cell r="AL70">
            <v>1</v>
          </cell>
          <cell r="AM70">
            <v>1</v>
          </cell>
          <cell r="AN70">
            <v>1</v>
          </cell>
          <cell r="AO70">
            <v>1</v>
          </cell>
          <cell r="AP70">
            <v>4</v>
          </cell>
          <cell r="AQ70">
            <v>4</v>
          </cell>
          <cell r="AR70">
            <v>1</v>
          </cell>
          <cell r="AS70">
            <v>0</v>
          </cell>
          <cell r="AT70">
            <v>0</v>
          </cell>
          <cell r="AU70">
            <v>0</v>
          </cell>
          <cell r="AV70">
            <v>3</v>
          </cell>
          <cell r="AW70">
            <v>0</v>
          </cell>
          <cell r="AX70">
            <v>0</v>
          </cell>
          <cell r="AY70">
            <v>1</v>
          </cell>
          <cell r="AZ70">
            <v>0</v>
          </cell>
          <cell r="BA70">
            <v>0</v>
          </cell>
          <cell r="BB70">
            <v>4</v>
          </cell>
          <cell r="BC70">
            <v>0</v>
          </cell>
          <cell r="BD70">
            <v>0</v>
          </cell>
          <cell r="BE70">
            <v>16</v>
          </cell>
          <cell r="BF70">
            <v>20</v>
          </cell>
          <cell r="BG70">
            <v>1.25</v>
          </cell>
        </row>
        <row r="71">
          <cell r="D71">
            <v>1</v>
          </cell>
          <cell r="F71">
            <v>1</v>
          </cell>
          <cell r="H71">
            <v>521</v>
          </cell>
          <cell r="I71">
            <v>41</v>
          </cell>
          <cell r="J71">
            <v>48</v>
          </cell>
          <cell r="K71">
            <v>1.1707317073170731</v>
          </cell>
          <cell r="L71">
            <v>47</v>
          </cell>
          <cell r="M71">
            <v>64</v>
          </cell>
          <cell r="N71">
            <v>1.3617021276595744</v>
          </cell>
          <cell r="O71">
            <v>50</v>
          </cell>
          <cell r="P71">
            <v>62</v>
          </cell>
          <cell r="Q71">
            <v>1.24</v>
          </cell>
          <cell r="R71">
            <v>138</v>
          </cell>
          <cell r="S71">
            <v>174</v>
          </cell>
          <cell r="T71">
            <v>1.2608695652173914</v>
          </cell>
          <cell r="U71">
            <v>41</v>
          </cell>
          <cell r="V71">
            <v>52</v>
          </cell>
          <cell r="W71">
            <v>1.2682926829268293</v>
          </cell>
          <cell r="X71">
            <v>47</v>
          </cell>
          <cell r="Y71">
            <v>65</v>
          </cell>
          <cell r="Z71">
            <v>1.3829787234042554</v>
          </cell>
          <cell r="AA71">
            <v>51</v>
          </cell>
          <cell r="AB71">
            <v>52</v>
          </cell>
          <cell r="AC71">
            <v>1.0196078431372548</v>
          </cell>
          <cell r="AD71">
            <v>139</v>
          </cell>
          <cell r="AE71">
            <v>169</v>
          </cell>
          <cell r="AF71">
            <v>1.2158273381294964</v>
          </cell>
          <cell r="AG71">
            <v>41</v>
          </cell>
          <cell r="AH71">
            <v>45</v>
          </cell>
          <cell r="AI71">
            <v>1.0975609756097562</v>
          </cell>
          <cell r="AJ71">
            <v>47</v>
          </cell>
          <cell r="AK71">
            <v>52</v>
          </cell>
          <cell r="AL71">
            <v>1.1063829787234043</v>
          </cell>
          <cell r="AM71">
            <v>42</v>
          </cell>
          <cell r="AN71">
            <v>43</v>
          </cell>
          <cell r="AO71">
            <v>1.0238095238095237</v>
          </cell>
          <cell r="AP71">
            <v>138</v>
          </cell>
          <cell r="AQ71">
            <v>140</v>
          </cell>
          <cell r="AR71">
            <v>1.0144927536231885</v>
          </cell>
          <cell r="AS71">
            <v>41</v>
          </cell>
          <cell r="AT71">
            <v>0</v>
          </cell>
          <cell r="AU71">
            <v>0</v>
          </cell>
          <cell r="AV71">
            <v>48</v>
          </cell>
          <cell r="AW71">
            <v>0</v>
          </cell>
          <cell r="AX71">
            <v>0</v>
          </cell>
          <cell r="AY71">
            <v>49</v>
          </cell>
          <cell r="AZ71">
            <v>0</v>
          </cell>
          <cell r="BA71">
            <v>0</v>
          </cell>
          <cell r="BB71">
            <v>127</v>
          </cell>
          <cell r="BC71">
            <v>0</v>
          </cell>
          <cell r="BD71">
            <v>0</v>
          </cell>
          <cell r="BE71">
            <v>542</v>
          </cell>
          <cell r="BF71">
            <v>483</v>
          </cell>
          <cell r="BG71">
            <v>0.89114391143911442</v>
          </cell>
        </row>
        <row r="72">
          <cell r="D72">
            <v>2</v>
          </cell>
          <cell r="F72">
            <v>2</v>
          </cell>
          <cell r="H72">
            <v>230</v>
          </cell>
          <cell r="I72">
            <v>2</v>
          </cell>
          <cell r="J72">
            <v>74</v>
          </cell>
          <cell r="K72">
            <v>37</v>
          </cell>
          <cell r="L72">
            <v>9</v>
          </cell>
          <cell r="M72">
            <v>6</v>
          </cell>
          <cell r="N72">
            <v>0.66666666666666663</v>
          </cell>
          <cell r="O72">
            <v>44</v>
          </cell>
          <cell r="P72">
            <v>39</v>
          </cell>
          <cell r="Q72">
            <v>0.88636363636363635</v>
          </cell>
          <cell r="R72">
            <v>55</v>
          </cell>
          <cell r="S72">
            <v>119</v>
          </cell>
          <cell r="T72">
            <v>2.1636363636363636</v>
          </cell>
          <cell r="U72">
            <v>15</v>
          </cell>
          <cell r="V72">
            <v>28</v>
          </cell>
          <cell r="W72">
            <v>1.8666666666666667</v>
          </cell>
          <cell r="X72">
            <v>38</v>
          </cell>
          <cell r="Y72">
            <v>17</v>
          </cell>
          <cell r="Z72">
            <v>0.44736842105263158</v>
          </cell>
          <cell r="AA72">
            <v>17</v>
          </cell>
          <cell r="AB72">
            <v>23</v>
          </cell>
          <cell r="AC72">
            <v>1.3529411764705883</v>
          </cell>
          <cell r="AD72">
            <v>70</v>
          </cell>
          <cell r="AE72">
            <v>68</v>
          </cell>
          <cell r="AF72">
            <v>0.97142857142857142</v>
          </cell>
          <cell r="AG72">
            <v>13</v>
          </cell>
          <cell r="AH72">
            <v>8</v>
          </cell>
          <cell r="AI72">
            <v>0.61538461538461542</v>
          </cell>
          <cell r="AJ72">
            <v>18</v>
          </cell>
          <cell r="AK72">
            <v>10</v>
          </cell>
          <cell r="AL72">
            <v>0.55555555555555558</v>
          </cell>
          <cell r="AM72">
            <v>24</v>
          </cell>
          <cell r="AN72">
            <v>21</v>
          </cell>
          <cell r="AO72">
            <v>0.875</v>
          </cell>
          <cell r="AP72">
            <v>55</v>
          </cell>
          <cell r="AQ72">
            <v>39</v>
          </cell>
          <cell r="AR72">
            <v>0.70909090909090911</v>
          </cell>
          <cell r="AS72">
            <v>10</v>
          </cell>
          <cell r="AT72">
            <v>0</v>
          </cell>
          <cell r="AU72">
            <v>0</v>
          </cell>
          <cell r="AV72">
            <v>36</v>
          </cell>
          <cell r="AW72">
            <v>0</v>
          </cell>
          <cell r="AX72">
            <v>0</v>
          </cell>
          <cell r="AY72">
            <v>2</v>
          </cell>
          <cell r="AZ72">
            <v>0</v>
          </cell>
          <cell r="BA72">
            <v>0</v>
          </cell>
          <cell r="BB72">
            <v>48</v>
          </cell>
          <cell r="BC72">
            <v>0</v>
          </cell>
          <cell r="BD72">
            <v>0</v>
          </cell>
          <cell r="BE72">
            <v>228</v>
          </cell>
          <cell r="BF72">
            <v>226</v>
          </cell>
          <cell r="BG72">
            <v>0.99122807017543857</v>
          </cell>
        </row>
        <row r="74">
          <cell r="D74">
            <v>336</v>
          </cell>
          <cell r="F74">
            <v>315</v>
          </cell>
          <cell r="G74">
            <v>6</v>
          </cell>
          <cell r="H74">
            <v>2016</v>
          </cell>
          <cell r="I74">
            <v>163</v>
          </cell>
          <cell r="J74">
            <v>92</v>
          </cell>
          <cell r="K74">
            <v>0.56441717791411039</v>
          </cell>
          <cell r="L74">
            <v>130</v>
          </cell>
          <cell r="M74">
            <v>123</v>
          </cell>
          <cell r="N74">
            <v>0.94615384615384612</v>
          </cell>
          <cell r="O74">
            <v>172</v>
          </cell>
          <cell r="P74">
            <v>142</v>
          </cell>
          <cell r="Q74">
            <v>0.82558139534883723</v>
          </cell>
          <cell r="R74">
            <v>465</v>
          </cell>
          <cell r="S74">
            <v>357</v>
          </cell>
          <cell r="T74">
            <v>0.76774193548387093</v>
          </cell>
          <cell r="U74">
            <v>169</v>
          </cell>
          <cell r="V74">
            <v>169</v>
          </cell>
          <cell r="W74">
            <v>1</v>
          </cell>
          <cell r="X74">
            <v>172</v>
          </cell>
          <cell r="Y74">
            <v>174</v>
          </cell>
          <cell r="Z74">
            <v>1.0116279069767442</v>
          </cell>
          <cell r="AA74">
            <v>173</v>
          </cell>
          <cell r="AB74">
            <v>0</v>
          </cell>
          <cell r="AC74">
            <v>0</v>
          </cell>
          <cell r="AD74">
            <v>514</v>
          </cell>
          <cell r="AE74">
            <v>179</v>
          </cell>
          <cell r="AF74">
            <v>0.34824902723735407</v>
          </cell>
          <cell r="AG74">
            <v>188</v>
          </cell>
          <cell r="AH74">
            <v>0</v>
          </cell>
          <cell r="AI74">
            <v>0</v>
          </cell>
          <cell r="AJ74">
            <v>170</v>
          </cell>
          <cell r="AK74">
            <v>0</v>
          </cell>
          <cell r="AL74">
            <v>0</v>
          </cell>
          <cell r="AM74">
            <v>177</v>
          </cell>
          <cell r="AN74">
            <v>0</v>
          </cell>
          <cell r="AO74">
            <v>0</v>
          </cell>
          <cell r="AP74">
            <v>535</v>
          </cell>
          <cell r="AQ74">
            <v>0</v>
          </cell>
          <cell r="AR74">
            <v>0</v>
          </cell>
          <cell r="AS74">
            <v>174</v>
          </cell>
          <cell r="AT74">
            <v>0</v>
          </cell>
          <cell r="AU74">
            <v>0</v>
          </cell>
          <cell r="AV74">
            <v>171</v>
          </cell>
          <cell r="AW74">
            <v>0</v>
          </cell>
          <cell r="AX74">
            <v>0</v>
          </cell>
          <cell r="AY74">
            <v>157</v>
          </cell>
          <cell r="AZ74">
            <v>0</v>
          </cell>
          <cell r="BA74">
            <v>0</v>
          </cell>
          <cell r="BB74">
            <v>502</v>
          </cell>
          <cell r="BC74">
            <v>0</v>
          </cell>
          <cell r="BD74">
            <v>0</v>
          </cell>
          <cell r="BE74">
            <v>2016</v>
          </cell>
          <cell r="BF74">
            <v>536</v>
          </cell>
          <cell r="BG74">
            <v>0.26587301587301587</v>
          </cell>
        </row>
        <row r="75">
          <cell r="D75">
            <v>4</v>
          </cell>
          <cell r="F75">
            <v>4</v>
          </cell>
          <cell r="G75">
            <v>0</v>
          </cell>
          <cell r="H75">
            <v>94</v>
          </cell>
          <cell r="I75">
            <v>7</v>
          </cell>
          <cell r="J75">
            <v>8</v>
          </cell>
          <cell r="K75">
            <v>1.1428571428571428</v>
          </cell>
          <cell r="L75">
            <v>5</v>
          </cell>
          <cell r="M75">
            <v>3</v>
          </cell>
          <cell r="N75">
            <v>0.6</v>
          </cell>
          <cell r="O75">
            <v>15</v>
          </cell>
          <cell r="P75">
            <v>14</v>
          </cell>
          <cell r="Q75">
            <v>0.93333333333333335</v>
          </cell>
          <cell r="R75">
            <v>27</v>
          </cell>
          <cell r="S75">
            <v>25</v>
          </cell>
          <cell r="T75">
            <v>0.92592592592592593</v>
          </cell>
          <cell r="U75">
            <v>12</v>
          </cell>
          <cell r="V75">
            <v>6</v>
          </cell>
          <cell r="W75">
            <v>0.5</v>
          </cell>
          <cell r="X75">
            <v>8</v>
          </cell>
          <cell r="Y75">
            <v>11</v>
          </cell>
          <cell r="Z75">
            <v>1.375</v>
          </cell>
          <cell r="AA75">
            <v>7</v>
          </cell>
          <cell r="AB75">
            <v>0</v>
          </cell>
          <cell r="AC75">
            <v>0</v>
          </cell>
          <cell r="AD75">
            <v>27</v>
          </cell>
          <cell r="AE75">
            <v>17</v>
          </cell>
          <cell r="AF75">
            <v>0.62962962962962965</v>
          </cell>
          <cell r="AG75">
            <v>6</v>
          </cell>
          <cell r="AH75">
            <v>0</v>
          </cell>
          <cell r="AI75">
            <v>0</v>
          </cell>
          <cell r="AJ75">
            <v>8</v>
          </cell>
          <cell r="AK75">
            <v>0</v>
          </cell>
          <cell r="AL75">
            <v>0</v>
          </cell>
          <cell r="AM75">
            <v>7</v>
          </cell>
          <cell r="AN75">
            <v>0</v>
          </cell>
          <cell r="AO75">
            <v>0</v>
          </cell>
          <cell r="AP75">
            <v>21</v>
          </cell>
          <cell r="AQ75">
            <v>0</v>
          </cell>
          <cell r="AR75">
            <v>0</v>
          </cell>
          <cell r="AS75">
            <v>10</v>
          </cell>
          <cell r="AT75">
            <v>0</v>
          </cell>
          <cell r="AU75">
            <v>0</v>
          </cell>
          <cell r="AV75">
            <v>4</v>
          </cell>
          <cell r="AW75">
            <v>0</v>
          </cell>
          <cell r="AX75">
            <v>0</v>
          </cell>
          <cell r="AY75">
            <v>5</v>
          </cell>
          <cell r="AZ75">
            <v>0</v>
          </cell>
          <cell r="BA75">
            <v>0</v>
          </cell>
          <cell r="BB75">
            <v>19</v>
          </cell>
          <cell r="BC75">
            <v>0</v>
          </cell>
          <cell r="BD75">
            <v>0</v>
          </cell>
          <cell r="BE75">
            <v>94</v>
          </cell>
          <cell r="BF75">
            <v>42</v>
          </cell>
          <cell r="BG75">
            <v>0.44680851063829785</v>
          </cell>
        </row>
        <row r="78">
          <cell r="D78">
            <v>36</v>
          </cell>
          <cell r="F78">
            <v>36</v>
          </cell>
          <cell r="H78">
            <v>1067</v>
          </cell>
          <cell r="I78">
            <v>115</v>
          </cell>
          <cell r="J78">
            <v>81</v>
          </cell>
          <cell r="K78">
            <v>0.70434782608695656</v>
          </cell>
          <cell r="L78">
            <v>115</v>
          </cell>
          <cell r="M78">
            <v>114</v>
          </cell>
          <cell r="N78">
            <v>0.99130434782608701</v>
          </cell>
          <cell r="O78">
            <v>118</v>
          </cell>
          <cell r="P78">
            <v>88</v>
          </cell>
          <cell r="Q78">
            <v>0.74576271186440679</v>
          </cell>
          <cell r="R78">
            <v>348</v>
          </cell>
          <cell r="S78">
            <v>283</v>
          </cell>
          <cell r="T78">
            <v>0.81321839080459768</v>
          </cell>
          <cell r="U78">
            <v>115</v>
          </cell>
          <cell r="V78">
            <v>103</v>
          </cell>
          <cell r="W78">
            <v>0.89565217391304353</v>
          </cell>
          <cell r="X78">
            <v>115</v>
          </cell>
          <cell r="Y78">
            <v>79</v>
          </cell>
          <cell r="Z78">
            <v>0.68695652173913047</v>
          </cell>
          <cell r="AA78">
            <v>118</v>
          </cell>
          <cell r="AB78">
            <v>97</v>
          </cell>
          <cell r="AC78">
            <v>0.82203389830508478</v>
          </cell>
          <cell r="AD78">
            <v>348</v>
          </cell>
          <cell r="AE78">
            <v>279</v>
          </cell>
          <cell r="AF78">
            <v>0.80172413793103448</v>
          </cell>
          <cell r="AG78">
            <v>115</v>
          </cell>
          <cell r="AH78">
            <v>95</v>
          </cell>
          <cell r="AI78">
            <v>0.82608695652173914</v>
          </cell>
          <cell r="AJ78">
            <v>115</v>
          </cell>
          <cell r="AK78">
            <v>75</v>
          </cell>
          <cell r="AL78">
            <v>0.65217391304347827</v>
          </cell>
          <cell r="AM78">
            <v>118</v>
          </cell>
          <cell r="AN78">
            <v>0</v>
          </cell>
          <cell r="AO78">
            <v>0</v>
          </cell>
          <cell r="AP78">
            <v>348</v>
          </cell>
          <cell r="AQ78">
            <v>170</v>
          </cell>
          <cell r="AR78">
            <v>0.4885057471264368</v>
          </cell>
          <cell r="AS78">
            <v>115</v>
          </cell>
          <cell r="AT78">
            <v>0</v>
          </cell>
          <cell r="AU78">
            <v>0</v>
          </cell>
          <cell r="AV78">
            <v>115</v>
          </cell>
          <cell r="AW78">
            <v>0</v>
          </cell>
          <cell r="AX78">
            <v>0</v>
          </cell>
          <cell r="AY78">
            <v>118</v>
          </cell>
          <cell r="AZ78">
            <v>0</v>
          </cell>
          <cell r="BA78">
            <v>0</v>
          </cell>
          <cell r="BB78">
            <v>306</v>
          </cell>
          <cell r="BC78">
            <v>0</v>
          </cell>
          <cell r="BD78">
            <v>0</v>
          </cell>
          <cell r="BE78">
            <v>1350</v>
          </cell>
          <cell r="BF78">
            <v>732</v>
          </cell>
          <cell r="BG78">
            <v>0.54222222222222227</v>
          </cell>
        </row>
        <row r="79">
          <cell r="D79">
            <v>24</v>
          </cell>
          <cell r="F79">
            <v>24</v>
          </cell>
          <cell r="H79">
            <v>816</v>
          </cell>
          <cell r="I79">
            <v>81</v>
          </cell>
          <cell r="J79">
            <v>57</v>
          </cell>
          <cell r="K79">
            <v>0.70370370370370372</v>
          </cell>
          <cell r="L79">
            <v>81</v>
          </cell>
          <cell r="M79">
            <v>71</v>
          </cell>
          <cell r="N79">
            <v>0.87654320987654322</v>
          </cell>
          <cell r="O79">
            <v>81</v>
          </cell>
          <cell r="P79">
            <v>62</v>
          </cell>
          <cell r="Q79">
            <v>0.76543209876543206</v>
          </cell>
          <cell r="R79">
            <v>243</v>
          </cell>
          <cell r="S79">
            <v>190</v>
          </cell>
          <cell r="T79">
            <v>0.78189300411522633</v>
          </cell>
          <cell r="U79">
            <v>81</v>
          </cell>
          <cell r="V79">
            <v>66</v>
          </cell>
          <cell r="W79">
            <v>0.81481481481481477</v>
          </cell>
          <cell r="X79">
            <v>81</v>
          </cell>
          <cell r="Y79">
            <v>65</v>
          </cell>
          <cell r="Z79">
            <v>0.80246913580246915</v>
          </cell>
          <cell r="AA79">
            <v>81</v>
          </cell>
          <cell r="AB79">
            <v>66</v>
          </cell>
          <cell r="AC79">
            <v>0.81481481481481477</v>
          </cell>
          <cell r="AD79">
            <v>243</v>
          </cell>
          <cell r="AE79">
            <v>197</v>
          </cell>
          <cell r="AF79">
            <v>0.81069958847736623</v>
          </cell>
          <cell r="AG79">
            <v>81</v>
          </cell>
          <cell r="AH79">
            <v>63</v>
          </cell>
          <cell r="AI79">
            <v>0.77777777777777779</v>
          </cell>
          <cell r="AJ79">
            <v>81</v>
          </cell>
          <cell r="AK79">
            <v>58</v>
          </cell>
          <cell r="AL79">
            <v>0.71604938271604934</v>
          </cell>
          <cell r="AM79">
            <v>81</v>
          </cell>
          <cell r="AN79">
            <v>0</v>
          </cell>
          <cell r="AO79">
            <v>0</v>
          </cell>
          <cell r="AP79">
            <v>243</v>
          </cell>
          <cell r="AQ79">
            <v>121</v>
          </cell>
          <cell r="AR79">
            <v>0.49794238683127573</v>
          </cell>
          <cell r="AS79">
            <v>81</v>
          </cell>
          <cell r="AT79">
            <v>0</v>
          </cell>
          <cell r="AU79">
            <v>0</v>
          </cell>
          <cell r="AV79">
            <v>81</v>
          </cell>
          <cell r="AW79">
            <v>0</v>
          </cell>
          <cell r="AX79">
            <v>0</v>
          </cell>
          <cell r="AY79">
            <v>81</v>
          </cell>
          <cell r="AZ79">
            <v>0</v>
          </cell>
          <cell r="BA79">
            <v>0</v>
          </cell>
          <cell r="BB79">
            <v>207</v>
          </cell>
          <cell r="BC79">
            <v>0</v>
          </cell>
          <cell r="BD79">
            <v>0</v>
          </cell>
          <cell r="BE79">
            <v>936</v>
          </cell>
          <cell r="BF79">
            <v>508</v>
          </cell>
          <cell r="BG79">
            <v>0.54273504273504269</v>
          </cell>
        </row>
        <row r="80">
          <cell r="D80">
            <v>24</v>
          </cell>
          <cell r="F80">
            <v>24</v>
          </cell>
          <cell r="H80">
            <v>816</v>
          </cell>
          <cell r="I80">
            <v>81</v>
          </cell>
          <cell r="J80">
            <v>56</v>
          </cell>
          <cell r="K80">
            <v>0.69135802469135799</v>
          </cell>
          <cell r="L80">
            <v>81</v>
          </cell>
          <cell r="M80">
            <v>69</v>
          </cell>
          <cell r="N80">
            <v>0.85185185185185186</v>
          </cell>
          <cell r="O80">
            <v>81</v>
          </cell>
          <cell r="P80">
            <v>60</v>
          </cell>
          <cell r="Q80">
            <v>0.7407407407407407</v>
          </cell>
          <cell r="R80">
            <v>243</v>
          </cell>
          <cell r="S80">
            <v>185</v>
          </cell>
          <cell r="T80">
            <v>0.76131687242798352</v>
          </cell>
          <cell r="U80">
            <v>81</v>
          </cell>
          <cell r="V80">
            <v>64</v>
          </cell>
          <cell r="W80">
            <v>0.79012345679012341</v>
          </cell>
          <cell r="X80">
            <v>81</v>
          </cell>
          <cell r="Y80">
            <v>61</v>
          </cell>
          <cell r="Z80">
            <v>0.75308641975308643</v>
          </cell>
          <cell r="AA80">
            <v>81</v>
          </cell>
          <cell r="AB80">
            <v>64</v>
          </cell>
          <cell r="AC80">
            <v>0.79012345679012341</v>
          </cell>
          <cell r="AD80">
            <v>243</v>
          </cell>
          <cell r="AE80">
            <v>189</v>
          </cell>
          <cell r="AF80">
            <v>0.77777777777777779</v>
          </cell>
          <cell r="AG80">
            <v>81</v>
          </cell>
          <cell r="AH80">
            <v>61</v>
          </cell>
          <cell r="AI80">
            <v>0.75308641975308643</v>
          </cell>
          <cell r="AJ80">
            <v>81</v>
          </cell>
          <cell r="AK80">
            <v>57</v>
          </cell>
          <cell r="AL80">
            <v>0.70370370370370372</v>
          </cell>
          <cell r="AM80">
            <v>81</v>
          </cell>
          <cell r="AN80">
            <v>0</v>
          </cell>
          <cell r="AO80">
            <v>0</v>
          </cell>
          <cell r="AP80">
            <v>243</v>
          </cell>
          <cell r="AQ80">
            <v>118</v>
          </cell>
          <cell r="AR80">
            <v>0.48559670781893005</v>
          </cell>
          <cell r="AS80">
            <v>81</v>
          </cell>
          <cell r="AT80">
            <v>0</v>
          </cell>
          <cell r="AU80">
            <v>0</v>
          </cell>
          <cell r="AV80">
            <v>81</v>
          </cell>
          <cell r="AW80">
            <v>0</v>
          </cell>
          <cell r="AX80">
            <v>0</v>
          </cell>
          <cell r="AY80">
            <v>81</v>
          </cell>
          <cell r="AZ80">
            <v>0</v>
          </cell>
          <cell r="BA80">
            <v>0</v>
          </cell>
          <cell r="BB80">
            <v>207</v>
          </cell>
          <cell r="BC80">
            <v>0</v>
          </cell>
          <cell r="BD80">
            <v>0</v>
          </cell>
          <cell r="BE80">
            <v>936</v>
          </cell>
          <cell r="BF80">
            <v>492</v>
          </cell>
          <cell r="BG80">
            <v>0.52564102564102566</v>
          </cell>
        </row>
        <row r="81">
          <cell r="D81">
            <v>24</v>
          </cell>
          <cell r="F81">
            <v>24</v>
          </cell>
          <cell r="H81">
            <v>816</v>
          </cell>
          <cell r="I81">
            <v>81</v>
          </cell>
          <cell r="J81">
            <v>54</v>
          </cell>
          <cell r="K81">
            <v>0.66666666666666663</v>
          </cell>
          <cell r="L81">
            <v>80</v>
          </cell>
          <cell r="M81">
            <v>67</v>
          </cell>
          <cell r="N81">
            <v>0.83750000000000002</v>
          </cell>
          <cell r="O81">
            <v>80</v>
          </cell>
          <cell r="P81">
            <v>59</v>
          </cell>
          <cell r="Q81">
            <v>0.73750000000000004</v>
          </cell>
          <cell r="R81">
            <v>241</v>
          </cell>
          <cell r="S81">
            <v>180</v>
          </cell>
          <cell r="T81">
            <v>0.74688796680497926</v>
          </cell>
          <cell r="U81">
            <v>80</v>
          </cell>
          <cell r="V81">
            <v>65</v>
          </cell>
          <cell r="W81">
            <v>0.8125</v>
          </cell>
          <cell r="X81">
            <v>80</v>
          </cell>
          <cell r="Y81">
            <v>64</v>
          </cell>
          <cell r="Z81">
            <v>0.8</v>
          </cell>
          <cell r="AA81">
            <v>80</v>
          </cell>
          <cell r="AB81">
            <v>62</v>
          </cell>
          <cell r="AC81">
            <v>0.77500000000000002</v>
          </cell>
          <cell r="AD81">
            <v>240</v>
          </cell>
          <cell r="AE81">
            <v>191</v>
          </cell>
          <cell r="AF81">
            <v>0.79583333333333328</v>
          </cell>
          <cell r="AG81">
            <v>80</v>
          </cell>
          <cell r="AH81">
            <v>63</v>
          </cell>
          <cell r="AI81">
            <v>0.78749999999999998</v>
          </cell>
          <cell r="AJ81">
            <v>80</v>
          </cell>
          <cell r="AK81">
            <v>56</v>
          </cell>
          <cell r="AL81">
            <v>0.7</v>
          </cell>
          <cell r="AM81">
            <v>80</v>
          </cell>
          <cell r="AN81">
            <v>0</v>
          </cell>
          <cell r="AO81">
            <v>0</v>
          </cell>
          <cell r="AP81">
            <v>240</v>
          </cell>
          <cell r="AQ81">
            <v>119</v>
          </cell>
          <cell r="AR81">
            <v>0.49583333333333335</v>
          </cell>
          <cell r="AS81">
            <v>79</v>
          </cell>
          <cell r="AT81">
            <v>0</v>
          </cell>
          <cell r="AU81">
            <v>0</v>
          </cell>
          <cell r="AV81">
            <v>79</v>
          </cell>
          <cell r="AW81">
            <v>0</v>
          </cell>
          <cell r="AX81">
            <v>0</v>
          </cell>
          <cell r="AY81">
            <v>79</v>
          </cell>
          <cell r="AZ81">
            <v>0</v>
          </cell>
          <cell r="BA81">
            <v>0</v>
          </cell>
          <cell r="BB81">
            <v>204</v>
          </cell>
          <cell r="BC81">
            <v>0</v>
          </cell>
          <cell r="BD81">
            <v>0</v>
          </cell>
          <cell r="BE81">
            <v>925</v>
          </cell>
          <cell r="BF81">
            <v>490</v>
          </cell>
          <cell r="BG81">
            <v>0.52972972972972976</v>
          </cell>
        </row>
        <row r="83">
          <cell r="D83">
            <v>0</v>
          </cell>
          <cell r="F83">
            <v>0</v>
          </cell>
          <cell r="H83">
            <v>3</v>
          </cell>
          <cell r="I83">
            <v>17</v>
          </cell>
          <cell r="J83">
            <v>15</v>
          </cell>
          <cell r="K83">
            <v>0.88235294117647056</v>
          </cell>
          <cell r="L83">
            <v>4</v>
          </cell>
          <cell r="M83">
            <v>8</v>
          </cell>
          <cell r="N83">
            <v>2</v>
          </cell>
          <cell r="O83">
            <v>1</v>
          </cell>
          <cell r="P83">
            <v>2</v>
          </cell>
          <cell r="Q83">
            <v>2</v>
          </cell>
          <cell r="R83">
            <v>22</v>
          </cell>
          <cell r="S83">
            <v>25</v>
          </cell>
          <cell r="T83">
            <v>1.1363636363636365</v>
          </cell>
          <cell r="U83">
            <v>0</v>
          </cell>
          <cell r="V83">
            <v>0</v>
          </cell>
          <cell r="W83">
            <v>0</v>
          </cell>
          <cell r="X83">
            <v>5</v>
          </cell>
          <cell r="Y83">
            <v>2</v>
          </cell>
          <cell r="Z83">
            <v>0.4</v>
          </cell>
          <cell r="AA83">
            <v>0</v>
          </cell>
          <cell r="AB83">
            <v>1</v>
          </cell>
          <cell r="AC83">
            <v>0</v>
          </cell>
          <cell r="AD83">
            <v>5</v>
          </cell>
          <cell r="AE83">
            <v>0</v>
          </cell>
          <cell r="AF83">
            <v>0</v>
          </cell>
          <cell r="AG83">
            <v>0</v>
          </cell>
          <cell r="AH83">
            <v>2</v>
          </cell>
          <cell r="AI83">
            <v>0</v>
          </cell>
          <cell r="AJ83">
            <v>0</v>
          </cell>
          <cell r="AK83">
            <v>2</v>
          </cell>
          <cell r="AL83">
            <v>0</v>
          </cell>
          <cell r="AM83">
            <v>0</v>
          </cell>
          <cell r="AN83">
            <v>0</v>
          </cell>
          <cell r="AO83">
            <v>0</v>
          </cell>
          <cell r="AP83">
            <v>0</v>
          </cell>
          <cell r="AQ83">
            <v>4</v>
          </cell>
          <cell r="AR83">
            <v>0</v>
          </cell>
          <cell r="AS83">
            <v>2</v>
          </cell>
          <cell r="AT83">
            <v>0</v>
          </cell>
          <cell r="AU83">
            <v>0</v>
          </cell>
          <cell r="AV83">
            <v>1</v>
          </cell>
          <cell r="AW83">
            <v>0</v>
          </cell>
          <cell r="AX83">
            <v>0</v>
          </cell>
          <cell r="AY83">
            <v>0</v>
          </cell>
          <cell r="AZ83">
            <v>0</v>
          </cell>
          <cell r="BA83">
            <v>0</v>
          </cell>
          <cell r="BB83">
            <v>3</v>
          </cell>
          <cell r="BC83">
            <v>0</v>
          </cell>
          <cell r="BD83">
            <v>0</v>
          </cell>
          <cell r="BE83">
            <v>30</v>
          </cell>
          <cell r="BF83">
            <v>29</v>
          </cell>
          <cell r="BG83">
            <v>0.96666666666666667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ireccion_ros@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00"/>
  <sheetViews>
    <sheetView showGridLines="0" topLeftCell="A2000" workbookViewId="0">
      <selection activeCell="A2000" sqref="A2000"/>
    </sheetView>
  </sheetViews>
  <sheetFormatPr baseColWidth="10" defaultColWidth="10.85546875" defaultRowHeight="15" customHeight="1" x14ac:dyDescent="0.25"/>
  <cols>
    <col min="1" max="1" width="43.42578125" style="34" customWidth="1"/>
    <col min="2" max="2" width="4" style="34" customWidth="1"/>
    <col min="3" max="6" width="15.7109375" style="34" customWidth="1"/>
    <col min="7" max="7" width="5.7109375" style="34" customWidth="1"/>
    <col min="8" max="8" width="10.85546875" style="34" customWidth="1"/>
    <col min="9" max="16384" width="10.85546875" style="34"/>
  </cols>
  <sheetData>
    <row r="1" spans="1:9" ht="18" customHeight="1" x14ac:dyDescent="0.3">
      <c r="A1" s="356" t="s">
        <v>0</v>
      </c>
      <c r="B1" s="356"/>
      <c r="C1" s="356"/>
      <c r="D1" s="356"/>
      <c r="E1" s="356"/>
      <c r="F1" s="356"/>
      <c r="G1" s="356"/>
      <c r="H1" s="356"/>
    </row>
    <row r="2" spans="1:9" ht="18" customHeight="1" x14ac:dyDescent="0.3">
      <c r="A2" s="357" t="s">
        <v>65</v>
      </c>
      <c r="B2" s="357"/>
      <c r="C2" s="357"/>
      <c r="D2" s="357"/>
      <c r="E2" s="357"/>
      <c r="F2" s="357"/>
      <c r="G2" s="357"/>
      <c r="H2" s="357"/>
    </row>
    <row r="3" spans="1:9" ht="18" customHeight="1" x14ac:dyDescent="0.3">
      <c r="A3" s="358"/>
      <c r="B3" s="358"/>
      <c r="C3" s="358"/>
      <c r="D3" s="358"/>
      <c r="E3" s="358"/>
      <c r="F3" s="358"/>
      <c r="G3" s="358"/>
      <c r="H3" s="358"/>
      <c r="I3" s="35"/>
    </row>
    <row r="4" spans="1:9" ht="18" customHeight="1" x14ac:dyDescent="0.2">
      <c r="A4" s="359" t="s">
        <v>625</v>
      </c>
      <c r="B4" s="359"/>
      <c r="C4" s="359"/>
      <c r="D4" s="359"/>
      <c r="E4" s="359"/>
      <c r="F4" s="359"/>
      <c r="G4" s="359"/>
      <c r="H4" s="359"/>
      <c r="I4" s="35"/>
    </row>
    <row r="5" spans="1:9" ht="24.75" customHeight="1" x14ac:dyDescent="0.25">
      <c r="A5" s="363" t="s">
        <v>43</v>
      </c>
      <c r="B5" s="363"/>
      <c r="C5" s="363"/>
      <c r="D5" s="363"/>
      <c r="E5" s="363"/>
      <c r="F5" s="363"/>
      <c r="G5" s="363"/>
      <c r="H5" s="363"/>
    </row>
    <row r="6" spans="1:9" ht="9.9499999999999993" customHeight="1" thickBot="1" x14ac:dyDescent="0.35">
      <c r="A6" s="36"/>
      <c r="B6" s="36"/>
      <c r="C6" s="36"/>
      <c r="D6" s="36"/>
      <c r="E6" s="36"/>
      <c r="F6" s="36"/>
      <c r="G6" s="36"/>
      <c r="H6" s="36"/>
    </row>
    <row r="7" spans="1:9" ht="34.5" customHeight="1" thickBot="1" x14ac:dyDescent="0.3">
      <c r="A7" s="37" t="s">
        <v>299</v>
      </c>
      <c r="B7" s="38"/>
      <c r="C7" s="360" t="s">
        <v>628</v>
      </c>
      <c r="D7" s="361"/>
      <c r="E7" s="361"/>
      <c r="F7" s="361"/>
      <c r="G7" s="361"/>
      <c r="H7" s="362"/>
    </row>
    <row r="8" spans="1:9" ht="4.5" customHeight="1" thickBot="1" x14ac:dyDescent="0.35">
      <c r="A8" s="39"/>
      <c r="B8" s="39"/>
      <c r="C8" s="40"/>
      <c r="D8" s="40"/>
      <c r="E8" s="40"/>
      <c r="F8" s="40"/>
      <c r="G8" s="40"/>
      <c r="H8" s="40"/>
      <c r="I8" s="40"/>
    </row>
    <row r="9" spans="1:9" ht="34.5" customHeight="1" thickBot="1" x14ac:dyDescent="0.3">
      <c r="A9" s="37" t="s">
        <v>49</v>
      </c>
      <c r="B9" s="38"/>
      <c r="C9" s="360" t="s">
        <v>629</v>
      </c>
      <c r="D9" s="361"/>
      <c r="E9" s="361"/>
      <c r="F9" s="361"/>
      <c r="G9" s="361"/>
      <c r="H9" s="362"/>
    </row>
    <row r="10" spans="1:9" ht="4.5" customHeight="1" thickBot="1" x14ac:dyDescent="0.35">
      <c r="A10" s="39"/>
      <c r="B10" s="39"/>
      <c r="C10" s="40"/>
      <c r="D10" s="40"/>
      <c r="E10" s="40"/>
      <c r="F10" s="40"/>
      <c r="G10" s="40"/>
      <c r="H10" s="40"/>
      <c r="I10" s="40"/>
    </row>
    <row r="11" spans="1:9" ht="34.5" customHeight="1" thickBot="1" x14ac:dyDescent="0.3">
      <c r="A11" s="37" t="s">
        <v>50</v>
      </c>
      <c r="B11" s="38"/>
      <c r="C11" s="360" t="s">
        <v>630</v>
      </c>
      <c r="D11" s="361"/>
      <c r="E11" s="361"/>
      <c r="F11" s="362"/>
      <c r="G11" s="40"/>
      <c r="H11" s="40"/>
      <c r="I11" s="40"/>
    </row>
    <row r="12" spans="1:9" ht="4.5" customHeight="1" thickBot="1" x14ac:dyDescent="0.35">
      <c r="A12" s="40"/>
      <c r="B12" s="40"/>
      <c r="C12" s="40"/>
      <c r="D12" s="40"/>
      <c r="E12" s="40"/>
      <c r="F12" s="40"/>
      <c r="G12" s="40"/>
      <c r="H12" s="40"/>
      <c r="I12" s="40"/>
    </row>
    <row r="13" spans="1:9" ht="35.25" customHeight="1" thickBot="1" x14ac:dyDescent="0.3">
      <c r="A13" s="37" t="s">
        <v>51</v>
      </c>
      <c r="B13" s="38"/>
      <c r="C13" s="360" t="s">
        <v>630</v>
      </c>
      <c r="D13" s="361"/>
      <c r="E13" s="361"/>
      <c r="F13" s="362"/>
      <c r="G13" s="40"/>
      <c r="H13" s="40"/>
      <c r="I13" s="40"/>
    </row>
    <row r="14" spans="1:9" ht="4.5" customHeight="1" thickBot="1" x14ac:dyDescent="0.3">
      <c r="A14" s="40"/>
      <c r="B14" s="40"/>
      <c r="C14" s="40"/>
      <c r="D14" s="40"/>
      <c r="E14" s="40"/>
      <c r="F14" s="40"/>
      <c r="G14" s="40"/>
      <c r="H14" s="40"/>
      <c r="I14" s="40"/>
    </row>
    <row r="15" spans="1:9" ht="34.5" customHeight="1" thickBot="1" x14ac:dyDescent="0.3">
      <c r="A15" s="37" t="s">
        <v>52</v>
      </c>
      <c r="B15" s="38"/>
      <c r="C15" s="364" t="s">
        <v>631</v>
      </c>
      <c r="D15" s="361"/>
      <c r="E15" s="361"/>
      <c r="F15" s="362"/>
      <c r="G15" s="41"/>
      <c r="H15" s="41"/>
      <c r="I15" s="40"/>
    </row>
    <row r="16" spans="1:9" ht="4.5" customHeight="1" thickBot="1" x14ac:dyDescent="0.3">
      <c r="A16" s="38"/>
      <c r="B16" s="38"/>
      <c r="C16" s="38"/>
      <c r="D16" s="38"/>
      <c r="E16" s="38"/>
      <c r="F16" s="38"/>
      <c r="G16" s="38"/>
      <c r="H16" s="38"/>
      <c r="I16" s="40"/>
    </row>
    <row r="17" spans="1:8" ht="34.5" customHeight="1" thickBot="1" x14ac:dyDescent="0.3">
      <c r="A17" s="37" t="s">
        <v>300</v>
      </c>
      <c r="B17" s="38"/>
      <c r="C17" s="360" t="s">
        <v>632</v>
      </c>
      <c r="D17" s="361"/>
      <c r="E17" s="361"/>
      <c r="F17" s="362"/>
      <c r="G17" s="41"/>
      <c r="H17" s="41"/>
    </row>
    <row r="2000" spans="1:1" ht="15" customHeight="1" x14ac:dyDescent="0.25">
      <c r="A2000" s="34" t="s">
        <v>180</v>
      </c>
    </row>
  </sheetData>
  <mergeCells count="11">
    <mergeCell ref="C11:F11"/>
    <mergeCell ref="C17:F17"/>
    <mergeCell ref="C15:F15"/>
    <mergeCell ref="C13:F13"/>
    <mergeCell ref="C9:H9"/>
    <mergeCell ref="A1:H1"/>
    <mergeCell ref="A2:H2"/>
    <mergeCell ref="A3:H3"/>
    <mergeCell ref="A4:H4"/>
    <mergeCell ref="C7:H7"/>
    <mergeCell ref="A5:H5"/>
  </mergeCells>
  <phoneticPr fontId="3" type="noConversion"/>
  <hyperlinks>
    <hyperlink ref="C15" r:id="rId1"/>
  </hyperlinks>
  <printOptions horizontalCentered="1"/>
  <pageMargins left="0.23622047244094491" right="0.27559055118110237" top="0.31496062992125984" bottom="0.27559055118110237" header="0" footer="0"/>
  <pageSetup orientation="landscape"/>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2"/>
  <sheetViews>
    <sheetView showGridLines="0" topLeftCell="A4" zoomScale="90" zoomScaleNormal="90" zoomScaleSheetLayoutView="75" zoomScalePageLayoutView="80" workbookViewId="0">
      <selection activeCell="B4" sqref="B4:B5"/>
    </sheetView>
  </sheetViews>
  <sheetFormatPr baseColWidth="10" defaultColWidth="11.42578125" defaultRowHeight="12.75" x14ac:dyDescent="0.25"/>
  <cols>
    <col min="1" max="1" width="10.42578125" style="190" customWidth="1"/>
    <col min="2" max="2" width="52.42578125" style="190" customWidth="1"/>
    <col min="3" max="3" width="29.42578125" style="190" customWidth="1"/>
    <col min="4" max="4" width="25.28515625" style="190" customWidth="1"/>
    <col min="5" max="5" width="14.42578125" style="190" customWidth="1"/>
    <col min="6" max="6" width="11" style="190" customWidth="1"/>
    <col min="7" max="15" width="7.7109375" style="190" customWidth="1"/>
    <col min="16" max="16" width="9.140625" style="190" customWidth="1"/>
    <col min="17" max="17" width="7.5703125" style="190" customWidth="1"/>
    <col min="18" max="57" width="7.7109375" style="190" customWidth="1"/>
    <col min="58" max="255" width="11.42578125" style="190"/>
    <col min="256" max="256" width="10.42578125" style="190" customWidth="1"/>
    <col min="257" max="257" width="52.42578125" style="190" customWidth="1"/>
    <col min="258" max="258" width="29.42578125" style="190" customWidth="1"/>
    <col min="259" max="259" width="25.28515625" style="190" customWidth="1"/>
    <col min="260" max="260" width="14.42578125" style="190" customWidth="1"/>
    <col min="261" max="261" width="11" style="190" customWidth="1"/>
    <col min="262" max="262" width="10.42578125" style="190" customWidth="1"/>
    <col min="263" max="313" width="7.7109375" style="190" customWidth="1"/>
    <col min="314" max="511" width="11.42578125" style="190"/>
    <col min="512" max="512" width="10.42578125" style="190" customWidth="1"/>
    <col min="513" max="513" width="52.42578125" style="190" customWidth="1"/>
    <col min="514" max="514" width="29.42578125" style="190" customWidth="1"/>
    <col min="515" max="515" width="25.28515625" style="190" customWidth="1"/>
    <col min="516" max="516" width="14.42578125" style="190" customWidth="1"/>
    <col min="517" max="517" width="11" style="190" customWidth="1"/>
    <col min="518" max="518" width="10.42578125" style="190" customWidth="1"/>
    <col min="519" max="569" width="7.7109375" style="190" customWidth="1"/>
    <col min="570" max="767" width="11.42578125" style="190"/>
    <col min="768" max="768" width="10.42578125" style="190" customWidth="1"/>
    <col min="769" max="769" width="52.42578125" style="190" customWidth="1"/>
    <col min="770" max="770" width="29.42578125" style="190" customWidth="1"/>
    <col min="771" max="771" width="25.28515625" style="190" customWidth="1"/>
    <col min="772" max="772" width="14.42578125" style="190" customWidth="1"/>
    <col min="773" max="773" width="11" style="190" customWidth="1"/>
    <col min="774" max="774" width="10.42578125" style="190" customWidth="1"/>
    <col min="775" max="825" width="7.7109375" style="190" customWidth="1"/>
    <col min="826" max="1023" width="11.42578125" style="190"/>
    <col min="1024" max="1024" width="10.42578125" style="190" customWidth="1"/>
    <col min="1025" max="1025" width="52.42578125" style="190" customWidth="1"/>
    <col min="1026" max="1026" width="29.42578125" style="190" customWidth="1"/>
    <col min="1027" max="1027" width="25.28515625" style="190" customWidth="1"/>
    <col min="1028" max="1028" width="14.42578125" style="190" customWidth="1"/>
    <col min="1029" max="1029" width="11" style="190" customWidth="1"/>
    <col min="1030" max="1030" width="10.42578125" style="190" customWidth="1"/>
    <col min="1031" max="1081" width="7.7109375" style="190" customWidth="1"/>
    <col min="1082" max="1279" width="11.42578125" style="190"/>
    <col min="1280" max="1280" width="10.42578125" style="190" customWidth="1"/>
    <col min="1281" max="1281" width="52.42578125" style="190" customWidth="1"/>
    <col min="1282" max="1282" width="29.42578125" style="190" customWidth="1"/>
    <col min="1283" max="1283" width="25.28515625" style="190" customWidth="1"/>
    <col min="1284" max="1284" width="14.42578125" style="190" customWidth="1"/>
    <col min="1285" max="1285" width="11" style="190" customWidth="1"/>
    <col min="1286" max="1286" width="10.42578125" style="190" customWidth="1"/>
    <col min="1287" max="1337" width="7.7109375" style="190" customWidth="1"/>
    <col min="1338" max="1535" width="11.42578125" style="190"/>
    <col min="1536" max="1536" width="10.42578125" style="190" customWidth="1"/>
    <col min="1537" max="1537" width="52.42578125" style="190" customWidth="1"/>
    <col min="1538" max="1538" width="29.42578125" style="190" customWidth="1"/>
    <col min="1539" max="1539" width="25.28515625" style="190" customWidth="1"/>
    <col min="1540" max="1540" width="14.42578125" style="190" customWidth="1"/>
    <col min="1541" max="1541" width="11" style="190" customWidth="1"/>
    <col min="1542" max="1542" width="10.42578125" style="190" customWidth="1"/>
    <col min="1543" max="1593" width="7.7109375" style="190" customWidth="1"/>
    <col min="1594" max="1791" width="11.42578125" style="190"/>
    <col min="1792" max="1792" width="10.42578125" style="190" customWidth="1"/>
    <col min="1793" max="1793" width="52.42578125" style="190" customWidth="1"/>
    <col min="1794" max="1794" width="29.42578125" style="190" customWidth="1"/>
    <col min="1795" max="1795" width="25.28515625" style="190" customWidth="1"/>
    <col min="1796" max="1796" width="14.42578125" style="190" customWidth="1"/>
    <col min="1797" max="1797" width="11" style="190" customWidth="1"/>
    <col min="1798" max="1798" width="10.42578125" style="190" customWidth="1"/>
    <col min="1799" max="1849" width="7.7109375" style="190" customWidth="1"/>
    <col min="1850" max="2047" width="11.42578125" style="190"/>
    <col min="2048" max="2048" width="10.42578125" style="190" customWidth="1"/>
    <col min="2049" max="2049" width="52.42578125" style="190" customWidth="1"/>
    <col min="2050" max="2050" width="29.42578125" style="190" customWidth="1"/>
    <col min="2051" max="2051" width="25.28515625" style="190" customWidth="1"/>
    <col min="2052" max="2052" width="14.42578125" style="190" customWidth="1"/>
    <col min="2053" max="2053" width="11" style="190" customWidth="1"/>
    <col min="2054" max="2054" width="10.42578125" style="190" customWidth="1"/>
    <col min="2055" max="2105" width="7.7109375" style="190" customWidth="1"/>
    <col min="2106" max="2303" width="11.42578125" style="190"/>
    <col min="2304" max="2304" width="10.42578125" style="190" customWidth="1"/>
    <col min="2305" max="2305" width="52.42578125" style="190" customWidth="1"/>
    <col min="2306" max="2306" width="29.42578125" style="190" customWidth="1"/>
    <col min="2307" max="2307" width="25.28515625" style="190" customWidth="1"/>
    <col min="2308" max="2308" width="14.42578125" style="190" customWidth="1"/>
    <col min="2309" max="2309" width="11" style="190" customWidth="1"/>
    <col min="2310" max="2310" width="10.42578125" style="190" customWidth="1"/>
    <col min="2311" max="2361" width="7.7109375" style="190" customWidth="1"/>
    <col min="2362" max="2559" width="11.42578125" style="190"/>
    <col min="2560" max="2560" width="10.42578125" style="190" customWidth="1"/>
    <col min="2561" max="2561" width="52.42578125" style="190" customWidth="1"/>
    <col min="2562" max="2562" width="29.42578125" style="190" customWidth="1"/>
    <col min="2563" max="2563" width="25.28515625" style="190" customWidth="1"/>
    <col min="2564" max="2564" width="14.42578125" style="190" customWidth="1"/>
    <col min="2565" max="2565" width="11" style="190" customWidth="1"/>
    <col min="2566" max="2566" width="10.42578125" style="190" customWidth="1"/>
    <col min="2567" max="2617" width="7.7109375" style="190" customWidth="1"/>
    <col min="2618" max="2815" width="11.42578125" style="190"/>
    <col min="2816" max="2816" width="10.42578125" style="190" customWidth="1"/>
    <col min="2817" max="2817" width="52.42578125" style="190" customWidth="1"/>
    <col min="2818" max="2818" width="29.42578125" style="190" customWidth="1"/>
    <col min="2819" max="2819" width="25.28515625" style="190" customWidth="1"/>
    <col min="2820" max="2820" width="14.42578125" style="190" customWidth="1"/>
    <col min="2821" max="2821" width="11" style="190" customWidth="1"/>
    <col min="2822" max="2822" width="10.42578125" style="190" customWidth="1"/>
    <col min="2823" max="2873" width="7.7109375" style="190" customWidth="1"/>
    <col min="2874" max="3071" width="11.42578125" style="190"/>
    <col min="3072" max="3072" width="10.42578125" style="190" customWidth="1"/>
    <col min="3073" max="3073" width="52.42578125" style="190" customWidth="1"/>
    <col min="3074" max="3074" width="29.42578125" style="190" customWidth="1"/>
    <col min="3075" max="3075" width="25.28515625" style="190" customWidth="1"/>
    <col min="3076" max="3076" width="14.42578125" style="190" customWidth="1"/>
    <col min="3077" max="3077" width="11" style="190" customWidth="1"/>
    <col min="3078" max="3078" width="10.42578125" style="190" customWidth="1"/>
    <col min="3079" max="3129" width="7.7109375" style="190" customWidth="1"/>
    <col min="3130" max="3327" width="11.42578125" style="190"/>
    <col min="3328" max="3328" width="10.42578125" style="190" customWidth="1"/>
    <col min="3329" max="3329" width="52.42578125" style="190" customWidth="1"/>
    <col min="3330" max="3330" width="29.42578125" style="190" customWidth="1"/>
    <col min="3331" max="3331" width="25.28515625" style="190" customWidth="1"/>
    <col min="3332" max="3332" width="14.42578125" style="190" customWidth="1"/>
    <col min="3333" max="3333" width="11" style="190" customWidth="1"/>
    <col min="3334" max="3334" width="10.42578125" style="190" customWidth="1"/>
    <col min="3335" max="3385" width="7.7109375" style="190" customWidth="1"/>
    <col min="3386" max="3583" width="11.42578125" style="190"/>
    <col min="3584" max="3584" width="10.42578125" style="190" customWidth="1"/>
    <col min="3585" max="3585" width="52.42578125" style="190" customWidth="1"/>
    <col min="3586" max="3586" width="29.42578125" style="190" customWidth="1"/>
    <col min="3587" max="3587" width="25.28515625" style="190" customWidth="1"/>
    <col min="3588" max="3588" width="14.42578125" style="190" customWidth="1"/>
    <col min="3589" max="3589" width="11" style="190" customWidth="1"/>
    <col min="3590" max="3590" width="10.42578125" style="190" customWidth="1"/>
    <col min="3591" max="3641" width="7.7109375" style="190" customWidth="1"/>
    <col min="3642" max="3839" width="11.42578125" style="190"/>
    <col min="3840" max="3840" width="10.42578125" style="190" customWidth="1"/>
    <col min="3841" max="3841" width="52.42578125" style="190" customWidth="1"/>
    <col min="3842" max="3842" width="29.42578125" style="190" customWidth="1"/>
    <col min="3843" max="3843" width="25.28515625" style="190" customWidth="1"/>
    <col min="3844" max="3844" width="14.42578125" style="190" customWidth="1"/>
    <col min="3845" max="3845" width="11" style="190" customWidth="1"/>
    <col min="3846" max="3846" width="10.42578125" style="190" customWidth="1"/>
    <col min="3847" max="3897" width="7.7109375" style="190" customWidth="1"/>
    <col min="3898" max="4095" width="11.42578125" style="190"/>
    <col min="4096" max="4096" width="10.42578125" style="190" customWidth="1"/>
    <col min="4097" max="4097" width="52.42578125" style="190" customWidth="1"/>
    <col min="4098" max="4098" width="29.42578125" style="190" customWidth="1"/>
    <col min="4099" max="4099" width="25.28515625" style="190" customWidth="1"/>
    <col min="4100" max="4100" width="14.42578125" style="190" customWidth="1"/>
    <col min="4101" max="4101" width="11" style="190" customWidth="1"/>
    <col min="4102" max="4102" width="10.42578125" style="190" customWidth="1"/>
    <col min="4103" max="4153" width="7.7109375" style="190" customWidth="1"/>
    <col min="4154" max="4351" width="11.42578125" style="190"/>
    <col min="4352" max="4352" width="10.42578125" style="190" customWidth="1"/>
    <col min="4353" max="4353" width="52.42578125" style="190" customWidth="1"/>
    <col min="4354" max="4354" width="29.42578125" style="190" customWidth="1"/>
    <col min="4355" max="4355" width="25.28515625" style="190" customWidth="1"/>
    <col min="4356" max="4356" width="14.42578125" style="190" customWidth="1"/>
    <col min="4357" max="4357" width="11" style="190" customWidth="1"/>
    <col min="4358" max="4358" width="10.42578125" style="190" customWidth="1"/>
    <col min="4359" max="4409" width="7.7109375" style="190" customWidth="1"/>
    <col min="4410" max="4607" width="11.42578125" style="190"/>
    <col min="4608" max="4608" width="10.42578125" style="190" customWidth="1"/>
    <col min="4609" max="4609" width="52.42578125" style="190" customWidth="1"/>
    <col min="4610" max="4610" width="29.42578125" style="190" customWidth="1"/>
    <col min="4611" max="4611" width="25.28515625" style="190" customWidth="1"/>
    <col min="4612" max="4612" width="14.42578125" style="190" customWidth="1"/>
    <col min="4613" max="4613" width="11" style="190" customWidth="1"/>
    <col min="4614" max="4614" width="10.42578125" style="190" customWidth="1"/>
    <col min="4615" max="4665" width="7.7109375" style="190" customWidth="1"/>
    <col min="4666" max="4863" width="11.42578125" style="190"/>
    <col min="4864" max="4864" width="10.42578125" style="190" customWidth="1"/>
    <col min="4865" max="4865" width="52.42578125" style="190" customWidth="1"/>
    <col min="4866" max="4866" width="29.42578125" style="190" customWidth="1"/>
    <col min="4867" max="4867" width="25.28515625" style="190" customWidth="1"/>
    <col min="4868" max="4868" width="14.42578125" style="190" customWidth="1"/>
    <col min="4869" max="4869" width="11" style="190" customWidth="1"/>
    <col min="4870" max="4870" width="10.42578125" style="190" customWidth="1"/>
    <col min="4871" max="4921" width="7.7109375" style="190" customWidth="1"/>
    <col min="4922" max="5119" width="11.42578125" style="190"/>
    <col min="5120" max="5120" width="10.42578125" style="190" customWidth="1"/>
    <col min="5121" max="5121" width="52.42578125" style="190" customWidth="1"/>
    <col min="5122" max="5122" width="29.42578125" style="190" customWidth="1"/>
    <col min="5123" max="5123" width="25.28515625" style="190" customWidth="1"/>
    <col min="5124" max="5124" width="14.42578125" style="190" customWidth="1"/>
    <col min="5125" max="5125" width="11" style="190" customWidth="1"/>
    <col min="5126" max="5126" width="10.42578125" style="190" customWidth="1"/>
    <col min="5127" max="5177" width="7.7109375" style="190" customWidth="1"/>
    <col min="5178" max="5375" width="11.42578125" style="190"/>
    <col min="5376" max="5376" width="10.42578125" style="190" customWidth="1"/>
    <col min="5377" max="5377" width="52.42578125" style="190" customWidth="1"/>
    <col min="5378" max="5378" width="29.42578125" style="190" customWidth="1"/>
    <col min="5379" max="5379" width="25.28515625" style="190" customWidth="1"/>
    <col min="5380" max="5380" width="14.42578125" style="190" customWidth="1"/>
    <col min="5381" max="5381" width="11" style="190" customWidth="1"/>
    <col min="5382" max="5382" width="10.42578125" style="190" customWidth="1"/>
    <col min="5383" max="5433" width="7.7109375" style="190" customWidth="1"/>
    <col min="5434" max="5631" width="11.42578125" style="190"/>
    <col min="5632" max="5632" width="10.42578125" style="190" customWidth="1"/>
    <col min="5633" max="5633" width="52.42578125" style="190" customWidth="1"/>
    <col min="5634" max="5634" width="29.42578125" style="190" customWidth="1"/>
    <col min="5635" max="5635" width="25.28515625" style="190" customWidth="1"/>
    <col min="5636" max="5636" width="14.42578125" style="190" customWidth="1"/>
    <col min="5637" max="5637" width="11" style="190" customWidth="1"/>
    <col min="5638" max="5638" width="10.42578125" style="190" customWidth="1"/>
    <col min="5639" max="5689" width="7.7109375" style="190" customWidth="1"/>
    <col min="5690" max="5887" width="11.42578125" style="190"/>
    <col min="5888" max="5888" width="10.42578125" style="190" customWidth="1"/>
    <col min="5889" max="5889" width="52.42578125" style="190" customWidth="1"/>
    <col min="5890" max="5890" width="29.42578125" style="190" customWidth="1"/>
    <col min="5891" max="5891" width="25.28515625" style="190" customWidth="1"/>
    <col min="5892" max="5892" width="14.42578125" style="190" customWidth="1"/>
    <col min="5893" max="5893" width="11" style="190" customWidth="1"/>
    <col min="5894" max="5894" width="10.42578125" style="190" customWidth="1"/>
    <col min="5895" max="5945" width="7.7109375" style="190" customWidth="1"/>
    <col min="5946" max="6143" width="11.42578125" style="190"/>
    <col min="6144" max="6144" width="10.42578125" style="190" customWidth="1"/>
    <col min="6145" max="6145" width="52.42578125" style="190" customWidth="1"/>
    <col min="6146" max="6146" width="29.42578125" style="190" customWidth="1"/>
    <col min="6147" max="6147" width="25.28515625" style="190" customWidth="1"/>
    <col min="6148" max="6148" width="14.42578125" style="190" customWidth="1"/>
    <col min="6149" max="6149" width="11" style="190" customWidth="1"/>
    <col min="6150" max="6150" width="10.42578125" style="190" customWidth="1"/>
    <col min="6151" max="6201" width="7.7109375" style="190" customWidth="1"/>
    <col min="6202" max="6399" width="11.42578125" style="190"/>
    <col min="6400" max="6400" width="10.42578125" style="190" customWidth="1"/>
    <col min="6401" max="6401" width="52.42578125" style="190" customWidth="1"/>
    <col min="6402" max="6402" width="29.42578125" style="190" customWidth="1"/>
    <col min="6403" max="6403" width="25.28515625" style="190" customWidth="1"/>
    <col min="6404" max="6404" width="14.42578125" style="190" customWidth="1"/>
    <col min="6405" max="6405" width="11" style="190" customWidth="1"/>
    <col min="6406" max="6406" width="10.42578125" style="190" customWidth="1"/>
    <col min="6407" max="6457" width="7.7109375" style="190" customWidth="1"/>
    <col min="6458" max="6655" width="11.42578125" style="190"/>
    <col min="6656" max="6656" width="10.42578125" style="190" customWidth="1"/>
    <col min="6657" max="6657" width="52.42578125" style="190" customWidth="1"/>
    <col min="6658" max="6658" width="29.42578125" style="190" customWidth="1"/>
    <col min="6659" max="6659" width="25.28515625" style="190" customWidth="1"/>
    <col min="6660" max="6660" width="14.42578125" style="190" customWidth="1"/>
    <col min="6661" max="6661" width="11" style="190" customWidth="1"/>
    <col min="6662" max="6662" width="10.42578125" style="190" customWidth="1"/>
    <col min="6663" max="6713" width="7.7109375" style="190" customWidth="1"/>
    <col min="6714" max="6911" width="11.42578125" style="190"/>
    <col min="6912" max="6912" width="10.42578125" style="190" customWidth="1"/>
    <col min="6913" max="6913" width="52.42578125" style="190" customWidth="1"/>
    <col min="6914" max="6914" width="29.42578125" style="190" customWidth="1"/>
    <col min="6915" max="6915" width="25.28515625" style="190" customWidth="1"/>
    <col min="6916" max="6916" width="14.42578125" style="190" customWidth="1"/>
    <col min="6917" max="6917" width="11" style="190" customWidth="1"/>
    <col min="6918" max="6918" width="10.42578125" style="190" customWidth="1"/>
    <col min="6919" max="6969" width="7.7109375" style="190" customWidth="1"/>
    <col min="6970" max="7167" width="11.42578125" style="190"/>
    <col min="7168" max="7168" width="10.42578125" style="190" customWidth="1"/>
    <col min="7169" max="7169" width="52.42578125" style="190" customWidth="1"/>
    <col min="7170" max="7170" width="29.42578125" style="190" customWidth="1"/>
    <col min="7171" max="7171" width="25.28515625" style="190" customWidth="1"/>
    <col min="7172" max="7172" width="14.42578125" style="190" customWidth="1"/>
    <col min="7173" max="7173" width="11" style="190" customWidth="1"/>
    <col min="7174" max="7174" width="10.42578125" style="190" customWidth="1"/>
    <col min="7175" max="7225" width="7.7109375" style="190" customWidth="1"/>
    <col min="7226" max="7423" width="11.42578125" style="190"/>
    <col min="7424" max="7424" width="10.42578125" style="190" customWidth="1"/>
    <col min="7425" max="7425" width="52.42578125" style="190" customWidth="1"/>
    <col min="7426" max="7426" width="29.42578125" style="190" customWidth="1"/>
    <col min="7427" max="7427" width="25.28515625" style="190" customWidth="1"/>
    <col min="7428" max="7428" width="14.42578125" style="190" customWidth="1"/>
    <col min="7429" max="7429" width="11" style="190" customWidth="1"/>
    <col min="7430" max="7430" width="10.42578125" style="190" customWidth="1"/>
    <col min="7431" max="7481" width="7.7109375" style="190" customWidth="1"/>
    <col min="7482" max="7679" width="11.42578125" style="190"/>
    <col min="7680" max="7680" width="10.42578125" style="190" customWidth="1"/>
    <col min="7681" max="7681" width="52.42578125" style="190" customWidth="1"/>
    <col min="7682" max="7682" width="29.42578125" style="190" customWidth="1"/>
    <col min="7683" max="7683" width="25.28515625" style="190" customWidth="1"/>
    <col min="7684" max="7684" width="14.42578125" style="190" customWidth="1"/>
    <col min="7685" max="7685" width="11" style="190" customWidth="1"/>
    <col min="7686" max="7686" width="10.42578125" style="190" customWidth="1"/>
    <col min="7687" max="7737" width="7.7109375" style="190" customWidth="1"/>
    <col min="7738" max="7935" width="11.42578125" style="190"/>
    <col min="7936" max="7936" width="10.42578125" style="190" customWidth="1"/>
    <col min="7937" max="7937" width="52.42578125" style="190" customWidth="1"/>
    <col min="7938" max="7938" width="29.42578125" style="190" customWidth="1"/>
    <col min="7939" max="7939" width="25.28515625" style="190" customWidth="1"/>
    <col min="7940" max="7940" width="14.42578125" style="190" customWidth="1"/>
    <col min="7941" max="7941" width="11" style="190" customWidth="1"/>
    <col min="7942" max="7942" width="10.42578125" style="190" customWidth="1"/>
    <col min="7943" max="7993" width="7.7109375" style="190" customWidth="1"/>
    <col min="7994" max="8191" width="11.42578125" style="190"/>
    <col min="8192" max="8192" width="10.42578125" style="190" customWidth="1"/>
    <col min="8193" max="8193" width="52.42578125" style="190" customWidth="1"/>
    <col min="8194" max="8194" width="29.42578125" style="190" customWidth="1"/>
    <col min="8195" max="8195" width="25.28515625" style="190" customWidth="1"/>
    <col min="8196" max="8196" width="14.42578125" style="190" customWidth="1"/>
    <col min="8197" max="8197" width="11" style="190" customWidth="1"/>
    <col min="8198" max="8198" width="10.42578125" style="190" customWidth="1"/>
    <col min="8199" max="8249" width="7.7109375" style="190" customWidth="1"/>
    <col min="8250" max="8447" width="11.42578125" style="190"/>
    <col min="8448" max="8448" width="10.42578125" style="190" customWidth="1"/>
    <col min="8449" max="8449" width="52.42578125" style="190" customWidth="1"/>
    <col min="8450" max="8450" width="29.42578125" style="190" customWidth="1"/>
    <col min="8451" max="8451" width="25.28515625" style="190" customWidth="1"/>
    <col min="8452" max="8452" width="14.42578125" style="190" customWidth="1"/>
    <col min="8453" max="8453" width="11" style="190" customWidth="1"/>
    <col min="8454" max="8454" width="10.42578125" style="190" customWidth="1"/>
    <col min="8455" max="8505" width="7.7109375" style="190" customWidth="1"/>
    <col min="8506" max="8703" width="11.42578125" style="190"/>
    <col min="8704" max="8704" width="10.42578125" style="190" customWidth="1"/>
    <col min="8705" max="8705" width="52.42578125" style="190" customWidth="1"/>
    <col min="8706" max="8706" width="29.42578125" style="190" customWidth="1"/>
    <col min="8707" max="8707" width="25.28515625" style="190" customWidth="1"/>
    <col min="8708" max="8708" width="14.42578125" style="190" customWidth="1"/>
    <col min="8709" max="8709" width="11" style="190" customWidth="1"/>
    <col min="8710" max="8710" width="10.42578125" style="190" customWidth="1"/>
    <col min="8711" max="8761" width="7.7109375" style="190" customWidth="1"/>
    <col min="8762" max="8959" width="11.42578125" style="190"/>
    <col min="8960" max="8960" width="10.42578125" style="190" customWidth="1"/>
    <col min="8961" max="8961" width="52.42578125" style="190" customWidth="1"/>
    <col min="8962" max="8962" width="29.42578125" style="190" customWidth="1"/>
    <col min="8963" max="8963" width="25.28515625" style="190" customWidth="1"/>
    <col min="8964" max="8964" width="14.42578125" style="190" customWidth="1"/>
    <col min="8965" max="8965" width="11" style="190" customWidth="1"/>
    <col min="8966" max="8966" width="10.42578125" style="190" customWidth="1"/>
    <col min="8967" max="9017" width="7.7109375" style="190" customWidth="1"/>
    <col min="9018" max="9215" width="11.42578125" style="190"/>
    <col min="9216" max="9216" width="10.42578125" style="190" customWidth="1"/>
    <col min="9217" max="9217" width="52.42578125" style="190" customWidth="1"/>
    <col min="9218" max="9218" width="29.42578125" style="190" customWidth="1"/>
    <col min="9219" max="9219" width="25.28515625" style="190" customWidth="1"/>
    <col min="9220" max="9220" width="14.42578125" style="190" customWidth="1"/>
    <col min="9221" max="9221" width="11" style="190" customWidth="1"/>
    <col min="9222" max="9222" width="10.42578125" style="190" customWidth="1"/>
    <col min="9223" max="9273" width="7.7109375" style="190" customWidth="1"/>
    <col min="9274" max="9471" width="11.42578125" style="190"/>
    <col min="9472" max="9472" width="10.42578125" style="190" customWidth="1"/>
    <col min="9473" max="9473" width="52.42578125" style="190" customWidth="1"/>
    <col min="9474" max="9474" width="29.42578125" style="190" customWidth="1"/>
    <col min="9475" max="9475" width="25.28515625" style="190" customWidth="1"/>
    <col min="9476" max="9476" width="14.42578125" style="190" customWidth="1"/>
    <col min="9477" max="9477" width="11" style="190" customWidth="1"/>
    <col min="9478" max="9478" width="10.42578125" style="190" customWidth="1"/>
    <col min="9479" max="9529" width="7.7109375" style="190" customWidth="1"/>
    <col min="9530" max="9727" width="11.42578125" style="190"/>
    <col min="9728" max="9728" width="10.42578125" style="190" customWidth="1"/>
    <col min="9729" max="9729" width="52.42578125" style="190" customWidth="1"/>
    <col min="9730" max="9730" width="29.42578125" style="190" customWidth="1"/>
    <col min="9731" max="9731" width="25.28515625" style="190" customWidth="1"/>
    <col min="9732" max="9732" width="14.42578125" style="190" customWidth="1"/>
    <col min="9733" max="9733" width="11" style="190" customWidth="1"/>
    <col min="9734" max="9734" width="10.42578125" style="190" customWidth="1"/>
    <col min="9735" max="9785" width="7.7109375" style="190" customWidth="1"/>
    <col min="9786" max="9983" width="11.42578125" style="190"/>
    <col min="9984" max="9984" width="10.42578125" style="190" customWidth="1"/>
    <col min="9985" max="9985" width="52.42578125" style="190" customWidth="1"/>
    <col min="9986" max="9986" width="29.42578125" style="190" customWidth="1"/>
    <col min="9987" max="9987" width="25.28515625" style="190" customWidth="1"/>
    <col min="9988" max="9988" width="14.42578125" style="190" customWidth="1"/>
    <col min="9989" max="9989" width="11" style="190" customWidth="1"/>
    <col min="9990" max="9990" width="10.42578125" style="190" customWidth="1"/>
    <col min="9991" max="10041" width="7.7109375" style="190" customWidth="1"/>
    <col min="10042" max="10239" width="11.42578125" style="190"/>
    <col min="10240" max="10240" width="10.42578125" style="190" customWidth="1"/>
    <col min="10241" max="10241" width="52.42578125" style="190" customWidth="1"/>
    <col min="10242" max="10242" width="29.42578125" style="190" customWidth="1"/>
    <col min="10243" max="10243" width="25.28515625" style="190" customWidth="1"/>
    <col min="10244" max="10244" width="14.42578125" style="190" customWidth="1"/>
    <col min="10245" max="10245" width="11" style="190" customWidth="1"/>
    <col min="10246" max="10246" width="10.42578125" style="190" customWidth="1"/>
    <col min="10247" max="10297" width="7.7109375" style="190" customWidth="1"/>
    <col min="10298" max="10495" width="11.42578125" style="190"/>
    <col min="10496" max="10496" width="10.42578125" style="190" customWidth="1"/>
    <col min="10497" max="10497" width="52.42578125" style="190" customWidth="1"/>
    <col min="10498" max="10498" width="29.42578125" style="190" customWidth="1"/>
    <col min="10499" max="10499" width="25.28515625" style="190" customWidth="1"/>
    <col min="10500" max="10500" width="14.42578125" style="190" customWidth="1"/>
    <col min="10501" max="10501" width="11" style="190" customWidth="1"/>
    <col min="10502" max="10502" width="10.42578125" style="190" customWidth="1"/>
    <col min="10503" max="10553" width="7.7109375" style="190" customWidth="1"/>
    <col min="10554" max="10751" width="11.42578125" style="190"/>
    <col min="10752" max="10752" width="10.42578125" style="190" customWidth="1"/>
    <col min="10753" max="10753" width="52.42578125" style="190" customWidth="1"/>
    <col min="10754" max="10754" width="29.42578125" style="190" customWidth="1"/>
    <col min="10755" max="10755" width="25.28515625" style="190" customWidth="1"/>
    <col min="10756" max="10756" width="14.42578125" style="190" customWidth="1"/>
    <col min="10757" max="10757" width="11" style="190" customWidth="1"/>
    <col min="10758" max="10758" width="10.42578125" style="190" customWidth="1"/>
    <col min="10759" max="10809" width="7.7109375" style="190" customWidth="1"/>
    <col min="10810" max="11007" width="11.42578125" style="190"/>
    <col min="11008" max="11008" width="10.42578125" style="190" customWidth="1"/>
    <col min="11009" max="11009" width="52.42578125" style="190" customWidth="1"/>
    <col min="11010" max="11010" width="29.42578125" style="190" customWidth="1"/>
    <col min="11011" max="11011" width="25.28515625" style="190" customWidth="1"/>
    <col min="11012" max="11012" width="14.42578125" style="190" customWidth="1"/>
    <col min="11013" max="11013" width="11" style="190" customWidth="1"/>
    <col min="11014" max="11014" width="10.42578125" style="190" customWidth="1"/>
    <col min="11015" max="11065" width="7.7109375" style="190" customWidth="1"/>
    <col min="11066" max="11263" width="11.42578125" style="190"/>
    <col min="11264" max="11264" width="10.42578125" style="190" customWidth="1"/>
    <col min="11265" max="11265" width="52.42578125" style="190" customWidth="1"/>
    <col min="11266" max="11266" width="29.42578125" style="190" customWidth="1"/>
    <col min="11267" max="11267" width="25.28515625" style="190" customWidth="1"/>
    <col min="11268" max="11268" width="14.42578125" style="190" customWidth="1"/>
    <col min="11269" max="11269" width="11" style="190" customWidth="1"/>
    <col min="11270" max="11270" width="10.42578125" style="190" customWidth="1"/>
    <col min="11271" max="11321" width="7.7109375" style="190" customWidth="1"/>
    <col min="11322" max="11519" width="11.42578125" style="190"/>
    <col min="11520" max="11520" width="10.42578125" style="190" customWidth="1"/>
    <col min="11521" max="11521" width="52.42578125" style="190" customWidth="1"/>
    <col min="11522" max="11522" width="29.42578125" style="190" customWidth="1"/>
    <col min="11523" max="11523" width="25.28515625" style="190" customWidth="1"/>
    <col min="11524" max="11524" width="14.42578125" style="190" customWidth="1"/>
    <col min="11525" max="11525" width="11" style="190" customWidth="1"/>
    <col min="11526" max="11526" width="10.42578125" style="190" customWidth="1"/>
    <col min="11527" max="11577" width="7.7109375" style="190" customWidth="1"/>
    <col min="11578" max="11775" width="11.42578125" style="190"/>
    <col min="11776" max="11776" width="10.42578125" style="190" customWidth="1"/>
    <col min="11777" max="11777" width="52.42578125" style="190" customWidth="1"/>
    <col min="11778" max="11778" width="29.42578125" style="190" customWidth="1"/>
    <col min="11779" max="11779" width="25.28515625" style="190" customWidth="1"/>
    <col min="11780" max="11780" width="14.42578125" style="190" customWidth="1"/>
    <col min="11781" max="11781" width="11" style="190" customWidth="1"/>
    <col min="11782" max="11782" width="10.42578125" style="190" customWidth="1"/>
    <col min="11783" max="11833" width="7.7109375" style="190" customWidth="1"/>
    <col min="11834" max="12031" width="11.42578125" style="190"/>
    <col min="12032" max="12032" width="10.42578125" style="190" customWidth="1"/>
    <col min="12033" max="12033" width="52.42578125" style="190" customWidth="1"/>
    <col min="12034" max="12034" width="29.42578125" style="190" customWidth="1"/>
    <col min="12035" max="12035" width="25.28515625" style="190" customWidth="1"/>
    <col min="12036" max="12036" width="14.42578125" style="190" customWidth="1"/>
    <col min="12037" max="12037" width="11" style="190" customWidth="1"/>
    <col min="12038" max="12038" width="10.42578125" style="190" customWidth="1"/>
    <col min="12039" max="12089" width="7.7109375" style="190" customWidth="1"/>
    <col min="12090" max="12287" width="11.42578125" style="190"/>
    <col min="12288" max="12288" width="10.42578125" style="190" customWidth="1"/>
    <col min="12289" max="12289" width="52.42578125" style="190" customWidth="1"/>
    <col min="12290" max="12290" width="29.42578125" style="190" customWidth="1"/>
    <col min="12291" max="12291" width="25.28515625" style="190" customWidth="1"/>
    <col min="12292" max="12292" width="14.42578125" style="190" customWidth="1"/>
    <col min="12293" max="12293" width="11" style="190" customWidth="1"/>
    <col min="12294" max="12294" width="10.42578125" style="190" customWidth="1"/>
    <col min="12295" max="12345" width="7.7109375" style="190" customWidth="1"/>
    <col min="12346" max="12543" width="11.42578125" style="190"/>
    <col min="12544" max="12544" width="10.42578125" style="190" customWidth="1"/>
    <col min="12545" max="12545" width="52.42578125" style="190" customWidth="1"/>
    <col min="12546" max="12546" width="29.42578125" style="190" customWidth="1"/>
    <col min="12547" max="12547" width="25.28515625" style="190" customWidth="1"/>
    <col min="12548" max="12548" width="14.42578125" style="190" customWidth="1"/>
    <col min="12549" max="12549" width="11" style="190" customWidth="1"/>
    <col min="12550" max="12550" width="10.42578125" style="190" customWidth="1"/>
    <col min="12551" max="12601" width="7.7109375" style="190" customWidth="1"/>
    <col min="12602" max="12799" width="11.42578125" style="190"/>
    <col min="12800" max="12800" width="10.42578125" style="190" customWidth="1"/>
    <col min="12801" max="12801" width="52.42578125" style="190" customWidth="1"/>
    <col min="12802" max="12802" width="29.42578125" style="190" customWidth="1"/>
    <col min="12803" max="12803" width="25.28515625" style="190" customWidth="1"/>
    <col min="12804" max="12804" width="14.42578125" style="190" customWidth="1"/>
    <col min="12805" max="12805" width="11" style="190" customWidth="1"/>
    <col min="12806" max="12806" width="10.42578125" style="190" customWidth="1"/>
    <col min="12807" max="12857" width="7.7109375" style="190" customWidth="1"/>
    <col min="12858" max="13055" width="11.42578125" style="190"/>
    <col min="13056" max="13056" width="10.42578125" style="190" customWidth="1"/>
    <col min="13057" max="13057" width="52.42578125" style="190" customWidth="1"/>
    <col min="13058" max="13058" width="29.42578125" style="190" customWidth="1"/>
    <col min="13059" max="13059" width="25.28515625" style="190" customWidth="1"/>
    <col min="13060" max="13060" width="14.42578125" style="190" customWidth="1"/>
    <col min="13061" max="13061" width="11" style="190" customWidth="1"/>
    <col min="13062" max="13062" width="10.42578125" style="190" customWidth="1"/>
    <col min="13063" max="13113" width="7.7109375" style="190" customWidth="1"/>
    <col min="13114" max="13311" width="11.42578125" style="190"/>
    <col min="13312" max="13312" width="10.42578125" style="190" customWidth="1"/>
    <col min="13313" max="13313" width="52.42578125" style="190" customWidth="1"/>
    <col min="13314" max="13314" width="29.42578125" style="190" customWidth="1"/>
    <col min="13315" max="13315" width="25.28515625" style="190" customWidth="1"/>
    <col min="13316" max="13316" width="14.42578125" style="190" customWidth="1"/>
    <col min="13317" max="13317" width="11" style="190" customWidth="1"/>
    <col min="13318" max="13318" width="10.42578125" style="190" customWidth="1"/>
    <col min="13319" max="13369" width="7.7109375" style="190" customWidth="1"/>
    <col min="13370" max="13567" width="11.42578125" style="190"/>
    <col min="13568" max="13568" width="10.42578125" style="190" customWidth="1"/>
    <col min="13569" max="13569" width="52.42578125" style="190" customWidth="1"/>
    <col min="13570" max="13570" width="29.42578125" style="190" customWidth="1"/>
    <col min="13571" max="13571" width="25.28515625" style="190" customWidth="1"/>
    <col min="13572" max="13572" width="14.42578125" style="190" customWidth="1"/>
    <col min="13573" max="13573" width="11" style="190" customWidth="1"/>
    <col min="13574" max="13574" width="10.42578125" style="190" customWidth="1"/>
    <col min="13575" max="13625" width="7.7109375" style="190" customWidth="1"/>
    <col min="13626" max="13823" width="11.42578125" style="190"/>
    <col min="13824" max="13824" width="10.42578125" style="190" customWidth="1"/>
    <col min="13825" max="13825" width="52.42578125" style="190" customWidth="1"/>
    <col min="13826" max="13826" width="29.42578125" style="190" customWidth="1"/>
    <col min="13827" max="13827" width="25.28515625" style="190" customWidth="1"/>
    <col min="13828" max="13828" width="14.42578125" style="190" customWidth="1"/>
    <col min="13829" max="13829" width="11" style="190" customWidth="1"/>
    <col min="13830" max="13830" width="10.42578125" style="190" customWidth="1"/>
    <col min="13831" max="13881" width="7.7109375" style="190" customWidth="1"/>
    <col min="13882" max="14079" width="11.42578125" style="190"/>
    <col min="14080" max="14080" width="10.42578125" style="190" customWidth="1"/>
    <col min="14081" max="14081" width="52.42578125" style="190" customWidth="1"/>
    <col min="14082" max="14082" width="29.42578125" style="190" customWidth="1"/>
    <col min="14083" max="14083" width="25.28515625" style="190" customWidth="1"/>
    <col min="14084" max="14084" width="14.42578125" style="190" customWidth="1"/>
    <col min="14085" max="14085" width="11" style="190" customWidth="1"/>
    <col min="14086" max="14086" width="10.42578125" style="190" customWidth="1"/>
    <col min="14087" max="14137" width="7.7109375" style="190" customWidth="1"/>
    <col min="14138" max="14335" width="11.42578125" style="190"/>
    <col min="14336" max="14336" width="10.42578125" style="190" customWidth="1"/>
    <col min="14337" max="14337" width="52.42578125" style="190" customWidth="1"/>
    <col min="14338" max="14338" width="29.42578125" style="190" customWidth="1"/>
    <col min="14339" max="14339" width="25.28515625" style="190" customWidth="1"/>
    <col min="14340" max="14340" width="14.42578125" style="190" customWidth="1"/>
    <col min="14341" max="14341" width="11" style="190" customWidth="1"/>
    <col min="14342" max="14342" width="10.42578125" style="190" customWidth="1"/>
    <col min="14343" max="14393" width="7.7109375" style="190" customWidth="1"/>
    <col min="14394" max="14591" width="11.42578125" style="190"/>
    <col min="14592" max="14592" width="10.42578125" style="190" customWidth="1"/>
    <col min="14593" max="14593" width="52.42578125" style="190" customWidth="1"/>
    <col min="14594" max="14594" width="29.42578125" style="190" customWidth="1"/>
    <col min="14595" max="14595" width="25.28515625" style="190" customWidth="1"/>
    <col min="14596" max="14596" width="14.42578125" style="190" customWidth="1"/>
    <col min="14597" max="14597" width="11" style="190" customWidth="1"/>
    <col min="14598" max="14598" width="10.42578125" style="190" customWidth="1"/>
    <col min="14599" max="14649" width="7.7109375" style="190" customWidth="1"/>
    <col min="14650" max="14847" width="11.42578125" style="190"/>
    <col min="14848" max="14848" width="10.42578125" style="190" customWidth="1"/>
    <col min="14849" max="14849" width="52.42578125" style="190" customWidth="1"/>
    <col min="14850" max="14850" width="29.42578125" style="190" customWidth="1"/>
    <col min="14851" max="14851" width="25.28515625" style="190" customWidth="1"/>
    <col min="14852" max="14852" width="14.42578125" style="190" customWidth="1"/>
    <col min="14853" max="14853" width="11" style="190" customWidth="1"/>
    <col min="14854" max="14854" width="10.42578125" style="190" customWidth="1"/>
    <col min="14855" max="14905" width="7.7109375" style="190" customWidth="1"/>
    <col min="14906" max="15103" width="11.42578125" style="190"/>
    <col min="15104" max="15104" width="10.42578125" style="190" customWidth="1"/>
    <col min="15105" max="15105" width="52.42578125" style="190" customWidth="1"/>
    <col min="15106" max="15106" width="29.42578125" style="190" customWidth="1"/>
    <col min="15107" max="15107" width="25.28515625" style="190" customWidth="1"/>
    <col min="15108" max="15108" width="14.42578125" style="190" customWidth="1"/>
    <col min="15109" max="15109" width="11" style="190" customWidth="1"/>
    <col min="15110" max="15110" width="10.42578125" style="190" customWidth="1"/>
    <col min="15111" max="15161" width="7.7109375" style="190" customWidth="1"/>
    <col min="15162" max="15359" width="11.42578125" style="190"/>
    <col min="15360" max="15360" width="10.42578125" style="190" customWidth="1"/>
    <col min="15361" max="15361" width="52.42578125" style="190" customWidth="1"/>
    <col min="15362" max="15362" width="29.42578125" style="190" customWidth="1"/>
    <col min="15363" max="15363" width="25.28515625" style="190" customWidth="1"/>
    <col min="15364" max="15364" width="14.42578125" style="190" customWidth="1"/>
    <col min="15365" max="15365" width="11" style="190" customWidth="1"/>
    <col min="15366" max="15366" width="10.42578125" style="190" customWidth="1"/>
    <col min="15367" max="15417" width="7.7109375" style="190" customWidth="1"/>
    <col min="15418" max="15615" width="11.42578125" style="190"/>
    <col min="15616" max="15616" width="10.42578125" style="190" customWidth="1"/>
    <col min="15617" max="15617" width="52.42578125" style="190" customWidth="1"/>
    <col min="15618" max="15618" width="29.42578125" style="190" customWidth="1"/>
    <col min="15619" max="15619" width="25.28515625" style="190" customWidth="1"/>
    <col min="15620" max="15620" width="14.42578125" style="190" customWidth="1"/>
    <col min="15621" max="15621" width="11" style="190" customWidth="1"/>
    <col min="15622" max="15622" width="10.42578125" style="190" customWidth="1"/>
    <col min="15623" max="15673" width="7.7109375" style="190" customWidth="1"/>
    <col min="15674" max="15871" width="11.42578125" style="190"/>
    <col min="15872" max="15872" width="10.42578125" style="190" customWidth="1"/>
    <col min="15873" max="15873" width="52.42578125" style="190" customWidth="1"/>
    <col min="15874" max="15874" width="29.42578125" style="190" customWidth="1"/>
    <col min="15875" max="15875" width="25.28515625" style="190" customWidth="1"/>
    <col min="15876" max="15876" width="14.42578125" style="190" customWidth="1"/>
    <col min="15877" max="15877" width="11" style="190" customWidth="1"/>
    <col min="15878" max="15878" width="10.42578125" style="190" customWidth="1"/>
    <col min="15879" max="15929" width="7.7109375" style="190" customWidth="1"/>
    <col min="15930" max="16127" width="11.42578125" style="190"/>
    <col min="16128" max="16128" width="10.42578125" style="190" customWidth="1"/>
    <col min="16129" max="16129" width="52.42578125" style="190" customWidth="1"/>
    <col min="16130" max="16130" width="29.42578125" style="190" customWidth="1"/>
    <col min="16131" max="16131" width="25.28515625" style="190" customWidth="1"/>
    <col min="16132" max="16132" width="14.42578125" style="190" customWidth="1"/>
    <col min="16133" max="16133" width="11" style="190" customWidth="1"/>
    <col min="16134" max="16134" width="10.42578125" style="190" customWidth="1"/>
    <col min="16135" max="16185" width="7.7109375" style="190" customWidth="1"/>
    <col min="16186" max="16384" width="11.42578125" style="190"/>
  </cols>
  <sheetData>
    <row r="1" spans="1:57" s="189" customFormat="1" ht="33.75" customHeight="1" x14ac:dyDescent="0.3">
      <c r="A1" s="373" t="s">
        <v>0</v>
      </c>
      <c r="B1" s="373"/>
      <c r="C1" s="373"/>
      <c r="D1" s="373"/>
      <c r="E1" s="373"/>
      <c r="F1" s="373"/>
      <c r="G1" s="373"/>
      <c r="H1" s="373"/>
      <c r="I1" s="373"/>
      <c r="J1" s="373"/>
      <c r="K1" s="373"/>
      <c r="L1" s="373"/>
      <c r="M1" s="373"/>
      <c r="N1" s="373"/>
      <c r="O1" s="373"/>
      <c r="P1" s="373"/>
      <c r="Q1" s="373"/>
      <c r="R1" s="374"/>
      <c r="S1" s="374"/>
    </row>
    <row r="2" spans="1:57" s="189" customFormat="1" ht="20.25" customHeight="1" x14ac:dyDescent="0.25">
      <c r="A2" s="375" t="s">
        <v>278</v>
      </c>
      <c r="B2" s="375"/>
      <c r="C2" s="375"/>
      <c r="D2" s="375"/>
      <c r="E2" s="375"/>
      <c r="F2" s="375"/>
      <c r="G2" s="375"/>
      <c r="H2" s="375"/>
      <c r="I2" s="375"/>
      <c r="J2" s="375"/>
      <c r="K2" s="375"/>
      <c r="L2" s="375"/>
      <c r="M2" s="375"/>
      <c r="N2" s="375"/>
      <c r="O2" s="375"/>
      <c r="P2" s="375"/>
      <c r="Q2" s="375"/>
      <c r="R2" s="376"/>
      <c r="S2" s="376"/>
    </row>
    <row r="3" spans="1:57" s="189" customFormat="1" ht="24" customHeight="1" x14ac:dyDescent="0.25">
      <c r="A3" s="375" t="s">
        <v>181</v>
      </c>
      <c r="B3" s="375"/>
      <c r="C3" s="375"/>
      <c r="D3" s="375"/>
      <c r="E3" s="375"/>
      <c r="F3" s="375"/>
      <c r="G3" s="375"/>
      <c r="H3" s="375"/>
      <c r="I3" s="375"/>
      <c r="J3" s="375"/>
      <c r="K3" s="375"/>
      <c r="L3" s="375"/>
      <c r="M3" s="375"/>
      <c r="N3" s="375"/>
      <c r="O3" s="375"/>
      <c r="P3" s="375"/>
      <c r="Q3" s="375"/>
      <c r="R3" s="376"/>
      <c r="S3" s="376"/>
    </row>
    <row r="4" spans="1:57" ht="27" customHeight="1" x14ac:dyDescent="0.25">
      <c r="A4" s="377" t="s">
        <v>279</v>
      </c>
      <c r="B4" s="379" t="s">
        <v>280</v>
      </c>
      <c r="C4" s="379" t="s">
        <v>281</v>
      </c>
      <c r="D4" s="379" t="s">
        <v>282</v>
      </c>
      <c r="E4" s="379" t="s">
        <v>283</v>
      </c>
      <c r="F4" s="200" t="s">
        <v>284</v>
      </c>
      <c r="G4" s="381" t="s">
        <v>7</v>
      </c>
      <c r="H4" s="381"/>
      <c r="I4" s="381"/>
      <c r="J4" s="369" t="s">
        <v>8</v>
      </c>
      <c r="K4" s="369"/>
      <c r="L4" s="369"/>
      <c r="M4" s="369" t="s">
        <v>9</v>
      </c>
      <c r="N4" s="369"/>
      <c r="O4" s="369"/>
      <c r="P4" s="369" t="s">
        <v>26</v>
      </c>
      <c r="Q4" s="371"/>
      <c r="R4" s="371"/>
      <c r="S4" s="369" t="s">
        <v>13</v>
      </c>
      <c r="T4" s="369"/>
      <c r="U4" s="369"/>
      <c r="V4" s="369" t="s">
        <v>14</v>
      </c>
      <c r="W4" s="369"/>
      <c r="X4" s="369"/>
      <c r="Y4" s="369" t="s">
        <v>15</v>
      </c>
      <c r="Z4" s="369"/>
      <c r="AA4" s="369"/>
      <c r="AB4" s="369" t="s">
        <v>16</v>
      </c>
      <c r="AC4" s="371"/>
      <c r="AD4" s="371"/>
      <c r="AE4" s="369" t="s">
        <v>17</v>
      </c>
      <c r="AF4" s="369"/>
      <c r="AG4" s="369"/>
      <c r="AH4" s="369" t="s">
        <v>18</v>
      </c>
      <c r="AI4" s="369"/>
      <c r="AJ4" s="369"/>
      <c r="AK4" s="369" t="s">
        <v>19</v>
      </c>
      <c r="AL4" s="369"/>
      <c r="AM4" s="369"/>
      <c r="AN4" s="369" t="s">
        <v>20</v>
      </c>
      <c r="AO4" s="371"/>
      <c r="AP4" s="371"/>
      <c r="AQ4" s="369" t="s">
        <v>21</v>
      </c>
      <c r="AR4" s="369"/>
      <c r="AS4" s="369"/>
      <c r="AT4" s="369" t="s">
        <v>22</v>
      </c>
      <c r="AU4" s="369"/>
      <c r="AV4" s="369"/>
      <c r="AW4" s="369" t="s">
        <v>23</v>
      </c>
      <c r="AX4" s="369"/>
      <c r="AY4" s="369"/>
      <c r="AZ4" s="369" t="s">
        <v>24</v>
      </c>
      <c r="BA4" s="371"/>
      <c r="BB4" s="371"/>
      <c r="BC4" s="369" t="s">
        <v>25</v>
      </c>
      <c r="BD4" s="371"/>
      <c r="BE4" s="371"/>
    </row>
    <row r="5" spans="1:57" ht="2.25" hidden="1" customHeight="1" x14ac:dyDescent="0.3">
      <c r="A5" s="378"/>
      <c r="B5" s="380"/>
      <c r="C5" s="380"/>
      <c r="D5" s="379"/>
      <c r="E5" s="380"/>
      <c r="F5" s="200" t="s">
        <v>285</v>
      </c>
      <c r="G5" s="201" t="s">
        <v>10</v>
      </c>
      <c r="H5" s="201" t="s">
        <v>11</v>
      </c>
      <c r="I5" s="201" t="s">
        <v>12</v>
      </c>
      <c r="J5" s="201" t="s">
        <v>10</v>
      </c>
      <c r="K5" s="201" t="s">
        <v>11</v>
      </c>
      <c r="L5" s="201" t="s">
        <v>12</v>
      </c>
      <c r="M5" s="201" t="s">
        <v>10</v>
      </c>
      <c r="N5" s="201" t="s">
        <v>11</v>
      </c>
      <c r="O5" s="201" t="s">
        <v>12</v>
      </c>
      <c r="P5" s="201" t="s">
        <v>10</v>
      </c>
      <c r="Q5" s="201" t="s">
        <v>11</v>
      </c>
      <c r="R5" s="201" t="s">
        <v>12</v>
      </c>
      <c r="S5" s="201" t="s">
        <v>10</v>
      </c>
      <c r="T5" s="201" t="s">
        <v>11</v>
      </c>
      <c r="U5" s="201" t="s">
        <v>12</v>
      </c>
      <c r="V5" s="201" t="s">
        <v>10</v>
      </c>
      <c r="W5" s="201" t="s">
        <v>11</v>
      </c>
      <c r="X5" s="201" t="s">
        <v>12</v>
      </c>
      <c r="Y5" s="201" t="s">
        <v>10</v>
      </c>
      <c r="Z5" s="201" t="s">
        <v>11</v>
      </c>
      <c r="AA5" s="201" t="s">
        <v>12</v>
      </c>
      <c r="AB5" s="201" t="s">
        <v>10</v>
      </c>
      <c r="AC5" s="201" t="s">
        <v>11</v>
      </c>
      <c r="AD5" s="201" t="s">
        <v>12</v>
      </c>
      <c r="AE5" s="201" t="s">
        <v>10</v>
      </c>
      <c r="AF5" s="201" t="s">
        <v>11</v>
      </c>
      <c r="AG5" s="201" t="s">
        <v>12</v>
      </c>
      <c r="AH5" s="201" t="s">
        <v>10</v>
      </c>
      <c r="AI5" s="201" t="s">
        <v>11</v>
      </c>
      <c r="AJ5" s="201" t="s">
        <v>12</v>
      </c>
      <c r="AK5" s="201" t="s">
        <v>10</v>
      </c>
      <c r="AL5" s="201" t="s">
        <v>11</v>
      </c>
      <c r="AM5" s="201" t="s">
        <v>12</v>
      </c>
      <c r="AN5" s="201" t="s">
        <v>10</v>
      </c>
      <c r="AO5" s="201" t="s">
        <v>11</v>
      </c>
      <c r="AP5" s="201" t="s">
        <v>12</v>
      </c>
      <c r="AQ5" s="201" t="s">
        <v>10</v>
      </c>
      <c r="AR5" s="201" t="s">
        <v>11</v>
      </c>
      <c r="AS5" s="201" t="s">
        <v>12</v>
      </c>
      <c r="AT5" s="201" t="s">
        <v>10</v>
      </c>
      <c r="AU5" s="201" t="s">
        <v>11</v>
      </c>
      <c r="AV5" s="201" t="s">
        <v>12</v>
      </c>
      <c r="AW5" s="201" t="s">
        <v>10</v>
      </c>
      <c r="AX5" s="201" t="s">
        <v>11</v>
      </c>
      <c r="AY5" s="201" t="s">
        <v>12</v>
      </c>
      <c r="AZ5" s="201" t="s">
        <v>10</v>
      </c>
      <c r="BA5" s="201" t="s">
        <v>11</v>
      </c>
      <c r="BB5" s="201" t="s">
        <v>12</v>
      </c>
      <c r="BC5" s="201" t="s">
        <v>10</v>
      </c>
      <c r="BD5" s="201" t="s">
        <v>11</v>
      </c>
      <c r="BE5" s="201" t="s">
        <v>12</v>
      </c>
    </row>
    <row r="6" spans="1:57" ht="44.25" customHeight="1" x14ac:dyDescent="0.3">
      <c r="A6" s="202"/>
      <c r="B6" s="203" t="s">
        <v>301</v>
      </c>
      <c r="C6" s="204"/>
      <c r="D6" s="205"/>
      <c r="E6" s="204"/>
      <c r="F6" s="200"/>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row>
    <row r="7" spans="1:57" s="191" customFormat="1" ht="54.75" customHeight="1" x14ac:dyDescent="0.25">
      <c r="A7" s="206">
        <v>1</v>
      </c>
      <c r="B7" s="370" t="s">
        <v>557</v>
      </c>
      <c r="C7" s="370"/>
      <c r="D7" s="370"/>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row>
    <row r="8" spans="1:57" ht="76.5" customHeight="1" x14ac:dyDescent="0.25">
      <c r="A8" s="208" t="s">
        <v>286</v>
      </c>
      <c r="B8" s="209" t="s">
        <v>302</v>
      </c>
      <c r="C8" s="210" t="s">
        <v>303</v>
      </c>
      <c r="D8" s="211"/>
      <c r="E8" s="212"/>
      <c r="F8" s="212"/>
      <c r="G8" s="212"/>
      <c r="H8" s="212"/>
      <c r="I8" s="213"/>
      <c r="J8" s="212"/>
      <c r="K8" s="212"/>
      <c r="L8" s="213"/>
      <c r="M8" s="212"/>
      <c r="N8" s="212"/>
      <c r="O8" s="213"/>
      <c r="P8" s="213"/>
      <c r="Q8" s="213"/>
      <c r="R8" s="213"/>
      <c r="S8" s="212"/>
      <c r="T8" s="212"/>
      <c r="U8" s="213"/>
      <c r="V8" s="212"/>
      <c r="W8" s="212"/>
      <c r="X8" s="213"/>
      <c r="Y8" s="212"/>
      <c r="Z8" s="212"/>
      <c r="AA8" s="213"/>
      <c r="AB8" s="213"/>
      <c r="AC8" s="213"/>
      <c r="AD8" s="213"/>
      <c r="AE8" s="212"/>
      <c r="AF8" s="212"/>
      <c r="AG8" s="213"/>
      <c r="AH8" s="212"/>
      <c r="AI8" s="212"/>
      <c r="AJ8" s="213"/>
      <c r="AK8" s="212"/>
      <c r="AL8" s="212"/>
      <c r="AM8" s="213"/>
      <c r="AN8" s="213"/>
      <c r="AO8" s="213"/>
      <c r="AP8" s="213"/>
      <c r="AQ8" s="212"/>
      <c r="AR8" s="212"/>
      <c r="AS8" s="213"/>
      <c r="AT8" s="212"/>
      <c r="AU8" s="212"/>
      <c r="AV8" s="213"/>
      <c r="AW8" s="212"/>
      <c r="AX8" s="212"/>
      <c r="AY8" s="213"/>
      <c r="AZ8" s="213"/>
      <c r="BA8" s="213"/>
      <c r="BB8" s="213"/>
      <c r="BC8" s="213"/>
      <c r="BD8" s="213"/>
      <c r="BE8" s="213"/>
    </row>
    <row r="9" spans="1:57" ht="63" customHeight="1" x14ac:dyDescent="0.25">
      <c r="A9" s="214" t="s">
        <v>287</v>
      </c>
      <c r="B9" s="321" t="s">
        <v>304</v>
      </c>
      <c r="C9" s="216"/>
      <c r="D9" s="217" t="s">
        <v>558</v>
      </c>
      <c r="E9" s="218"/>
      <c r="F9" s="219"/>
      <c r="G9" s="219"/>
      <c r="H9" s="219"/>
      <c r="I9" s="220"/>
      <c r="J9" s="219"/>
      <c r="K9" s="219"/>
      <c r="L9" s="220"/>
      <c r="M9" s="219"/>
      <c r="N9" s="219"/>
      <c r="O9" s="220"/>
      <c r="P9" s="221"/>
      <c r="Q9" s="222"/>
      <c r="R9" s="220"/>
      <c r="S9" s="219"/>
      <c r="T9" s="219"/>
      <c r="U9" s="220"/>
      <c r="V9" s="219"/>
      <c r="W9" s="219"/>
      <c r="X9" s="220"/>
      <c r="Y9" s="219"/>
      <c r="Z9" s="219"/>
      <c r="AA9" s="220"/>
      <c r="AB9" s="221"/>
      <c r="AC9" s="222"/>
      <c r="AD9" s="220"/>
      <c r="AE9" s="219"/>
      <c r="AF9" s="219"/>
      <c r="AG9" s="220"/>
      <c r="AH9" s="219"/>
      <c r="AI9" s="219"/>
      <c r="AJ9" s="220"/>
      <c r="AK9" s="219"/>
      <c r="AL9" s="219"/>
      <c r="AM9" s="220"/>
      <c r="AN9" s="221"/>
      <c r="AO9" s="222"/>
      <c r="AP9" s="220"/>
      <c r="AQ9" s="219"/>
      <c r="AR9" s="219"/>
      <c r="AS9" s="220"/>
      <c r="AT9" s="219"/>
      <c r="AU9" s="219"/>
      <c r="AV9" s="220"/>
      <c r="AW9" s="219"/>
      <c r="AX9" s="219"/>
      <c r="AY9" s="220"/>
      <c r="AZ9" s="221"/>
      <c r="BA9" s="222"/>
      <c r="BB9" s="220"/>
      <c r="BC9" s="221"/>
      <c r="BD9" s="221"/>
      <c r="BE9" s="220"/>
    </row>
    <row r="10" spans="1:57" ht="63" customHeight="1" x14ac:dyDescent="0.25">
      <c r="A10" s="214" t="s">
        <v>288</v>
      </c>
      <c r="B10" s="321" t="s">
        <v>305</v>
      </c>
      <c r="C10" s="216"/>
      <c r="D10" s="217" t="s">
        <v>558</v>
      </c>
      <c r="E10" s="218"/>
      <c r="F10" s="219"/>
      <c r="G10" s="219"/>
      <c r="H10" s="219"/>
      <c r="I10" s="220"/>
      <c r="J10" s="219"/>
      <c r="K10" s="219"/>
      <c r="L10" s="220"/>
      <c r="M10" s="219"/>
      <c r="N10" s="219"/>
      <c r="O10" s="220"/>
      <c r="P10" s="221"/>
      <c r="Q10" s="222"/>
      <c r="R10" s="220"/>
      <c r="S10" s="219"/>
      <c r="T10" s="219"/>
      <c r="U10" s="220"/>
      <c r="V10" s="219"/>
      <c r="W10" s="219"/>
      <c r="X10" s="220"/>
      <c r="Y10" s="219"/>
      <c r="Z10" s="219"/>
      <c r="AA10" s="220"/>
      <c r="AB10" s="221"/>
      <c r="AC10" s="222"/>
      <c r="AD10" s="220"/>
      <c r="AE10" s="219"/>
      <c r="AF10" s="219"/>
      <c r="AG10" s="220"/>
      <c r="AH10" s="219"/>
      <c r="AI10" s="219"/>
      <c r="AJ10" s="220"/>
      <c r="AK10" s="219"/>
      <c r="AL10" s="219"/>
      <c r="AM10" s="220"/>
      <c r="AN10" s="221"/>
      <c r="AO10" s="222"/>
      <c r="AP10" s="220"/>
      <c r="AQ10" s="219"/>
      <c r="AR10" s="219"/>
      <c r="AS10" s="220"/>
      <c r="AT10" s="219"/>
      <c r="AU10" s="219"/>
      <c r="AV10" s="220"/>
      <c r="AW10" s="219"/>
      <c r="AX10" s="219"/>
      <c r="AY10" s="220"/>
      <c r="AZ10" s="221"/>
      <c r="BA10" s="222"/>
      <c r="BB10" s="220"/>
      <c r="BC10" s="221"/>
      <c r="BD10" s="221"/>
      <c r="BE10" s="220"/>
    </row>
    <row r="11" spans="1:57" ht="69" customHeight="1" x14ac:dyDescent="0.25">
      <c r="A11" s="208">
        <v>1.2</v>
      </c>
      <c r="B11" s="209" t="s">
        <v>306</v>
      </c>
      <c r="C11" s="210" t="s">
        <v>307</v>
      </c>
      <c r="D11" s="211"/>
      <c r="E11" s="212"/>
      <c r="F11" s="212"/>
      <c r="G11" s="212"/>
      <c r="H11" s="212"/>
      <c r="I11" s="213"/>
      <c r="J11" s="212"/>
      <c r="K11" s="212"/>
      <c r="L11" s="213"/>
      <c r="M11" s="212"/>
      <c r="N11" s="212"/>
      <c r="O11" s="213"/>
      <c r="P11" s="213"/>
      <c r="Q11" s="213"/>
      <c r="R11" s="213"/>
      <c r="S11" s="212"/>
      <c r="T11" s="212"/>
      <c r="U11" s="213"/>
      <c r="V11" s="212"/>
      <c r="W11" s="212"/>
      <c r="X11" s="213"/>
      <c r="Y11" s="212"/>
      <c r="Z11" s="212"/>
      <c r="AA11" s="213"/>
      <c r="AB11" s="213"/>
      <c r="AC11" s="213"/>
      <c r="AD11" s="213"/>
      <c r="AE11" s="212"/>
      <c r="AF11" s="212"/>
      <c r="AG11" s="213"/>
      <c r="AH11" s="212"/>
      <c r="AI11" s="212"/>
      <c r="AJ11" s="213"/>
      <c r="AK11" s="212"/>
      <c r="AL11" s="212"/>
      <c r="AM11" s="213"/>
      <c r="AN11" s="213"/>
      <c r="AO11" s="213"/>
      <c r="AP11" s="213"/>
      <c r="AQ11" s="212"/>
      <c r="AR11" s="212"/>
      <c r="AS11" s="213"/>
      <c r="AT11" s="212"/>
      <c r="AU11" s="212"/>
      <c r="AV11" s="213"/>
      <c r="AW11" s="212"/>
      <c r="AX11" s="212"/>
      <c r="AY11" s="213"/>
      <c r="AZ11" s="213"/>
      <c r="BA11" s="213"/>
      <c r="BB11" s="213"/>
      <c r="BC11" s="213"/>
      <c r="BD11" s="213"/>
      <c r="BE11" s="213"/>
    </row>
    <row r="12" spans="1:57" ht="78.75" customHeight="1" x14ac:dyDescent="0.25">
      <c r="A12" s="214" t="s">
        <v>289</v>
      </c>
      <c r="B12" s="321" t="s">
        <v>308</v>
      </c>
      <c r="C12" s="216"/>
      <c r="D12" s="217" t="s">
        <v>558</v>
      </c>
      <c r="E12" s="218"/>
      <c r="F12" s="219"/>
      <c r="G12" s="219"/>
      <c r="H12" s="219"/>
      <c r="I12" s="220"/>
      <c r="J12" s="219"/>
      <c r="K12" s="219"/>
      <c r="L12" s="220"/>
      <c r="M12" s="219"/>
      <c r="N12" s="219"/>
      <c r="O12" s="220"/>
      <c r="P12" s="221"/>
      <c r="Q12" s="222"/>
      <c r="R12" s="220"/>
      <c r="S12" s="219"/>
      <c r="T12" s="219"/>
      <c r="U12" s="220"/>
      <c r="V12" s="219"/>
      <c r="W12" s="219"/>
      <c r="X12" s="220"/>
      <c r="Y12" s="219"/>
      <c r="Z12" s="219"/>
      <c r="AA12" s="220"/>
      <c r="AB12" s="221"/>
      <c r="AC12" s="222"/>
      <c r="AD12" s="220"/>
      <c r="AE12" s="219"/>
      <c r="AF12" s="219"/>
      <c r="AG12" s="220"/>
      <c r="AH12" s="219"/>
      <c r="AI12" s="219"/>
      <c r="AJ12" s="220"/>
      <c r="AK12" s="219"/>
      <c r="AL12" s="219"/>
      <c r="AM12" s="220"/>
      <c r="AN12" s="221"/>
      <c r="AO12" s="222"/>
      <c r="AP12" s="220"/>
      <c r="AQ12" s="219"/>
      <c r="AR12" s="219"/>
      <c r="AS12" s="220"/>
      <c r="AT12" s="219"/>
      <c r="AU12" s="219"/>
      <c r="AV12" s="220"/>
      <c r="AW12" s="219"/>
      <c r="AX12" s="219"/>
      <c r="AY12" s="220"/>
      <c r="AZ12" s="221"/>
      <c r="BA12" s="222"/>
      <c r="BB12" s="220"/>
      <c r="BC12" s="221"/>
      <c r="BD12" s="221"/>
      <c r="BE12" s="220"/>
    </row>
    <row r="13" spans="1:57" ht="78.75" customHeight="1" x14ac:dyDescent="0.25">
      <c r="A13" s="214" t="s">
        <v>298</v>
      </c>
      <c r="B13" s="321" t="s">
        <v>559</v>
      </c>
      <c r="C13" s="216"/>
      <c r="D13" s="217" t="s">
        <v>558</v>
      </c>
      <c r="E13" s="218"/>
      <c r="F13" s="219"/>
      <c r="G13" s="219"/>
      <c r="H13" s="219"/>
      <c r="I13" s="220"/>
      <c r="J13" s="219"/>
      <c r="K13" s="219"/>
      <c r="L13" s="220"/>
      <c r="M13" s="219"/>
      <c r="N13" s="219"/>
      <c r="O13" s="220"/>
      <c r="P13" s="221"/>
      <c r="Q13" s="222"/>
      <c r="R13" s="220"/>
      <c r="S13" s="219"/>
      <c r="T13" s="219"/>
      <c r="U13" s="220"/>
      <c r="V13" s="219"/>
      <c r="W13" s="219"/>
      <c r="X13" s="220"/>
      <c r="Y13" s="219"/>
      <c r="Z13" s="219"/>
      <c r="AA13" s="220"/>
      <c r="AB13" s="221"/>
      <c r="AC13" s="222"/>
      <c r="AD13" s="220"/>
      <c r="AE13" s="219"/>
      <c r="AF13" s="219"/>
      <c r="AG13" s="220"/>
      <c r="AH13" s="219"/>
      <c r="AI13" s="219"/>
      <c r="AJ13" s="220"/>
      <c r="AK13" s="219"/>
      <c r="AL13" s="219"/>
      <c r="AM13" s="220"/>
      <c r="AN13" s="221"/>
      <c r="AO13" s="222"/>
      <c r="AP13" s="220"/>
      <c r="AQ13" s="219"/>
      <c r="AR13" s="219"/>
      <c r="AS13" s="220"/>
      <c r="AT13" s="219"/>
      <c r="AU13" s="219"/>
      <c r="AV13" s="220"/>
      <c r="AW13" s="219"/>
      <c r="AX13" s="219"/>
      <c r="AY13" s="220"/>
      <c r="AZ13" s="221"/>
      <c r="BA13" s="222"/>
      <c r="BB13" s="220"/>
      <c r="BC13" s="221"/>
      <c r="BD13" s="221"/>
      <c r="BE13" s="220"/>
    </row>
    <row r="14" spans="1:57" ht="54" customHeight="1" x14ac:dyDescent="0.25">
      <c r="A14" s="208">
        <v>1.3</v>
      </c>
      <c r="B14" s="209" t="s">
        <v>469</v>
      </c>
      <c r="C14" s="210" t="s">
        <v>470</v>
      </c>
      <c r="D14" s="223"/>
      <c r="E14" s="224"/>
      <c r="F14" s="212"/>
      <c r="G14" s="212"/>
      <c r="H14" s="212"/>
      <c r="I14" s="213"/>
      <c r="J14" s="212"/>
      <c r="K14" s="212"/>
      <c r="L14" s="213"/>
      <c r="M14" s="212"/>
      <c r="N14" s="212"/>
      <c r="O14" s="213"/>
      <c r="P14" s="213"/>
      <c r="Q14" s="213"/>
      <c r="R14" s="213"/>
      <c r="S14" s="212"/>
      <c r="T14" s="212"/>
      <c r="U14" s="213"/>
      <c r="V14" s="212"/>
      <c r="W14" s="212"/>
      <c r="X14" s="213"/>
      <c r="Y14" s="212"/>
      <c r="Z14" s="212"/>
      <c r="AA14" s="213"/>
      <c r="AB14" s="213"/>
      <c r="AC14" s="213"/>
      <c r="AD14" s="213"/>
      <c r="AE14" s="212"/>
      <c r="AF14" s="212"/>
      <c r="AG14" s="213"/>
      <c r="AH14" s="212"/>
      <c r="AI14" s="212"/>
      <c r="AJ14" s="213"/>
      <c r="AK14" s="212"/>
      <c r="AL14" s="212"/>
      <c r="AM14" s="213"/>
      <c r="AN14" s="213"/>
      <c r="AO14" s="213"/>
      <c r="AP14" s="213"/>
      <c r="AQ14" s="212"/>
      <c r="AR14" s="212"/>
      <c r="AS14" s="213"/>
      <c r="AT14" s="212"/>
      <c r="AU14" s="212"/>
      <c r="AV14" s="213"/>
      <c r="AW14" s="212"/>
      <c r="AX14" s="212"/>
      <c r="AY14" s="213"/>
      <c r="AZ14" s="213"/>
      <c r="BA14" s="213"/>
      <c r="BB14" s="213"/>
      <c r="BC14" s="213"/>
      <c r="BD14" s="213"/>
      <c r="BE14" s="213"/>
    </row>
    <row r="15" spans="1:57" ht="60" customHeight="1" x14ac:dyDescent="0.25">
      <c r="A15" s="214" t="s">
        <v>290</v>
      </c>
      <c r="B15" s="321" t="s">
        <v>291</v>
      </c>
      <c r="C15" s="216"/>
      <c r="D15" s="217" t="s">
        <v>560</v>
      </c>
      <c r="E15" s="218"/>
      <c r="F15" s="219"/>
      <c r="G15" s="219"/>
      <c r="H15" s="219"/>
      <c r="I15" s="220"/>
      <c r="J15" s="219"/>
      <c r="K15" s="219"/>
      <c r="L15" s="220"/>
      <c r="M15" s="219"/>
      <c r="N15" s="219"/>
      <c r="O15" s="220"/>
      <c r="P15" s="221"/>
      <c r="Q15" s="222"/>
      <c r="R15" s="220"/>
      <c r="S15" s="219"/>
      <c r="T15" s="219"/>
      <c r="U15" s="220"/>
      <c r="V15" s="219"/>
      <c r="W15" s="219"/>
      <c r="X15" s="220"/>
      <c r="Y15" s="219"/>
      <c r="Z15" s="219"/>
      <c r="AA15" s="220"/>
      <c r="AB15" s="221"/>
      <c r="AC15" s="222"/>
      <c r="AD15" s="220"/>
      <c r="AE15" s="219"/>
      <c r="AF15" s="219"/>
      <c r="AG15" s="220"/>
      <c r="AH15" s="219"/>
      <c r="AI15" s="219"/>
      <c r="AJ15" s="220"/>
      <c r="AK15" s="219"/>
      <c r="AL15" s="219"/>
      <c r="AM15" s="220"/>
      <c r="AN15" s="221"/>
      <c r="AO15" s="222"/>
      <c r="AP15" s="220"/>
      <c r="AQ15" s="219"/>
      <c r="AR15" s="219"/>
      <c r="AS15" s="220"/>
      <c r="AT15" s="219"/>
      <c r="AU15" s="219"/>
      <c r="AV15" s="220"/>
      <c r="AW15" s="219"/>
      <c r="AX15" s="219"/>
      <c r="AY15" s="220"/>
      <c r="AZ15" s="221"/>
      <c r="BA15" s="222"/>
      <c r="BB15" s="220"/>
      <c r="BC15" s="221"/>
      <c r="BD15" s="221"/>
      <c r="BE15" s="220"/>
    </row>
    <row r="16" spans="1:57" ht="60.75" customHeight="1" x14ac:dyDescent="0.25">
      <c r="A16" s="214" t="s">
        <v>292</v>
      </c>
      <c r="B16" s="321" t="s">
        <v>309</v>
      </c>
      <c r="C16" s="216"/>
      <c r="D16" s="217" t="s">
        <v>560</v>
      </c>
      <c r="E16" s="218"/>
      <c r="F16" s="219"/>
      <c r="G16" s="219"/>
      <c r="H16" s="219"/>
      <c r="I16" s="220"/>
      <c r="J16" s="219"/>
      <c r="K16" s="219"/>
      <c r="L16" s="220"/>
      <c r="M16" s="219"/>
      <c r="N16" s="219"/>
      <c r="O16" s="220"/>
      <c r="P16" s="221"/>
      <c r="Q16" s="222"/>
      <c r="R16" s="220"/>
      <c r="S16" s="219"/>
      <c r="T16" s="219"/>
      <c r="U16" s="220"/>
      <c r="V16" s="219"/>
      <c r="W16" s="219"/>
      <c r="X16" s="220"/>
      <c r="Y16" s="219"/>
      <c r="Z16" s="219"/>
      <c r="AA16" s="220"/>
      <c r="AB16" s="221"/>
      <c r="AC16" s="222"/>
      <c r="AD16" s="220"/>
      <c r="AE16" s="219"/>
      <c r="AF16" s="219"/>
      <c r="AG16" s="220"/>
      <c r="AH16" s="219"/>
      <c r="AI16" s="219"/>
      <c r="AJ16" s="220"/>
      <c r="AK16" s="219"/>
      <c r="AL16" s="219"/>
      <c r="AM16" s="220"/>
      <c r="AN16" s="221"/>
      <c r="AO16" s="222"/>
      <c r="AP16" s="220"/>
      <c r="AQ16" s="219"/>
      <c r="AR16" s="219"/>
      <c r="AS16" s="220"/>
      <c r="AT16" s="219"/>
      <c r="AU16" s="219"/>
      <c r="AV16" s="220"/>
      <c r="AW16" s="219"/>
      <c r="AX16" s="219"/>
      <c r="AY16" s="220"/>
      <c r="AZ16" s="221"/>
      <c r="BA16" s="222"/>
      <c r="BB16" s="220"/>
      <c r="BC16" s="221"/>
      <c r="BD16" s="221"/>
      <c r="BE16" s="220"/>
    </row>
    <row r="17" spans="1:57" ht="77.45" customHeight="1" x14ac:dyDescent="0.25">
      <c r="A17" s="208">
        <v>1.4</v>
      </c>
      <c r="B17" s="209" t="s">
        <v>293</v>
      </c>
      <c r="C17" s="210" t="s">
        <v>310</v>
      </c>
      <c r="D17" s="211"/>
      <c r="E17" s="212"/>
      <c r="F17" s="212"/>
      <c r="G17" s="212"/>
      <c r="H17" s="212"/>
      <c r="I17" s="213"/>
      <c r="J17" s="212"/>
      <c r="K17" s="212"/>
      <c r="L17" s="213"/>
      <c r="M17" s="212"/>
      <c r="N17" s="212"/>
      <c r="O17" s="213"/>
      <c r="P17" s="213"/>
      <c r="Q17" s="213"/>
      <c r="R17" s="213"/>
      <c r="S17" s="212"/>
      <c r="T17" s="212"/>
      <c r="U17" s="213"/>
      <c r="V17" s="212"/>
      <c r="W17" s="212"/>
      <c r="X17" s="213"/>
      <c r="Y17" s="212"/>
      <c r="Z17" s="212"/>
      <c r="AA17" s="213"/>
      <c r="AB17" s="213"/>
      <c r="AC17" s="213"/>
      <c r="AD17" s="213"/>
      <c r="AE17" s="212"/>
      <c r="AF17" s="212"/>
      <c r="AG17" s="213"/>
      <c r="AH17" s="212"/>
      <c r="AI17" s="212"/>
      <c r="AJ17" s="213"/>
      <c r="AK17" s="212"/>
      <c r="AL17" s="212"/>
      <c r="AM17" s="213"/>
      <c r="AN17" s="213"/>
      <c r="AO17" s="213"/>
      <c r="AP17" s="213"/>
      <c r="AQ17" s="212"/>
      <c r="AR17" s="212"/>
      <c r="AS17" s="213"/>
      <c r="AT17" s="212"/>
      <c r="AU17" s="212"/>
      <c r="AV17" s="213"/>
      <c r="AW17" s="212"/>
      <c r="AX17" s="212"/>
      <c r="AY17" s="213"/>
      <c r="AZ17" s="213"/>
      <c r="BA17" s="213"/>
      <c r="BB17" s="213"/>
      <c r="BC17" s="213"/>
      <c r="BD17" s="213"/>
      <c r="BE17" s="213"/>
    </row>
    <row r="18" spans="1:57" ht="44.45" customHeight="1" x14ac:dyDescent="0.25">
      <c r="A18" s="214" t="s">
        <v>294</v>
      </c>
      <c r="B18" s="321" t="s">
        <v>311</v>
      </c>
      <c r="C18" s="216"/>
      <c r="D18" s="217" t="s">
        <v>312</v>
      </c>
      <c r="E18" s="218"/>
      <c r="F18" s="219"/>
      <c r="G18" s="219"/>
      <c r="H18" s="219"/>
      <c r="I18" s="220"/>
      <c r="J18" s="219"/>
      <c r="K18" s="219"/>
      <c r="L18" s="220"/>
      <c r="M18" s="219"/>
      <c r="N18" s="219"/>
      <c r="O18" s="220"/>
      <c r="P18" s="221"/>
      <c r="Q18" s="222"/>
      <c r="R18" s="220"/>
      <c r="S18" s="219"/>
      <c r="T18" s="219"/>
      <c r="U18" s="220"/>
      <c r="V18" s="219"/>
      <c r="W18" s="219"/>
      <c r="X18" s="220"/>
      <c r="Y18" s="219"/>
      <c r="Z18" s="219"/>
      <c r="AA18" s="220"/>
      <c r="AB18" s="221"/>
      <c r="AC18" s="222"/>
      <c r="AD18" s="220"/>
      <c r="AE18" s="219"/>
      <c r="AF18" s="219"/>
      <c r="AG18" s="220"/>
      <c r="AH18" s="219"/>
      <c r="AI18" s="219"/>
      <c r="AJ18" s="220"/>
      <c r="AK18" s="219"/>
      <c r="AL18" s="219"/>
      <c r="AM18" s="220"/>
      <c r="AN18" s="221"/>
      <c r="AO18" s="222"/>
      <c r="AP18" s="220"/>
      <c r="AQ18" s="219"/>
      <c r="AR18" s="219"/>
      <c r="AS18" s="220"/>
      <c r="AT18" s="219"/>
      <c r="AU18" s="219"/>
      <c r="AV18" s="220"/>
      <c r="AW18" s="219"/>
      <c r="AX18" s="219"/>
      <c r="AY18" s="220"/>
      <c r="AZ18" s="221"/>
      <c r="BA18" s="222"/>
      <c r="BB18" s="220"/>
      <c r="BC18" s="221"/>
      <c r="BD18" s="221"/>
      <c r="BE18" s="220"/>
    </row>
    <row r="19" spans="1:57" ht="71.45" customHeight="1" x14ac:dyDescent="0.25">
      <c r="A19" s="214" t="s">
        <v>295</v>
      </c>
      <c r="B19" s="321" t="s">
        <v>296</v>
      </c>
      <c r="C19" s="216"/>
      <c r="D19" s="217" t="s">
        <v>561</v>
      </c>
      <c r="E19" s="218"/>
      <c r="F19" s="219"/>
      <c r="G19" s="219"/>
      <c r="H19" s="219"/>
      <c r="I19" s="220"/>
      <c r="J19" s="219"/>
      <c r="K19" s="219"/>
      <c r="L19" s="220"/>
      <c r="M19" s="219"/>
      <c r="N19" s="219"/>
      <c r="O19" s="220"/>
      <c r="P19" s="221"/>
      <c r="Q19" s="222"/>
      <c r="R19" s="220"/>
      <c r="S19" s="219"/>
      <c r="T19" s="219"/>
      <c r="U19" s="220"/>
      <c r="V19" s="219"/>
      <c r="W19" s="219"/>
      <c r="X19" s="220"/>
      <c r="Y19" s="219"/>
      <c r="Z19" s="219"/>
      <c r="AA19" s="220"/>
      <c r="AB19" s="221"/>
      <c r="AC19" s="222"/>
      <c r="AD19" s="220"/>
      <c r="AE19" s="219"/>
      <c r="AF19" s="219"/>
      <c r="AG19" s="220"/>
      <c r="AH19" s="219"/>
      <c r="AI19" s="219"/>
      <c r="AJ19" s="220"/>
      <c r="AK19" s="219"/>
      <c r="AL19" s="219"/>
      <c r="AM19" s="220"/>
      <c r="AN19" s="221"/>
      <c r="AO19" s="222"/>
      <c r="AP19" s="220"/>
      <c r="AQ19" s="219"/>
      <c r="AR19" s="219"/>
      <c r="AS19" s="220"/>
      <c r="AT19" s="219"/>
      <c r="AU19" s="219"/>
      <c r="AV19" s="220"/>
      <c r="AW19" s="219"/>
      <c r="AX19" s="219"/>
      <c r="AY19" s="220"/>
      <c r="AZ19" s="221"/>
      <c r="BA19" s="222"/>
      <c r="BB19" s="220"/>
      <c r="BC19" s="221"/>
      <c r="BD19" s="221"/>
      <c r="BE19" s="220"/>
    </row>
    <row r="20" spans="1:57" ht="40.9" customHeight="1" x14ac:dyDescent="0.25">
      <c r="A20" s="214" t="s">
        <v>313</v>
      </c>
      <c r="B20" s="321" t="s">
        <v>562</v>
      </c>
      <c r="C20" s="216"/>
      <c r="D20" s="217" t="s">
        <v>561</v>
      </c>
      <c r="E20" s="218"/>
      <c r="F20" s="219"/>
      <c r="G20" s="219"/>
      <c r="H20" s="219"/>
      <c r="I20" s="220"/>
      <c r="J20" s="219"/>
      <c r="K20" s="219"/>
      <c r="L20" s="220"/>
      <c r="M20" s="219"/>
      <c r="N20" s="219"/>
      <c r="O20" s="220"/>
      <c r="P20" s="221"/>
      <c r="Q20" s="222"/>
      <c r="R20" s="220"/>
      <c r="S20" s="219"/>
      <c r="T20" s="219"/>
      <c r="U20" s="220"/>
      <c r="V20" s="219"/>
      <c r="W20" s="219"/>
      <c r="X20" s="220"/>
      <c r="Y20" s="219"/>
      <c r="Z20" s="219"/>
      <c r="AA20" s="220"/>
      <c r="AB20" s="221"/>
      <c r="AC20" s="222"/>
      <c r="AD20" s="220"/>
      <c r="AE20" s="219"/>
      <c r="AF20" s="219"/>
      <c r="AG20" s="220"/>
      <c r="AH20" s="219"/>
      <c r="AI20" s="219"/>
      <c r="AJ20" s="220"/>
      <c r="AK20" s="219"/>
      <c r="AL20" s="219"/>
      <c r="AM20" s="220"/>
      <c r="AN20" s="221"/>
      <c r="AO20" s="222"/>
      <c r="AP20" s="220"/>
      <c r="AQ20" s="219"/>
      <c r="AR20" s="219"/>
      <c r="AS20" s="220"/>
      <c r="AT20" s="219"/>
      <c r="AU20" s="219"/>
      <c r="AV20" s="220"/>
      <c r="AW20" s="219"/>
      <c r="AX20" s="219"/>
      <c r="AY20" s="220"/>
      <c r="AZ20" s="221"/>
      <c r="BA20" s="222"/>
      <c r="BB20" s="220"/>
      <c r="BC20" s="221"/>
      <c r="BD20" s="221"/>
      <c r="BE20" s="220"/>
    </row>
    <row r="21" spans="1:57" ht="40.15" customHeight="1" x14ac:dyDescent="0.25">
      <c r="A21" s="214" t="s">
        <v>314</v>
      </c>
      <c r="B21" s="321" t="s">
        <v>563</v>
      </c>
      <c r="C21" s="216"/>
      <c r="D21" s="217" t="s">
        <v>315</v>
      </c>
      <c r="E21" s="218"/>
      <c r="F21" s="219"/>
      <c r="G21" s="219"/>
      <c r="H21" s="219"/>
      <c r="I21" s="220"/>
      <c r="J21" s="219"/>
      <c r="K21" s="219"/>
      <c r="L21" s="220"/>
      <c r="M21" s="219"/>
      <c r="N21" s="219"/>
      <c r="O21" s="220"/>
      <c r="P21" s="221"/>
      <c r="Q21" s="222"/>
      <c r="R21" s="220"/>
      <c r="S21" s="219"/>
      <c r="T21" s="219"/>
      <c r="U21" s="220"/>
      <c r="V21" s="219"/>
      <c r="W21" s="219"/>
      <c r="X21" s="220"/>
      <c r="Y21" s="219"/>
      <c r="Z21" s="219"/>
      <c r="AA21" s="220"/>
      <c r="AB21" s="221"/>
      <c r="AC21" s="222"/>
      <c r="AD21" s="220"/>
      <c r="AE21" s="219"/>
      <c r="AF21" s="219"/>
      <c r="AG21" s="220"/>
      <c r="AH21" s="219"/>
      <c r="AI21" s="219"/>
      <c r="AJ21" s="220"/>
      <c r="AK21" s="219"/>
      <c r="AL21" s="219"/>
      <c r="AM21" s="220"/>
      <c r="AN21" s="221"/>
      <c r="AO21" s="222"/>
      <c r="AP21" s="220"/>
      <c r="AQ21" s="219"/>
      <c r="AR21" s="219"/>
      <c r="AS21" s="220"/>
      <c r="AT21" s="219"/>
      <c r="AU21" s="219"/>
      <c r="AV21" s="220"/>
      <c r="AW21" s="219"/>
      <c r="AX21" s="219"/>
      <c r="AY21" s="220"/>
      <c r="AZ21" s="221"/>
      <c r="BA21" s="222"/>
      <c r="BB21" s="220"/>
      <c r="BC21" s="221"/>
      <c r="BD21" s="221"/>
      <c r="BE21" s="220"/>
    </row>
    <row r="22" spans="1:57" ht="75" customHeight="1" x14ac:dyDescent="0.25">
      <c r="A22" s="208">
        <v>1.5</v>
      </c>
      <c r="B22" s="209" t="s">
        <v>316</v>
      </c>
      <c r="C22" s="210" t="s">
        <v>317</v>
      </c>
      <c r="D22" s="211"/>
      <c r="E22" s="212"/>
      <c r="F22" s="212"/>
      <c r="G22" s="212"/>
      <c r="H22" s="212"/>
      <c r="I22" s="213"/>
      <c r="J22" s="212"/>
      <c r="K22" s="212"/>
      <c r="L22" s="213"/>
      <c r="M22" s="212"/>
      <c r="N22" s="212"/>
      <c r="O22" s="213"/>
      <c r="P22" s="213"/>
      <c r="Q22" s="213"/>
      <c r="R22" s="213"/>
      <c r="S22" s="212"/>
      <c r="T22" s="212"/>
      <c r="U22" s="213"/>
      <c r="V22" s="212"/>
      <c r="W22" s="212"/>
      <c r="X22" s="213"/>
      <c r="Y22" s="212"/>
      <c r="Z22" s="212"/>
      <c r="AA22" s="213"/>
      <c r="AB22" s="213"/>
      <c r="AC22" s="213"/>
      <c r="AD22" s="213"/>
      <c r="AE22" s="212"/>
      <c r="AF22" s="212"/>
      <c r="AG22" s="213"/>
      <c r="AH22" s="212"/>
      <c r="AI22" s="212"/>
      <c r="AJ22" s="213"/>
      <c r="AK22" s="212"/>
      <c r="AL22" s="212"/>
      <c r="AM22" s="213"/>
      <c r="AN22" s="213"/>
      <c r="AO22" s="213"/>
      <c r="AP22" s="213"/>
      <c r="AQ22" s="212"/>
      <c r="AR22" s="212"/>
      <c r="AS22" s="213"/>
      <c r="AT22" s="212"/>
      <c r="AU22" s="212"/>
      <c r="AV22" s="213"/>
      <c r="AW22" s="212"/>
      <c r="AX22" s="212"/>
      <c r="AY22" s="213"/>
      <c r="AZ22" s="213"/>
      <c r="BA22" s="213"/>
      <c r="BB22" s="213"/>
      <c r="BC22" s="213"/>
      <c r="BD22" s="213"/>
      <c r="BE22" s="213"/>
    </row>
    <row r="23" spans="1:57" ht="73.900000000000006" customHeight="1" x14ac:dyDescent="0.25">
      <c r="A23" s="214" t="s">
        <v>297</v>
      </c>
      <c r="B23" s="321" t="s">
        <v>318</v>
      </c>
      <c r="C23" s="216"/>
      <c r="D23" s="217" t="s">
        <v>564</v>
      </c>
      <c r="E23" s="218"/>
      <c r="F23" s="219"/>
      <c r="G23" s="219"/>
      <c r="H23" s="219"/>
      <c r="I23" s="220"/>
      <c r="J23" s="219"/>
      <c r="K23" s="219"/>
      <c r="L23" s="220"/>
      <c r="M23" s="219"/>
      <c r="N23" s="219"/>
      <c r="O23" s="220"/>
      <c r="P23" s="221"/>
      <c r="Q23" s="222"/>
      <c r="R23" s="220"/>
      <c r="S23" s="219"/>
      <c r="T23" s="219"/>
      <c r="U23" s="220"/>
      <c r="V23" s="219"/>
      <c r="W23" s="219"/>
      <c r="X23" s="220"/>
      <c r="Y23" s="219"/>
      <c r="Z23" s="219"/>
      <c r="AA23" s="220"/>
      <c r="AB23" s="221"/>
      <c r="AC23" s="222"/>
      <c r="AD23" s="220"/>
      <c r="AE23" s="219"/>
      <c r="AF23" s="219"/>
      <c r="AG23" s="220"/>
      <c r="AH23" s="219"/>
      <c r="AI23" s="219"/>
      <c r="AJ23" s="220"/>
      <c r="AK23" s="219"/>
      <c r="AL23" s="219"/>
      <c r="AM23" s="220"/>
      <c r="AN23" s="221"/>
      <c r="AO23" s="222"/>
      <c r="AP23" s="220"/>
      <c r="AQ23" s="219"/>
      <c r="AR23" s="219"/>
      <c r="AS23" s="220"/>
      <c r="AT23" s="219"/>
      <c r="AU23" s="219"/>
      <c r="AV23" s="220"/>
      <c r="AW23" s="219"/>
      <c r="AX23" s="219"/>
      <c r="AY23" s="220"/>
      <c r="AZ23" s="221"/>
      <c r="BA23" s="222"/>
      <c r="BB23" s="220"/>
      <c r="BC23" s="221"/>
      <c r="BD23" s="221"/>
      <c r="BE23" s="220"/>
    </row>
    <row r="24" spans="1:57" ht="59.45" customHeight="1" x14ac:dyDescent="0.25">
      <c r="A24" s="208">
        <v>1.6</v>
      </c>
      <c r="B24" s="209" t="s">
        <v>565</v>
      </c>
      <c r="C24" s="210"/>
      <c r="D24" s="211"/>
      <c r="E24" s="212"/>
      <c r="F24" s="212"/>
      <c r="G24" s="212"/>
      <c r="H24" s="212"/>
      <c r="I24" s="213"/>
      <c r="J24" s="212"/>
      <c r="K24" s="212"/>
      <c r="L24" s="213"/>
      <c r="M24" s="212"/>
      <c r="N24" s="212"/>
      <c r="O24" s="213"/>
      <c r="P24" s="213"/>
      <c r="Q24" s="213"/>
      <c r="R24" s="213"/>
      <c r="S24" s="212"/>
      <c r="T24" s="212"/>
      <c r="U24" s="213"/>
      <c r="V24" s="212"/>
      <c r="W24" s="212"/>
      <c r="X24" s="213"/>
      <c r="Y24" s="212"/>
      <c r="Z24" s="212"/>
      <c r="AA24" s="213"/>
      <c r="AB24" s="213"/>
      <c r="AC24" s="213"/>
      <c r="AD24" s="213"/>
      <c r="AE24" s="212"/>
      <c r="AF24" s="212"/>
      <c r="AG24" s="213"/>
      <c r="AH24" s="212"/>
      <c r="AI24" s="212"/>
      <c r="AJ24" s="213"/>
      <c r="AK24" s="212"/>
      <c r="AL24" s="212"/>
      <c r="AM24" s="213"/>
      <c r="AN24" s="213"/>
      <c r="AO24" s="213"/>
      <c r="AP24" s="213"/>
      <c r="AQ24" s="212"/>
      <c r="AR24" s="212"/>
      <c r="AS24" s="213"/>
      <c r="AT24" s="212"/>
      <c r="AU24" s="212"/>
      <c r="AV24" s="213"/>
      <c r="AW24" s="212"/>
      <c r="AX24" s="212"/>
      <c r="AY24" s="213"/>
      <c r="AZ24" s="213"/>
      <c r="BA24" s="213"/>
      <c r="BB24" s="213"/>
      <c r="BC24" s="213"/>
      <c r="BD24" s="213"/>
      <c r="BE24" s="213"/>
    </row>
    <row r="25" spans="1:57" ht="41.45" customHeight="1" x14ac:dyDescent="0.25">
      <c r="A25" s="214" t="s">
        <v>319</v>
      </c>
      <c r="B25" s="321" t="s">
        <v>566</v>
      </c>
      <c r="C25" s="216"/>
      <c r="D25" s="217" t="s">
        <v>567</v>
      </c>
      <c r="E25" s="218"/>
      <c r="F25" s="219"/>
      <c r="G25" s="219"/>
      <c r="H25" s="219"/>
      <c r="I25" s="220"/>
      <c r="J25" s="219"/>
      <c r="K25" s="219"/>
      <c r="L25" s="220"/>
      <c r="M25" s="219"/>
      <c r="N25" s="219"/>
      <c r="O25" s="220"/>
      <c r="P25" s="221"/>
      <c r="Q25" s="222"/>
      <c r="R25" s="220"/>
      <c r="S25" s="219"/>
      <c r="T25" s="219"/>
      <c r="U25" s="220"/>
      <c r="V25" s="219"/>
      <c r="W25" s="219"/>
      <c r="X25" s="220"/>
      <c r="Y25" s="219"/>
      <c r="Z25" s="219"/>
      <c r="AA25" s="220"/>
      <c r="AB25" s="221"/>
      <c r="AC25" s="222"/>
      <c r="AD25" s="220"/>
      <c r="AE25" s="219"/>
      <c r="AF25" s="219"/>
      <c r="AG25" s="220"/>
      <c r="AH25" s="219"/>
      <c r="AI25" s="219"/>
      <c r="AJ25" s="220"/>
      <c r="AK25" s="219"/>
      <c r="AL25" s="219"/>
      <c r="AM25" s="220"/>
      <c r="AN25" s="221"/>
      <c r="AO25" s="222"/>
      <c r="AP25" s="220"/>
      <c r="AQ25" s="219"/>
      <c r="AR25" s="219"/>
      <c r="AS25" s="220"/>
      <c r="AT25" s="219"/>
      <c r="AU25" s="219"/>
      <c r="AV25" s="220"/>
      <c r="AW25" s="219"/>
      <c r="AX25" s="219"/>
      <c r="AY25" s="220"/>
      <c r="AZ25" s="221"/>
      <c r="BA25" s="222"/>
      <c r="BB25" s="220"/>
      <c r="BC25" s="221"/>
      <c r="BD25" s="221"/>
      <c r="BE25" s="220"/>
    </row>
    <row r="26" spans="1:57" ht="41.45" customHeight="1" x14ac:dyDescent="0.25">
      <c r="A26" s="214" t="s">
        <v>320</v>
      </c>
      <c r="B26" s="321" t="s">
        <v>568</v>
      </c>
      <c r="C26" s="216"/>
      <c r="D26" s="217" t="s">
        <v>321</v>
      </c>
      <c r="E26" s="218"/>
      <c r="F26" s="219"/>
      <c r="G26" s="219"/>
      <c r="H26" s="219"/>
      <c r="I26" s="220"/>
      <c r="J26" s="219"/>
      <c r="K26" s="219"/>
      <c r="L26" s="220"/>
      <c r="M26" s="219"/>
      <c r="N26" s="219"/>
      <c r="O26" s="220"/>
      <c r="P26" s="221"/>
      <c r="Q26" s="222"/>
      <c r="R26" s="220"/>
      <c r="S26" s="219"/>
      <c r="T26" s="219"/>
      <c r="U26" s="220"/>
      <c r="V26" s="219"/>
      <c r="W26" s="219"/>
      <c r="X26" s="220"/>
      <c r="Y26" s="219"/>
      <c r="Z26" s="219"/>
      <c r="AA26" s="220"/>
      <c r="AB26" s="221"/>
      <c r="AC26" s="222"/>
      <c r="AD26" s="220"/>
      <c r="AE26" s="219"/>
      <c r="AF26" s="219"/>
      <c r="AG26" s="220"/>
      <c r="AH26" s="219"/>
      <c r="AI26" s="219"/>
      <c r="AJ26" s="220"/>
      <c r="AK26" s="219"/>
      <c r="AL26" s="219"/>
      <c r="AM26" s="220"/>
      <c r="AN26" s="221"/>
      <c r="AO26" s="222"/>
      <c r="AP26" s="220"/>
      <c r="AQ26" s="219"/>
      <c r="AR26" s="219"/>
      <c r="AS26" s="220"/>
      <c r="AT26" s="219"/>
      <c r="AU26" s="219"/>
      <c r="AV26" s="220"/>
      <c r="AW26" s="219"/>
      <c r="AX26" s="219"/>
      <c r="AY26" s="220"/>
      <c r="AZ26" s="221"/>
      <c r="BA26" s="222"/>
      <c r="BB26" s="220"/>
      <c r="BC26" s="221"/>
      <c r="BD26" s="221"/>
      <c r="BE26" s="220"/>
    </row>
    <row r="27" spans="1:57" ht="41.45" customHeight="1" x14ac:dyDescent="0.25">
      <c r="A27" s="214" t="s">
        <v>322</v>
      </c>
      <c r="B27" s="321" t="s">
        <v>569</v>
      </c>
      <c r="C27" s="216"/>
      <c r="D27" s="217" t="s">
        <v>570</v>
      </c>
      <c r="E27" s="218"/>
      <c r="F27" s="219"/>
      <c r="G27" s="219"/>
      <c r="H27" s="219"/>
      <c r="I27" s="220"/>
      <c r="J27" s="219"/>
      <c r="K27" s="219"/>
      <c r="L27" s="220"/>
      <c r="M27" s="219"/>
      <c r="N27" s="219"/>
      <c r="O27" s="220"/>
      <c r="P27" s="221"/>
      <c r="Q27" s="222"/>
      <c r="R27" s="220"/>
      <c r="S27" s="219"/>
      <c r="T27" s="219"/>
      <c r="U27" s="220"/>
      <c r="V27" s="219"/>
      <c r="W27" s="219"/>
      <c r="X27" s="220"/>
      <c r="Y27" s="219"/>
      <c r="Z27" s="219"/>
      <c r="AA27" s="220"/>
      <c r="AB27" s="221"/>
      <c r="AC27" s="222"/>
      <c r="AD27" s="220"/>
      <c r="AE27" s="219"/>
      <c r="AF27" s="219"/>
      <c r="AG27" s="220"/>
      <c r="AH27" s="219"/>
      <c r="AI27" s="219"/>
      <c r="AJ27" s="220"/>
      <c r="AK27" s="219"/>
      <c r="AL27" s="219"/>
      <c r="AM27" s="220"/>
      <c r="AN27" s="221"/>
      <c r="AO27" s="222"/>
      <c r="AP27" s="220"/>
      <c r="AQ27" s="219"/>
      <c r="AR27" s="219"/>
      <c r="AS27" s="220"/>
      <c r="AT27" s="219"/>
      <c r="AU27" s="219"/>
      <c r="AV27" s="220"/>
      <c r="AW27" s="219"/>
      <c r="AX27" s="219"/>
      <c r="AY27" s="220"/>
      <c r="AZ27" s="221"/>
      <c r="BA27" s="222"/>
      <c r="BB27" s="220"/>
      <c r="BC27" s="221"/>
      <c r="BD27" s="221"/>
      <c r="BE27" s="220"/>
    </row>
    <row r="28" spans="1:57" ht="41.45" customHeight="1" x14ac:dyDescent="0.25">
      <c r="A28" s="214" t="s">
        <v>323</v>
      </c>
      <c r="B28" s="321" t="s">
        <v>571</v>
      </c>
      <c r="C28" s="216"/>
      <c r="D28" s="217" t="s">
        <v>570</v>
      </c>
      <c r="E28" s="218"/>
      <c r="F28" s="219"/>
      <c r="G28" s="219"/>
      <c r="H28" s="219"/>
      <c r="I28" s="220"/>
      <c r="J28" s="219"/>
      <c r="K28" s="219"/>
      <c r="L28" s="220"/>
      <c r="M28" s="219"/>
      <c r="N28" s="219"/>
      <c r="O28" s="220"/>
      <c r="P28" s="221"/>
      <c r="Q28" s="222"/>
      <c r="R28" s="220"/>
      <c r="S28" s="219"/>
      <c r="T28" s="219"/>
      <c r="U28" s="220"/>
      <c r="V28" s="219"/>
      <c r="W28" s="219"/>
      <c r="X28" s="220"/>
      <c r="Y28" s="219"/>
      <c r="Z28" s="219"/>
      <c r="AA28" s="220"/>
      <c r="AB28" s="221"/>
      <c r="AC28" s="222"/>
      <c r="AD28" s="220"/>
      <c r="AE28" s="219"/>
      <c r="AF28" s="219"/>
      <c r="AG28" s="220"/>
      <c r="AH28" s="219"/>
      <c r="AI28" s="219"/>
      <c r="AJ28" s="220"/>
      <c r="AK28" s="219"/>
      <c r="AL28" s="219"/>
      <c r="AM28" s="220"/>
      <c r="AN28" s="221"/>
      <c r="AO28" s="222"/>
      <c r="AP28" s="220"/>
      <c r="AQ28" s="219"/>
      <c r="AR28" s="219"/>
      <c r="AS28" s="220"/>
      <c r="AT28" s="219"/>
      <c r="AU28" s="219"/>
      <c r="AV28" s="220"/>
      <c r="AW28" s="219"/>
      <c r="AX28" s="219"/>
      <c r="AY28" s="220"/>
      <c r="AZ28" s="221"/>
      <c r="BA28" s="222"/>
      <c r="BB28" s="220"/>
      <c r="BC28" s="221"/>
      <c r="BD28" s="221"/>
      <c r="BE28" s="220"/>
    </row>
    <row r="29" spans="1:57" ht="41.45" customHeight="1" x14ac:dyDescent="0.25">
      <c r="A29" s="214" t="s">
        <v>324</v>
      </c>
      <c r="B29" s="321" t="s">
        <v>572</v>
      </c>
      <c r="C29" s="216"/>
      <c r="D29" s="217" t="s">
        <v>570</v>
      </c>
      <c r="E29" s="218"/>
      <c r="F29" s="219"/>
      <c r="G29" s="219"/>
      <c r="H29" s="219"/>
      <c r="I29" s="220"/>
      <c r="J29" s="219"/>
      <c r="K29" s="219"/>
      <c r="L29" s="220"/>
      <c r="M29" s="219"/>
      <c r="N29" s="219"/>
      <c r="O29" s="220"/>
      <c r="P29" s="221"/>
      <c r="Q29" s="222"/>
      <c r="R29" s="220"/>
      <c r="S29" s="219"/>
      <c r="T29" s="219"/>
      <c r="U29" s="220"/>
      <c r="V29" s="219"/>
      <c r="W29" s="219"/>
      <c r="X29" s="220"/>
      <c r="Y29" s="219"/>
      <c r="Z29" s="219"/>
      <c r="AA29" s="220"/>
      <c r="AB29" s="221"/>
      <c r="AC29" s="222"/>
      <c r="AD29" s="220"/>
      <c r="AE29" s="219"/>
      <c r="AF29" s="219"/>
      <c r="AG29" s="220"/>
      <c r="AH29" s="219"/>
      <c r="AI29" s="219"/>
      <c r="AJ29" s="220"/>
      <c r="AK29" s="219"/>
      <c r="AL29" s="219"/>
      <c r="AM29" s="220"/>
      <c r="AN29" s="221"/>
      <c r="AO29" s="222"/>
      <c r="AP29" s="220"/>
      <c r="AQ29" s="219"/>
      <c r="AR29" s="219"/>
      <c r="AS29" s="220"/>
      <c r="AT29" s="219"/>
      <c r="AU29" s="219"/>
      <c r="AV29" s="220"/>
      <c r="AW29" s="219"/>
      <c r="AX29" s="219"/>
      <c r="AY29" s="220"/>
      <c r="AZ29" s="221"/>
      <c r="BA29" s="222"/>
      <c r="BB29" s="220"/>
      <c r="BC29" s="221"/>
      <c r="BD29" s="221"/>
      <c r="BE29" s="220"/>
    </row>
    <row r="30" spans="1:57" ht="85.15" customHeight="1" x14ac:dyDescent="0.25">
      <c r="A30" s="208">
        <v>1.7</v>
      </c>
      <c r="B30" s="209" t="s">
        <v>573</v>
      </c>
      <c r="C30" s="210"/>
      <c r="D30" s="211"/>
      <c r="E30" s="212"/>
      <c r="F30" s="212"/>
      <c r="G30" s="212"/>
      <c r="H30" s="212"/>
      <c r="I30" s="213"/>
      <c r="J30" s="212"/>
      <c r="K30" s="212"/>
      <c r="L30" s="213"/>
      <c r="M30" s="212"/>
      <c r="N30" s="212"/>
      <c r="O30" s="213"/>
      <c r="P30" s="213"/>
      <c r="Q30" s="213"/>
      <c r="R30" s="213"/>
      <c r="S30" s="212"/>
      <c r="T30" s="212"/>
      <c r="U30" s="213"/>
      <c r="V30" s="212"/>
      <c r="W30" s="212"/>
      <c r="X30" s="213"/>
      <c r="Y30" s="212"/>
      <c r="Z30" s="212"/>
      <c r="AA30" s="213"/>
      <c r="AB30" s="213"/>
      <c r="AC30" s="213"/>
      <c r="AD30" s="213"/>
      <c r="AE30" s="212"/>
      <c r="AF30" s="212"/>
      <c r="AG30" s="213"/>
      <c r="AH30" s="212"/>
      <c r="AI30" s="212"/>
      <c r="AJ30" s="213"/>
      <c r="AK30" s="212"/>
      <c r="AL30" s="212"/>
      <c r="AM30" s="213"/>
      <c r="AN30" s="213"/>
      <c r="AO30" s="213"/>
      <c r="AP30" s="213"/>
      <c r="AQ30" s="212"/>
      <c r="AR30" s="212"/>
      <c r="AS30" s="213"/>
      <c r="AT30" s="212"/>
      <c r="AU30" s="212"/>
      <c r="AV30" s="213"/>
      <c r="AW30" s="212"/>
      <c r="AX30" s="212"/>
      <c r="AY30" s="213"/>
      <c r="AZ30" s="213"/>
      <c r="BA30" s="213"/>
      <c r="BB30" s="213"/>
      <c r="BC30" s="213"/>
      <c r="BD30" s="213"/>
      <c r="BE30" s="213"/>
    </row>
    <row r="31" spans="1:57" ht="38.450000000000003" customHeight="1" x14ac:dyDescent="0.25">
      <c r="A31" s="214" t="s">
        <v>325</v>
      </c>
      <c r="B31" s="321" t="s">
        <v>326</v>
      </c>
      <c r="C31" s="225"/>
      <c r="D31" s="217" t="s">
        <v>574</v>
      </c>
      <c r="E31" s="226"/>
      <c r="F31" s="219"/>
      <c r="G31" s="219"/>
      <c r="H31" s="219"/>
      <c r="I31" s="220"/>
      <c r="J31" s="219"/>
      <c r="K31" s="219"/>
      <c r="L31" s="220"/>
      <c r="M31" s="219"/>
      <c r="N31" s="219"/>
      <c r="O31" s="220"/>
      <c r="P31" s="221"/>
      <c r="Q31" s="222"/>
      <c r="R31" s="220"/>
      <c r="S31" s="219"/>
      <c r="T31" s="219"/>
      <c r="U31" s="220"/>
      <c r="V31" s="219"/>
      <c r="W31" s="219"/>
      <c r="X31" s="220"/>
      <c r="Y31" s="219"/>
      <c r="Z31" s="219"/>
      <c r="AA31" s="220"/>
      <c r="AB31" s="221"/>
      <c r="AC31" s="222"/>
      <c r="AD31" s="220"/>
      <c r="AE31" s="219"/>
      <c r="AF31" s="219"/>
      <c r="AG31" s="220"/>
      <c r="AH31" s="219"/>
      <c r="AI31" s="219"/>
      <c r="AJ31" s="220"/>
      <c r="AK31" s="219"/>
      <c r="AL31" s="219"/>
      <c r="AM31" s="220"/>
      <c r="AN31" s="221"/>
      <c r="AO31" s="222"/>
      <c r="AP31" s="220"/>
      <c r="AQ31" s="219"/>
      <c r="AR31" s="219"/>
      <c r="AS31" s="220"/>
      <c r="AT31" s="219"/>
      <c r="AU31" s="219"/>
      <c r="AV31" s="220"/>
      <c r="AW31" s="219"/>
      <c r="AX31" s="219"/>
      <c r="AY31" s="220"/>
      <c r="AZ31" s="221"/>
      <c r="BA31" s="222"/>
      <c r="BB31" s="220"/>
      <c r="BC31" s="221"/>
      <c r="BD31" s="221"/>
      <c r="BE31" s="220"/>
    </row>
    <row r="32" spans="1:57" ht="38.450000000000003" customHeight="1" x14ac:dyDescent="0.25">
      <c r="A32" s="214" t="s">
        <v>327</v>
      </c>
      <c r="B32" s="321" t="s">
        <v>328</v>
      </c>
      <c r="C32" s="225"/>
      <c r="D32" s="217" t="s">
        <v>574</v>
      </c>
      <c r="E32" s="226"/>
      <c r="F32" s="219"/>
      <c r="G32" s="219"/>
      <c r="H32" s="219"/>
      <c r="I32" s="220"/>
      <c r="J32" s="219"/>
      <c r="K32" s="219"/>
      <c r="L32" s="220"/>
      <c r="M32" s="219"/>
      <c r="N32" s="219"/>
      <c r="O32" s="220"/>
      <c r="P32" s="221"/>
      <c r="Q32" s="222"/>
      <c r="R32" s="220"/>
      <c r="S32" s="219"/>
      <c r="T32" s="219"/>
      <c r="U32" s="220"/>
      <c r="V32" s="219"/>
      <c r="W32" s="219"/>
      <c r="X32" s="220"/>
      <c r="Y32" s="219"/>
      <c r="Z32" s="219"/>
      <c r="AA32" s="220"/>
      <c r="AB32" s="221"/>
      <c r="AC32" s="222"/>
      <c r="AD32" s="220"/>
      <c r="AE32" s="219"/>
      <c r="AF32" s="219"/>
      <c r="AG32" s="220"/>
      <c r="AH32" s="219"/>
      <c r="AI32" s="219"/>
      <c r="AJ32" s="220"/>
      <c r="AK32" s="219"/>
      <c r="AL32" s="219"/>
      <c r="AM32" s="220"/>
      <c r="AN32" s="221"/>
      <c r="AO32" s="222"/>
      <c r="AP32" s="220"/>
      <c r="AQ32" s="219"/>
      <c r="AR32" s="219"/>
      <c r="AS32" s="220"/>
      <c r="AT32" s="219"/>
      <c r="AU32" s="219"/>
      <c r="AV32" s="220"/>
      <c r="AW32" s="219"/>
      <c r="AX32" s="219"/>
      <c r="AY32" s="220"/>
      <c r="AZ32" s="221"/>
      <c r="BA32" s="222"/>
      <c r="BB32" s="220"/>
      <c r="BC32" s="221"/>
      <c r="BD32" s="221"/>
      <c r="BE32" s="220"/>
    </row>
    <row r="33" spans="1:57" ht="38.450000000000003" customHeight="1" x14ac:dyDescent="0.25">
      <c r="A33" s="214" t="s">
        <v>329</v>
      </c>
      <c r="B33" s="321" t="s">
        <v>330</v>
      </c>
      <c r="C33" s="225"/>
      <c r="D33" s="217" t="s">
        <v>574</v>
      </c>
      <c r="E33" s="226"/>
      <c r="F33" s="219"/>
      <c r="G33" s="219"/>
      <c r="H33" s="219"/>
      <c r="I33" s="220"/>
      <c r="J33" s="219"/>
      <c r="K33" s="219"/>
      <c r="L33" s="220"/>
      <c r="M33" s="219"/>
      <c r="N33" s="219"/>
      <c r="O33" s="220"/>
      <c r="P33" s="221"/>
      <c r="Q33" s="222"/>
      <c r="R33" s="220"/>
      <c r="S33" s="219"/>
      <c r="T33" s="219"/>
      <c r="U33" s="220"/>
      <c r="V33" s="219"/>
      <c r="W33" s="219"/>
      <c r="X33" s="220"/>
      <c r="Y33" s="219"/>
      <c r="Z33" s="219"/>
      <c r="AA33" s="220"/>
      <c r="AB33" s="221"/>
      <c r="AC33" s="222"/>
      <c r="AD33" s="220"/>
      <c r="AE33" s="219"/>
      <c r="AF33" s="219"/>
      <c r="AG33" s="220"/>
      <c r="AH33" s="219"/>
      <c r="AI33" s="219"/>
      <c r="AJ33" s="220"/>
      <c r="AK33" s="219"/>
      <c r="AL33" s="219"/>
      <c r="AM33" s="220"/>
      <c r="AN33" s="221"/>
      <c r="AO33" s="222"/>
      <c r="AP33" s="220"/>
      <c r="AQ33" s="219"/>
      <c r="AR33" s="219"/>
      <c r="AS33" s="220"/>
      <c r="AT33" s="219"/>
      <c r="AU33" s="219"/>
      <c r="AV33" s="220"/>
      <c r="AW33" s="219"/>
      <c r="AX33" s="219"/>
      <c r="AY33" s="220"/>
      <c r="AZ33" s="221"/>
      <c r="BA33" s="222"/>
      <c r="BB33" s="220"/>
      <c r="BC33" s="221"/>
      <c r="BD33" s="221"/>
      <c r="BE33" s="220"/>
    </row>
    <row r="34" spans="1:57" ht="38.450000000000003" customHeight="1" x14ac:dyDescent="0.25">
      <c r="A34" s="214" t="s">
        <v>331</v>
      </c>
      <c r="B34" s="321" t="s">
        <v>332</v>
      </c>
      <c r="C34" s="225"/>
      <c r="D34" s="217" t="s">
        <v>574</v>
      </c>
      <c r="E34" s="226"/>
      <c r="F34" s="219"/>
      <c r="G34" s="219"/>
      <c r="H34" s="219"/>
      <c r="I34" s="220"/>
      <c r="J34" s="219"/>
      <c r="K34" s="219"/>
      <c r="L34" s="220"/>
      <c r="M34" s="219"/>
      <c r="N34" s="219"/>
      <c r="O34" s="220"/>
      <c r="P34" s="221"/>
      <c r="Q34" s="222"/>
      <c r="R34" s="220"/>
      <c r="S34" s="219"/>
      <c r="T34" s="219"/>
      <c r="U34" s="220"/>
      <c r="V34" s="219"/>
      <c r="W34" s="219"/>
      <c r="X34" s="220"/>
      <c r="Y34" s="219"/>
      <c r="Z34" s="219"/>
      <c r="AA34" s="220"/>
      <c r="AB34" s="221"/>
      <c r="AC34" s="222"/>
      <c r="AD34" s="220"/>
      <c r="AE34" s="219"/>
      <c r="AF34" s="219"/>
      <c r="AG34" s="220"/>
      <c r="AH34" s="219"/>
      <c r="AI34" s="219"/>
      <c r="AJ34" s="220"/>
      <c r="AK34" s="219"/>
      <c r="AL34" s="219"/>
      <c r="AM34" s="220"/>
      <c r="AN34" s="221"/>
      <c r="AO34" s="222"/>
      <c r="AP34" s="220"/>
      <c r="AQ34" s="219"/>
      <c r="AR34" s="219"/>
      <c r="AS34" s="220"/>
      <c r="AT34" s="219"/>
      <c r="AU34" s="219"/>
      <c r="AV34" s="220"/>
      <c r="AW34" s="219"/>
      <c r="AX34" s="219"/>
      <c r="AY34" s="220"/>
      <c r="AZ34" s="221"/>
      <c r="BA34" s="222"/>
      <c r="BB34" s="220"/>
      <c r="BC34" s="221"/>
      <c r="BD34" s="221"/>
      <c r="BE34" s="220"/>
    </row>
    <row r="35" spans="1:57" ht="59.45" customHeight="1" x14ac:dyDescent="0.25">
      <c r="A35" s="208">
        <v>1.8</v>
      </c>
      <c r="B35" s="209" t="s">
        <v>463</v>
      </c>
      <c r="C35" s="210"/>
      <c r="D35" s="211"/>
      <c r="E35" s="212"/>
      <c r="F35" s="212"/>
      <c r="G35" s="212"/>
      <c r="H35" s="212"/>
      <c r="I35" s="213"/>
      <c r="J35" s="212"/>
      <c r="K35" s="212"/>
      <c r="L35" s="213"/>
      <c r="M35" s="212"/>
      <c r="N35" s="212"/>
      <c r="O35" s="213"/>
      <c r="P35" s="213"/>
      <c r="Q35" s="213"/>
      <c r="R35" s="213"/>
      <c r="S35" s="212"/>
      <c r="T35" s="212"/>
      <c r="U35" s="213"/>
      <c r="V35" s="212"/>
      <c r="W35" s="212"/>
      <c r="X35" s="213"/>
      <c r="Y35" s="212"/>
      <c r="Z35" s="212"/>
      <c r="AA35" s="213"/>
      <c r="AB35" s="213"/>
      <c r="AC35" s="213"/>
      <c r="AD35" s="213"/>
      <c r="AE35" s="212"/>
      <c r="AF35" s="212"/>
      <c r="AG35" s="213"/>
      <c r="AH35" s="212"/>
      <c r="AI35" s="212"/>
      <c r="AJ35" s="213"/>
      <c r="AK35" s="212"/>
      <c r="AL35" s="212"/>
      <c r="AM35" s="213"/>
      <c r="AN35" s="213"/>
      <c r="AO35" s="213"/>
      <c r="AP35" s="213"/>
      <c r="AQ35" s="212"/>
      <c r="AR35" s="212"/>
      <c r="AS35" s="213"/>
      <c r="AT35" s="212"/>
      <c r="AU35" s="212"/>
      <c r="AV35" s="213"/>
      <c r="AW35" s="212"/>
      <c r="AX35" s="212"/>
      <c r="AY35" s="213"/>
      <c r="AZ35" s="213"/>
      <c r="BA35" s="213"/>
      <c r="BB35" s="213"/>
      <c r="BC35" s="213"/>
      <c r="BD35" s="213"/>
      <c r="BE35" s="213"/>
    </row>
    <row r="36" spans="1:57" ht="54" customHeight="1" x14ac:dyDescent="0.25">
      <c r="A36" s="214" t="s">
        <v>333</v>
      </c>
      <c r="B36" s="321" t="s">
        <v>334</v>
      </c>
      <c r="C36" s="225"/>
      <c r="D36" s="217" t="s">
        <v>335</v>
      </c>
      <c r="E36" s="226"/>
      <c r="F36" s="219"/>
      <c r="G36" s="219"/>
      <c r="H36" s="219"/>
      <c r="I36" s="220"/>
      <c r="J36" s="219"/>
      <c r="K36" s="219"/>
      <c r="L36" s="220"/>
      <c r="M36" s="219"/>
      <c r="N36" s="219"/>
      <c r="O36" s="220"/>
      <c r="P36" s="221"/>
      <c r="Q36" s="222"/>
      <c r="R36" s="220"/>
      <c r="S36" s="219"/>
      <c r="T36" s="219"/>
      <c r="U36" s="220"/>
      <c r="V36" s="219"/>
      <c r="W36" s="219"/>
      <c r="X36" s="220"/>
      <c r="Y36" s="219"/>
      <c r="Z36" s="219"/>
      <c r="AA36" s="220"/>
      <c r="AB36" s="221"/>
      <c r="AC36" s="222"/>
      <c r="AD36" s="220"/>
      <c r="AE36" s="219"/>
      <c r="AF36" s="219"/>
      <c r="AG36" s="220"/>
      <c r="AH36" s="219"/>
      <c r="AI36" s="219"/>
      <c r="AJ36" s="220"/>
      <c r="AK36" s="219"/>
      <c r="AL36" s="219"/>
      <c r="AM36" s="220"/>
      <c r="AN36" s="221"/>
      <c r="AO36" s="222"/>
      <c r="AP36" s="220"/>
      <c r="AQ36" s="219"/>
      <c r="AR36" s="219"/>
      <c r="AS36" s="220"/>
      <c r="AT36" s="219"/>
      <c r="AU36" s="219"/>
      <c r="AV36" s="220"/>
      <c r="AW36" s="219"/>
      <c r="AX36" s="219"/>
      <c r="AY36" s="220"/>
      <c r="AZ36" s="221"/>
      <c r="BA36" s="222"/>
      <c r="BB36" s="220"/>
      <c r="BC36" s="221"/>
      <c r="BD36" s="221"/>
      <c r="BE36" s="220"/>
    </row>
    <row r="37" spans="1:57" ht="54" customHeight="1" x14ac:dyDescent="0.25">
      <c r="A37" s="214" t="s">
        <v>336</v>
      </c>
      <c r="B37" s="321" t="s">
        <v>425</v>
      </c>
      <c r="C37" s="225"/>
      <c r="D37" s="217" t="s">
        <v>335</v>
      </c>
      <c r="E37" s="226"/>
      <c r="F37" s="219"/>
      <c r="G37" s="219"/>
      <c r="H37" s="219"/>
      <c r="I37" s="220"/>
      <c r="J37" s="219"/>
      <c r="K37" s="219"/>
      <c r="L37" s="220"/>
      <c r="M37" s="219"/>
      <c r="N37" s="219"/>
      <c r="O37" s="220"/>
      <c r="P37" s="221"/>
      <c r="Q37" s="222"/>
      <c r="R37" s="220"/>
      <c r="S37" s="219"/>
      <c r="T37" s="219"/>
      <c r="U37" s="220"/>
      <c r="V37" s="219"/>
      <c r="W37" s="219"/>
      <c r="X37" s="220"/>
      <c r="Y37" s="219"/>
      <c r="Z37" s="219"/>
      <c r="AA37" s="220"/>
      <c r="AB37" s="221"/>
      <c r="AC37" s="222"/>
      <c r="AD37" s="220"/>
      <c r="AE37" s="219"/>
      <c r="AF37" s="219"/>
      <c r="AG37" s="220"/>
      <c r="AH37" s="219"/>
      <c r="AI37" s="219"/>
      <c r="AJ37" s="220"/>
      <c r="AK37" s="219"/>
      <c r="AL37" s="219"/>
      <c r="AM37" s="220"/>
      <c r="AN37" s="221"/>
      <c r="AO37" s="222"/>
      <c r="AP37" s="220"/>
      <c r="AQ37" s="219"/>
      <c r="AR37" s="219"/>
      <c r="AS37" s="220"/>
      <c r="AT37" s="219"/>
      <c r="AU37" s="219"/>
      <c r="AV37" s="220"/>
      <c r="AW37" s="219"/>
      <c r="AX37" s="219"/>
      <c r="AY37" s="220"/>
      <c r="AZ37" s="221"/>
      <c r="BA37" s="222"/>
      <c r="BB37" s="220"/>
      <c r="BC37" s="221"/>
      <c r="BD37" s="221"/>
      <c r="BE37" s="220"/>
    </row>
    <row r="38" spans="1:57" ht="54" customHeight="1" x14ac:dyDescent="0.25">
      <c r="A38" s="214" t="s">
        <v>337</v>
      </c>
      <c r="B38" s="321" t="s">
        <v>575</v>
      </c>
      <c r="C38" s="225"/>
      <c r="D38" s="217" t="s">
        <v>321</v>
      </c>
      <c r="E38" s="226"/>
      <c r="F38" s="219"/>
      <c r="G38" s="219"/>
      <c r="H38" s="219"/>
      <c r="I38" s="220"/>
      <c r="J38" s="219"/>
      <c r="K38" s="219"/>
      <c r="L38" s="220"/>
      <c r="M38" s="219"/>
      <c r="N38" s="219"/>
      <c r="O38" s="220"/>
      <c r="P38" s="221"/>
      <c r="Q38" s="222"/>
      <c r="R38" s="220"/>
      <c r="S38" s="219"/>
      <c r="T38" s="219"/>
      <c r="U38" s="220"/>
      <c r="V38" s="219"/>
      <c r="W38" s="219"/>
      <c r="X38" s="220"/>
      <c r="Y38" s="219"/>
      <c r="Z38" s="219"/>
      <c r="AA38" s="220"/>
      <c r="AB38" s="221"/>
      <c r="AC38" s="222"/>
      <c r="AD38" s="220"/>
      <c r="AE38" s="219"/>
      <c r="AF38" s="219"/>
      <c r="AG38" s="220"/>
      <c r="AH38" s="219"/>
      <c r="AI38" s="219"/>
      <c r="AJ38" s="220"/>
      <c r="AK38" s="219"/>
      <c r="AL38" s="219"/>
      <c r="AM38" s="220"/>
      <c r="AN38" s="221"/>
      <c r="AO38" s="222"/>
      <c r="AP38" s="220"/>
      <c r="AQ38" s="219"/>
      <c r="AR38" s="219"/>
      <c r="AS38" s="220"/>
      <c r="AT38" s="219"/>
      <c r="AU38" s="219"/>
      <c r="AV38" s="220"/>
      <c r="AW38" s="219"/>
      <c r="AX38" s="219"/>
      <c r="AY38" s="220"/>
      <c r="AZ38" s="221"/>
      <c r="BA38" s="222"/>
      <c r="BB38" s="220"/>
      <c r="BC38" s="221"/>
      <c r="BD38" s="221"/>
      <c r="BE38" s="220"/>
    </row>
    <row r="39" spans="1:57" ht="54" customHeight="1" x14ac:dyDescent="0.25">
      <c r="A39" s="214" t="s">
        <v>338</v>
      </c>
      <c r="B39" s="321" t="s">
        <v>339</v>
      </c>
      <c r="C39" s="225"/>
      <c r="D39" s="217" t="s">
        <v>335</v>
      </c>
      <c r="E39" s="226"/>
      <c r="F39" s="219"/>
      <c r="G39" s="219"/>
      <c r="H39" s="219"/>
      <c r="I39" s="220"/>
      <c r="J39" s="219"/>
      <c r="K39" s="219"/>
      <c r="L39" s="220"/>
      <c r="M39" s="219"/>
      <c r="N39" s="219"/>
      <c r="O39" s="220"/>
      <c r="P39" s="221"/>
      <c r="Q39" s="222"/>
      <c r="R39" s="220"/>
      <c r="S39" s="219"/>
      <c r="T39" s="219"/>
      <c r="U39" s="220"/>
      <c r="V39" s="219"/>
      <c r="W39" s="219"/>
      <c r="X39" s="220"/>
      <c r="Y39" s="219"/>
      <c r="Z39" s="219"/>
      <c r="AA39" s="220"/>
      <c r="AB39" s="221"/>
      <c r="AC39" s="222"/>
      <c r="AD39" s="220"/>
      <c r="AE39" s="219"/>
      <c r="AF39" s="219"/>
      <c r="AG39" s="220"/>
      <c r="AH39" s="219"/>
      <c r="AI39" s="219"/>
      <c r="AJ39" s="220"/>
      <c r="AK39" s="219"/>
      <c r="AL39" s="219"/>
      <c r="AM39" s="220"/>
      <c r="AN39" s="221"/>
      <c r="AO39" s="222"/>
      <c r="AP39" s="220"/>
      <c r="AQ39" s="219"/>
      <c r="AR39" s="219"/>
      <c r="AS39" s="220"/>
      <c r="AT39" s="219"/>
      <c r="AU39" s="219"/>
      <c r="AV39" s="220"/>
      <c r="AW39" s="219"/>
      <c r="AX39" s="219"/>
      <c r="AY39" s="220"/>
      <c r="AZ39" s="221"/>
      <c r="BA39" s="222"/>
      <c r="BB39" s="220"/>
      <c r="BC39" s="221"/>
      <c r="BD39" s="221"/>
      <c r="BE39" s="220"/>
    </row>
    <row r="40" spans="1:57" ht="54" customHeight="1" x14ac:dyDescent="0.25">
      <c r="A40" s="214" t="s">
        <v>340</v>
      </c>
      <c r="B40" s="321" t="s">
        <v>341</v>
      </c>
      <c r="C40" s="225"/>
      <c r="D40" s="217" t="s">
        <v>342</v>
      </c>
      <c r="E40" s="226"/>
      <c r="F40" s="219"/>
      <c r="G40" s="219"/>
      <c r="H40" s="219"/>
      <c r="I40" s="220"/>
      <c r="J40" s="219"/>
      <c r="K40" s="219"/>
      <c r="L40" s="220"/>
      <c r="M40" s="219"/>
      <c r="N40" s="219"/>
      <c r="O40" s="220"/>
      <c r="P40" s="221"/>
      <c r="Q40" s="222"/>
      <c r="R40" s="220"/>
      <c r="S40" s="219"/>
      <c r="T40" s="219"/>
      <c r="U40" s="220"/>
      <c r="V40" s="219"/>
      <c r="W40" s="219"/>
      <c r="X40" s="220"/>
      <c r="Y40" s="219"/>
      <c r="Z40" s="219"/>
      <c r="AA40" s="220"/>
      <c r="AB40" s="221"/>
      <c r="AC40" s="222"/>
      <c r="AD40" s="220"/>
      <c r="AE40" s="219"/>
      <c r="AF40" s="219"/>
      <c r="AG40" s="220"/>
      <c r="AH40" s="219"/>
      <c r="AI40" s="219"/>
      <c r="AJ40" s="220"/>
      <c r="AK40" s="219"/>
      <c r="AL40" s="219"/>
      <c r="AM40" s="220"/>
      <c r="AN40" s="221"/>
      <c r="AO40" s="222"/>
      <c r="AP40" s="220"/>
      <c r="AQ40" s="219"/>
      <c r="AR40" s="219"/>
      <c r="AS40" s="220"/>
      <c r="AT40" s="219"/>
      <c r="AU40" s="219"/>
      <c r="AV40" s="220"/>
      <c r="AW40" s="219"/>
      <c r="AX40" s="219"/>
      <c r="AY40" s="220"/>
      <c r="AZ40" s="221"/>
      <c r="BA40" s="222"/>
      <c r="BB40" s="220"/>
      <c r="BC40" s="221"/>
      <c r="BD40" s="221"/>
      <c r="BE40" s="220"/>
    </row>
    <row r="41" spans="1:57" ht="59.45" customHeight="1" x14ac:dyDescent="0.25">
      <c r="A41" s="208">
        <v>1.9</v>
      </c>
      <c r="B41" s="209" t="s">
        <v>343</v>
      </c>
      <c r="C41" s="210"/>
      <c r="D41" s="211"/>
      <c r="E41" s="212"/>
      <c r="F41" s="212"/>
      <c r="G41" s="212"/>
      <c r="H41" s="212"/>
      <c r="I41" s="213"/>
      <c r="J41" s="212"/>
      <c r="K41" s="212"/>
      <c r="L41" s="213"/>
      <c r="M41" s="212"/>
      <c r="N41" s="212"/>
      <c r="O41" s="213"/>
      <c r="P41" s="213"/>
      <c r="Q41" s="213"/>
      <c r="R41" s="213"/>
      <c r="S41" s="212"/>
      <c r="T41" s="212"/>
      <c r="U41" s="213"/>
      <c r="V41" s="212"/>
      <c r="W41" s="212"/>
      <c r="X41" s="213"/>
      <c r="Y41" s="212"/>
      <c r="Z41" s="212"/>
      <c r="AA41" s="213"/>
      <c r="AB41" s="213"/>
      <c r="AC41" s="213"/>
      <c r="AD41" s="213"/>
      <c r="AE41" s="212"/>
      <c r="AF41" s="212"/>
      <c r="AG41" s="213"/>
      <c r="AH41" s="212"/>
      <c r="AI41" s="212"/>
      <c r="AJ41" s="213"/>
      <c r="AK41" s="212"/>
      <c r="AL41" s="212"/>
      <c r="AM41" s="213"/>
      <c r="AN41" s="213"/>
      <c r="AO41" s="213"/>
      <c r="AP41" s="213"/>
      <c r="AQ41" s="212"/>
      <c r="AR41" s="212"/>
      <c r="AS41" s="213"/>
      <c r="AT41" s="212"/>
      <c r="AU41" s="212"/>
      <c r="AV41" s="213"/>
      <c r="AW41" s="212"/>
      <c r="AX41" s="212"/>
      <c r="AY41" s="213"/>
      <c r="AZ41" s="213"/>
      <c r="BA41" s="213"/>
      <c r="BB41" s="213"/>
      <c r="BC41" s="213"/>
      <c r="BD41" s="213"/>
      <c r="BE41" s="213"/>
    </row>
    <row r="42" spans="1:57" ht="54" customHeight="1" x14ac:dyDescent="0.25">
      <c r="A42" s="214" t="s">
        <v>344</v>
      </c>
      <c r="B42" s="321" t="s">
        <v>576</v>
      </c>
      <c r="C42" s="225"/>
      <c r="D42" s="217" t="s">
        <v>345</v>
      </c>
      <c r="E42" s="226"/>
      <c r="F42" s="219"/>
      <c r="G42" s="219"/>
      <c r="H42" s="219"/>
      <c r="I42" s="220"/>
      <c r="J42" s="219"/>
      <c r="K42" s="219"/>
      <c r="L42" s="220"/>
      <c r="M42" s="219"/>
      <c r="N42" s="219"/>
      <c r="O42" s="220"/>
      <c r="P42" s="221"/>
      <c r="Q42" s="222"/>
      <c r="R42" s="220"/>
      <c r="S42" s="219"/>
      <c r="T42" s="219"/>
      <c r="U42" s="220"/>
      <c r="V42" s="219"/>
      <c r="W42" s="219"/>
      <c r="X42" s="220"/>
      <c r="Y42" s="219"/>
      <c r="Z42" s="219"/>
      <c r="AA42" s="220"/>
      <c r="AB42" s="221"/>
      <c r="AC42" s="222"/>
      <c r="AD42" s="220"/>
      <c r="AE42" s="219"/>
      <c r="AF42" s="219"/>
      <c r="AG42" s="220"/>
      <c r="AH42" s="219"/>
      <c r="AI42" s="219"/>
      <c r="AJ42" s="220"/>
      <c r="AK42" s="219"/>
      <c r="AL42" s="219"/>
      <c r="AM42" s="220"/>
      <c r="AN42" s="221"/>
      <c r="AO42" s="222"/>
      <c r="AP42" s="220"/>
      <c r="AQ42" s="219"/>
      <c r="AR42" s="219"/>
      <c r="AS42" s="220"/>
      <c r="AT42" s="219"/>
      <c r="AU42" s="219"/>
      <c r="AV42" s="220"/>
      <c r="AW42" s="219"/>
      <c r="AX42" s="219"/>
      <c r="AY42" s="220"/>
      <c r="AZ42" s="221"/>
      <c r="BA42" s="222"/>
      <c r="BB42" s="220"/>
      <c r="BC42" s="221"/>
      <c r="BD42" s="221"/>
      <c r="BE42" s="220"/>
    </row>
    <row r="43" spans="1:57" ht="54" customHeight="1" x14ac:dyDescent="0.25">
      <c r="A43" s="214" t="s">
        <v>346</v>
      </c>
      <c r="B43" s="321" t="s">
        <v>577</v>
      </c>
      <c r="C43" s="225"/>
      <c r="D43" s="217" t="s">
        <v>347</v>
      </c>
      <c r="E43" s="226"/>
      <c r="F43" s="219"/>
      <c r="G43" s="219"/>
      <c r="H43" s="219"/>
      <c r="I43" s="220"/>
      <c r="J43" s="219"/>
      <c r="K43" s="219"/>
      <c r="L43" s="220"/>
      <c r="M43" s="219"/>
      <c r="N43" s="219"/>
      <c r="O43" s="220"/>
      <c r="P43" s="221"/>
      <c r="Q43" s="222"/>
      <c r="R43" s="220"/>
      <c r="S43" s="219"/>
      <c r="T43" s="219"/>
      <c r="U43" s="220"/>
      <c r="V43" s="219"/>
      <c r="W43" s="219"/>
      <c r="X43" s="220"/>
      <c r="Y43" s="219"/>
      <c r="Z43" s="219"/>
      <c r="AA43" s="220"/>
      <c r="AB43" s="221"/>
      <c r="AC43" s="222"/>
      <c r="AD43" s="220"/>
      <c r="AE43" s="219"/>
      <c r="AF43" s="219"/>
      <c r="AG43" s="220"/>
      <c r="AH43" s="219"/>
      <c r="AI43" s="219"/>
      <c r="AJ43" s="220"/>
      <c r="AK43" s="219"/>
      <c r="AL43" s="219"/>
      <c r="AM43" s="220"/>
      <c r="AN43" s="221"/>
      <c r="AO43" s="222"/>
      <c r="AP43" s="220"/>
      <c r="AQ43" s="219"/>
      <c r="AR43" s="219"/>
      <c r="AS43" s="220"/>
      <c r="AT43" s="219"/>
      <c r="AU43" s="219"/>
      <c r="AV43" s="220"/>
      <c r="AW43" s="219"/>
      <c r="AX43" s="219"/>
      <c r="AY43" s="220"/>
      <c r="AZ43" s="221"/>
      <c r="BA43" s="222"/>
      <c r="BB43" s="220"/>
      <c r="BC43" s="221"/>
      <c r="BD43" s="221"/>
      <c r="BE43" s="220"/>
    </row>
    <row r="44" spans="1:57" ht="54" customHeight="1" x14ac:dyDescent="0.25">
      <c r="A44" s="214" t="s">
        <v>348</v>
      </c>
      <c r="B44" s="321" t="s">
        <v>578</v>
      </c>
      <c r="C44" s="225"/>
      <c r="D44" s="217" t="s">
        <v>349</v>
      </c>
      <c r="E44" s="226"/>
      <c r="F44" s="219"/>
      <c r="G44" s="219"/>
      <c r="H44" s="219"/>
      <c r="I44" s="220"/>
      <c r="J44" s="219"/>
      <c r="K44" s="219"/>
      <c r="L44" s="220"/>
      <c r="M44" s="219"/>
      <c r="N44" s="219"/>
      <c r="O44" s="220"/>
      <c r="P44" s="221"/>
      <c r="Q44" s="222"/>
      <c r="R44" s="220"/>
      <c r="S44" s="219"/>
      <c r="T44" s="219"/>
      <c r="U44" s="220"/>
      <c r="V44" s="219"/>
      <c r="W44" s="219"/>
      <c r="X44" s="220"/>
      <c r="Y44" s="219"/>
      <c r="Z44" s="219"/>
      <c r="AA44" s="220"/>
      <c r="AB44" s="221"/>
      <c r="AC44" s="222"/>
      <c r="AD44" s="220"/>
      <c r="AE44" s="219"/>
      <c r="AF44" s="219"/>
      <c r="AG44" s="220"/>
      <c r="AH44" s="219"/>
      <c r="AI44" s="219"/>
      <c r="AJ44" s="220"/>
      <c r="AK44" s="219"/>
      <c r="AL44" s="219"/>
      <c r="AM44" s="220"/>
      <c r="AN44" s="221"/>
      <c r="AO44" s="222"/>
      <c r="AP44" s="220"/>
      <c r="AQ44" s="219"/>
      <c r="AR44" s="219"/>
      <c r="AS44" s="220"/>
      <c r="AT44" s="219"/>
      <c r="AU44" s="219"/>
      <c r="AV44" s="220"/>
      <c r="AW44" s="219"/>
      <c r="AX44" s="219"/>
      <c r="AY44" s="220"/>
      <c r="AZ44" s="221"/>
      <c r="BA44" s="222"/>
      <c r="BB44" s="220"/>
      <c r="BC44" s="221"/>
      <c r="BD44" s="221"/>
      <c r="BE44" s="220"/>
    </row>
    <row r="45" spans="1:57" ht="54" customHeight="1" x14ac:dyDescent="0.25">
      <c r="A45" s="214" t="s">
        <v>350</v>
      </c>
      <c r="B45" s="321" t="s">
        <v>579</v>
      </c>
      <c r="C45" s="225"/>
      <c r="D45" s="217" t="s">
        <v>351</v>
      </c>
      <c r="E45" s="226"/>
      <c r="F45" s="219"/>
      <c r="G45" s="219"/>
      <c r="H45" s="219"/>
      <c r="I45" s="220"/>
      <c r="J45" s="219"/>
      <c r="K45" s="219"/>
      <c r="L45" s="220"/>
      <c r="M45" s="219"/>
      <c r="N45" s="219"/>
      <c r="O45" s="220"/>
      <c r="P45" s="221"/>
      <c r="Q45" s="222"/>
      <c r="R45" s="220"/>
      <c r="S45" s="219"/>
      <c r="T45" s="219"/>
      <c r="U45" s="220"/>
      <c r="V45" s="219"/>
      <c r="W45" s="219"/>
      <c r="X45" s="220"/>
      <c r="Y45" s="219"/>
      <c r="Z45" s="219"/>
      <c r="AA45" s="220"/>
      <c r="AB45" s="221"/>
      <c r="AC45" s="222"/>
      <c r="AD45" s="220"/>
      <c r="AE45" s="219"/>
      <c r="AF45" s="219"/>
      <c r="AG45" s="220"/>
      <c r="AH45" s="219"/>
      <c r="AI45" s="219"/>
      <c r="AJ45" s="220"/>
      <c r="AK45" s="219"/>
      <c r="AL45" s="219"/>
      <c r="AM45" s="220"/>
      <c r="AN45" s="221"/>
      <c r="AO45" s="222"/>
      <c r="AP45" s="220"/>
      <c r="AQ45" s="219"/>
      <c r="AR45" s="219"/>
      <c r="AS45" s="220"/>
      <c r="AT45" s="219"/>
      <c r="AU45" s="219"/>
      <c r="AV45" s="220"/>
      <c r="AW45" s="219"/>
      <c r="AX45" s="219"/>
      <c r="AY45" s="220"/>
      <c r="AZ45" s="221"/>
      <c r="BA45" s="222"/>
      <c r="BB45" s="220"/>
      <c r="BC45" s="221"/>
      <c r="BD45" s="221"/>
      <c r="BE45" s="220"/>
    </row>
    <row r="46" spans="1:57" ht="54" customHeight="1" x14ac:dyDescent="0.25">
      <c r="A46" s="214" t="s">
        <v>352</v>
      </c>
      <c r="B46" s="321" t="s">
        <v>580</v>
      </c>
      <c r="C46" s="225"/>
      <c r="D46" s="217" t="s">
        <v>349</v>
      </c>
      <c r="E46" s="226"/>
      <c r="F46" s="219"/>
      <c r="G46" s="219"/>
      <c r="H46" s="219"/>
      <c r="I46" s="220"/>
      <c r="J46" s="219"/>
      <c r="K46" s="219"/>
      <c r="L46" s="220"/>
      <c r="M46" s="219"/>
      <c r="N46" s="219"/>
      <c r="O46" s="220"/>
      <c r="P46" s="221"/>
      <c r="Q46" s="222"/>
      <c r="R46" s="220"/>
      <c r="S46" s="219"/>
      <c r="T46" s="219"/>
      <c r="U46" s="220"/>
      <c r="V46" s="219"/>
      <c r="W46" s="219"/>
      <c r="X46" s="220"/>
      <c r="Y46" s="219"/>
      <c r="Z46" s="219"/>
      <c r="AA46" s="220"/>
      <c r="AB46" s="221"/>
      <c r="AC46" s="222"/>
      <c r="AD46" s="220"/>
      <c r="AE46" s="219"/>
      <c r="AF46" s="219"/>
      <c r="AG46" s="220"/>
      <c r="AH46" s="219"/>
      <c r="AI46" s="219"/>
      <c r="AJ46" s="220"/>
      <c r="AK46" s="219"/>
      <c r="AL46" s="219"/>
      <c r="AM46" s="220"/>
      <c r="AN46" s="221"/>
      <c r="AO46" s="222"/>
      <c r="AP46" s="220"/>
      <c r="AQ46" s="219"/>
      <c r="AR46" s="219"/>
      <c r="AS46" s="220"/>
      <c r="AT46" s="219"/>
      <c r="AU46" s="219"/>
      <c r="AV46" s="220"/>
      <c r="AW46" s="219"/>
      <c r="AX46" s="219"/>
      <c r="AY46" s="220"/>
      <c r="AZ46" s="221"/>
      <c r="BA46" s="222"/>
      <c r="BB46" s="220"/>
      <c r="BC46" s="221"/>
      <c r="BD46" s="221"/>
      <c r="BE46" s="220"/>
    </row>
    <row r="47" spans="1:57" ht="54" customHeight="1" x14ac:dyDescent="0.25">
      <c r="A47" s="214" t="s">
        <v>353</v>
      </c>
      <c r="B47" s="321" t="s">
        <v>581</v>
      </c>
      <c r="C47" s="225"/>
      <c r="D47" s="217" t="s">
        <v>582</v>
      </c>
      <c r="E47" s="226"/>
      <c r="F47" s="219"/>
      <c r="G47" s="219"/>
      <c r="H47" s="219"/>
      <c r="I47" s="220"/>
      <c r="J47" s="219"/>
      <c r="K47" s="219"/>
      <c r="L47" s="220"/>
      <c r="M47" s="219"/>
      <c r="N47" s="219"/>
      <c r="O47" s="220"/>
      <c r="P47" s="221"/>
      <c r="Q47" s="222"/>
      <c r="R47" s="220"/>
      <c r="S47" s="219"/>
      <c r="T47" s="219"/>
      <c r="U47" s="220"/>
      <c r="V47" s="219"/>
      <c r="W47" s="219"/>
      <c r="X47" s="220"/>
      <c r="Y47" s="219"/>
      <c r="Z47" s="219"/>
      <c r="AA47" s="220"/>
      <c r="AB47" s="221"/>
      <c r="AC47" s="222"/>
      <c r="AD47" s="220"/>
      <c r="AE47" s="219"/>
      <c r="AF47" s="219"/>
      <c r="AG47" s="220"/>
      <c r="AH47" s="219"/>
      <c r="AI47" s="219"/>
      <c r="AJ47" s="220"/>
      <c r="AK47" s="219"/>
      <c r="AL47" s="219"/>
      <c r="AM47" s="220"/>
      <c r="AN47" s="221"/>
      <c r="AO47" s="222"/>
      <c r="AP47" s="220"/>
      <c r="AQ47" s="219"/>
      <c r="AR47" s="219"/>
      <c r="AS47" s="220"/>
      <c r="AT47" s="219"/>
      <c r="AU47" s="219"/>
      <c r="AV47" s="220"/>
      <c r="AW47" s="219"/>
      <c r="AX47" s="219"/>
      <c r="AY47" s="220"/>
      <c r="AZ47" s="221"/>
      <c r="BA47" s="222"/>
      <c r="BB47" s="220"/>
      <c r="BC47" s="221"/>
      <c r="BD47" s="221"/>
      <c r="BE47" s="220"/>
    </row>
    <row r="48" spans="1:57" ht="54" customHeight="1" x14ac:dyDescent="0.25">
      <c r="A48" s="214" t="s">
        <v>354</v>
      </c>
      <c r="B48" s="321" t="s">
        <v>583</v>
      </c>
      <c r="C48" s="225"/>
      <c r="D48" s="217" t="s">
        <v>349</v>
      </c>
      <c r="E48" s="226"/>
      <c r="F48" s="219"/>
      <c r="G48" s="219"/>
      <c r="H48" s="219"/>
      <c r="I48" s="220"/>
      <c r="J48" s="219"/>
      <c r="K48" s="219"/>
      <c r="L48" s="220"/>
      <c r="M48" s="219"/>
      <c r="N48" s="219"/>
      <c r="O48" s="220"/>
      <c r="P48" s="221"/>
      <c r="Q48" s="222"/>
      <c r="R48" s="220"/>
      <c r="S48" s="219"/>
      <c r="T48" s="219"/>
      <c r="U48" s="220"/>
      <c r="V48" s="219"/>
      <c r="W48" s="219"/>
      <c r="X48" s="220"/>
      <c r="Y48" s="219"/>
      <c r="Z48" s="219"/>
      <c r="AA48" s="220"/>
      <c r="AB48" s="221"/>
      <c r="AC48" s="222"/>
      <c r="AD48" s="220"/>
      <c r="AE48" s="219"/>
      <c r="AF48" s="219"/>
      <c r="AG48" s="220"/>
      <c r="AH48" s="219"/>
      <c r="AI48" s="219"/>
      <c r="AJ48" s="220"/>
      <c r="AK48" s="219"/>
      <c r="AL48" s="219"/>
      <c r="AM48" s="220"/>
      <c r="AN48" s="221"/>
      <c r="AO48" s="222"/>
      <c r="AP48" s="220"/>
      <c r="AQ48" s="219"/>
      <c r="AR48" s="219"/>
      <c r="AS48" s="220"/>
      <c r="AT48" s="219"/>
      <c r="AU48" s="219"/>
      <c r="AV48" s="220"/>
      <c r="AW48" s="219"/>
      <c r="AX48" s="219"/>
      <c r="AY48" s="220"/>
      <c r="AZ48" s="221"/>
      <c r="BA48" s="222"/>
      <c r="BB48" s="220"/>
      <c r="BC48" s="221"/>
      <c r="BD48" s="221"/>
      <c r="BE48" s="220"/>
    </row>
    <row r="49" spans="1:57" ht="54" customHeight="1" x14ac:dyDescent="0.25">
      <c r="A49" s="214" t="s">
        <v>355</v>
      </c>
      <c r="B49" s="321" t="s">
        <v>584</v>
      </c>
      <c r="C49" s="225"/>
      <c r="D49" s="217" t="s">
        <v>349</v>
      </c>
      <c r="E49" s="226"/>
      <c r="F49" s="219"/>
      <c r="G49" s="219"/>
      <c r="H49" s="219"/>
      <c r="I49" s="220"/>
      <c r="J49" s="219"/>
      <c r="K49" s="219"/>
      <c r="L49" s="220"/>
      <c r="M49" s="219"/>
      <c r="N49" s="219"/>
      <c r="O49" s="220"/>
      <c r="P49" s="221"/>
      <c r="Q49" s="222"/>
      <c r="R49" s="220"/>
      <c r="S49" s="219"/>
      <c r="T49" s="219"/>
      <c r="U49" s="220"/>
      <c r="V49" s="219"/>
      <c r="W49" s="219"/>
      <c r="X49" s="220"/>
      <c r="Y49" s="219"/>
      <c r="Z49" s="219"/>
      <c r="AA49" s="220"/>
      <c r="AB49" s="221"/>
      <c r="AC49" s="222"/>
      <c r="AD49" s="220"/>
      <c r="AE49" s="219"/>
      <c r="AF49" s="219"/>
      <c r="AG49" s="220"/>
      <c r="AH49" s="219"/>
      <c r="AI49" s="219"/>
      <c r="AJ49" s="220"/>
      <c r="AK49" s="219"/>
      <c r="AL49" s="219"/>
      <c r="AM49" s="220"/>
      <c r="AN49" s="221"/>
      <c r="AO49" s="222"/>
      <c r="AP49" s="220"/>
      <c r="AQ49" s="219"/>
      <c r="AR49" s="219"/>
      <c r="AS49" s="220"/>
      <c r="AT49" s="219"/>
      <c r="AU49" s="219"/>
      <c r="AV49" s="220"/>
      <c r="AW49" s="219"/>
      <c r="AX49" s="219"/>
      <c r="AY49" s="220"/>
      <c r="AZ49" s="221"/>
      <c r="BA49" s="222"/>
      <c r="BB49" s="220"/>
      <c r="BC49" s="221"/>
      <c r="BD49" s="221"/>
      <c r="BE49" s="220"/>
    </row>
    <row r="50" spans="1:57" ht="54" customHeight="1" x14ac:dyDescent="0.25">
      <c r="A50" s="214" t="s">
        <v>356</v>
      </c>
      <c r="B50" s="321" t="s">
        <v>585</v>
      </c>
      <c r="C50" s="225"/>
      <c r="D50" s="217" t="s">
        <v>357</v>
      </c>
      <c r="E50" s="226"/>
      <c r="F50" s="219"/>
      <c r="G50" s="219"/>
      <c r="H50" s="219"/>
      <c r="I50" s="220"/>
      <c r="J50" s="219"/>
      <c r="K50" s="219"/>
      <c r="L50" s="220"/>
      <c r="M50" s="219"/>
      <c r="N50" s="219"/>
      <c r="O50" s="220"/>
      <c r="P50" s="221"/>
      <c r="Q50" s="222"/>
      <c r="R50" s="220"/>
      <c r="S50" s="219"/>
      <c r="T50" s="219"/>
      <c r="U50" s="220"/>
      <c r="V50" s="219"/>
      <c r="W50" s="219"/>
      <c r="X50" s="220"/>
      <c r="Y50" s="219"/>
      <c r="Z50" s="219"/>
      <c r="AA50" s="220"/>
      <c r="AB50" s="221"/>
      <c r="AC50" s="222"/>
      <c r="AD50" s="220"/>
      <c r="AE50" s="219"/>
      <c r="AF50" s="219"/>
      <c r="AG50" s="220"/>
      <c r="AH50" s="219"/>
      <c r="AI50" s="219"/>
      <c r="AJ50" s="220"/>
      <c r="AK50" s="219"/>
      <c r="AL50" s="219"/>
      <c r="AM50" s="220"/>
      <c r="AN50" s="221"/>
      <c r="AO50" s="222"/>
      <c r="AP50" s="220"/>
      <c r="AQ50" s="219"/>
      <c r="AR50" s="219"/>
      <c r="AS50" s="220"/>
      <c r="AT50" s="219"/>
      <c r="AU50" s="219"/>
      <c r="AV50" s="220"/>
      <c r="AW50" s="219"/>
      <c r="AX50" s="219"/>
      <c r="AY50" s="220"/>
      <c r="AZ50" s="221"/>
      <c r="BA50" s="222"/>
      <c r="BB50" s="220"/>
      <c r="BC50" s="221"/>
      <c r="BD50" s="221"/>
      <c r="BE50" s="220"/>
    </row>
    <row r="51" spans="1:57" ht="54" customHeight="1" x14ac:dyDescent="0.25">
      <c r="A51" s="214" t="s">
        <v>358</v>
      </c>
      <c r="B51" s="321" t="s">
        <v>359</v>
      </c>
      <c r="C51" s="225"/>
      <c r="D51" s="217" t="s">
        <v>360</v>
      </c>
      <c r="E51" s="226"/>
      <c r="F51" s="219"/>
      <c r="G51" s="219"/>
      <c r="H51" s="219"/>
      <c r="I51" s="220"/>
      <c r="J51" s="219"/>
      <c r="K51" s="219"/>
      <c r="L51" s="220"/>
      <c r="M51" s="219"/>
      <c r="N51" s="219"/>
      <c r="O51" s="220"/>
      <c r="P51" s="221"/>
      <c r="Q51" s="222"/>
      <c r="R51" s="220"/>
      <c r="S51" s="219"/>
      <c r="T51" s="219"/>
      <c r="U51" s="220"/>
      <c r="V51" s="219"/>
      <c r="W51" s="219"/>
      <c r="X51" s="220"/>
      <c r="Y51" s="219"/>
      <c r="Z51" s="219"/>
      <c r="AA51" s="220"/>
      <c r="AB51" s="221"/>
      <c r="AC51" s="222"/>
      <c r="AD51" s="220"/>
      <c r="AE51" s="219"/>
      <c r="AF51" s="219"/>
      <c r="AG51" s="220"/>
      <c r="AH51" s="219"/>
      <c r="AI51" s="219"/>
      <c r="AJ51" s="220"/>
      <c r="AK51" s="219"/>
      <c r="AL51" s="219"/>
      <c r="AM51" s="220"/>
      <c r="AN51" s="221"/>
      <c r="AO51" s="222"/>
      <c r="AP51" s="220"/>
      <c r="AQ51" s="219"/>
      <c r="AR51" s="219"/>
      <c r="AS51" s="220"/>
      <c r="AT51" s="219"/>
      <c r="AU51" s="219"/>
      <c r="AV51" s="220"/>
      <c r="AW51" s="219"/>
      <c r="AX51" s="219"/>
      <c r="AY51" s="220"/>
      <c r="AZ51" s="221"/>
      <c r="BA51" s="222"/>
      <c r="BB51" s="220"/>
      <c r="BC51" s="221"/>
      <c r="BD51" s="221"/>
      <c r="BE51" s="220"/>
    </row>
    <row r="52" spans="1:57" ht="54" customHeight="1" x14ac:dyDescent="0.25">
      <c r="A52" s="214" t="s">
        <v>361</v>
      </c>
      <c r="B52" s="321" t="s">
        <v>586</v>
      </c>
      <c r="C52" s="225"/>
      <c r="D52" s="217" t="s">
        <v>362</v>
      </c>
      <c r="E52" s="226"/>
      <c r="F52" s="219"/>
      <c r="G52" s="219"/>
      <c r="H52" s="219"/>
      <c r="I52" s="220"/>
      <c r="J52" s="219"/>
      <c r="K52" s="219"/>
      <c r="L52" s="220"/>
      <c r="M52" s="219"/>
      <c r="N52" s="219"/>
      <c r="O52" s="220"/>
      <c r="P52" s="221"/>
      <c r="Q52" s="222"/>
      <c r="R52" s="220"/>
      <c r="S52" s="219"/>
      <c r="T52" s="219"/>
      <c r="U52" s="220"/>
      <c r="V52" s="219"/>
      <c r="W52" s="219"/>
      <c r="X52" s="220"/>
      <c r="Y52" s="219"/>
      <c r="Z52" s="219"/>
      <c r="AA52" s="220"/>
      <c r="AB52" s="221"/>
      <c r="AC52" s="222"/>
      <c r="AD52" s="220"/>
      <c r="AE52" s="219"/>
      <c r="AF52" s="219"/>
      <c r="AG52" s="220"/>
      <c r="AH52" s="219"/>
      <c r="AI52" s="219"/>
      <c r="AJ52" s="220"/>
      <c r="AK52" s="219"/>
      <c r="AL52" s="219"/>
      <c r="AM52" s="220"/>
      <c r="AN52" s="221"/>
      <c r="AO52" s="222"/>
      <c r="AP52" s="220"/>
      <c r="AQ52" s="219"/>
      <c r="AR52" s="219"/>
      <c r="AS52" s="220"/>
      <c r="AT52" s="219"/>
      <c r="AU52" s="219"/>
      <c r="AV52" s="220"/>
      <c r="AW52" s="219"/>
      <c r="AX52" s="219"/>
      <c r="AY52" s="220"/>
      <c r="AZ52" s="221"/>
      <c r="BA52" s="222"/>
      <c r="BB52" s="220"/>
      <c r="BC52" s="221"/>
      <c r="BD52" s="221"/>
      <c r="BE52" s="220"/>
    </row>
    <row r="53" spans="1:57" ht="54" customHeight="1" x14ac:dyDescent="0.25">
      <c r="A53" s="214" t="s">
        <v>363</v>
      </c>
      <c r="B53" s="321" t="s">
        <v>587</v>
      </c>
      <c r="C53" s="225"/>
      <c r="D53" s="217" t="s">
        <v>588</v>
      </c>
      <c r="E53" s="226"/>
      <c r="F53" s="219"/>
      <c r="G53" s="219"/>
      <c r="H53" s="219"/>
      <c r="I53" s="220"/>
      <c r="J53" s="219"/>
      <c r="K53" s="219"/>
      <c r="L53" s="220"/>
      <c r="M53" s="219"/>
      <c r="N53" s="219"/>
      <c r="O53" s="220"/>
      <c r="P53" s="221"/>
      <c r="Q53" s="222"/>
      <c r="R53" s="220"/>
      <c r="S53" s="219"/>
      <c r="T53" s="219"/>
      <c r="U53" s="220"/>
      <c r="V53" s="219"/>
      <c r="W53" s="219"/>
      <c r="X53" s="220"/>
      <c r="Y53" s="219"/>
      <c r="Z53" s="219"/>
      <c r="AA53" s="220"/>
      <c r="AB53" s="221"/>
      <c r="AC53" s="222"/>
      <c r="AD53" s="220"/>
      <c r="AE53" s="219"/>
      <c r="AF53" s="219"/>
      <c r="AG53" s="220"/>
      <c r="AH53" s="219"/>
      <c r="AI53" s="219"/>
      <c r="AJ53" s="220"/>
      <c r="AK53" s="219"/>
      <c r="AL53" s="219"/>
      <c r="AM53" s="220"/>
      <c r="AN53" s="221"/>
      <c r="AO53" s="222"/>
      <c r="AP53" s="220"/>
      <c r="AQ53" s="219"/>
      <c r="AR53" s="219"/>
      <c r="AS53" s="220"/>
      <c r="AT53" s="219"/>
      <c r="AU53" s="219"/>
      <c r="AV53" s="220"/>
      <c r="AW53" s="219"/>
      <c r="AX53" s="219"/>
      <c r="AY53" s="220"/>
      <c r="AZ53" s="221"/>
      <c r="BA53" s="222"/>
      <c r="BB53" s="220"/>
      <c r="BC53" s="221"/>
      <c r="BD53" s="221"/>
      <c r="BE53" s="220"/>
    </row>
    <row r="54" spans="1:57" ht="54" customHeight="1" x14ac:dyDescent="0.25">
      <c r="A54" s="214" t="s">
        <v>364</v>
      </c>
      <c r="B54" s="321" t="s">
        <v>589</v>
      </c>
      <c r="C54" s="225"/>
      <c r="D54" s="217" t="s">
        <v>321</v>
      </c>
      <c r="E54" s="226"/>
      <c r="F54" s="219"/>
      <c r="G54" s="219"/>
      <c r="H54" s="219"/>
      <c r="I54" s="220"/>
      <c r="J54" s="219"/>
      <c r="K54" s="219"/>
      <c r="L54" s="220"/>
      <c r="M54" s="219"/>
      <c r="N54" s="219"/>
      <c r="O54" s="220"/>
      <c r="P54" s="221"/>
      <c r="Q54" s="222"/>
      <c r="R54" s="220"/>
      <c r="S54" s="219"/>
      <c r="T54" s="219"/>
      <c r="U54" s="220"/>
      <c r="V54" s="219"/>
      <c r="W54" s="219"/>
      <c r="X54" s="220"/>
      <c r="Y54" s="219"/>
      <c r="Z54" s="219"/>
      <c r="AA54" s="220"/>
      <c r="AB54" s="221"/>
      <c r="AC54" s="222"/>
      <c r="AD54" s="220"/>
      <c r="AE54" s="219"/>
      <c r="AF54" s="219"/>
      <c r="AG54" s="220"/>
      <c r="AH54" s="219"/>
      <c r="AI54" s="219"/>
      <c r="AJ54" s="220"/>
      <c r="AK54" s="219"/>
      <c r="AL54" s="219"/>
      <c r="AM54" s="220"/>
      <c r="AN54" s="221"/>
      <c r="AO54" s="222"/>
      <c r="AP54" s="220"/>
      <c r="AQ54" s="219"/>
      <c r="AR54" s="219"/>
      <c r="AS54" s="220"/>
      <c r="AT54" s="219"/>
      <c r="AU54" s="219"/>
      <c r="AV54" s="220"/>
      <c r="AW54" s="219"/>
      <c r="AX54" s="219"/>
      <c r="AY54" s="220"/>
      <c r="AZ54" s="221"/>
      <c r="BA54" s="222"/>
      <c r="BB54" s="220"/>
      <c r="BC54" s="221"/>
      <c r="BD54" s="221"/>
      <c r="BE54" s="220"/>
    </row>
    <row r="55" spans="1:57" ht="54" customHeight="1" x14ac:dyDescent="0.25">
      <c r="A55" s="214" t="s">
        <v>365</v>
      </c>
      <c r="B55" s="321" t="s">
        <v>590</v>
      </c>
      <c r="C55" s="225"/>
      <c r="D55" s="217" t="s">
        <v>321</v>
      </c>
      <c r="E55" s="226"/>
      <c r="F55" s="219"/>
      <c r="G55" s="219"/>
      <c r="H55" s="219"/>
      <c r="I55" s="220"/>
      <c r="J55" s="219"/>
      <c r="K55" s="219"/>
      <c r="L55" s="220"/>
      <c r="M55" s="219"/>
      <c r="N55" s="219"/>
      <c r="O55" s="220"/>
      <c r="P55" s="221"/>
      <c r="Q55" s="222"/>
      <c r="R55" s="220"/>
      <c r="S55" s="219"/>
      <c r="T55" s="219"/>
      <c r="U55" s="220"/>
      <c r="V55" s="219"/>
      <c r="W55" s="219"/>
      <c r="X55" s="220"/>
      <c r="Y55" s="219"/>
      <c r="Z55" s="219"/>
      <c r="AA55" s="220"/>
      <c r="AB55" s="221"/>
      <c r="AC55" s="222"/>
      <c r="AD55" s="220"/>
      <c r="AE55" s="219"/>
      <c r="AF55" s="219"/>
      <c r="AG55" s="220"/>
      <c r="AH55" s="219"/>
      <c r="AI55" s="219"/>
      <c r="AJ55" s="220"/>
      <c r="AK55" s="219"/>
      <c r="AL55" s="219"/>
      <c r="AM55" s="220"/>
      <c r="AN55" s="221"/>
      <c r="AO55" s="222"/>
      <c r="AP55" s="220"/>
      <c r="AQ55" s="219"/>
      <c r="AR55" s="219"/>
      <c r="AS55" s="220"/>
      <c r="AT55" s="219"/>
      <c r="AU55" s="219"/>
      <c r="AV55" s="220"/>
      <c r="AW55" s="219"/>
      <c r="AX55" s="219"/>
      <c r="AY55" s="220"/>
      <c r="AZ55" s="221"/>
      <c r="BA55" s="222"/>
      <c r="BB55" s="220"/>
      <c r="BC55" s="221"/>
      <c r="BD55" s="221"/>
      <c r="BE55" s="220"/>
    </row>
    <row r="56" spans="1:57" ht="54" customHeight="1" x14ac:dyDescent="0.25">
      <c r="A56" s="214" t="s">
        <v>366</v>
      </c>
      <c r="B56" s="321" t="s">
        <v>591</v>
      </c>
      <c r="C56" s="225"/>
      <c r="D56" s="217" t="s">
        <v>321</v>
      </c>
      <c r="E56" s="226"/>
      <c r="F56" s="219"/>
      <c r="G56" s="219"/>
      <c r="H56" s="219"/>
      <c r="I56" s="220"/>
      <c r="J56" s="219"/>
      <c r="K56" s="219"/>
      <c r="L56" s="220"/>
      <c r="M56" s="219"/>
      <c r="N56" s="219"/>
      <c r="O56" s="220"/>
      <c r="P56" s="221"/>
      <c r="Q56" s="222"/>
      <c r="R56" s="220"/>
      <c r="S56" s="219"/>
      <c r="T56" s="219"/>
      <c r="U56" s="220"/>
      <c r="V56" s="219"/>
      <c r="W56" s="219"/>
      <c r="X56" s="220"/>
      <c r="Y56" s="219"/>
      <c r="Z56" s="219"/>
      <c r="AA56" s="220"/>
      <c r="AB56" s="221"/>
      <c r="AC56" s="222"/>
      <c r="AD56" s="220"/>
      <c r="AE56" s="219"/>
      <c r="AF56" s="219"/>
      <c r="AG56" s="220"/>
      <c r="AH56" s="219"/>
      <c r="AI56" s="219"/>
      <c r="AJ56" s="220"/>
      <c r="AK56" s="219"/>
      <c r="AL56" s="219"/>
      <c r="AM56" s="220"/>
      <c r="AN56" s="221"/>
      <c r="AO56" s="222"/>
      <c r="AP56" s="220"/>
      <c r="AQ56" s="219"/>
      <c r="AR56" s="219"/>
      <c r="AS56" s="220"/>
      <c r="AT56" s="219"/>
      <c r="AU56" s="219"/>
      <c r="AV56" s="220"/>
      <c r="AW56" s="219"/>
      <c r="AX56" s="219"/>
      <c r="AY56" s="220"/>
      <c r="AZ56" s="221"/>
      <c r="BA56" s="222"/>
      <c r="BB56" s="220"/>
      <c r="BC56" s="221"/>
      <c r="BD56" s="221"/>
      <c r="BE56" s="220"/>
    </row>
    <row r="57" spans="1:57" ht="54" customHeight="1" x14ac:dyDescent="0.25">
      <c r="A57" s="214" t="s">
        <v>367</v>
      </c>
      <c r="B57" s="321" t="s">
        <v>592</v>
      </c>
      <c r="C57" s="225"/>
      <c r="D57" s="217" t="s">
        <v>349</v>
      </c>
      <c r="E57" s="226"/>
      <c r="F57" s="219"/>
      <c r="G57" s="219"/>
      <c r="H57" s="219"/>
      <c r="I57" s="220"/>
      <c r="J57" s="219"/>
      <c r="K57" s="219"/>
      <c r="L57" s="220"/>
      <c r="M57" s="219"/>
      <c r="N57" s="219"/>
      <c r="O57" s="220"/>
      <c r="P57" s="221"/>
      <c r="Q57" s="222"/>
      <c r="R57" s="220"/>
      <c r="S57" s="219"/>
      <c r="T57" s="219"/>
      <c r="U57" s="220"/>
      <c r="V57" s="219"/>
      <c r="W57" s="219"/>
      <c r="X57" s="220"/>
      <c r="Y57" s="219"/>
      <c r="Z57" s="219"/>
      <c r="AA57" s="220"/>
      <c r="AB57" s="221"/>
      <c r="AC57" s="222"/>
      <c r="AD57" s="220"/>
      <c r="AE57" s="219"/>
      <c r="AF57" s="219"/>
      <c r="AG57" s="220"/>
      <c r="AH57" s="219"/>
      <c r="AI57" s="219"/>
      <c r="AJ57" s="220"/>
      <c r="AK57" s="219"/>
      <c r="AL57" s="219"/>
      <c r="AM57" s="220"/>
      <c r="AN57" s="221"/>
      <c r="AO57" s="222"/>
      <c r="AP57" s="220"/>
      <c r="AQ57" s="219"/>
      <c r="AR57" s="219"/>
      <c r="AS57" s="220"/>
      <c r="AT57" s="219"/>
      <c r="AU57" s="219"/>
      <c r="AV57" s="220"/>
      <c r="AW57" s="219"/>
      <c r="AX57" s="219"/>
      <c r="AY57" s="220"/>
      <c r="AZ57" s="221"/>
      <c r="BA57" s="222"/>
      <c r="BB57" s="220"/>
      <c r="BC57" s="221"/>
      <c r="BD57" s="221"/>
      <c r="BE57" s="220"/>
    </row>
    <row r="58" spans="1:57" ht="54" customHeight="1" x14ac:dyDescent="0.25">
      <c r="A58" s="214" t="s">
        <v>368</v>
      </c>
      <c r="B58" s="321" t="s">
        <v>593</v>
      </c>
      <c r="C58" s="225"/>
      <c r="D58" s="217" t="s">
        <v>349</v>
      </c>
      <c r="E58" s="226"/>
      <c r="F58" s="219"/>
      <c r="G58" s="219"/>
      <c r="H58" s="219"/>
      <c r="I58" s="220"/>
      <c r="J58" s="219"/>
      <c r="K58" s="219"/>
      <c r="L58" s="220"/>
      <c r="M58" s="219"/>
      <c r="N58" s="219"/>
      <c r="O58" s="220"/>
      <c r="P58" s="221"/>
      <c r="Q58" s="222"/>
      <c r="R58" s="220"/>
      <c r="S58" s="219"/>
      <c r="T58" s="219"/>
      <c r="U58" s="220"/>
      <c r="V58" s="219"/>
      <c r="W58" s="219"/>
      <c r="X58" s="220"/>
      <c r="Y58" s="219"/>
      <c r="Z58" s="219"/>
      <c r="AA58" s="220"/>
      <c r="AB58" s="221"/>
      <c r="AC58" s="222"/>
      <c r="AD58" s="220"/>
      <c r="AE58" s="219"/>
      <c r="AF58" s="219"/>
      <c r="AG58" s="220"/>
      <c r="AH58" s="219"/>
      <c r="AI58" s="219"/>
      <c r="AJ58" s="220"/>
      <c r="AK58" s="219"/>
      <c r="AL58" s="219"/>
      <c r="AM58" s="220"/>
      <c r="AN58" s="221"/>
      <c r="AO58" s="222"/>
      <c r="AP58" s="220"/>
      <c r="AQ58" s="219"/>
      <c r="AR58" s="219"/>
      <c r="AS58" s="220"/>
      <c r="AT58" s="219"/>
      <c r="AU58" s="219"/>
      <c r="AV58" s="220"/>
      <c r="AW58" s="219"/>
      <c r="AX58" s="219"/>
      <c r="AY58" s="220"/>
      <c r="AZ58" s="221"/>
      <c r="BA58" s="222"/>
      <c r="BB58" s="220"/>
      <c r="BC58" s="221"/>
      <c r="BD58" s="221"/>
      <c r="BE58" s="220"/>
    </row>
    <row r="59" spans="1:57" ht="54" customHeight="1" x14ac:dyDescent="0.25">
      <c r="A59" s="214" t="s">
        <v>369</v>
      </c>
      <c r="B59" s="321" t="s">
        <v>594</v>
      </c>
      <c r="C59" s="225"/>
      <c r="D59" s="217" t="s">
        <v>349</v>
      </c>
      <c r="E59" s="226"/>
      <c r="F59" s="219"/>
      <c r="G59" s="219"/>
      <c r="H59" s="219"/>
      <c r="I59" s="220"/>
      <c r="J59" s="219"/>
      <c r="K59" s="219"/>
      <c r="L59" s="220"/>
      <c r="M59" s="219"/>
      <c r="N59" s="219"/>
      <c r="O59" s="220"/>
      <c r="P59" s="221"/>
      <c r="Q59" s="222"/>
      <c r="R59" s="220"/>
      <c r="S59" s="219"/>
      <c r="T59" s="219"/>
      <c r="U59" s="220"/>
      <c r="V59" s="219"/>
      <c r="W59" s="219"/>
      <c r="X59" s="220"/>
      <c r="Y59" s="219"/>
      <c r="Z59" s="219"/>
      <c r="AA59" s="220"/>
      <c r="AB59" s="221"/>
      <c r="AC59" s="222"/>
      <c r="AD59" s="220"/>
      <c r="AE59" s="219"/>
      <c r="AF59" s="219"/>
      <c r="AG59" s="220"/>
      <c r="AH59" s="219"/>
      <c r="AI59" s="219"/>
      <c r="AJ59" s="220"/>
      <c r="AK59" s="219"/>
      <c r="AL59" s="219"/>
      <c r="AM59" s="220"/>
      <c r="AN59" s="221"/>
      <c r="AO59" s="222"/>
      <c r="AP59" s="220"/>
      <c r="AQ59" s="219"/>
      <c r="AR59" s="219"/>
      <c r="AS59" s="220"/>
      <c r="AT59" s="219"/>
      <c r="AU59" s="219"/>
      <c r="AV59" s="220"/>
      <c r="AW59" s="219"/>
      <c r="AX59" s="219"/>
      <c r="AY59" s="220"/>
      <c r="AZ59" s="221"/>
      <c r="BA59" s="222"/>
      <c r="BB59" s="220"/>
      <c r="BC59" s="221"/>
      <c r="BD59" s="221"/>
      <c r="BE59" s="220"/>
    </row>
    <row r="60" spans="1:57" ht="54" customHeight="1" x14ac:dyDescent="0.25">
      <c r="A60" s="214" t="s">
        <v>370</v>
      </c>
      <c r="B60" s="321" t="s">
        <v>595</v>
      </c>
      <c r="C60" s="225"/>
      <c r="D60" s="217" t="s">
        <v>596</v>
      </c>
      <c r="E60" s="226"/>
      <c r="F60" s="219"/>
      <c r="G60" s="219"/>
      <c r="H60" s="219"/>
      <c r="I60" s="220"/>
      <c r="J60" s="219"/>
      <c r="K60" s="219"/>
      <c r="L60" s="220"/>
      <c r="M60" s="219"/>
      <c r="N60" s="219"/>
      <c r="O60" s="220"/>
      <c r="P60" s="221"/>
      <c r="Q60" s="222"/>
      <c r="R60" s="220"/>
      <c r="S60" s="219"/>
      <c r="T60" s="219"/>
      <c r="U60" s="220"/>
      <c r="V60" s="219"/>
      <c r="W60" s="219"/>
      <c r="X60" s="220"/>
      <c r="Y60" s="219"/>
      <c r="Z60" s="219"/>
      <c r="AA60" s="220"/>
      <c r="AB60" s="221"/>
      <c r="AC60" s="222"/>
      <c r="AD60" s="220"/>
      <c r="AE60" s="219"/>
      <c r="AF60" s="219"/>
      <c r="AG60" s="220"/>
      <c r="AH60" s="219"/>
      <c r="AI60" s="219"/>
      <c r="AJ60" s="220"/>
      <c r="AK60" s="219"/>
      <c r="AL60" s="219"/>
      <c r="AM60" s="220"/>
      <c r="AN60" s="221"/>
      <c r="AO60" s="222"/>
      <c r="AP60" s="220"/>
      <c r="AQ60" s="219"/>
      <c r="AR60" s="219"/>
      <c r="AS60" s="220"/>
      <c r="AT60" s="219"/>
      <c r="AU60" s="219"/>
      <c r="AV60" s="220"/>
      <c r="AW60" s="219"/>
      <c r="AX60" s="219"/>
      <c r="AY60" s="220"/>
      <c r="AZ60" s="221"/>
      <c r="BA60" s="222"/>
      <c r="BB60" s="220"/>
      <c r="BC60" s="221"/>
      <c r="BD60" s="221"/>
      <c r="BE60" s="220"/>
    </row>
    <row r="61" spans="1:57" ht="54" customHeight="1" x14ac:dyDescent="0.25">
      <c r="A61" s="214" t="s">
        <v>371</v>
      </c>
      <c r="B61" s="321" t="s">
        <v>597</v>
      </c>
      <c r="C61" s="225"/>
      <c r="D61" s="217" t="s">
        <v>598</v>
      </c>
      <c r="E61" s="226"/>
      <c r="F61" s="219"/>
      <c r="G61" s="219"/>
      <c r="H61" s="219"/>
      <c r="I61" s="220"/>
      <c r="J61" s="219"/>
      <c r="K61" s="219"/>
      <c r="L61" s="220"/>
      <c r="M61" s="219"/>
      <c r="N61" s="219"/>
      <c r="O61" s="220"/>
      <c r="P61" s="221"/>
      <c r="Q61" s="222"/>
      <c r="R61" s="220"/>
      <c r="S61" s="219"/>
      <c r="T61" s="219"/>
      <c r="U61" s="220"/>
      <c r="V61" s="219"/>
      <c r="W61" s="219"/>
      <c r="X61" s="220"/>
      <c r="Y61" s="219"/>
      <c r="Z61" s="219"/>
      <c r="AA61" s="220"/>
      <c r="AB61" s="221"/>
      <c r="AC61" s="222"/>
      <c r="AD61" s="220"/>
      <c r="AE61" s="219"/>
      <c r="AF61" s="219"/>
      <c r="AG61" s="220"/>
      <c r="AH61" s="219"/>
      <c r="AI61" s="219"/>
      <c r="AJ61" s="220"/>
      <c r="AK61" s="219"/>
      <c r="AL61" s="219"/>
      <c r="AM61" s="220"/>
      <c r="AN61" s="221"/>
      <c r="AO61" s="222"/>
      <c r="AP61" s="220"/>
      <c r="AQ61" s="219"/>
      <c r="AR61" s="219"/>
      <c r="AS61" s="220"/>
      <c r="AT61" s="219"/>
      <c r="AU61" s="219"/>
      <c r="AV61" s="220"/>
      <c r="AW61" s="219"/>
      <c r="AX61" s="219"/>
      <c r="AY61" s="220"/>
      <c r="AZ61" s="221"/>
      <c r="BA61" s="222"/>
      <c r="BB61" s="220"/>
      <c r="BC61" s="221"/>
      <c r="BD61" s="221"/>
      <c r="BE61" s="220"/>
    </row>
    <row r="62" spans="1:57" ht="89.25" customHeight="1" x14ac:dyDescent="0.25">
      <c r="A62" s="208">
        <v>1.1000000000000001</v>
      </c>
      <c r="B62" s="209" t="s">
        <v>372</v>
      </c>
      <c r="C62" s="210" t="s">
        <v>373</v>
      </c>
      <c r="D62" s="323"/>
      <c r="E62" s="227"/>
      <c r="F62" s="212"/>
      <c r="G62" s="212"/>
      <c r="H62" s="212"/>
      <c r="I62" s="213"/>
      <c r="J62" s="212"/>
      <c r="K62" s="212"/>
      <c r="L62" s="213"/>
      <c r="M62" s="212"/>
      <c r="N62" s="212"/>
      <c r="O62" s="213"/>
      <c r="P62" s="213"/>
      <c r="Q62" s="213"/>
      <c r="R62" s="213"/>
      <c r="S62" s="212"/>
      <c r="T62" s="212"/>
      <c r="U62" s="213"/>
      <c r="V62" s="212"/>
      <c r="W62" s="212"/>
      <c r="X62" s="213"/>
      <c r="Y62" s="212"/>
      <c r="Z62" s="212"/>
      <c r="AA62" s="213"/>
      <c r="AB62" s="213"/>
      <c r="AC62" s="213"/>
      <c r="AD62" s="213"/>
      <c r="AE62" s="212"/>
      <c r="AF62" s="212"/>
      <c r="AG62" s="213"/>
      <c r="AH62" s="212"/>
      <c r="AI62" s="212"/>
      <c r="AJ62" s="213"/>
      <c r="AK62" s="212"/>
      <c r="AL62" s="212"/>
      <c r="AM62" s="213"/>
      <c r="AN62" s="213"/>
      <c r="AO62" s="213"/>
      <c r="AP62" s="213"/>
      <c r="AQ62" s="212"/>
      <c r="AR62" s="212"/>
      <c r="AS62" s="213"/>
      <c r="AT62" s="212"/>
      <c r="AU62" s="212"/>
      <c r="AV62" s="213"/>
      <c r="AW62" s="212"/>
      <c r="AX62" s="212"/>
      <c r="AY62" s="213"/>
      <c r="AZ62" s="213"/>
      <c r="BA62" s="213"/>
      <c r="BB62" s="213"/>
      <c r="BC62" s="213"/>
      <c r="BD62" s="213"/>
      <c r="BE62" s="213"/>
    </row>
    <row r="63" spans="1:57" ht="69.75" customHeight="1" x14ac:dyDescent="0.25">
      <c r="A63" s="214" t="s">
        <v>498</v>
      </c>
      <c r="B63" s="321" t="s">
        <v>374</v>
      </c>
      <c r="C63" s="225"/>
      <c r="D63" s="217" t="s">
        <v>349</v>
      </c>
      <c r="E63" s="218"/>
      <c r="F63" s="219"/>
      <c r="G63" s="219"/>
      <c r="H63" s="219"/>
      <c r="I63" s="220"/>
      <c r="J63" s="219"/>
      <c r="K63" s="219"/>
      <c r="L63" s="220"/>
      <c r="M63" s="219"/>
      <c r="N63" s="219"/>
      <c r="O63" s="220"/>
      <c r="P63" s="221"/>
      <c r="Q63" s="222"/>
      <c r="R63" s="220"/>
      <c r="S63" s="219"/>
      <c r="T63" s="219"/>
      <c r="U63" s="220"/>
      <c r="V63" s="219"/>
      <c r="W63" s="219"/>
      <c r="X63" s="220"/>
      <c r="Y63" s="219"/>
      <c r="Z63" s="219"/>
      <c r="AA63" s="220"/>
      <c r="AB63" s="221"/>
      <c r="AC63" s="222"/>
      <c r="AD63" s="220"/>
      <c r="AE63" s="219"/>
      <c r="AF63" s="219"/>
      <c r="AG63" s="220"/>
      <c r="AH63" s="219"/>
      <c r="AI63" s="219"/>
      <c r="AJ63" s="220"/>
      <c r="AK63" s="219"/>
      <c r="AL63" s="219"/>
      <c r="AM63" s="220"/>
      <c r="AN63" s="221"/>
      <c r="AO63" s="222"/>
      <c r="AP63" s="220"/>
      <c r="AQ63" s="219"/>
      <c r="AR63" s="219"/>
      <c r="AS63" s="220"/>
      <c r="AT63" s="219"/>
      <c r="AU63" s="219"/>
      <c r="AV63" s="220"/>
      <c r="AW63" s="219"/>
      <c r="AX63" s="219"/>
      <c r="AY63" s="220"/>
      <c r="AZ63" s="221"/>
      <c r="BA63" s="222"/>
      <c r="BB63" s="220"/>
      <c r="BC63" s="221"/>
      <c r="BD63" s="221"/>
      <c r="BE63" s="220"/>
    </row>
    <row r="64" spans="1:57" ht="78" customHeight="1" x14ac:dyDescent="0.25">
      <c r="A64" s="214" t="s">
        <v>499</v>
      </c>
      <c r="B64" s="321" t="s">
        <v>375</v>
      </c>
      <c r="C64" s="225"/>
      <c r="D64" s="217" t="s">
        <v>599</v>
      </c>
      <c r="E64" s="218"/>
      <c r="F64" s="219"/>
      <c r="G64" s="219"/>
      <c r="H64" s="219"/>
      <c r="I64" s="220"/>
      <c r="J64" s="219"/>
      <c r="K64" s="219"/>
      <c r="L64" s="220"/>
      <c r="M64" s="219"/>
      <c r="N64" s="219"/>
      <c r="O64" s="220"/>
      <c r="P64" s="221"/>
      <c r="Q64" s="222"/>
      <c r="R64" s="220"/>
      <c r="S64" s="219"/>
      <c r="T64" s="219"/>
      <c r="U64" s="220"/>
      <c r="V64" s="219"/>
      <c r="W64" s="219"/>
      <c r="X64" s="220"/>
      <c r="Y64" s="219"/>
      <c r="Z64" s="219"/>
      <c r="AA64" s="220"/>
      <c r="AB64" s="221"/>
      <c r="AC64" s="222"/>
      <c r="AD64" s="220"/>
      <c r="AE64" s="219"/>
      <c r="AF64" s="219"/>
      <c r="AG64" s="220"/>
      <c r="AH64" s="219"/>
      <c r="AI64" s="219"/>
      <c r="AJ64" s="220"/>
      <c r="AK64" s="219"/>
      <c r="AL64" s="219"/>
      <c r="AM64" s="220"/>
      <c r="AN64" s="221"/>
      <c r="AO64" s="222"/>
      <c r="AP64" s="220"/>
      <c r="AQ64" s="219"/>
      <c r="AR64" s="219"/>
      <c r="AS64" s="220"/>
      <c r="AT64" s="219"/>
      <c r="AU64" s="219"/>
      <c r="AV64" s="220"/>
      <c r="AW64" s="219"/>
      <c r="AX64" s="219"/>
      <c r="AY64" s="220"/>
      <c r="AZ64" s="221"/>
      <c r="BA64" s="222"/>
      <c r="BB64" s="220"/>
      <c r="BC64" s="221"/>
      <c r="BD64" s="221"/>
      <c r="BE64" s="220"/>
    </row>
    <row r="65" spans="1:57" ht="44.25" customHeight="1" x14ac:dyDescent="0.25">
      <c r="A65" s="202"/>
      <c r="B65" s="203" t="s">
        <v>376</v>
      </c>
      <c r="C65" s="204"/>
      <c r="D65" s="205"/>
      <c r="E65" s="204"/>
      <c r="F65" s="200"/>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201"/>
    </row>
    <row r="66" spans="1:57" s="191" customFormat="1" ht="69.599999999999994" customHeight="1" x14ac:dyDescent="0.25">
      <c r="A66" s="228">
        <v>2</v>
      </c>
      <c r="B66" s="372" t="s">
        <v>464</v>
      </c>
      <c r="C66" s="372"/>
      <c r="D66" s="372"/>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29"/>
      <c r="BD66" s="229"/>
      <c r="BE66" s="229"/>
    </row>
    <row r="67" spans="1:57" ht="59.45" customHeight="1" x14ac:dyDescent="0.25">
      <c r="A67" s="208">
        <v>2.1</v>
      </c>
      <c r="B67" s="209" t="s">
        <v>485</v>
      </c>
      <c r="C67" s="210"/>
      <c r="D67" s="211"/>
      <c r="E67" s="212"/>
      <c r="F67" s="212"/>
      <c r="G67" s="212"/>
      <c r="H67" s="212"/>
      <c r="I67" s="213"/>
      <c r="J67" s="212"/>
      <c r="K67" s="212"/>
      <c r="L67" s="213"/>
      <c r="M67" s="212"/>
      <c r="N67" s="212"/>
      <c r="O67" s="213"/>
      <c r="P67" s="213"/>
      <c r="Q67" s="213"/>
      <c r="R67" s="213"/>
      <c r="S67" s="212"/>
      <c r="T67" s="212"/>
      <c r="U67" s="213"/>
      <c r="V67" s="212"/>
      <c r="W67" s="212"/>
      <c r="X67" s="213"/>
      <c r="Y67" s="212"/>
      <c r="Z67" s="212"/>
      <c r="AA67" s="213"/>
      <c r="AB67" s="213"/>
      <c r="AC67" s="213"/>
      <c r="AD67" s="213"/>
      <c r="AE67" s="212"/>
      <c r="AF67" s="212"/>
      <c r="AG67" s="213"/>
      <c r="AH67" s="212"/>
      <c r="AI67" s="212"/>
      <c r="AJ67" s="213"/>
      <c r="AK67" s="212"/>
      <c r="AL67" s="212"/>
      <c r="AM67" s="213"/>
      <c r="AN67" s="213"/>
      <c r="AO67" s="213"/>
      <c r="AP67" s="213"/>
      <c r="AQ67" s="212"/>
      <c r="AR67" s="212"/>
      <c r="AS67" s="213"/>
      <c r="AT67" s="212"/>
      <c r="AU67" s="212"/>
      <c r="AV67" s="213"/>
      <c r="AW67" s="212"/>
      <c r="AX67" s="212"/>
      <c r="AY67" s="213"/>
      <c r="AZ67" s="213"/>
      <c r="BA67" s="213"/>
      <c r="BB67" s="213"/>
      <c r="BC67" s="213"/>
      <c r="BD67" s="213"/>
      <c r="BE67" s="213"/>
    </row>
    <row r="68" spans="1:57" ht="63" customHeight="1" x14ac:dyDescent="0.25">
      <c r="A68" s="214" t="s">
        <v>500</v>
      </c>
      <c r="B68" s="321" t="s">
        <v>600</v>
      </c>
      <c r="C68" s="230" t="s">
        <v>377</v>
      </c>
      <c r="D68" s="324" t="s">
        <v>479</v>
      </c>
      <c r="E68" s="218"/>
      <c r="F68" s="219"/>
      <c r="G68" s="219"/>
      <c r="H68" s="219"/>
      <c r="I68" s="220"/>
      <c r="J68" s="219"/>
      <c r="K68" s="219"/>
      <c r="L68" s="220"/>
      <c r="M68" s="219"/>
      <c r="N68" s="219"/>
      <c r="O68" s="220"/>
      <c r="P68" s="221"/>
      <c r="Q68" s="222"/>
      <c r="R68" s="220"/>
      <c r="S68" s="219"/>
      <c r="T68" s="219"/>
      <c r="U68" s="220"/>
      <c r="V68" s="219"/>
      <c r="W68" s="219"/>
      <c r="X68" s="220"/>
      <c r="Y68" s="219"/>
      <c r="Z68" s="219"/>
      <c r="AA68" s="220"/>
      <c r="AB68" s="221"/>
      <c r="AC68" s="222"/>
      <c r="AD68" s="220"/>
      <c r="AE68" s="219"/>
      <c r="AF68" s="219"/>
      <c r="AG68" s="220"/>
      <c r="AH68" s="219"/>
      <c r="AI68" s="219"/>
      <c r="AJ68" s="220"/>
      <c r="AK68" s="219"/>
      <c r="AL68" s="219"/>
      <c r="AM68" s="220"/>
      <c r="AN68" s="221"/>
      <c r="AO68" s="222"/>
      <c r="AP68" s="220"/>
      <c r="AQ68" s="219"/>
      <c r="AR68" s="219"/>
      <c r="AS68" s="220"/>
      <c r="AT68" s="219"/>
      <c r="AU68" s="219"/>
      <c r="AV68" s="220"/>
      <c r="AW68" s="219"/>
      <c r="AX68" s="219"/>
      <c r="AY68" s="220"/>
      <c r="AZ68" s="221"/>
      <c r="BA68" s="222"/>
      <c r="BB68" s="220"/>
      <c r="BC68" s="221"/>
      <c r="BD68" s="221"/>
      <c r="BE68" s="220"/>
    </row>
    <row r="69" spans="1:57" ht="63" customHeight="1" x14ac:dyDescent="0.25">
      <c r="A69" s="214" t="s">
        <v>501</v>
      </c>
      <c r="B69" s="321" t="s">
        <v>476</v>
      </c>
      <c r="C69" s="215" t="s">
        <v>478</v>
      </c>
      <c r="D69" s="324" t="s">
        <v>477</v>
      </c>
      <c r="E69" s="218"/>
      <c r="F69" s="219"/>
      <c r="G69" s="219"/>
      <c r="H69" s="219"/>
      <c r="I69" s="220"/>
      <c r="J69" s="219"/>
      <c r="K69" s="219"/>
      <c r="L69" s="220"/>
      <c r="M69" s="219"/>
      <c r="N69" s="219"/>
      <c r="O69" s="220"/>
      <c r="P69" s="222"/>
      <c r="Q69" s="222"/>
      <c r="R69" s="231"/>
      <c r="S69" s="219"/>
      <c r="T69" s="219"/>
      <c r="U69" s="220"/>
      <c r="V69" s="219"/>
      <c r="W69" s="219"/>
      <c r="X69" s="220"/>
      <c r="Y69" s="219"/>
      <c r="Z69" s="219"/>
      <c r="AA69" s="220"/>
      <c r="AB69" s="222"/>
      <c r="AC69" s="222"/>
      <c r="AD69" s="231"/>
      <c r="AE69" s="219"/>
      <c r="AF69" s="219"/>
      <c r="AG69" s="220"/>
      <c r="AH69" s="219"/>
      <c r="AI69" s="219"/>
      <c r="AJ69" s="220"/>
      <c r="AK69" s="219"/>
      <c r="AL69" s="219"/>
      <c r="AM69" s="220"/>
      <c r="AN69" s="222"/>
      <c r="AO69" s="222"/>
      <c r="AP69" s="231"/>
      <c r="AQ69" s="219"/>
      <c r="AR69" s="219"/>
      <c r="AS69" s="220"/>
      <c r="AT69" s="219"/>
      <c r="AU69" s="219"/>
      <c r="AV69" s="220"/>
      <c r="AW69" s="219"/>
      <c r="AX69" s="219"/>
      <c r="AY69" s="220"/>
      <c r="AZ69" s="222"/>
      <c r="BA69" s="222"/>
      <c r="BB69" s="231"/>
      <c r="BC69" s="222"/>
      <c r="BD69" s="222"/>
      <c r="BE69" s="231"/>
    </row>
    <row r="70" spans="1:57" ht="78.75" customHeight="1" x14ac:dyDescent="0.25">
      <c r="A70" s="214" t="s">
        <v>502</v>
      </c>
      <c r="B70" s="321" t="s">
        <v>481</v>
      </c>
      <c r="C70" s="215"/>
      <c r="D70" s="217" t="s">
        <v>379</v>
      </c>
      <c r="E70" s="218"/>
      <c r="F70" s="219"/>
      <c r="G70" s="219"/>
      <c r="H70" s="219"/>
      <c r="I70" s="220"/>
      <c r="J70" s="219"/>
      <c r="K70" s="219"/>
      <c r="L70" s="220"/>
      <c r="M70" s="219"/>
      <c r="N70" s="219"/>
      <c r="O70" s="220"/>
      <c r="P70" s="221"/>
      <c r="Q70" s="222"/>
      <c r="R70" s="220"/>
      <c r="S70" s="219"/>
      <c r="T70" s="219"/>
      <c r="U70" s="220"/>
      <c r="V70" s="219"/>
      <c r="W70" s="219"/>
      <c r="X70" s="220"/>
      <c r="Y70" s="219"/>
      <c r="Z70" s="219"/>
      <c r="AA70" s="220"/>
      <c r="AB70" s="221"/>
      <c r="AC70" s="222"/>
      <c r="AD70" s="220"/>
      <c r="AE70" s="219"/>
      <c r="AF70" s="219"/>
      <c r="AG70" s="220"/>
      <c r="AH70" s="219"/>
      <c r="AI70" s="219"/>
      <c r="AJ70" s="220"/>
      <c r="AK70" s="219"/>
      <c r="AL70" s="219"/>
      <c r="AM70" s="220"/>
      <c r="AN70" s="221"/>
      <c r="AO70" s="222"/>
      <c r="AP70" s="220"/>
      <c r="AQ70" s="219"/>
      <c r="AR70" s="219"/>
      <c r="AS70" s="220"/>
      <c r="AT70" s="219"/>
      <c r="AU70" s="219"/>
      <c r="AV70" s="220"/>
      <c r="AW70" s="219"/>
      <c r="AX70" s="219"/>
      <c r="AY70" s="220"/>
      <c r="AZ70" s="221"/>
      <c r="BA70" s="222"/>
      <c r="BB70" s="220"/>
      <c r="BC70" s="221"/>
      <c r="BD70" s="221"/>
      <c r="BE70" s="220"/>
    </row>
    <row r="71" spans="1:57" s="192" customFormat="1" ht="55.15" customHeight="1" x14ac:dyDescent="0.25">
      <c r="A71" s="214" t="s">
        <v>503</v>
      </c>
      <c r="B71" s="233" t="s">
        <v>475</v>
      </c>
      <c r="C71" s="215" t="s">
        <v>480</v>
      </c>
      <c r="D71" s="324" t="s">
        <v>378</v>
      </c>
      <c r="E71" s="232"/>
      <c r="F71" s="219"/>
      <c r="G71" s="219"/>
      <c r="H71" s="219"/>
      <c r="I71" s="231"/>
      <c r="J71" s="219"/>
      <c r="K71" s="219"/>
      <c r="L71" s="231"/>
      <c r="M71" s="219"/>
      <c r="N71" s="219"/>
      <c r="O71" s="231"/>
      <c r="P71" s="222"/>
      <c r="Q71" s="222"/>
      <c r="R71" s="231"/>
      <c r="S71" s="219"/>
      <c r="T71" s="219"/>
      <c r="U71" s="231"/>
      <c r="V71" s="219"/>
      <c r="W71" s="219"/>
      <c r="X71" s="231"/>
      <c r="Y71" s="219"/>
      <c r="Z71" s="219"/>
      <c r="AA71" s="231"/>
      <c r="AB71" s="222"/>
      <c r="AC71" s="222"/>
      <c r="AD71" s="231"/>
      <c r="AE71" s="219"/>
      <c r="AF71" s="219"/>
      <c r="AG71" s="231"/>
      <c r="AH71" s="219"/>
      <c r="AI71" s="219"/>
      <c r="AJ71" s="231"/>
      <c r="AK71" s="219"/>
      <c r="AL71" s="219"/>
      <c r="AM71" s="231"/>
      <c r="AN71" s="222"/>
      <c r="AO71" s="222"/>
      <c r="AP71" s="231"/>
      <c r="AQ71" s="219"/>
      <c r="AR71" s="219"/>
      <c r="AS71" s="231"/>
      <c r="AT71" s="219"/>
      <c r="AU71" s="219"/>
      <c r="AV71" s="231"/>
      <c r="AW71" s="219"/>
      <c r="AX71" s="219"/>
      <c r="AY71" s="231"/>
      <c r="AZ71" s="222"/>
      <c r="BA71" s="222"/>
      <c r="BB71" s="231"/>
      <c r="BC71" s="222"/>
      <c r="BD71" s="222"/>
      <c r="BE71" s="231"/>
    </row>
    <row r="72" spans="1:57" ht="60.75" customHeight="1" x14ac:dyDescent="0.25">
      <c r="A72" s="214" t="s">
        <v>504</v>
      </c>
      <c r="B72" s="321" t="s">
        <v>482</v>
      </c>
      <c r="C72" s="216" t="s">
        <v>380</v>
      </c>
      <c r="D72" s="217" t="s">
        <v>381</v>
      </c>
      <c r="E72" s="218"/>
      <c r="F72" s="219"/>
      <c r="G72" s="219"/>
      <c r="H72" s="219"/>
      <c r="I72" s="220"/>
      <c r="J72" s="219"/>
      <c r="K72" s="219"/>
      <c r="L72" s="220"/>
      <c r="M72" s="219"/>
      <c r="N72" s="219"/>
      <c r="O72" s="220"/>
      <c r="P72" s="221"/>
      <c r="Q72" s="222"/>
      <c r="R72" s="220"/>
      <c r="S72" s="219"/>
      <c r="T72" s="219"/>
      <c r="U72" s="220"/>
      <c r="V72" s="219"/>
      <c r="W72" s="219"/>
      <c r="X72" s="220"/>
      <c r="Y72" s="219"/>
      <c r="Z72" s="219"/>
      <c r="AA72" s="220"/>
      <c r="AB72" s="221"/>
      <c r="AC72" s="222"/>
      <c r="AD72" s="220"/>
      <c r="AE72" s="219"/>
      <c r="AF72" s="219"/>
      <c r="AG72" s="220"/>
      <c r="AH72" s="219"/>
      <c r="AI72" s="219"/>
      <c r="AJ72" s="220"/>
      <c r="AK72" s="219"/>
      <c r="AL72" s="219"/>
      <c r="AM72" s="220"/>
      <c r="AN72" s="221"/>
      <c r="AO72" s="222"/>
      <c r="AP72" s="220"/>
      <c r="AQ72" s="219"/>
      <c r="AR72" s="219"/>
      <c r="AS72" s="220"/>
      <c r="AT72" s="219"/>
      <c r="AU72" s="219"/>
      <c r="AV72" s="220"/>
      <c r="AW72" s="219"/>
      <c r="AX72" s="219"/>
      <c r="AY72" s="220"/>
      <c r="AZ72" s="221"/>
      <c r="BA72" s="222"/>
      <c r="BB72" s="220"/>
      <c r="BC72" s="221"/>
      <c r="BD72" s="221"/>
      <c r="BE72" s="220"/>
    </row>
    <row r="73" spans="1:57" ht="66" customHeight="1" x14ac:dyDescent="0.25">
      <c r="A73" s="214" t="s">
        <v>505</v>
      </c>
      <c r="B73" s="321" t="s">
        <v>483</v>
      </c>
      <c r="C73" s="233" t="s">
        <v>601</v>
      </c>
      <c r="D73" s="324" t="s">
        <v>382</v>
      </c>
      <c r="E73" s="232"/>
      <c r="F73" s="219"/>
      <c r="G73" s="219"/>
      <c r="H73" s="219"/>
      <c r="I73" s="220"/>
      <c r="J73" s="219"/>
      <c r="K73" s="219"/>
      <c r="L73" s="220"/>
      <c r="M73" s="219"/>
      <c r="N73" s="219"/>
      <c r="O73" s="220"/>
      <c r="P73" s="221"/>
      <c r="Q73" s="222"/>
      <c r="R73" s="220"/>
      <c r="S73" s="219"/>
      <c r="T73" s="219"/>
      <c r="U73" s="220"/>
      <c r="V73" s="219"/>
      <c r="W73" s="219"/>
      <c r="X73" s="220"/>
      <c r="Y73" s="219"/>
      <c r="Z73" s="219"/>
      <c r="AA73" s="220"/>
      <c r="AB73" s="221"/>
      <c r="AC73" s="222"/>
      <c r="AD73" s="220"/>
      <c r="AE73" s="219"/>
      <c r="AF73" s="219"/>
      <c r="AG73" s="220"/>
      <c r="AH73" s="219"/>
      <c r="AI73" s="219"/>
      <c r="AJ73" s="220"/>
      <c r="AK73" s="219"/>
      <c r="AL73" s="219"/>
      <c r="AM73" s="220"/>
      <c r="AN73" s="221"/>
      <c r="AO73" s="222"/>
      <c r="AP73" s="220"/>
      <c r="AQ73" s="219"/>
      <c r="AR73" s="219"/>
      <c r="AS73" s="220"/>
      <c r="AT73" s="219"/>
      <c r="AU73" s="219"/>
      <c r="AV73" s="220"/>
      <c r="AW73" s="219"/>
      <c r="AX73" s="219"/>
      <c r="AY73" s="220"/>
      <c r="AZ73" s="221"/>
      <c r="BA73" s="222"/>
      <c r="BB73" s="220"/>
      <c r="BC73" s="221"/>
      <c r="BD73" s="221"/>
      <c r="BE73" s="220"/>
    </row>
    <row r="74" spans="1:57" s="192" customFormat="1" ht="72" customHeight="1" x14ac:dyDescent="0.25">
      <c r="A74" s="214" t="s">
        <v>506</v>
      </c>
      <c r="B74" s="321" t="s">
        <v>484</v>
      </c>
      <c r="C74" s="216"/>
      <c r="D74" s="217"/>
      <c r="E74" s="218"/>
      <c r="F74" s="219"/>
      <c r="G74" s="219"/>
      <c r="H74" s="219"/>
      <c r="I74" s="231"/>
      <c r="J74" s="219"/>
      <c r="K74" s="219"/>
      <c r="L74" s="231"/>
      <c r="M74" s="219"/>
      <c r="N74" s="219"/>
      <c r="O74" s="231"/>
      <c r="P74" s="221"/>
      <c r="Q74" s="222"/>
      <c r="R74" s="220"/>
      <c r="S74" s="234"/>
      <c r="T74" s="234"/>
      <c r="U74" s="231"/>
      <c r="V74" s="219"/>
      <c r="W74" s="219"/>
      <c r="X74" s="231"/>
      <c r="Y74" s="219"/>
      <c r="Z74" s="219"/>
      <c r="AA74" s="231"/>
      <c r="AB74" s="221"/>
      <c r="AC74" s="222"/>
      <c r="AD74" s="220"/>
      <c r="AE74" s="219"/>
      <c r="AF74" s="219"/>
      <c r="AG74" s="231"/>
      <c r="AH74" s="219"/>
      <c r="AI74" s="219"/>
      <c r="AJ74" s="231"/>
      <c r="AK74" s="219"/>
      <c r="AL74" s="219"/>
      <c r="AM74" s="231"/>
      <c r="AN74" s="221"/>
      <c r="AO74" s="222"/>
      <c r="AP74" s="220"/>
      <c r="AQ74" s="219"/>
      <c r="AR74" s="219"/>
      <c r="AS74" s="231"/>
      <c r="AT74" s="219"/>
      <c r="AU74" s="219"/>
      <c r="AV74" s="231"/>
      <c r="AW74" s="219"/>
      <c r="AX74" s="219"/>
      <c r="AY74" s="231"/>
      <c r="AZ74" s="222"/>
      <c r="BA74" s="222"/>
      <c r="BB74" s="231"/>
      <c r="BC74" s="222"/>
      <c r="BD74" s="222"/>
      <c r="BE74" s="231"/>
    </row>
    <row r="75" spans="1:57" ht="44.25" customHeight="1" x14ac:dyDescent="0.25">
      <c r="A75" s="202"/>
      <c r="B75" s="203" t="s">
        <v>383</v>
      </c>
      <c r="C75" s="204"/>
      <c r="D75" s="205"/>
      <c r="E75" s="204"/>
      <c r="F75" s="200"/>
      <c r="G75" s="201"/>
      <c r="H75" s="201"/>
      <c r="I75" s="20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c r="AR75" s="201"/>
      <c r="AS75" s="201"/>
      <c r="AT75" s="201"/>
      <c r="AU75" s="201"/>
      <c r="AV75" s="201"/>
      <c r="AW75" s="201"/>
      <c r="AX75" s="201"/>
      <c r="AY75" s="201"/>
      <c r="AZ75" s="201"/>
      <c r="BA75" s="201"/>
      <c r="BB75" s="201"/>
      <c r="BC75" s="201"/>
      <c r="BD75" s="201"/>
      <c r="BE75" s="201"/>
    </row>
    <row r="76" spans="1:57" s="191" customFormat="1" ht="54.75" customHeight="1" x14ac:dyDescent="0.25">
      <c r="A76" s="206">
        <v>3</v>
      </c>
      <c r="B76" s="370" t="s">
        <v>507</v>
      </c>
      <c r="C76" s="370"/>
      <c r="D76" s="370"/>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row>
    <row r="77" spans="1:57" ht="56.25" customHeight="1" x14ac:dyDescent="0.25">
      <c r="A77" s="214" t="s">
        <v>508</v>
      </c>
      <c r="B77" s="215" t="s">
        <v>384</v>
      </c>
      <c r="C77" s="225"/>
      <c r="D77" s="217" t="s">
        <v>385</v>
      </c>
      <c r="E77" s="218"/>
      <c r="F77" s="235"/>
      <c r="G77" s="235"/>
      <c r="H77" s="235"/>
      <c r="I77" s="236"/>
      <c r="J77" s="235"/>
      <c r="K77" s="235"/>
      <c r="L77" s="236"/>
      <c r="M77" s="235"/>
      <c r="N77" s="235"/>
      <c r="O77" s="236"/>
      <c r="P77" s="237"/>
      <c r="Q77" s="238"/>
      <c r="R77" s="236"/>
      <c r="S77" s="235"/>
      <c r="T77" s="235"/>
      <c r="U77" s="236"/>
      <c r="V77" s="235"/>
      <c r="W77" s="235"/>
      <c r="X77" s="236"/>
      <c r="Y77" s="235"/>
      <c r="Z77" s="235"/>
      <c r="AA77" s="236"/>
      <c r="AB77" s="237"/>
      <c r="AC77" s="238"/>
      <c r="AD77" s="236"/>
      <c r="AE77" s="235"/>
      <c r="AF77" s="235"/>
      <c r="AG77" s="236"/>
      <c r="AH77" s="235"/>
      <c r="AI77" s="235"/>
      <c r="AJ77" s="236"/>
      <c r="AK77" s="235"/>
      <c r="AL77" s="235"/>
      <c r="AM77" s="236"/>
      <c r="AN77" s="237"/>
      <c r="AO77" s="238"/>
      <c r="AP77" s="236"/>
      <c r="AQ77" s="235"/>
      <c r="AR77" s="235"/>
      <c r="AS77" s="236"/>
      <c r="AT77" s="235"/>
      <c r="AU77" s="235"/>
      <c r="AV77" s="236"/>
      <c r="AW77" s="235"/>
      <c r="AX77" s="235"/>
      <c r="AY77" s="236"/>
      <c r="AZ77" s="237"/>
      <c r="BA77" s="238"/>
      <c r="BB77" s="236"/>
      <c r="BC77" s="237"/>
      <c r="BD77" s="237"/>
      <c r="BE77" s="236"/>
    </row>
    <row r="78" spans="1:57" ht="36" customHeight="1" x14ac:dyDescent="0.25">
      <c r="A78" s="214" t="s">
        <v>509</v>
      </c>
      <c r="B78" s="215" t="s">
        <v>488</v>
      </c>
      <c r="C78" s="225"/>
      <c r="D78" s="217" t="s">
        <v>602</v>
      </c>
      <c r="E78" s="218"/>
      <c r="F78" s="235"/>
      <c r="G78" s="235"/>
      <c r="H78" s="235"/>
      <c r="I78" s="236"/>
      <c r="J78" s="235"/>
      <c r="K78" s="235"/>
      <c r="L78" s="236"/>
      <c r="M78" s="235"/>
      <c r="N78" s="235"/>
      <c r="O78" s="236"/>
      <c r="P78" s="237"/>
      <c r="Q78" s="238"/>
      <c r="R78" s="236"/>
      <c r="S78" s="235"/>
      <c r="T78" s="235"/>
      <c r="U78" s="236"/>
      <c r="V78" s="235"/>
      <c r="W78" s="235"/>
      <c r="X78" s="236"/>
      <c r="Y78" s="235"/>
      <c r="Z78" s="235"/>
      <c r="AA78" s="236"/>
      <c r="AB78" s="237"/>
      <c r="AC78" s="238"/>
      <c r="AD78" s="236"/>
      <c r="AE78" s="235"/>
      <c r="AF78" s="235"/>
      <c r="AG78" s="236"/>
      <c r="AH78" s="235"/>
      <c r="AI78" s="235"/>
      <c r="AJ78" s="236"/>
      <c r="AK78" s="235"/>
      <c r="AL78" s="235"/>
      <c r="AM78" s="236"/>
      <c r="AN78" s="237"/>
      <c r="AO78" s="238"/>
      <c r="AP78" s="236"/>
      <c r="AQ78" s="235"/>
      <c r="AR78" s="235"/>
      <c r="AS78" s="236"/>
      <c r="AT78" s="235"/>
      <c r="AU78" s="235"/>
      <c r="AV78" s="236"/>
      <c r="AW78" s="235"/>
      <c r="AX78" s="235"/>
      <c r="AY78" s="236"/>
      <c r="AZ78" s="237"/>
      <c r="BA78" s="238"/>
      <c r="BB78" s="236"/>
      <c r="BC78" s="237"/>
      <c r="BD78" s="237"/>
      <c r="BE78" s="236"/>
    </row>
    <row r="79" spans="1:57" ht="36" customHeight="1" x14ac:dyDescent="0.25">
      <c r="A79" s="214" t="s">
        <v>510</v>
      </c>
      <c r="B79" s="215" t="s">
        <v>386</v>
      </c>
      <c r="C79" s="225"/>
      <c r="D79" s="217" t="s">
        <v>602</v>
      </c>
      <c r="E79" s="218"/>
      <c r="F79" s="235"/>
      <c r="G79" s="235"/>
      <c r="H79" s="235"/>
      <c r="I79" s="236"/>
      <c r="J79" s="235"/>
      <c r="K79" s="235"/>
      <c r="L79" s="236"/>
      <c r="M79" s="235"/>
      <c r="N79" s="235"/>
      <c r="O79" s="236"/>
      <c r="P79" s="237"/>
      <c r="Q79" s="238"/>
      <c r="R79" s="236"/>
      <c r="S79" s="235"/>
      <c r="T79" s="235"/>
      <c r="U79" s="236"/>
      <c r="V79" s="235"/>
      <c r="W79" s="235"/>
      <c r="X79" s="236"/>
      <c r="Y79" s="235"/>
      <c r="Z79" s="235"/>
      <c r="AA79" s="236"/>
      <c r="AB79" s="237"/>
      <c r="AC79" s="238"/>
      <c r="AD79" s="236"/>
      <c r="AE79" s="235"/>
      <c r="AF79" s="235"/>
      <c r="AG79" s="236"/>
      <c r="AH79" s="235"/>
      <c r="AI79" s="235"/>
      <c r="AJ79" s="236"/>
      <c r="AK79" s="235"/>
      <c r="AL79" s="235"/>
      <c r="AM79" s="236"/>
      <c r="AN79" s="237"/>
      <c r="AO79" s="238"/>
      <c r="AP79" s="236"/>
      <c r="AQ79" s="235"/>
      <c r="AR79" s="235"/>
      <c r="AS79" s="236"/>
      <c r="AT79" s="235"/>
      <c r="AU79" s="235"/>
      <c r="AV79" s="236"/>
      <c r="AW79" s="235"/>
      <c r="AX79" s="235"/>
      <c r="AY79" s="236"/>
      <c r="AZ79" s="237"/>
      <c r="BA79" s="238"/>
      <c r="BB79" s="236"/>
      <c r="BC79" s="237"/>
      <c r="BD79" s="237"/>
      <c r="BE79" s="236"/>
    </row>
    <row r="80" spans="1:57" ht="45" customHeight="1" x14ac:dyDescent="0.25">
      <c r="A80" s="214" t="s">
        <v>511</v>
      </c>
      <c r="B80" s="215" t="s">
        <v>603</v>
      </c>
      <c r="C80" s="225"/>
      <c r="D80" s="217" t="s">
        <v>385</v>
      </c>
      <c r="E80" s="218"/>
      <c r="F80" s="235"/>
      <c r="G80" s="235"/>
      <c r="H80" s="235"/>
      <c r="I80" s="236"/>
      <c r="J80" s="235"/>
      <c r="K80" s="235"/>
      <c r="L80" s="236"/>
      <c r="M80" s="235"/>
      <c r="N80" s="235"/>
      <c r="O80" s="236"/>
      <c r="P80" s="237"/>
      <c r="Q80" s="238"/>
      <c r="R80" s="236"/>
      <c r="S80" s="235"/>
      <c r="T80" s="235"/>
      <c r="U80" s="236"/>
      <c r="V80" s="235"/>
      <c r="W80" s="235"/>
      <c r="X80" s="236"/>
      <c r="Y80" s="235"/>
      <c r="Z80" s="235"/>
      <c r="AA80" s="236"/>
      <c r="AB80" s="237"/>
      <c r="AC80" s="238"/>
      <c r="AD80" s="236"/>
      <c r="AE80" s="235"/>
      <c r="AF80" s="235"/>
      <c r="AG80" s="236"/>
      <c r="AH80" s="235"/>
      <c r="AI80" s="235"/>
      <c r="AJ80" s="236"/>
      <c r="AK80" s="235"/>
      <c r="AL80" s="235"/>
      <c r="AM80" s="236"/>
      <c r="AN80" s="237"/>
      <c r="AO80" s="238"/>
      <c r="AP80" s="236"/>
      <c r="AQ80" s="235"/>
      <c r="AR80" s="235"/>
      <c r="AS80" s="236"/>
      <c r="AT80" s="235"/>
      <c r="AU80" s="235"/>
      <c r="AV80" s="236"/>
      <c r="AW80" s="235"/>
      <c r="AX80" s="235"/>
      <c r="AY80" s="236"/>
      <c r="AZ80" s="237"/>
      <c r="BA80" s="238"/>
      <c r="BB80" s="236"/>
      <c r="BC80" s="237"/>
      <c r="BD80" s="237"/>
      <c r="BE80" s="236"/>
    </row>
    <row r="81" spans="1:256" ht="45" customHeight="1" x14ac:dyDescent="0.25">
      <c r="A81" s="214" t="s">
        <v>512</v>
      </c>
      <c r="B81" s="215" t="s">
        <v>486</v>
      </c>
      <c r="C81" s="215"/>
      <c r="D81" s="217" t="s">
        <v>602</v>
      </c>
      <c r="E81" s="218"/>
      <c r="F81" s="235"/>
      <c r="G81" s="235"/>
      <c r="H81" s="235"/>
      <c r="I81" s="236"/>
      <c r="J81" s="235"/>
      <c r="K81" s="235"/>
      <c r="L81" s="236"/>
      <c r="M81" s="235"/>
      <c r="N81" s="235"/>
      <c r="O81" s="236"/>
      <c r="P81" s="237"/>
      <c r="Q81" s="238"/>
      <c r="R81" s="236"/>
      <c r="S81" s="235"/>
      <c r="T81" s="235"/>
      <c r="U81" s="236"/>
      <c r="V81" s="235"/>
      <c r="W81" s="235"/>
      <c r="X81" s="236"/>
      <c r="Y81" s="235"/>
      <c r="Z81" s="235"/>
      <c r="AA81" s="236"/>
      <c r="AB81" s="237"/>
      <c r="AC81" s="238"/>
      <c r="AD81" s="236"/>
      <c r="AE81" s="235"/>
      <c r="AF81" s="235"/>
      <c r="AG81" s="236"/>
      <c r="AH81" s="235"/>
      <c r="AI81" s="235"/>
      <c r="AJ81" s="236"/>
      <c r="AK81" s="235"/>
      <c r="AL81" s="235"/>
      <c r="AM81" s="236"/>
      <c r="AN81" s="237"/>
      <c r="AO81" s="238"/>
      <c r="AP81" s="236"/>
      <c r="AQ81" s="235"/>
      <c r="AR81" s="235"/>
      <c r="AS81" s="236"/>
      <c r="AT81" s="235"/>
      <c r="AU81" s="235"/>
      <c r="AV81" s="236"/>
      <c r="AW81" s="235"/>
      <c r="AX81" s="235"/>
      <c r="AY81" s="236"/>
      <c r="AZ81" s="237"/>
      <c r="BA81" s="238"/>
      <c r="BB81" s="236"/>
      <c r="BC81" s="237"/>
      <c r="BD81" s="237"/>
      <c r="BE81" s="236"/>
    </row>
    <row r="82" spans="1:256" ht="56.25" customHeight="1" x14ac:dyDescent="0.25">
      <c r="A82" s="214" t="s">
        <v>513</v>
      </c>
      <c r="B82" s="215" t="s">
        <v>487</v>
      </c>
      <c r="C82" s="225"/>
      <c r="D82" s="217" t="s">
        <v>602</v>
      </c>
      <c r="E82" s="218"/>
      <c r="F82" s="235"/>
      <c r="G82" s="235"/>
      <c r="H82" s="235"/>
      <c r="I82" s="236"/>
      <c r="J82" s="235"/>
      <c r="K82" s="235"/>
      <c r="L82" s="236"/>
      <c r="M82" s="235"/>
      <c r="N82" s="235"/>
      <c r="O82" s="236"/>
      <c r="P82" s="237"/>
      <c r="Q82" s="238"/>
      <c r="R82" s="236"/>
      <c r="S82" s="235"/>
      <c r="T82" s="235"/>
      <c r="U82" s="236"/>
      <c r="V82" s="235"/>
      <c r="W82" s="235"/>
      <c r="X82" s="236"/>
      <c r="Y82" s="235"/>
      <c r="Z82" s="235"/>
      <c r="AA82" s="236"/>
      <c r="AB82" s="237"/>
      <c r="AC82" s="238"/>
      <c r="AD82" s="236"/>
      <c r="AE82" s="235"/>
      <c r="AF82" s="235"/>
      <c r="AG82" s="236"/>
      <c r="AH82" s="235"/>
      <c r="AI82" s="235"/>
      <c r="AJ82" s="236"/>
      <c r="AK82" s="235"/>
      <c r="AL82" s="235"/>
      <c r="AM82" s="236"/>
      <c r="AN82" s="237"/>
      <c r="AO82" s="238"/>
      <c r="AP82" s="236"/>
      <c r="AQ82" s="235"/>
      <c r="AR82" s="235"/>
      <c r="AS82" s="236"/>
      <c r="AT82" s="235"/>
      <c r="AU82" s="235"/>
      <c r="AV82" s="236"/>
      <c r="AW82" s="235"/>
      <c r="AX82" s="235"/>
      <c r="AY82" s="236"/>
      <c r="AZ82" s="237"/>
      <c r="BA82" s="238"/>
      <c r="BB82" s="236"/>
      <c r="BC82" s="237"/>
      <c r="BD82" s="237"/>
      <c r="BE82" s="236"/>
    </row>
    <row r="83" spans="1:256" ht="44.25" customHeight="1" x14ac:dyDescent="0.25">
      <c r="A83" s="202"/>
      <c r="B83" s="203" t="s">
        <v>387</v>
      </c>
      <c r="C83" s="204"/>
      <c r="D83" s="205"/>
      <c r="E83" s="204"/>
      <c r="F83" s="200"/>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c r="AI83" s="201"/>
      <c r="AJ83" s="201"/>
      <c r="AK83" s="201"/>
      <c r="AL83" s="201"/>
      <c r="AM83" s="201"/>
      <c r="AN83" s="201"/>
      <c r="AO83" s="201"/>
      <c r="AP83" s="201"/>
      <c r="AQ83" s="201"/>
      <c r="AR83" s="201"/>
      <c r="AS83" s="201"/>
      <c r="AT83" s="201"/>
      <c r="AU83" s="201"/>
      <c r="AV83" s="201"/>
      <c r="AW83" s="201"/>
      <c r="AX83" s="201"/>
      <c r="AY83" s="201"/>
      <c r="AZ83" s="201"/>
      <c r="BA83" s="201"/>
      <c r="BB83" s="201"/>
      <c r="BC83" s="201"/>
      <c r="BD83" s="201"/>
      <c r="BE83" s="201"/>
    </row>
    <row r="84" spans="1:256" s="193" customFormat="1" ht="52.9" customHeight="1" x14ac:dyDescent="0.25">
      <c r="A84" s="239">
        <v>4</v>
      </c>
      <c r="B84" s="365" t="s">
        <v>604</v>
      </c>
      <c r="C84" s="365"/>
      <c r="D84" s="365"/>
      <c r="E84" s="240"/>
      <c r="F84" s="241"/>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240"/>
      <c r="AP84" s="240"/>
      <c r="AQ84" s="240"/>
      <c r="AR84" s="240"/>
      <c r="AS84" s="240"/>
      <c r="AT84" s="240"/>
      <c r="AU84" s="240"/>
      <c r="AV84" s="240"/>
      <c r="AW84" s="240"/>
      <c r="AX84" s="240"/>
      <c r="AY84" s="240"/>
      <c r="AZ84" s="240"/>
      <c r="BA84" s="240"/>
      <c r="BB84" s="240"/>
      <c r="BC84" s="240"/>
      <c r="BD84" s="240"/>
      <c r="BE84" s="240"/>
    </row>
    <row r="85" spans="1:256" s="194" customFormat="1" ht="88.7" customHeight="1" x14ac:dyDescent="0.25">
      <c r="A85" s="242">
        <v>4.0999999999999996</v>
      </c>
      <c r="B85" s="243" t="s">
        <v>388</v>
      </c>
      <c r="C85" s="244" t="s">
        <v>605</v>
      </c>
      <c r="D85" s="325" t="s">
        <v>606</v>
      </c>
      <c r="E85" s="245"/>
      <c r="F85" s="246"/>
      <c r="G85" s="247"/>
      <c r="H85" s="247"/>
      <c r="I85" s="248"/>
      <c r="J85" s="247"/>
      <c r="K85" s="247"/>
      <c r="L85" s="248"/>
      <c r="M85" s="247"/>
      <c r="N85" s="247"/>
      <c r="O85" s="248"/>
      <c r="P85" s="248"/>
      <c r="Q85" s="248"/>
      <c r="R85" s="248"/>
      <c r="S85" s="247"/>
      <c r="T85" s="247"/>
      <c r="U85" s="248"/>
      <c r="V85" s="247"/>
      <c r="W85" s="247"/>
      <c r="X85" s="248"/>
      <c r="Y85" s="247"/>
      <c r="Z85" s="247"/>
      <c r="AA85" s="248"/>
      <c r="AB85" s="248"/>
      <c r="AC85" s="248"/>
      <c r="AD85" s="248"/>
      <c r="AE85" s="247"/>
      <c r="AF85" s="247"/>
      <c r="AG85" s="248"/>
      <c r="AH85" s="247"/>
      <c r="AI85" s="247"/>
      <c r="AJ85" s="248"/>
      <c r="AK85" s="247"/>
      <c r="AL85" s="247"/>
      <c r="AM85" s="248"/>
      <c r="AN85" s="248"/>
      <c r="AO85" s="248"/>
      <c r="AP85" s="248"/>
      <c r="AQ85" s="247"/>
      <c r="AR85" s="247"/>
      <c r="AS85" s="248"/>
      <c r="AT85" s="247"/>
      <c r="AU85" s="247"/>
      <c r="AV85" s="248"/>
      <c r="AW85" s="247"/>
      <c r="AX85" s="247"/>
      <c r="AY85" s="248"/>
      <c r="AZ85" s="248"/>
      <c r="BA85" s="248"/>
      <c r="BB85" s="248"/>
      <c r="BC85" s="248"/>
      <c r="BD85" s="248"/>
      <c r="BE85" s="248"/>
      <c r="IV85" s="195"/>
    </row>
    <row r="86" spans="1:256" s="194" customFormat="1" ht="63" customHeight="1" x14ac:dyDescent="0.25">
      <c r="A86" s="249" t="s">
        <v>496</v>
      </c>
      <c r="B86" s="250" t="s">
        <v>489</v>
      </c>
      <c r="C86" s="251"/>
      <c r="D86" s="326" t="s">
        <v>606</v>
      </c>
      <c r="E86" s="252"/>
      <c r="F86" s="253"/>
      <c r="G86" s="254"/>
      <c r="H86" s="254"/>
      <c r="I86" s="255"/>
      <c r="J86" s="254"/>
      <c r="K86" s="254"/>
      <c r="L86" s="255"/>
      <c r="M86" s="254"/>
      <c r="N86" s="254"/>
      <c r="O86" s="255"/>
      <c r="P86" s="256"/>
      <c r="Q86" s="257"/>
      <c r="R86" s="255"/>
      <c r="S86" s="254"/>
      <c r="T86" s="254"/>
      <c r="U86" s="255"/>
      <c r="V86" s="254"/>
      <c r="W86" s="254"/>
      <c r="X86" s="255"/>
      <c r="Y86" s="254"/>
      <c r="Z86" s="254"/>
      <c r="AA86" s="255"/>
      <c r="AB86" s="256"/>
      <c r="AC86" s="257"/>
      <c r="AD86" s="255"/>
      <c r="AE86" s="254"/>
      <c r="AF86" s="254"/>
      <c r="AG86" s="255"/>
      <c r="AH86" s="254"/>
      <c r="AI86" s="254"/>
      <c r="AJ86" s="255"/>
      <c r="AK86" s="254"/>
      <c r="AL86" s="254"/>
      <c r="AM86" s="255"/>
      <c r="AN86" s="256"/>
      <c r="AO86" s="257"/>
      <c r="AP86" s="255"/>
      <c r="AQ86" s="254"/>
      <c r="AR86" s="254"/>
      <c r="AS86" s="255"/>
      <c r="AT86" s="254"/>
      <c r="AU86" s="254"/>
      <c r="AV86" s="255"/>
      <c r="AW86" s="254"/>
      <c r="AX86" s="254"/>
      <c r="AY86" s="255"/>
      <c r="AZ86" s="256"/>
      <c r="BA86" s="257"/>
      <c r="BB86" s="255"/>
      <c r="BC86" s="256"/>
      <c r="BD86" s="256"/>
      <c r="BE86" s="255"/>
      <c r="IV86" s="195"/>
    </row>
    <row r="87" spans="1:256" s="194" customFormat="1" ht="76.5" customHeight="1" x14ac:dyDescent="0.25">
      <c r="A87" s="249" t="s">
        <v>497</v>
      </c>
      <c r="B87" s="250" t="s">
        <v>389</v>
      </c>
      <c r="C87" s="251"/>
      <c r="D87" s="326" t="s">
        <v>606</v>
      </c>
      <c r="E87" s="252"/>
      <c r="F87" s="253"/>
      <c r="G87" s="254"/>
      <c r="H87" s="254"/>
      <c r="I87" s="255"/>
      <c r="J87" s="254"/>
      <c r="K87" s="254"/>
      <c r="L87" s="255"/>
      <c r="M87" s="254"/>
      <c r="N87" s="254"/>
      <c r="O87" s="255"/>
      <c r="P87" s="256"/>
      <c r="Q87" s="257"/>
      <c r="R87" s="255"/>
      <c r="S87" s="254"/>
      <c r="T87" s="254"/>
      <c r="U87" s="255"/>
      <c r="V87" s="254"/>
      <c r="W87" s="254"/>
      <c r="X87" s="255"/>
      <c r="Y87" s="254"/>
      <c r="Z87" s="254"/>
      <c r="AA87" s="255"/>
      <c r="AB87" s="256"/>
      <c r="AC87" s="257"/>
      <c r="AD87" s="255"/>
      <c r="AE87" s="254"/>
      <c r="AF87" s="254"/>
      <c r="AG87" s="255"/>
      <c r="AH87" s="254"/>
      <c r="AI87" s="254"/>
      <c r="AJ87" s="255"/>
      <c r="AK87" s="254"/>
      <c r="AL87" s="254"/>
      <c r="AM87" s="255"/>
      <c r="AN87" s="256"/>
      <c r="AO87" s="257"/>
      <c r="AP87" s="255"/>
      <c r="AQ87" s="254"/>
      <c r="AR87" s="254"/>
      <c r="AS87" s="255"/>
      <c r="AT87" s="254"/>
      <c r="AU87" s="254"/>
      <c r="AV87" s="255"/>
      <c r="AW87" s="254"/>
      <c r="AX87" s="254"/>
      <c r="AY87" s="255"/>
      <c r="AZ87" s="256"/>
      <c r="BA87" s="257"/>
      <c r="BB87" s="255"/>
      <c r="BC87" s="256"/>
      <c r="BD87" s="256"/>
      <c r="BE87" s="255"/>
      <c r="IV87" s="195"/>
    </row>
    <row r="88" spans="1:256" s="194" customFormat="1" ht="60.75" customHeight="1" x14ac:dyDescent="0.25">
      <c r="A88" s="249" t="s">
        <v>434</v>
      </c>
      <c r="B88" s="250" t="s">
        <v>490</v>
      </c>
      <c r="C88" s="251"/>
      <c r="D88" s="326" t="s">
        <v>606</v>
      </c>
      <c r="E88" s="252"/>
      <c r="F88" s="253"/>
      <c r="G88" s="254"/>
      <c r="H88" s="254"/>
      <c r="I88" s="255"/>
      <c r="J88" s="254"/>
      <c r="K88" s="254"/>
      <c r="L88" s="255"/>
      <c r="M88" s="254"/>
      <c r="N88" s="254"/>
      <c r="O88" s="255"/>
      <c r="P88" s="256"/>
      <c r="Q88" s="257"/>
      <c r="R88" s="255"/>
      <c r="S88" s="254"/>
      <c r="T88" s="254"/>
      <c r="U88" s="255"/>
      <c r="V88" s="254"/>
      <c r="W88" s="254"/>
      <c r="X88" s="255"/>
      <c r="Y88" s="254"/>
      <c r="Z88" s="254"/>
      <c r="AA88" s="255"/>
      <c r="AB88" s="256"/>
      <c r="AC88" s="257"/>
      <c r="AD88" s="255"/>
      <c r="AE88" s="254"/>
      <c r="AF88" s="254"/>
      <c r="AG88" s="255"/>
      <c r="AH88" s="254"/>
      <c r="AI88" s="254"/>
      <c r="AJ88" s="255"/>
      <c r="AK88" s="254"/>
      <c r="AL88" s="254"/>
      <c r="AM88" s="255"/>
      <c r="AN88" s="256"/>
      <c r="AO88" s="257"/>
      <c r="AP88" s="255"/>
      <c r="AQ88" s="254"/>
      <c r="AR88" s="254"/>
      <c r="AS88" s="255"/>
      <c r="AT88" s="254"/>
      <c r="AU88" s="254"/>
      <c r="AV88" s="255"/>
      <c r="AW88" s="254"/>
      <c r="AX88" s="254"/>
      <c r="AY88" s="255"/>
      <c r="AZ88" s="256"/>
      <c r="BA88" s="257"/>
      <c r="BB88" s="255"/>
      <c r="BC88" s="256"/>
      <c r="BD88" s="256"/>
      <c r="BE88" s="255"/>
      <c r="IV88" s="195"/>
    </row>
    <row r="89" spans="1:256" s="194" customFormat="1" ht="54" customHeight="1" x14ac:dyDescent="0.25">
      <c r="A89" s="249" t="s">
        <v>436</v>
      </c>
      <c r="B89" s="250" t="s">
        <v>390</v>
      </c>
      <c r="C89" s="251"/>
      <c r="D89" s="326" t="s">
        <v>606</v>
      </c>
      <c r="E89" s="252"/>
      <c r="F89" s="253"/>
      <c r="G89" s="254"/>
      <c r="H89" s="254"/>
      <c r="I89" s="255"/>
      <c r="J89" s="254"/>
      <c r="K89" s="254"/>
      <c r="L89" s="255"/>
      <c r="M89" s="254"/>
      <c r="N89" s="254"/>
      <c r="O89" s="255"/>
      <c r="P89" s="256"/>
      <c r="Q89" s="257"/>
      <c r="R89" s="255"/>
      <c r="S89" s="254"/>
      <c r="T89" s="254"/>
      <c r="U89" s="255"/>
      <c r="V89" s="254"/>
      <c r="W89" s="254"/>
      <c r="X89" s="255"/>
      <c r="Y89" s="254"/>
      <c r="Z89" s="254"/>
      <c r="AA89" s="255"/>
      <c r="AB89" s="256"/>
      <c r="AC89" s="257"/>
      <c r="AD89" s="255"/>
      <c r="AE89" s="254"/>
      <c r="AF89" s="254"/>
      <c r="AG89" s="255"/>
      <c r="AH89" s="254"/>
      <c r="AI89" s="254"/>
      <c r="AJ89" s="255"/>
      <c r="AK89" s="254"/>
      <c r="AL89" s="254"/>
      <c r="AM89" s="255"/>
      <c r="AN89" s="256"/>
      <c r="AO89" s="257"/>
      <c r="AP89" s="255"/>
      <c r="AQ89" s="254"/>
      <c r="AR89" s="254"/>
      <c r="AS89" s="255"/>
      <c r="AT89" s="254"/>
      <c r="AU89" s="254"/>
      <c r="AV89" s="255"/>
      <c r="AW89" s="254"/>
      <c r="AX89" s="254"/>
      <c r="AY89" s="255"/>
      <c r="AZ89" s="256"/>
      <c r="BA89" s="257"/>
      <c r="BB89" s="255"/>
      <c r="BC89" s="256"/>
      <c r="BD89" s="256"/>
      <c r="BE89" s="255"/>
      <c r="IV89" s="195"/>
    </row>
    <row r="90" spans="1:256" s="194" customFormat="1" ht="72" customHeight="1" x14ac:dyDescent="0.25">
      <c r="A90" s="249" t="s">
        <v>439</v>
      </c>
      <c r="B90" s="250" t="s">
        <v>391</v>
      </c>
      <c r="C90" s="251"/>
      <c r="D90" s="326" t="s">
        <v>606</v>
      </c>
      <c r="E90" s="252"/>
      <c r="F90" s="253"/>
      <c r="G90" s="254"/>
      <c r="H90" s="254"/>
      <c r="I90" s="255"/>
      <c r="J90" s="254"/>
      <c r="K90" s="254"/>
      <c r="L90" s="255"/>
      <c r="M90" s="254"/>
      <c r="N90" s="254"/>
      <c r="O90" s="255"/>
      <c r="P90" s="256"/>
      <c r="Q90" s="257"/>
      <c r="R90" s="255"/>
      <c r="S90" s="254"/>
      <c r="T90" s="254"/>
      <c r="U90" s="255"/>
      <c r="V90" s="254"/>
      <c r="W90" s="254"/>
      <c r="X90" s="255"/>
      <c r="Y90" s="254"/>
      <c r="Z90" s="254"/>
      <c r="AA90" s="255"/>
      <c r="AB90" s="256"/>
      <c r="AC90" s="257"/>
      <c r="AD90" s="255"/>
      <c r="AE90" s="254"/>
      <c r="AF90" s="254"/>
      <c r="AG90" s="255"/>
      <c r="AH90" s="254"/>
      <c r="AI90" s="254"/>
      <c r="AJ90" s="255"/>
      <c r="AK90" s="254"/>
      <c r="AL90" s="254"/>
      <c r="AM90" s="255"/>
      <c r="AN90" s="256"/>
      <c r="AO90" s="257"/>
      <c r="AP90" s="255"/>
      <c r="AQ90" s="254"/>
      <c r="AR90" s="254"/>
      <c r="AS90" s="255"/>
      <c r="AT90" s="254"/>
      <c r="AU90" s="254"/>
      <c r="AV90" s="255"/>
      <c r="AW90" s="254"/>
      <c r="AX90" s="254"/>
      <c r="AY90" s="255"/>
      <c r="AZ90" s="256"/>
      <c r="BA90" s="257"/>
      <c r="BB90" s="255"/>
      <c r="BC90" s="256"/>
      <c r="BD90" s="256"/>
      <c r="BE90" s="255"/>
      <c r="IV90" s="195"/>
    </row>
    <row r="91" spans="1:256" s="194" customFormat="1" ht="69" customHeight="1" x14ac:dyDescent="0.25">
      <c r="A91" s="249" t="s">
        <v>441</v>
      </c>
      <c r="B91" s="250" t="s">
        <v>491</v>
      </c>
      <c r="C91" s="258"/>
      <c r="D91" s="326" t="s">
        <v>606</v>
      </c>
      <c r="E91" s="252"/>
      <c r="F91" s="253"/>
      <c r="G91" s="254"/>
      <c r="H91" s="254"/>
      <c r="I91" s="255"/>
      <c r="J91" s="254"/>
      <c r="K91" s="254"/>
      <c r="L91" s="255"/>
      <c r="M91" s="254"/>
      <c r="N91" s="254"/>
      <c r="O91" s="255"/>
      <c r="P91" s="256"/>
      <c r="Q91" s="257"/>
      <c r="R91" s="255"/>
      <c r="S91" s="254"/>
      <c r="T91" s="254"/>
      <c r="U91" s="255"/>
      <c r="V91" s="254"/>
      <c r="W91" s="254"/>
      <c r="X91" s="255"/>
      <c r="Y91" s="254"/>
      <c r="Z91" s="254"/>
      <c r="AA91" s="255"/>
      <c r="AB91" s="256"/>
      <c r="AC91" s="257"/>
      <c r="AD91" s="255"/>
      <c r="AE91" s="254"/>
      <c r="AF91" s="254"/>
      <c r="AG91" s="255"/>
      <c r="AH91" s="254"/>
      <c r="AI91" s="254"/>
      <c r="AJ91" s="255"/>
      <c r="AK91" s="254"/>
      <c r="AL91" s="254"/>
      <c r="AM91" s="255"/>
      <c r="AN91" s="256"/>
      <c r="AO91" s="257"/>
      <c r="AP91" s="255"/>
      <c r="AQ91" s="254"/>
      <c r="AR91" s="254"/>
      <c r="AS91" s="255"/>
      <c r="AT91" s="254"/>
      <c r="AU91" s="254"/>
      <c r="AV91" s="255"/>
      <c r="AW91" s="254"/>
      <c r="AX91" s="254"/>
      <c r="AY91" s="255"/>
      <c r="AZ91" s="256"/>
      <c r="BA91" s="257"/>
      <c r="BB91" s="255"/>
      <c r="BC91" s="256"/>
      <c r="BD91" s="256"/>
      <c r="BE91" s="255"/>
      <c r="IV91" s="195"/>
    </row>
    <row r="92" spans="1:256" s="194" customFormat="1" ht="73.5" customHeight="1" x14ac:dyDescent="0.25">
      <c r="A92" s="249" t="s">
        <v>442</v>
      </c>
      <c r="B92" s="250" t="s">
        <v>392</v>
      </c>
      <c r="C92" s="258"/>
      <c r="D92" s="326" t="s">
        <v>606</v>
      </c>
      <c r="E92" s="252"/>
      <c r="F92" s="253"/>
      <c r="G92" s="254"/>
      <c r="H92" s="254"/>
      <c r="I92" s="255"/>
      <c r="J92" s="254"/>
      <c r="K92" s="254"/>
      <c r="L92" s="255"/>
      <c r="M92" s="254"/>
      <c r="N92" s="254"/>
      <c r="O92" s="255"/>
      <c r="P92" s="256"/>
      <c r="Q92" s="257"/>
      <c r="R92" s="255"/>
      <c r="S92" s="254"/>
      <c r="T92" s="254"/>
      <c r="U92" s="255"/>
      <c r="V92" s="254"/>
      <c r="W92" s="254"/>
      <c r="X92" s="255"/>
      <c r="Y92" s="254"/>
      <c r="Z92" s="254"/>
      <c r="AA92" s="255"/>
      <c r="AB92" s="256"/>
      <c r="AC92" s="257"/>
      <c r="AD92" s="255"/>
      <c r="AE92" s="254"/>
      <c r="AF92" s="254"/>
      <c r="AG92" s="255"/>
      <c r="AH92" s="254"/>
      <c r="AI92" s="254"/>
      <c r="AJ92" s="255"/>
      <c r="AK92" s="254"/>
      <c r="AL92" s="254"/>
      <c r="AM92" s="255"/>
      <c r="AN92" s="256"/>
      <c r="AO92" s="257"/>
      <c r="AP92" s="255"/>
      <c r="AQ92" s="254"/>
      <c r="AR92" s="254"/>
      <c r="AS92" s="255"/>
      <c r="AT92" s="254"/>
      <c r="AU92" s="254"/>
      <c r="AV92" s="255"/>
      <c r="AW92" s="254"/>
      <c r="AX92" s="254"/>
      <c r="AY92" s="255"/>
      <c r="AZ92" s="256"/>
      <c r="BA92" s="257"/>
      <c r="BB92" s="255"/>
      <c r="BC92" s="256"/>
      <c r="BD92" s="256"/>
      <c r="BE92" s="255"/>
      <c r="IV92" s="195"/>
    </row>
    <row r="93" spans="1:256" s="194" customFormat="1" ht="45" customHeight="1" x14ac:dyDescent="0.25">
      <c r="A93" s="242">
        <v>4.2</v>
      </c>
      <c r="B93" s="243" t="s">
        <v>393</v>
      </c>
      <c r="C93" s="244" t="s">
        <v>492</v>
      </c>
      <c r="D93" s="325" t="s">
        <v>492</v>
      </c>
      <c r="E93" s="245"/>
      <c r="F93" s="246"/>
      <c r="G93" s="247"/>
      <c r="H93" s="247"/>
      <c r="I93" s="248"/>
      <c r="J93" s="247"/>
      <c r="K93" s="247"/>
      <c r="L93" s="248"/>
      <c r="M93" s="247"/>
      <c r="N93" s="247"/>
      <c r="O93" s="248"/>
      <c r="P93" s="248"/>
      <c r="Q93" s="248"/>
      <c r="R93" s="248"/>
      <c r="S93" s="247"/>
      <c r="T93" s="247"/>
      <c r="U93" s="248"/>
      <c r="V93" s="247"/>
      <c r="W93" s="247"/>
      <c r="X93" s="248"/>
      <c r="Y93" s="247"/>
      <c r="Z93" s="247"/>
      <c r="AA93" s="248"/>
      <c r="AB93" s="248"/>
      <c r="AC93" s="248"/>
      <c r="AD93" s="248"/>
      <c r="AE93" s="247"/>
      <c r="AF93" s="247"/>
      <c r="AG93" s="248"/>
      <c r="AH93" s="247"/>
      <c r="AI93" s="247"/>
      <c r="AJ93" s="248"/>
      <c r="AK93" s="247"/>
      <c r="AL93" s="247"/>
      <c r="AM93" s="248"/>
      <c r="AN93" s="248"/>
      <c r="AO93" s="248"/>
      <c r="AP93" s="248"/>
      <c r="AQ93" s="247"/>
      <c r="AR93" s="247"/>
      <c r="AS93" s="248"/>
      <c r="AT93" s="247"/>
      <c r="AU93" s="247"/>
      <c r="AV93" s="248"/>
      <c r="AW93" s="247"/>
      <c r="AX93" s="247"/>
      <c r="AY93" s="248"/>
      <c r="AZ93" s="248"/>
      <c r="BA93" s="248"/>
      <c r="BB93" s="248"/>
      <c r="BC93" s="248"/>
      <c r="BD93" s="248"/>
      <c r="BE93" s="248"/>
      <c r="IV93" s="195"/>
    </row>
    <row r="94" spans="1:256" s="194" customFormat="1" ht="51.4" customHeight="1" x14ac:dyDescent="0.25">
      <c r="A94" s="249" t="s">
        <v>514</v>
      </c>
      <c r="B94" s="250" t="s">
        <v>395</v>
      </c>
      <c r="C94" s="251"/>
      <c r="D94" s="326" t="s">
        <v>394</v>
      </c>
      <c r="E94" s="252"/>
      <c r="F94" s="253"/>
      <c r="G94" s="254"/>
      <c r="H94" s="254"/>
      <c r="I94" s="255"/>
      <c r="J94" s="254"/>
      <c r="K94" s="254"/>
      <c r="L94" s="255"/>
      <c r="M94" s="254"/>
      <c r="N94" s="254"/>
      <c r="O94" s="255"/>
      <c r="P94" s="256"/>
      <c r="Q94" s="257"/>
      <c r="R94" s="255"/>
      <c r="S94" s="254"/>
      <c r="T94" s="254"/>
      <c r="U94" s="255"/>
      <c r="V94" s="254"/>
      <c r="W94" s="254"/>
      <c r="X94" s="255"/>
      <c r="Y94" s="254"/>
      <c r="Z94" s="254"/>
      <c r="AA94" s="255"/>
      <c r="AB94" s="256"/>
      <c r="AC94" s="257"/>
      <c r="AD94" s="255"/>
      <c r="AE94" s="254"/>
      <c r="AF94" s="254"/>
      <c r="AG94" s="255"/>
      <c r="AH94" s="254"/>
      <c r="AI94" s="254"/>
      <c r="AJ94" s="255"/>
      <c r="AK94" s="254"/>
      <c r="AL94" s="254"/>
      <c r="AM94" s="255"/>
      <c r="AN94" s="256"/>
      <c r="AO94" s="257"/>
      <c r="AP94" s="255"/>
      <c r="AQ94" s="254"/>
      <c r="AR94" s="254"/>
      <c r="AS94" s="255"/>
      <c r="AT94" s="254"/>
      <c r="AU94" s="254"/>
      <c r="AV94" s="255"/>
      <c r="AW94" s="254"/>
      <c r="AX94" s="254"/>
      <c r="AY94" s="255"/>
      <c r="AZ94" s="256"/>
      <c r="BA94" s="257"/>
      <c r="BB94" s="255"/>
      <c r="BC94" s="256"/>
      <c r="BD94" s="256"/>
      <c r="BE94" s="255"/>
      <c r="IV94" s="195"/>
    </row>
    <row r="95" spans="1:256" s="194" customFormat="1" ht="60" customHeight="1" x14ac:dyDescent="0.25">
      <c r="A95" s="249" t="s">
        <v>515</v>
      </c>
      <c r="B95" s="250" t="s">
        <v>396</v>
      </c>
      <c r="C95" s="251"/>
      <c r="D95" s="326" t="s">
        <v>394</v>
      </c>
      <c r="E95" s="252"/>
      <c r="F95" s="253"/>
      <c r="G95" s="254"/>
      <c r="H95" s="254"/>
      <c r="I95" s="255"/>
      <c r="J95" s="254"/>
      <c r="K95" s="254"/>
      <c r="L95" s="255"/>
      <c r="M95" s="254"/>
      <c r="N95" s="254"/>
      <c r="O95" s="255"/>
      <c r="P95" s="256"/>
      <c r="Q95" s="257"/>
      <c r="R95" s="255"/>
      <c r="S95" s="254"/>
      <c r="T95" s="254"/>
      <c r="U95" s="255"/>
      <c r="V95" s="254"/>
      <c r="W95" s="254"/>
      <c r="X95" s="255"/>
      <c r="Y95" s="254"/>
      <c r="Z95" s="254"/>
      <c r="AA95" s="255"/>
      <c r="AB95" s="256"/>
      <c r="AC95" s="257"/>
      <c r="AD95" s="255"/>
      <c r="AE95" s="254"/>
      <c r="AF95" s="254"/>
      <c r="AG95" s="255"/>
      <c r="AH95" s="254"/>
      <c r="AI95" s="254"/>
      <c r="AJ95" s="255"/>
      <c r="AK95" s="254"/>
      <c r="AL95" s="254"/>
      <c r="AM95" s="255"/>
      <c r="AN95" s="256"/>
      <c r="AO95" s="257"/>
      <c r="AP95" s="255"/>
      <c r="AQ95" s="254"/>
      <c r="AR95" s="254"/>
      <c r="AS95" s="255"/>
      <c r="AT95" s="254"/>
      <c r="AU95" s="254"/>
      <c r="AV95" s="255"/>
      <c r="AW95" s="254"/>
      <c r="AX95" s="254"/>
      <c r="AY95" s="255"/>
      <c r="AZ95" s="256"/>
      <c r="BA95" s="257"/>
      <c r="BB95" s="255"/>
      <c r="BC95" s="256"/>
      <c r="BD95" s="256"/>
      <c r="BE95" s="255"/>
      <c r="IV95" s="195"/>
    </row>
    <row r="96" spans="1:256" s="194" customFormat="1" ht="81.2" customHeight="1" x14ac:dyDescent="0.25">
      <c r="A96" s="242">
        <v>4.3</v>
      </c>
      <c r="B96" s="243" t="s">
        <v>397</v>
      </c>
      <c r="C96" s="245" t="s">
        <v>607</v>
      </c>
      <c r="D96" s="325" t="s">
        <v>398</v>
      </c>
      <c r="E96" s="245"/>
      <c r="F96" s="246"/>
      <c r="G96" s="247"/>
      <c r="H96" s="247"/>
      <c r="I96" s="248"/>
      <c r="J96" s="247"/>
      <c r="K96" s="247"/>
      <c r="L96" s="248"/>
      <c r="M96" s="247"/>
      <c r="N96" s="247"/>
      <c r="O96" s="248"/>
      <c r="P96" s="248"/>
      <c r="Q96" s="248"/>
      <c r="R96" s="248"/>
      <c r="S96" s="247"/>
      <c r="T96" s="247"/>
      <c r="U96" s="248"/>
      <c r="V96" s="247"/>
      <c r="W96" s="247"/>
      <c r="X96" s="248"/>
      <c r="Y96" s="247"/>
      <c r="Z96" s="247"/>
      <c r="AA96" s="248"/>
      <c r="AB96" s="248"/>
      <c r="AC96" s="248"/>
      <c r="AD96" s="248"/>
      <c r="AE96" s="247"/>
      <c r="AF96" s="247"/>
      <c r="AG96" s="248"/>
      <c r="AH96" s="247"/>
      <c r="AI96" s="247"/>
      <c r="AJ96" s="248"/>
      <c r="AK96" s="247"/>
      <c r="AL96" s="247"/>
      <c r="AM96" s="248"/>
      <c r="AN96" s="248"/>
      <c r="AO96" s="248"/>
      <c r="AP96" s="248"/>
      <c r="AQ96" s="247"/>
      <c r="AR96" s="247"/>
      <c r="AS96" s="248"/>
      <c r="AT96" s="247"/>
      <c r="AU96" s="247"/>
      <c r="AV96" s="248"/>
      <c r="AW96" s="247"/>
      <c r="AX96" s="247"/>
      <c r="AY96" s="248"/>
      <c r="AZ96" s="248"/>
      <c r="BA96" s="248"/>
      <c r="BB96" s="248"/>
      <c r="BC96" s="248"/>
      <c r="BD96" s="248"/>
      <c r="BE96" s="248"/>
      <c r="IV96" s="195"/>
    </row>
    <row r="97" spans="1:256" s="194" customFormat="1" ht="72" customHeight="1" x14ac:dyDescent="0.25">
      <c r="A97" s="249" t="s">
        <v>516</v>
      </c>
      <c r="B97" s="250" t="s">
        <v>399</v>
      </c>
      <c r="C97" s="251"/>
      <c r="D97" s="326" t="s">
        <v>398</v>
      </c>
      <c r="E97" s="252"/>
      <c r="F97" s="253"/>
      <c r="G97" s="254"/>
      <c r="H97" s="254"/>
      <c r="I97" s="255"/>
      <c r="J97" s="254"/>
      <c r="K97" s="254"/>
      <c r="L97" s="255"/>
      <c r="M97" s="254"/>
      <c r="N97" s="254"/>
      <c r="O97" s="255"/>
      <c r="P97" s="256"/>
      <c r="Q97" s="257"/>
      <c r="R97" s="255"/>
      <c r="S97" s="254"/>
      <c r="T97" s="254"/>
      <c r="U97" s="255"/>
      <c r="V97" s="254"/>
      <c r="W97" s="254"/>
      <c r="X97" s="255"/>
      <c r="Y97" s="254"/>
      <c r="Z97" s="254"/>
      <c r="AA97" s="255"/>
      <c r="AB97" s="256"/>
      <c r="AC97" s="257"/>
      <c r="AD97" s="255"/>
      <c r="AE97" s="254"/>
      <c r="AF97" s="254"/>
      <c r="AG97" s="255"/>
      <c r="AH97" s="254"/>
      <c r="AI97" s="254"/>
      <c r="AJ97" s="255"/>
      <c r="AK97" s="254"/>
      <c r="AL97" s="254"/>
      <c r="AM97" s="255"/>
      <c r="AN97" s="256"/>
      <c r="AO97" s="257"/>
      <c r="AP97" s="255"/>
      <c r="AQ97" s="254"/>
      <c r="AR97" s="254"/>
      <c r="AS97" s="255"/>
      <c r="AT97" s="254"/>
      <c r="AU97" s="254"/>
      <c r="AV97" s="255"/>
      <c r="AW97" s="254"/>
      <c r="AX97" s="254"/>
      <c r="AY97" s="255"/>
      <c r="AZ97" s="256"/>
      <c r="BA97" s="257"/>
      <c r="BB97" s="255"/>
      <c r="BC97" s="256"/>
      <c r="BD97" s="256"/>
      <c r="BE97" s="255"/>
      <c r="IV97" s="195"/>
    </row>
    <row r="98" spans="1:256" s="194" customFormat="1" ht="72" customHeight="1" x14ac:dyDescent="0.25">
      <c r="A98" s="249" t="s">
        <v>517</v>
      </c>
      <c r="B98" s="250" t="s">
        <v>400</v>
      </c>
      <c r="C98" s="251"/>
      <c r="D98" s="326" t="s">
        <v>398</v>
      </c>
      <c r="E98" s="252"/>
      <c r="F98" s="253"/>
      <c r="G98" s="254"/>
      <c r="H98" s="254"/>
      <c r="I98" s="255"/>
      <c r="J98" s="254"/>
      <c r="K98" s="254"/>
      <c r="L98" s="255"/>
      <c r="M98" s="254"/>
      <c r="N98" s="254"/>
      <c r="O98" s="255"/>
      <c r="P98" s="256"/>
      <c r="Q98" s="257"/>
      <c r="R98" s="255"/>
      <c r="S98" s="254"/>
      <c r="T98" s="254"/>
      <c r="U98" s="255"/>
      <c r="V98" s="254"/>
      <c r="W98" s="254"/>
      <c r="X98" s="255"/>
      <c r="Y98" s="254"/>
      <c r="Z98" s="254"/>
      <c r="AA98" s="255"/>
      <c r="AB98" s="256"/>
      <c r="AC98" s="257"/>
      <c r="AD98" s="255"/>
      <c r="AE98" s="254"/>
      <c r="AF98" s="254"/>
      <c r="AG98" s="255"/>
      <c r="AH98" s="254"/>
      <c r="AI98" s="254"/>
      <c r="AJ98" s="255"/>
      <c r="AK98" s="254"/>
      <c r="AL98" s="254"/>
      <c r="AM98" s="255"/>
      <c r="AN98" s="256"/>
      <c r="AO98" s="257"/>
      <c r="AP98" s="255"/>
      <c r="AQ98" s="254"/>
      <c r="AR98" s="254"/>
      <c r="AS98" s="255"/>
      <c r="AT98" s="254"/>
      <c r="AU98" s="254"/>
      <c r="AV98" s="255"/>
      <c r="AW98" s="254"/>
      <c r="AX98" s="254"/>
      <c r="AY98" s="255"/>
      <c r="AZ98" s="256"/>
      <c r="BA98" s="257"/>
      <c r="BB98" s="255"/>
      <c r="BC98" s="256"/>
      <c r="BD98" s="256"/>
      <c r="BE98" s="255"/>
      <c r="IV98" s="195"/>
    </row>
    <row r="99" spans="1:256" s="194" customFormat="1" ht="72" customHeight="1" x14ac:dyDescent="0.25">
      <c r="A99" s="249" t="s">
        <v>518</v>
      </c>
      <c r="B99" s="250" t="s">
        <v>401</v>
      </c>
      <c r="C99" s="251"/>
      <c r="D99" s="326" t="s">
        <v>398</v>
      </c>
      <c r="E99" s="252"/>
      <c r="F99" s="253"/>
      <c r="G99" s="254"/>
      <c r="H99" s="254"/>
      <c r="I99" s="255"/>
      <c r="J99" s="254"/>
      <c r="K99" s="254"/>
      <c r="L99" s="255"/>
      <c r="M99" s="254"/>
      <c r="N99" s="254"/>
      <c r="O99" s="255"/>
      <c r="P99" s="256"/>
      <c r="Q99" s="257"/>
      <c r="R99" s="255"/>
      <c r="S99" s="254"/>
      <c r="T99" s="254"/>
      <c r="U99" s="255"/>
      <c r="V99" s="254"/>
      <c r="W99" s="254"/>
      <c r="X99" s="255"/>
      <c r="Y99" s="254"/>
      <c r="Z99" s="254"/>
      <c r="AA99" s="255"/>
      <c r="AB99" s="256"/>
      <c r="AC99" s="257"/>
      <c r="AD99" s="255"/>
      <c r="AE99" s="254"/>
      <c r="AF99" s="254"/>
      <c r="AG99" s="255"/>
      <c r="AH99" s="254"/>
      <c r="AI99" s="254"/>
      <c r="AJ99" s="255"/>
      <c r="AK99" s="254"/>
      <c r="AL99" s="254"/>
      <c r="AM99" s="255"/>
      <c r="AN99" s="256"/>
      <c r="AO99" s="257"/>
      <c r="AP99" s="255"/>
      <c r="AQ99" s="254"/>
      <c r="AR99" s="254"/>
      <c r="AS99" s="255"/>
      <c r="AT99" s="254"/>
      <c r="AU99" s="254"/>
      <c r="AV99" s="255"/>
      <c r="AW99" s="254"/>
      <c r="AX99" s="254"/>
      <c r="AY99" s="255"/>
      <c r="AZ99" s="256"/>
      <c r="BA99" s="257"/>
      <c r="BB99" s="255"/>
      <c r="BC99" s="256"/>
      <c r="BD99" s="256"/>
      <c r="BE99" s="255"/>
      <c r="IV99" s="195"/>
    </row>
    <row r="100" spans="1:256" s="194" customFormat="1" ht="79.900000000000006" customHeight="1" x14ac:dyDescent="0.25">
      <c r="A100" s="242">
        <v>4.4000000000000004</v>
      </c>
      <c r="B100" s="243" t="s">
        <v>402</v>
      </c>
      <c r="C100" s="244" t="s">
        <v>403</v>
      </c>
      <c r="D100" s="325" t="s">
        <v>404</v>
      </c>
      <c r="E100" s="245"/>
      <c r="F100" s="246"/>
      <c r="G100" s="247"/>
      <c r="H100" s="247"/>
      <c r="I100" s="248"/>
      <c r="J100" s="247"/>
      <c r="K100" s="247"/>
      <c r="L100" s="248"/>
      <c r="M100" s="247"/>
      <c r="N100" s="247"/>
      <c r="O100" s="248"/>
      <c r="P100" s="248"/>
      <c r="Q100" s="248"/>
      <c r="R100" s="248"/>
      <c r="S100" s="247"/>
      <c r="T100" s="247"/>
      <c r="U100" s="248"/>
      <c r="V100" s="247"/>
      <c r="W100" s="247"/>
      <c r="X100" s="248"/>
      <c r="Y100" s="247"/>
      <c r="Z100" s="247"/>
      <c r="AA100" s="248"/>
      <c r="AB100" s="248"/>
      <c r="AC100" s="248"/>
      <c r="AD100" s="248"/>
      <c r="AE100" s="247"/>
      <c r="AF100" s="247"/>
      <c r="AG100" s="248"/>
      <c r="AH100" s="247"/>
      <c r="AI100" s="247"/>
      <c r="AJ100" s="248"/>
      <c r="AK100" s="247"/>
      <c r="AL100" s="247"/>
      <c r="AM100" s="248"/>
      <c r="AN100" s="248"/>
      <c r="AO100" s="248"/>
      <c r="AP100" s="248"/>
      <c r="AQ100" s="247"/>
      <c r="AR100" s="247"/>
      <c r="AS100" s="248"/>
      <c r="AT100" s="247"/>
      <c r="AU100" s="247"/>
      <c r="AV100" s="248"/>
      <c r="AW100" s="247"/>
      <c r="AX100" s="247"/>
      <c r="AY100" s="248"/>
      <c r="AZ100" s="248"/>
      <c r="BA100" s="248"/>
      <c r="BB100" s="248"/>
      <c r="BC100" s="248"/>
      <c r="BD100" s="248"/>
      <c r="BE100" s="248"/>
      <c r="IV100" s="195"/>
    </row>
    <row r="101" spans="1:256" s="194" customFormat="1" ht="54" customHeight="1" x14ac:dyDescent="0.25">
      <c r="A101" s="249" t="s">
        <v>519</v>
      </c>
      <c r="B101" s="250" t="s">
        <v>405</v>
      </c>
      <c r="C101" s="251"/>
      <c r="D101" s="326" t="s">
        <v>404</v>
      </c>
      <c r="E101" s="252"/>
      <c r="F101" s="253"/>
      <c r="G101" s="254"/>
      <c r="H101" s="254"/>
      <c r="I101" s="255"/>
      <c r="J101" s="254"/>
      <c r="K101" s="254"/>
      <c r="L101" s="255"/>
      <c r="M101" s="254"/>
      <c r="N101" s="254"/>
      <c r="O101" s="255"/>
      <c r="P101" s="256"/>
      <c r="Q101" s="257"/>
      <c r="R101" s="255"/>
      <c r="S101" s="254"/>
      <c r="T101" s="254"/>
      <c r="U101" s="255"/>
      <c r="V101" s="254"/>
      <c r="W101" s="254"/>
      <c r="X101" s="255"/>
      <c r="Y101" s="254"/>
      <c r="Z101" s="254"/>
      <c r="AA101" s="255"/>
      <c r="AB101" s="256"/>
      <c r="AC101" s="257"/>
      <c r="AD101" s="255"/>
      <c r="AE101" s="254"/>
      <c r="AF101" s="254"/>
      <c r="AG101" s="255"/>
      <c r="AH101" s="254"/>
      <c r="AI101" s="254"/>
      <c r="AJ101" s="255"/>
      <c r="AK101" s="254"/>
      <c r="AL101" s="254"/>
      <c r="AM101" s="255"/>
      <c r="AN101" s="256"/>
      <c r="AO101" s="257"/>
      <c r="AP101" s="255"/>
      <c r="AQ101" s="254"/>
      <c r="AR101" s="254"/>
      <c r="AS101" s="255"/>
      <c r="AT101" s="254"/>
      <c r="AU101" s="254"/>
      <c r="AV101" s="255"/>
      <c r="AW101" s="254"/>
      <c r="AX101" s="254"/>
      <c r="AY101" s="255"/>
      <c r="AZ101" s="256"/>
      <c r="BA101" s="257"/>
      <c r="BB101" s="255"/>
      <c r="BC101" s="256"/>
      <c r="BD101" s="256"/>
      <c r="BE101" s="255"/>
      <c r="IV101" s="195"/>
    </row>
    <row r="102" spans="1:256" s="194" customFormat="1" ht="54" customHeight="1" x14ac:dyDescent="0.25">
      <c r="A102" s="249" t="s">
        <v>520</v>
      </c>
      <c r="B102" s="250" t="s">
        <v>406</v>
      </c>
      <c r="C102" s="251"/>
      <c r="D102" s="326" t="s">
        <v>404</v>
      </c>
      <c r="E102" s="252"/>
      <c r="F102" s="253"/>
      <c r="G102" s="254"/>
      <c r="H102" s="254"/>
      <c r="I102" s="255"/>
      <c r="J102" s="254"/>
      <c r="K102" s="254"/>
      <c r="L102" s="255"/>
      <c r="M102" s="254"/>
      <c r="N102" s="254"/>
      <c r="O102" s="255"/>
      <c r="P102" s="256"/>
      <c r="Q102" s="257"/>
      <c r="R102" s="255"/>
      <c r="S102" s="254"/>
      <c r="T102" s="254"/>
      <c r="U102" s="255"/>
      <c r="V102" s="254"/>
      <c r="W102" s="254"/>
      <c r="X102" s="255"/>
      <c r="Y102" s="254"/>
      <c r="Z102" s="254"/>
      <c r="AA102" s="255"/>
      <c r="AB102" s="256"/>
      <c r="AC102" s="257"/>
      <c r="AD102" s="255"/>
      <c r="AE102" s="254"/>
      <c r="AF102" s="254"/>
      <c r="AG102" s="255"/>
      <c r="AH102" s="254"/>
      <c r="AI102" s="254"/>
      <c r="AJ102" s="255"/>
      <c r="AK102" s="254"/>
      <c r="AL102" s="254"/>
      <c r="AM102" s="255"/>
      <c r="AN102" s="256"/>
      <c r="AO102" s="257"/>
      <c r="AP102" s="255"/>
      <c r="AQ102" s="254"/>
      <c r="AR102" s="254"/>
      <c r="AS102" s="255"/>
      <c r="AT102" s="254"/>
      <c r="AU102" s="254"/>
      <c r="AV102" s="255"/>
      <c r="AW102" s="254"/>
      <c r="AX102" s="254"/>
      <c r="AY102" s="255"/>
      <c r="AZ102" s="256"/>
      <c r="BA102" s="257"/>
      <c r="BB102" s="255"/>
      <c r="BC102" s="256"/>
      <c r="BD102" s="256"/>
      <c r="BE102" s="255"/>
      <c r="IV102" s="195"/>
    </row>
    <row r="103" spans="1:256" s="194" customFormat="1" ht="54" customHeight="1" x14ac:dyDescent="0.25">
      <c r="A103" s="249" t="s">
        <v>521</v>
      </c>
      <c r="B103" s="250" t="s">
        <v>407</v>
      </c>
      <c r="C103" s="251"/>
      <c r="D103" s="326" t="s">
        <v>404</v>
      </c>
      <c r="E103" s="252"/>
      <c r="F103" s="253"/>
      <c r="G103" s="254"/>
      <c r="H103" s="254"/>
      <c r="I103" s="255"/>
      <c r="J103" s="254"/>
      <c r="K103" s="254"/>
      <c r="L103" s="255"/>
      <c r="M103" s="254"/>
      <c r="N103" s="254"/>
      <c r="O103" s="255"/>
      <c r="P103" s="256"/>
      <c r="Q103" s="257"/>
      <c r="R103" s="255"/>
      <c r="S103" s="254"/>
      <c r="T103" s="254"/>
      <c r="U103" s="255"/>
      <c r="V103" s="254"/>
      <c r="W103" s="254"/>
      <c r="X103" s="255"/>
      <c r="Y103" s="254"/>
      <c r="Z103" s="254"/>
      <c r="AA103" s="255"/>
      <c r="AB103" s="256"/>
      <c r="AC103" s="257"/>
      <c r="AD103" s="255"/>
      <c r="AE103" s="254"/>
      <c r="AF103" s="254"/>
      <c r="AG103" s="255"/>
      <c r="AH103" s="254"/>
      <c r="AI103" s="254"/>
      <c r="AJ103" s="255"/>
      <c r="AK103" s="254"/>
      <c r="AL103" s="254"/>
      <c r="AM103" s="255"/>
      <c r="AN103" s="256"/>
      <c r="AO103" s="257"/>
      <c r="AP103" s="255"/>
      <c r="AQ103" s="254"/>
      <c r="AR103" s="254"/>
      <c r="AS103" s="255"/>
      <c r="AT103" s="254"/>
      <c r="AU103" s="254"/>
      <c r="AV103" s="255"/>
      <c r="AW103" s="254"/>
      <c r="AX103" s="254"/>
      <c r="AY103" s="255"/>
      <c r="AZ103" s="256"/>
      <c r="BA103" s="257"/>
      <c r="BB103" s="255"/>
      <c r="BC103" s="256"/>
      <c r="BD103" s="256"/>
      <c r="BE103" s="255"/>
      <c r="IV103" s="195"/>
    </row>
    <row r="104" spans="1:256" s="194" customFormat="1" ht="54" customHeight="1" x14ac:dyDescent="0.25">
      <c r="A104" s="249" t="s">
        <v>522</v>
      </c>
      <c r="B104" s="250" t="s">
        <v>408</v>
      </c>
      <c r="C104" s="251"/>
      <c r="D104" s="326" t="s">
        <v>404</v>
      </c>
      <c r="E104" s="252"/>
      <c r="F104" s="253"/>
      <c r="G104" s="254"/>
      <c r="H104" s="254"/>
      <c r="I104" s="255"/>
      <c r="J104" s="254"/>
      <c r="K104" s="254"/>
      <c r="L104" s="255"/>
      <c r="M104" s="254"/>
      <c r="N104" s="254"/>
      <c r="O104" s="255"/>
      <c r="P104" s="256"/>
      <c r="Q104" s="257"/>
      <c r="R104" s="255"/>
      <c r="S104" s="254"/>
      <c r="T104" s="254"/>
      <c r="U104" s="255"/>
      <c r="V104" s="254"/>
      <c r="W104" s="254"/>
      <c r="X104" s="255"/>
      <c r="Y104" s="254"/>
      <c r="Z104" s="254"/>
      <c r="AA104" s="255"/>
      <c r="AB104" s="256"/>
      <c r="AC104" s="257"/>
      <c r="AD104" s="255"/>
      <c r="AE104" s="254"/>
      <c r="AF104" s="254"/>
      <c r="AG104" s="255"/>
      <c r="AH104" s="254"/>
      <c r="AI104" s="254"/>
      <c r="AJ104" s="255"/>
      <c r="AK104" s="254"/>
      <c r="AL104" s="254"/>
      <c r="AM104" s="255"/>
      <c r="AN104" s="256"/>
      <c r="AO104" s="257"/>
      <c r="AP104" s="255"/>
      <c r="AQ104" s="254"/>
      <c r="AR104" s="254"/>
      <c r="AS104" s="255"/>
      <c r="AT104" s="254"/>
      <c r="AU104" s="254"/>
      <c r="AV104" s="255"/>
      <c r="AW104" s="254"/>
      <c r="AX104" s="254"/>
      <c r="AY104" s="255"/>
      <c r="AZ104" s="256"/>
      <c r="BA104" s="257"/>
      <c r="BB104" s="255"/>
      <c r="BC104" s="256"/>
      <c r="BD104" s="256"/>
      <c r="BE104" s="255"/>
      <c r="IV104" s="195"/>
    </row>
    <row r="105" spans="1:256" s="194" customFormat="1" ht="54" customHeight="1" x14ac:dyDescent="0.25">
      <c r="A105" s="249" t="s">
        <v>523</v>
      </c>
      <c r="B105" s="250" t="s">
        <v>409</v>
      </c>
      <c r="C105" s="251"/>
      <c r="D105" s="326" t="s">
        <v>404</v>
      </c>
      <c r="E105" s="252"/>
      <c r="F105" s="253"/>
      <c r="G105" s="254"/>
      <c r="H105" s="254"/>
      <c r="I105" s="255"/>
      <c r="J105" s="254"/>
      <c r="K105" s="254"/>
      <c r="L105" s="255"/>
      <c r="M105" s="254"/>
      <c r="N105" s="254"/>
      <c r="O105" s="255"/>
      <c r="P105" s="256"/>
      <c r="Q105" s="257"/>
      <c r="R105" s="255"/>
      <c r="S105" s="254"/>
      <c r="T105" s="254"/>
      <c r="U105" s="255"/>
      <c r="V105" s="254"/>
      <c r="W105" s="254"/>
      <c r="X105" s="255"/>
      <c r="Y105" s="254"/>
      <c r="Z105" s="254"/>
      <c r="AA105" s="255"/>
      <c r="AB105" s="256"/>
      <c r="AC105" s="257"/>
      <c r="AD105" s="255"/>
      <c r="AE105" s="254"/>
      <c r="AF105" s="254"/>
      <c r="AG105" s="255"/>
      <c r="AH105" s="254"/>
      <c r="AI105" s="254"/>
      <c r="AJ105" s="255"/>
      <c r="AK105" s="254"/>
      <c r="AL105" s="254"/>
      <c r="AM105" s="255"/>
      <c r="AN105" s="256"/>
      <c r="AO105" s="257"/>
      <c r="AP105" s="255"/>
      <c r="AQ105" s="254"/>
      <c r="AR105" s="254"/>
      <c r="AS105" s="255"/>
      <c r="AT105" s="254"/>
      <c r="AU105" s="254"/>
      <c r="AV105" s="255"/>
      <c r="AW105" s="254"/>
      <c r="AX105" s="254"/>
      <c r="AY105" s="255"/>
      <c r="AZ105" s="256"/>
      <c r="BA105" s="257"/>
      <c r="BB105" s="255"/>
      <c r="BC105" s="256"/>
      <c r="BD105" s="256"/>
      <c r="BE105" s="255"/>
      <c r="IV105" s="195"/>
    </row>
    <row r="106" spans="1:256" s="194" customFormat="1" ht="54" customHeight="1" x14ac:dyDescent="0.25">
      <c r="A106" s="249" t="s">
        <v>524</v>
      </c>
      <c r="B106" s="250" t="s">
        <v>410</v>
      </c>
      <c r="C106" s="251"/>
      <c r="D106" s="326" t="s">
        <v>404</v>
      </c>
      <c r="E106" s="252"/>
      <c r="F106" s="253"/>
      <c r="G106" s="254"/>
      <c r="H106" s="254"/>
      <c r="I106" s="255"/>
      <c r="J106" s="254"/>
      <c r="K106" s="254"/>
      <c r="L106" s="255"/>
      <c r="M106" s="254"/>
      <c r="N106" s="254"/>
      <c r="O106" s="255"/>
      <c r="P106" s="256"/>
      <c r="Q106" s="257"/>
      <c r="R106" s="255"/>
      <c r="S106" s="254"/>
      <c r="T106" s="254"/>
      <c r="U106" s="255"/>
      <c r="V106" s="254"/>
      <c r="W106" s="254"/>
      <c r="X106" s="255"/>
      <c r="Y106" s="254"/>
      <c r="Z106" s="254"/>
      <c r="AA106" s="255"/>
      <c r="AB106" s="256"/>
      <c r="AC106" s="257"/>
      <c r="AD106" s="255"/>
      <c r="AE106" s="254"/>
      <c r="AF106" s="254"/>
      <c r="AG106" s="255"/>
      <c r="AH106" s="254"/>
      <c r="AI106" s="254"/>
      <c r="AJ106" s="255"/>
      <c r="AK106" s="254"/>
      <c r="AL106" s="254"/>
      <c r="AM106" s="255"/>
      <c r="AN106" s="256"/>
      <c r="AO106" s="257"/>
      <c r="AP106" s="255"/>
      <c r="AQ106" s="254"/>
      <c r="AR106" s="254"/>
      <c r="AS106" s="255"/>
      <c r="AT106" s="254"/>
      <c r="AU106" s="254"/>
      <c r="AV106" s="255"/>
      <c r="AW106" s="254"/>
      <c r="AX106" s="254"/>
      <c r="AY106" s="255"/>
      <c r="AZ106" s="256"/>
      <c r="BA106" s="257"/>
      <c r="BB106" s="255"/>
      <c r="BC106" s="256"/>
      <c r="BD106" s="256"/>
      <c r="BE106" s="255"/>
      <c r="IV106" s="195"/>
    </row>
    <row r="107" spans="1:256" s="194" customFormat="1" ht="54" customHeight="1" x14ac:dyDescent="0.25">
      <c r="A107" s="249" t="s">
        <v>525</v>
      </c>
      <c r="B107" s="250" t="s">
        <v>411</v>
      </c>
      <c r="C107" s="251"/>
      <c r="D107" s="326" t="s">
        <v>404</v>
      </c>
      <c r="E107" s="252"/>
      <c r="F107" s="253"/>
      <c r="G107" s="254"/>
      <c r="H107" s="254"/>
      <c r="I107" s="255"/>
      <c r="J107" s="254"/>
      <c r="K107" s="254"/>
      <c r="L107" s="255"/>
      <c r="M107" s="254"/>
      <c r="N107" s="254"/>
      <c r="O107" s="255"/>
      <c r="P107" s="256"/>
      <c r="Q107" s="257"/>
      <c r="R107" s="255"/>
      <c r="S107" s="254"/>
      <c r="T107" s="254"/>
      <c r="U107" s="255"/>
      <c r="V107" s="254"/>
      <c r="W107" s="254"/>
      <c r="X107" s="255"/>
      <c r="Y107" s="254"/>
      <c r="Z107" s="254"/>
      <c r="AA107" s="255"/>
      <c r="AB107" s="256"/>
      <c r="AC107" s="257"/>
      <c r="AD107" s="255"/>
      <c r="AE107" s="254"/>
      <c r="AF107" s="254"/>
      <c r="AG107" s="255"/>
      <c r="AH107" s="254"/>
      <c r="AI107" s="254"/>
      <c r="AJ107" s="255"/>
      <c r="AK107" s="254"/>
      <c r="AL107" s="254"/>
      <c r="AM107" s="255"/>
      <c r="AN107" s="256"/>
      <c r="AO107" s="257"/>
      <c r="AP107" s="255"/>
      <c r="AQ107" s="254"/>
      <c r="AR107" s="254"/>
      <c r="AS107" s="255"/>
      <c r="AT107" s="254"/>
      <c r="AU107" s="254"/>
      <c r="AV107" s="255"/>
      <c r="AW107" s="254"/>
      <c r="AX107" s="254"/>
      <c r="AY107" s="255"/>
      <c r="AZ107" s="256"/>
      <c r="BA107" s="257"/>
      <c r="BB107" s="255"/>
      <c r="BC107" s="256"/>
      <c r="BD107" s="256"/>
      <c r="BE107" s="255"/>
      <c r="IV107" s="195"/>
    </row>
    <row r="108" spans="1:256" s="194" customFormat="1" ht="44.85" customHeight="1" x14ac:dyDescent="0.25">
      <c r="A108" s="249" t="s">
        <v>526</v>
      </c>
      <c r="B108" s="250" t="s">
        <v>412</v>
      </c>
      <c r="C108" s="251"/>
      <c r="D108" s="326" t="s">
        <v>404</v>
      </c>
      <c r="E108" s="252"/>
      <c r="F108" s="253"/>
      <c r="G108" s="254"/>
      <c r="H108" s="254"/>
      <c r="I108" s="255"/>
      <c r="J108" s="254"/>
      <c r="K108" s="254"/>
      <c r="L108" s="255"/>
      <c r="M108" s="254"/>
      <c r="N108" s="254"/>
      <c r="O108" s="255"/>
      <c r="P108" s="256"/>
      <c r="Q108" s="257"/>
      <c r="R108" s="255"/>
      <c r="S108" s="254"/>
      <c r="T108" s="254"/>
      <c r="U108" s="255"/>
      <c r="V108" s="254"/>
      <c r="W108" s="254"/>
      <c r="X108" s="255"/>
      <c r="Y108" s="254"/>
      <c r="Z108" s="254"/>
      <c r="AA108" s="255"/>
      <c r="AB108" s="256"/>
      <c r="AC108" s="257"/>
      <c r="AD108" s="255"/>
      <c r="AE108" s="254"/>
      <c r="AF108" s="254"/>
      <c r="AG108" s="255"/>
      <c r="AH108" s="254"/>
      <c r="AI108" s="254"/>
      <c r="AJ108" s="255"/>
      <c r="AK108" s="254"/>
      <c r="AL108" s="254"/>
      <c r="AM108" s="255"/>
      <c r="AN108" s="256"/>
      <c r="AO108" s="257"/>
      <c r="AP108" s="255"/>
      <c r="AQ108" s="254"/>
      <c r="AR108" s="254"/>
      <c r="AS108" s="255"/>
      <c r="AT108" s="254"/>
      <c r="AU108" s="254"/>
      <c r="AV108" s="255"/>
      <c r="AW108" s="254"/>
      <c r="AX108" s="254"/>
      <c r="AY108" s="255"/>
      <c r="AZ108" s="256"/>
      <c r="BA108" s="257"/>
      <c r="BB108" s="255"/>
      <c r="BC108" s="256"/>
      <c r="BD108" s="256"/>
      <c r="BE108" s="255"/>
      <c r="IV108" s="195"/>
    </row>
    <row r="109" spans="1:256" s="194" customFormat="1" ht="54" customHeight="1" x14ac:dyDescent="0.25">
      <c r="A109" s="249" t="s">
        <v>527</v>
      </c>
      <c r="B109" s="250" t="s">
        <v>413</v>
      </c>
      <c r="C109" s="258"/>
      <c r="D109" s="326" t="s">
        <v>404</v>
      </c>
      <c r="E109" s="252"/>
      <c r="F109" s="253"/>
      <c r="G109" s="259"/>
      <c r="H109" s="259"/>
      <c r="I109" s="260"/>
      <c r="J109" s="259"/>
      <c r="K109" s="259"/>
      <c r="L109" s="260"/>
      <c r="M109" s="259"/>
      <c r="N109" s="259"/>
      <c r="O109" s="260"/>
      <c r="P109" s="256"/>
      <c r="Q109" s="257"/>
      <c r="R109" s="255"/>
      <c r="S109" s="259"/>
      <c r="T109" s="259"/>
      <c r="U109" s="260"/>
      <c r="V109" s="259"/>
      <c r="W109" s="259"/>
      <c r="X109" s="260"/>
      <c r="Y109" s="259"/>
      <c r="Z109" s="259"/>
      <c r="AA109" s="260"/>
      <c r="AB109" s="261"/>
      <c r="AC109" s="262"/>
      <c r="AD109" s="260"/>
      <c r="AE109" s="259"/>
      <c r="AF109" s="259"/>
      <c r="AG109" s="260"/>
      <c r="AH109" s="259"/>
      <c r="AI109" s="259"/>
      <c r="AJ109" s="260"/>
      <c r="AK109" s="259"/>
      <c r="AL109" s="259"/>
      <c r="AM109" s="260"/>
      <c r="AN109" s="256"/>
      <c r="AO109" s="257"/>
      <c r="AP109" s="255"/>
      <c r="AQ109" s="259"/>
      <c r="AR109" s="259"/>
      <c r="AS109" s="260"/>
      <c r="AT109" s="259"/>
      <c r="AU109" s="259"/>
      <c r="AV109" s="260"/>
      <c r="AW109" s="259"/>
      <c r="AX109" s="259"/>
      <c r="AY109" s="260"/>
      <c r="AZ109" s="261"/>
      <c r="BA109" s="262"/>
      <c r="BB109" s="260"/>
      <c r="BC109" s="256"/>
      <c r="BD109" s="256"/>
      <c r="BE109" s="255"/>
      <c r="IV109" s="195"/>
    </row>
    <row r="110" spans="1:256" ht="44.25" customHeight="1" x14ac:dyDescent="0.25">
      <c r="A110" s="202"/>
      <c r="B110" s="203" t="s">
        <v>414</v>
      </c>
      <c r="C110" s="204"/>
      <c r="D110" s="205"/>
      <c r="E110" s="204"/>
      <c r="F110" s="200"/>
      <c r="G110" s="201"/>
      <c r="H110" s="201"/>
      <c r="I110" s="201"/>
      <c r="J110" s="201"/>
      <c r="K110" s="201"/>
      <c r="L110" s="201"/>
      <c r="M110" s="201"/>
      <c r="N110" s="201"/>
      <c r="O110" s="201"/>
      <c r="P110" s="201"/>
      <c r="Q110" s="201"/>
      <c r="R110" s="201"/>
      <c r="S110" s="201"/>
      <c r="T110" s="201"/>
      <c r="U110" s="201"/>
      <c r="V110" s="201"/>
      <c r="W110" s="201"/>
      <c r="X110" s="201"/>
      <c r="Y110" s="201"/>
      <c r="Z110" s="201"/>
      <c r="AA110" s="201"/>
      <c r="AB110" s="201"/>
      <c r="AC110" s="201"/>
      <c r="AD110" s="201"/>
      <c r="AE110" s="201"/>
      <c r="AF110" s="201"/>
      <c r="AG110" s="201"/>
      <c r="AH110" s="201"/>
      <c r="AI110" s="201"/>
      <c r="AJ110" s="201"/>
      <c r="AK110" s="201"/>
      <c r="AL110" s="201"/>
      <c r="AM110" s="201"/>
      <c r="AN110" s="201"/>
      <c r="AO110" s="201"/>
      <c r="AP110" s="201"/>
      <c r="AQ110" s="201"/>
      <c r="AR110" s="201"/>
      <c r="AS110" s="201"/>
      <c r="AT110" s="201"/>
      <c r="AU110" s="201"/>
      <c r="AV110" s="201"/>
      <c r="AW110" s="201"/>
      <c r="AX110" s="201"/>
      <c r="AY110" s="201"/>
      <c r="AZ110" s="201"/>
      <c r="BA110" s="201"/>
      <c r="BB110" s="201"/>
      <c r="BC110" s="201"/>
      <c r="BD110" s="201"/>
      <c r="BE110" s="201"/>
    </row>
    <row r="111" spans="1:256" s="196" customFormat="1" ht="60" customHeight="1" x14ac:dyDescent="0.25">
      <c r="A111" s="263">
        <v>5</v>
      </c>
      <c r="B111" s="366" t="s">
        <v>465</v>
      </c>
      <c r="C111" s="366"/>
      <c r="D111" s="366"/>
      <c r="E111" s="264"/>
      <c r="F111" s="264"/>
      <c r="G111" s="264"/>
      <c r="H111" s="264"/>
      <c r="I111" s="264"/>
      <c r="J111" s="264"/>
      <c r="K111" s="264"/>
      <c r="L111" s="264"/>
      <c r="M111" s="264"/>
      <c r="N111" s="264"/>
      <c r="O111" s="264"/>
      <c r="P111" s="264"/>
      <c r="Q111" s="264"/>
      <c r="R111" s="264"/>
      <c r="S111" s="264"/>
      <c r="T111" s="264"/>
      <c r="U111" s="264"/>
      <c r="V111" s="264"/>
      <c r="W111" s="264"/>
      <c r="X111" s="264"/>
      <c r="Y111" s="264"/>
      <c r="Z111" s="264"/>
      <c r="AA111" s="264"/>
      <c r="AB111" s="264"/>
      <c r="AC111" s="264"/>
      <c r="AD111" s="264"/>
      <c r="AE111" s="264"/>
      <c r="AF111" s="264"/>
      <c r="AG111" s="264"/>
      <c r="AH111" s="264"/>
      <c r="AI111" s="264"/>
      <c r="AJ111" s="264"/>
      <c r="AK111" s="264"/>
      <c r="AL111" s="264"/>
      <c r="AM111" s="264"/>
      <c r="AN111" s="264"/>
      <c r="AO111" s="264"/>
      <c r="AP111" s="264"/>
      <c r="AQ111" s="264"/>
      <c r="AR111" s="264"/>
      <c r="AS111" s="264"/>
      <c r="AT111" s="264"/>
      <c r="AU111" s="264"/>
      <c r="AV111" s="264"/>
      <c r="AW111" s="264"/>
      <c r="AX111" s="264"/>
      <c r="AY111" s="264"/>
      <c r="AZ111" s="264"/>
      <c r="BA111" s="264"/>
      <c r="BB111" s="264"/>
      <c r="BC111" s="264"/>
      <c r="BD111" s="264"/>
      <c r="BE111" s="264"/>
    </row>
    <row r="112" spans="1:256" ht="59.45" customHeight="1" x14ac:dyDescent="0.25">
      <c r="A112" s="208">
        <v>5.0999999999999996</v>
      </c>
      <c r="B112" s="209" t="s">
        <v>466</v>
      </c>
      <c r="C112" s="210" t="s">
        <v>467</v>
      </c>
      <c r="D112" s="327" t="s">
        <v>415</v>
      </c>
      <c r="E112" s="212"/>
      <c r="F112" s="212"/>
      <c r="G112" s="212"/>
      <c r="H112" s="212"/>
      <c r="I112" s="213"/>
      <c r="J112" s="212"/>
      <c r="K112" s="212"/>
      <c r="L112" s="213"/>
      <c r="M112" s="212"/>
      <c r="N112" s="212"/>
      <c r="O112" s="213"/>
      <c r="P112" s="213"/>
      <c r="Q112" s="213"/>
      <c r="R112" s="213"/>
      <c r="S112" s="212"/>
      <c r="T112" s="212"/>
      <c r="U112" s="213"/>
      <c r="V112" s="212"/>
      <c r="W112" s="212"/>
      <c r="X112" s="213"/>
      <c r="Y112" s="212"/>
      <c r="Z112" s="212"/>
      <c r="AA112" s="213"/>
      <c r="AB112" s="213"/>
      <c r="AC112" s="213"/>
      <c r="AD112" s="213"/>
      <c r="AE112" s="212"/>
      <c r="AF112" s="212"/>
      <c r="AG112" s="213"/>
      <c r="AH112" s="212"/>
      <c r="AI112" s="212"/>
      <c r="AJ112" s="213"/>
      <c r="AK112" s="212"/>
      <c r="AL112" s="212"/>
      <c r="AM112" s="213"/>
      <c r="AN112" s="213"/>
      <c r="AO112" s="213"/>
      <c r="AP112" s="213"/>
      <c r="AQ112" s="212"/>
      <c r="AR112" s="212"/>
      <c r="AS112" s="213"/>
      <c r="AT112" s="212"/>
      <c r="AU112" s="212"/>
      <c r="AV112" s="213"/>
      <c r="AW112" s="212"/>
      <c r="AX112" s="212"/>
      <c r="AY112" s="213"/>
      <c r="AZ112" s="213"/>
      <c r="BA112" s="213"/>
      <c r="BB112" s="213"/>
      <c r="BC112" s="213"/>
      <c r="BD112" s="213"/>
      <c r="BE112" s="213"/>
    </row>
    <row r="113" spans="1:57" s="196" customFormat="1" ht="56.65" customHeight="1" x14ac:dyDescent="0.25">
      <c r="A113" s="265" t="s">
        <v>528</v>
      </c>
      <c r="B113" s="266" t="s">
        <v>416</v>
      </c>
      <c r="C113" s="267"/>
      <c r="D113" s="328" t="s">
        <v>415</v>
      </c>
      <c r="E113" s="268"/>
      <c r="F113" s="269"/>
      <c r="G113" s="270"/>
      <c r="H113" s="270"/>
      <c r="I113" s="271"/>
      <c r="J113" s="269"/>
      <c r="K113" s="270"/>
      <c r="L113" s="271"/>
      <c r="M113" s="270"/>
      <c r="N113" s="270"/>
      <c r="O113" s="271"/>
      <c r="P113" s="272"/>
      <c r="Q113" s="272"/>
      <c r="R113" s="271"/>
      <c r="S113" s="269"/>
      <c r="T113" s="270"/>
      <c r="U113" s="271"/>
      <c r="V113" s="269"/>
      <c r="W113" s="270"/>
      <c r="X113" s="271"/>
      <c r="Y113" s="269"/>
      <c r="Z113" s="270"/>
      <c r="AA113" s="271"/>
      <c r="AB113" s="272"/>
      <c r="AC113" s="272"/>
      <c r="AD113" s="271"/>
      <c r="AE113" s="269"/>
      <c r="AF113" s="270"/>
      <c r="AG113" s="271"/>
      <c r="AH113" s="270"/>
      <c r="AI113" s="270"/>
      <c r="AJ113" s="271"/>
      <c r="AK113" s="269"/>
      <c r="AL113" s="270"/>
      <c r="AM113" s="271"/>
      <c r="AN113" s="272"/>
      <c r="AO113" s="272"/>
      <c r="AP113" s="271"/>
      <c r="AQ113" s="269"/>
      <c r="AR113" s="270"/>
      <c r="AS113" s="271"/>
      <c r="AT113" s="270"/>
      <c r="AU113" s="270"/>
      <c r="AV113" s="271"/>
      <c r="AW113" s="270"/>
      <c r="AX113" s="270"/>
      <c r="AY113" s="271"/>
      <c r="AZ113" s="272"/>
      <c r="BA113" s="272"/>
      <c r="BB113" s="271"/>
      <c r="BC113" s="272"/>
      <c r="BD113" s="272"/>
      <c r="BE113" s="271"/>
    </row>
    <row r="114" spans="1:57" s="197" customFormat="1" ht="36.75" customHeight="1" x14ac:dyDescent="0.25">
      <c r="A114" s="265" t="s">
        <v>529</v>
      </c>
      <c r="B114" s="274" t="s">
        <v>417</v>
      </c>
      <c r="C114" s="275"/>
      <c r="D114" s="328" t="s">
        <v>415</v>
      </c>
      <c r="E114" s="268"/>
      <c r="F114" s="269"/>
      <c r="G114" s="276"/>
      <c r="H114" s="276"/>
      <c r="I114" s="277"/>
      <c r="J114" s="269"/>
      <c r="K114" s="276"/>
      <c r="L114" s="277"/>
      <c r="M114" s="276"/>
      <c r="N114" s="276"/>
      <c r="O114" s="277"/>
      <c r="P114" s="278"/>
      <c r="Q114" s="278"/>
      <c r="R114" s="277"/>
      <c r="S114" s="269"/>
      <c r="T114" s="276"/>
      <c r="U114" s="277"/>
      <c r="V114" s="269"/>
      <c r="W114" s="276"/>
      <c r="X114" s="277"/>
      <c r="Y114" s="269"/>
      <c r="Z114" s="276"/>
      <c r="AA114" s="277"/>
      <c r="AB114" s="279"/>
      <c r="AC114" s="279"/>
      <c r="AD114" s="277"/>
      <c r="AE114" s="269"/>
      <c r="AF114" s="276"/>
      <c r="AG114" s="277"/>
      <c r="AH114" s="276"/>
      <c r="AI114" s="276"/>
      <c r="AJ114" s="277"/>
      <c r="AK114" s="269"/>
      <c r="AL114" s="276"/>
      <c r="AM114" s="277"/>
      <c r="AN114" s="279"/>
      <c r="AO114" s="279"/>
      <c r="AP114" s="277"/>
      <c r="AQ114" s="269"/>
      <c r="AR114" s="276"/>
      <c r="AS114" s="277"/>
      <c r="AT114" s="276"/>
      <c r="AU114" s="276"/>
      <c r="AV114" s="277"/>
      <c r="AW114" s="276"/>
      <c r="AX114" s="276"/>
      <c r="AY114" s="277"/>
      <c r="AZ114" s="279"/>
      <c r="BA114" s="279"/>
      <c r="BB114" s="277"/>
      <c r="BC114" s="272"/>
      <c r="BD114" s="272"/>
      <c r="BE114" s="271"/>
    </row>
    <row r="115" spans="1:57" ht="64.150000000000006" customHeight="1" x14ac:dyDescent="0.25">
      <c r="A115" s="208">
        <v>5.2</v>
      </c>
      <c r="B115" s="209" t="s">
        <v>418</v>
      </c>
      <c r="C115" s="210" t="s">
        <v>307</v>
      </c>
      <c r="D115" s="327" t="s">
        <v>608</v>
      </c>
      <c r="E115" s="212"/>
      <c r="F115" s="212"/>
      <c r="G115" s="212"/>
      <c r="H115" s="212"/>
      <c r="I115" s="213"/>
      <c r="J115" s="212"/>
      <c r="K115" s="212"/>
      <c r="L115" s="213"/>
      <c r="M115" s="212"/>
      <c r="N115" s="212"/>
      <c r="O115" s="213"/>
      <c r="P115" s="213"/>
      <c r="Q115" s="213"/>
      <c r="R115" s="213"/>
      <c r="S115" s="212"/>
      <c r="T115" s="212"/>
      <c r="U115" s="213"/>
      <c r="V115" s="212"/>
      <c r="W115" s="212"/>
      <c r="X115" s="213"/>
      <c r="Y115" s="212"/>
      <c r="Z115" s="212"/>
      <c r="AA115" s="213"/>
      <c r="AB115" s="213"/>
      <c r="AC115" s="213"/>
      <c r="AD115" s="213"/>
      <c r="AE115" s="212"/>
      <c r="AF115" s="212"/>
      <c r="AG115" s="213"/>
      <c r="AH115" s="212"/>
      <c r="AI115" s="212"/>
      <c r="AJ115" s="213"/>
      <c r="AK115" s="212"/>
      <c r="AL115" s="212"/>
      <c r="AM115" s="213"/>
      <c r="AN115" s="213"/>
      <c r="AO115" s="213"/>
      <c r="AP115" s="213"/>
      <c r="AQ115" s="212"/>
      <c r="AR115" s="212"/>
      <c r="AS115" s="213"/>
      <c r="AT115" s="212"/>
      <c r="AU115" s="212"/>
      <c r="AV115" s="213"/>
      <c r="AW115" s="212"/>
      <c r="AX115" s="212"/>
      <c r="AY115" s="213"/>
      <c r="AZ115" s="213"/>
      <c r="BA115" s="213"/>
      <c r="BB115" s="213"/>
      <c r="BC115" s="213"/>
      <c r="BD115" s="213"/>
      <c r="BE115" s="213"/>
    </row>
    <row r="116" spans="1:57" s="197" customFormat="1" ht="86.45" customHeight="1" x14ac:dyDescent="0.25">
      <c r="A116" s="273" t="s">
        <v>530</v>
      </c>
      <c r="B116" s="274" t="s">
        <v>493</v>
      </c>
      <c r="C116" s="275"/>
      <c r="D116" s="328" t="s">
        <v>608</v>
      </c>
      <c r="E116" s="268"/>
      <c r="F116" s="269"/>
      <c r="G116" s="269"/>
      <c r="H116" s="276"/>
      <c r="I116" s="277"/>
      <c r="J116" s="269"/>
      <c r="K116" s="276"/>
      <c r="L116" s="277"/>
      <c r="M116" s="269"/>
      <c r="N116" s="276"/>
      <c r="O116" s="277"/>
      <c r="P116" s="279"/>
      <c r="Q116" s="279"/>
      <c r="R116" s="277"/>
      <c r="S116" s="269"/>
      <c r="T116" s="276"/>
      <c r="U116" s="277"/>
      <c r="V116" s="269"/>
      <c r="W116" s="276"/>
      <c r="X116" s="277"/>
      <c r="Y116" s="269"/>
      <c r="Z116" s="276"/>
      <c r="AA116" s="277"/>
      <c r="AB116" s="279"/>
      <c r="AC116" s="279"/>
      <c r="AD116" s="277"/>
      <c r="AE116" s="269"/>
      <c r="AF116" s="276"/>
      <c r="AG116" s="277"/>
      <c r="AH116" s="269"/>
      <c r="AI116" s="276"/>
      <c r="AJ116" s="277"/>
      <c r="AK116" s="269"/>
      <c r="AL116" s="276"/>
      <c r="AM116" s="277"/>
      <c r="AN116" s="279"/>
      <c r="AO116" s="279"/>
      <c r="AP116" s="277"/>
      <c r="AQ116" s="269"/>
      <c r="AR116" s="276"/>
      <c r="AS116" s="277"/>
      <c r="AT116" s="269"/>
      <c r="AU116" s="276"/>
      <c r="AV116" s="277"/>
      <c r="AW116" s="269"/>
      <c r="AX116" s="276"/>
      <c r="AY116" s="277"/>
      <c r="AZ116" s="279"/>
      <c r="BA116" s="279"/>
      <c r="BB116" s="277"/>
      <c r="BC116" s="279"/>
      <c r="BD116" s="279"/>
      <c r="BE116" s="277"/>
    </row>
    <row r="117" spans="1:57" ht="73.900000000000006" customHeight="1" x14ac:dyDescent="0.25">
      <c r="A117" s="208">
        <v>5.3</v>
      </c>
      <c r="B117" s="209" t="s">
        <v>468</v>
      </c>
      <c r="C117" s="210" t="s">
        <v>419</v>
      </c>
      <c r="D117" s="327" t="s">
        <v>609</v>
      </c>
      <c r="E117" s="212"/>
      <c r="F117" s="212"/>
      <c r="G117" s="212"/>
      <c r="H117" s="212"/>
      <c r="I117" s="213"/>
      <c r="J117" s="212"/>
      <c r="K117" s="212"/>
      <c r="L117" s="213"/>
      <c r="M117" s="212"/>
      <c r="N117" s="212"/>
      <c r="O117" s="213"/>
      <c r="P117" s="213"/>
      <c r="Q117" s="213"/>
      <c r="R117" s="213"/>
      <c r="S117" s="212"/>
      <c r="T117" s="212"/>
      <c r="U117" s="213"/>
      <c r="V117" s="212"/>
      <c r="W117" s="212"/>
      <c r="X117" s="213"/>
      <c r="Y117" s="212"/>
      <c r="Z117" s="212"/>
      <c r="AA117" s="213"/>
      <c r="AB117" s="213"/>
      <c r="AC117" s="213"/>
      <c r="AD117" s="213"/>
      <c r="AE117" s="212"/>
      <c r="AF117" s="212"/>
      <c r="AG117" s="213"/>
      <c r="AH117" s="212"/>
      <c r="AI117" s="212"/>
      <c r="AJ117" s="213"/>
      <c r="AK117" s="212"/>
      <c r="AL117" s="212"/>
      <c r="AM117" s="213"/>
      <c r="AN117" s="213"/>
      <c r="AO117" s="213"/>
      <c r="AP117" s="213"/>
      <c r="AQ117" s="212"/>
      <c r="AR117" s="212"/>
      <c r="AS117" s="213"/>
      <c r="AT117" s="212"/>
      <c r="AU117" s="212"/>
      <c r="AV117" s="213"/>
      <c r="AW117" s="212"/>
      <c r="AX117" s="212"/>
      <c r="AY117" s="213"/>
      <c r="AZ117" s="213"/>
      <c r="BA117" s="213"/>
      <c r="BB117" s="213"/>
      <c r="BC117" s="213"/>
      <c r="BD117" s="213"/>
      <c r="BE117" s="213"/>
    </row>
    <row r="118" spans="1:57" s="197" customFormat="1" ht="49.7" customHeight="1" x14ac:dyDescent="0.25">
      <c r="A118" s="273" t="s">
        <v>531</v>
      </c>
      <c r="B118" s="274" t="s">
        <v>420</v>
      </c>
      <c r="C118" s="275"/>
      <c r="D118" s="328" t="s">
        <v>609</v>
      </c>
      <c r="E118" s="280"/>
      <c r="F118" s="269"/>
      <c r="G118" s="269"/>
      <c r="H118" s="281"/>
      <c r="I118" s="277"/>
      <c r="J118" s="269"/>
      <c r="K118" s="276"/>
      <c r="L118" s="277"/>
      <c r="M118" s="269"/>
      <c r="N118" s="276"/>
      <c r="O118" s="277"/>
      <c r="P118" s="279"/>
      <c r="Q118" s="279"/>
      <c r="R118" s="277"/>
      <c r="S118" s="269"/>
      <c r="T118" s="276"/>
      <c r="U118" s="277"/>
      <c r="V118" s="269"/>
      <c r="W118" s="276"/>
      <c r="X118" s="277"/>
      <c r="Y118" s="269"/>
      <c r="Z118" s="276"/>
      <c r="AA118" s="277"/>
      <c r="AB118" s="279"/>
      <c r="AC118" s="279"/>
      <c r="AD118" s="277"/>
      <c r="AE118" s="269"/>
      <c r="AF118" s="276"/>
      <c r="AG118" s="277"/>
      <c r="AH118" s="269"/>
      <c r="AI118" s="276"/>
      <c r="AJ118" s="277"/>
      <c r="AK118" s="269"/>
      <c r="AL118" s="276"/>
      <c r="AM118" s="277"/>
      <c r="AN118" s="279"/>
      <c r="AO118" s="279"/>
      <c r="AP118" s="277"/>
      <c r="AQ118" s="269"/>
      <c r="AR118" s="276"/>
      <c r="AS118" s="277"/>
      <c r="AT118" s="269"/>
      <c r="AU118" s="276"/>
      <c r="AV118" s="277"/>
      <c r="AW118" s="269"/>
      <c r="AX118" s="276"/>
      <c r="AY118" s="277"/>
      <c r="AZ118" s="279"/>
      <c r="BA118" s="279"/>
      <c r="BB118" s="277"/>
      <c r="BC118" s="279"/>
      <c r="BD118" s="279"/>
      <c r="BE118" s="277"/>
    </row>
    <row r="119" spans="1:57" s="197" customFormat="1" ht="51.75" customHeight="1" x14ac:dyDescent="0.25">
      <c r="A119" s="273" t="s">
        <v>532</v>
      </c>
      <c r="B119" s="274" t="s">
        <v>421</v>
      </c>
      <c r="C119" s="275"/>
      <c r="D119" s="328" t="s">
        <v>609</v>
      </c>
      <c r="E119" s="280"/>
      <c r="F119" s="269"/>
      <c r="G119" s="269"/>
      <c r="H119" s="281"/>
      <c r="I119" s="277"/>
      <c r="J119" s="269"/>
      <c r="K119" s="276"/>
      <c r="L119" s="277"/>
      <c r="M119" s="269"/>
      <c r="N119" s="276"/>
      <c r="O119" s="277"/>
      <c r="P119" s="279"/>
      <c r="Q119" s="279"/>
      <c r="R119" s="277"/>
      <c r="S119" s="269"/>
      <c r="T119" s="276"/>
      <c r="U119" s="277"/>
      <c r="V119" s="269"/>
      <c r="W119" s="276"/>
      <c r="X119" s="277"/>
      <c r="Y119" s="269"/>
      <c r="Z119" s="276"/>
      <c r="AA119" s="277"/>
      <c r="AB119" s="279"/>
      <c r="AC119" s="279"/>
      <c r="AD119" s="277"/>
      <c r="AE119" s="269"/>
      <c r="AF119" s="276"/>
      <c r="AG119" s="277"/>
      <c r="AH119" s="269"/>
      <c r="AI119" s="276"/>
      <c r="AJ119" s="277"/>
      <c r="AK119" s="269"/>
      <c r="AL119" s="276"/>
      <c r="AM119" s="277"/>
      <c r="AN119" s="279"/>
      <c r="AO119" s="279"/>
      <c r="AP119" s="277"/>
      <c r="AQ119" s="269"/>
      <c r="AR119" s="276"/>
      <c r="AS119" s="277"/>
      <c r="AT119" s="269"/>
      <c r="AU119" s="276"/>
      <c r="AV119" s="277"/>
      <c r="AW119" s="269"/>
      <c r="AX119" s="276"/>
      <c r="AY119" s="277"/>
      <c r="AZ119" s="279"/>
      <c r="BA119" s="279"/>
      <c r="BB119" s="277"/>
      <c r="BC119" s="279"/>
      <c r="BD119" s="279"/>
      <c r="BE119" s="277"/>
    </row>
    <row r="120" spans="1:57" ht="65.45" customHeight="1" x14ac:dyDescent="0.25">
      <c r="A120" s="208">
        <v>5.4</v>
      </c>
      <c r="B120" s="209" t="s">
        <v>494</v>
      </c>
      <c r="C120" s="210" t="s">
        <v>422</v>
      </c>
      <c r="D120" s="327" t="s">
        <v>349</v>
      </c>
      <c r="E120" s="212"/>
      <c r="F120" s="212"/>
      <c r="G120" s="212"/>
      <c r="H120" s="212"/>
      <c r="I120" s="213"/>
      <c r="J120" s="212"/>
      <c r="K120" s="212"/>
      <c r="L120" s="213"/>
      <c r="M120" s="212"/>
      <c r="N120" s="212"/>
      <c r="O120" s="213"/>
      <c r="P120" s="213"/>
      <c r="Q120" s="213"/>
      <c r="R120" s="213"/>
      <c r="S120" s="212"/>
      <c r="T120" s="212"/>
      <c r="U120" s="213"/>
      <c r="V120" s="212"/>
      <c r="W120" s="212"/>
      <c r="X120" s="213"/>
      <c r="Y120" s="212"/>
      <c r="Z120" s="212"/>
      <c r="AA120" s="213"/>
      <c r="AB120" s="213"/>
      <c r="AC120" s="213"/>
      <c r="AD120" s="213"/>
      <c r="AE120" s="212"/>
      <c r="AF120" s="212"/>
      <c r="AG120" s="213"/>
      <c r="AH120" s="212"/>
      <c r="AI120" s="212"/>
      <c r="AJ120" s="213"/>
      <c r="AK120" s="212"/>
      <c r="AL120" s="212"/>
      <c r="AM120" s="213"/>
      <c r="AN120" s="213"/>
      <c r="AO120" s="213"/>
      <c r="AP120" s="213"/>
      <c r="AQ120" s="212"/>
      <c r="AR120" s="212"/>
      <c r="AS120" s="213"/>
      <c r="AT120" s="212"/>
      <c r="AU120" s="212"/>
      <c r="AV120" s="213"/>
      <c r="AW120" s="212"/>
      <c r="AX120" s="212"/>
      <c r="AY120" s="213"/>
      <c r="AZ120" s="213"/>
      <c r="BA120" s="213"/>
      <c r="BB120" s="213"/>
      <c r="BC120" s="213"/>
      <c r="BD120" s="213"/>
      <c r="BE120" s="213"/>
    </row>
    <row r="121" spans="1:57" s="196" customFormat="1" ht="41.45" customHeight="1" x14ac:dyDescent="0.25">
      <c r="A121" s="265" t="s">
        <v>533</v>
      </c>
      <c r="B121" s="266" t="s">
        <v>326</v>
      </c>
      <c r="C121" s="282"/>
      <c r="D121" s="329" t="s">
        <v>349</v>
      </c>
      <c r="E121" s="283"/>
      <c r="F121" s="269"/>
      <c r="G121" s="284"/>
      <c r="H121" s="285"/>
      <c r="I121" s="286"/>
      <c r="J121" s="284"/>
      <c r="K121" s="285"/>
      <c r="L121" s="286"/>
      <c r="M121" s="284"/>
      <c r="N121" s="285"/>
      <c r="O121" s="286"/>
      <c r="P121" s="287"/>
      <c r="Q121" s="287"/>
      <c r="R121" s="286"/>
      <c r="S121" s="284"/>
      <c r="T121" s="285"/>
      <c r="U121" s="286"/>
      <c r="V121" s="284"/>
      <c r="W121" s="285"/>
      <c r="X121" s="286"/>
      <c r="Y121" s="284"/>
      <c r="Z121" s="285"/>
      <c r="AA121" s="286"/>
      <c r="AB121" s="287"/>
      <c r="AC121" s="287"/>
      <c r="AD121" s="286"/>
      <c r="AE121" s="284"/>
      <c r="AF121" s="285"/>
      <c r="AG121" s="286"/>
      <c r="AH121" s="284"/>
      <c r="AI121" s="285"/>
      <c r="AJ121" s="286"/>
      <c r="AK121" s="284"/>
      <c r="AL121" s="285"/>
      <c r="AM121" s="286"/>
      <c r="AN121" s="287"/>
      <c r="AO121" s="287"/>
      <c r="AP121" s="286"/>
      <c r="AQ121" s="284"/>
      <c r="AR121" s="285"/>
      <c r="AS121" s="286"/>
      <c r="AT121" s="284"/>
      <c r="AU121" s="285"/>
      <c r="AV121" s="286"/>
      <c r="AW121" s="284"/>
      <c r="AX121" s="285"/>
      <c r="AY121" s="286"/>
      <c r="AZ121" s="287"/>
      <c r="BA121" s="287"/>
      <c r="BB121" s="286"/>
      <c r="BC121" s="287"/>
      <c r="BD121" s="287"/>
      <c r="BE121" s="286"/>
    </row>
    <row r="122" spans="1:57" s="196" customFormat="1" ht="41.45" customHeight="1" x14ac:dyDescent="0.25">
      <c r="A122" s="265" t="s">
        <v>534</v>
      </c>
      <c r="B122" s="266" t="s">
        <v>423</v>
      </c>
      <c r="C122" s="282"/>
      <c r="D122" s="329" t="s">
        <v>349</v>
      </c>
      <c r="E122" s="283"/>
      <c r="F122" s="269"/>
      <c r="G122" s="284"/>
      <c r="H122" s="285"/>
      <c r="I122" s="286"/>
      <c r="J122" s="284"/>
      <c r="K122" s="285"/>
      <c r="L122" s="286"/>
      <c r="M122" s="284"/>
      <c r="N122" s="285"/>
      <c r="O122" s="286"/>
      <c r="P122" s="287"/>
      <c r="Q122" s="287"/>
      <c r="R122" s="286"/>
      <c r="S122" s="284"/>
      <c r="T122" s="285"/>
      <c r="U122" s="286"/>
      <c r="V122" s="284"/>
      <c r="W122" s="285"/>
      <c r="X122" s="286"/>
      <c r="Y122" s="284"/>
      <c r="Z122" s="285"/>
      <c r="AA122" s="286"/>
      <c r="AB122" s="287"/>
      <c r="AC122" s="287"/>
      <c r="AD122" s="286"/>
      <c r="AE122" s="284"/>
      <c r="AF122" s="285"/>
      <c r="AG122" s="286"/>
      <c r="AH122" s="284"/>
      <c r="AI122" s="285"/>
      <c r="AJ122" s="286"/>
      <c r="AK122" s="284"/>
      <c r="AL122" s="285"/>
      <c r="AM122" s="286"/>
      <c r="AN122" s="287"/>
      <c r="AO122" s="287"/>
      <c r="AP122" s="286"/>
      <c r="AQ122" s="284"/>
      <c r="AR122" s="285"/>
      <c r="AS122" s="286"/>
      <c r="AT122" s="284"/>
      <c r="AU122" s="285"/>
      <c r="AV122" s="286"/>
      <c r="AW122" s="284"/>
      <c r="AX122" s="285"/>
      <c r="AY122" s="286"/>
      <c r="AZ122" s="287"/>
      <c r="BA122" s="287"/>
      <c r="BB122" s="286"/>
      <c r="BC122" s="287"/>
      <c r="BD122" s="287"/>
      <c r="BE122" s="286"/>
    </row>
    <row r="123" spans="1:57" s="196" customFormat="1" ht="41.45" customHeight="1" x14ac:dyDescent="0.25">
      <c r="A123" s="265" t="s">
        <v>535</v>
      </c>
      <c r="B123" s="266" t="s">
        <v>332</v>
      </c>
      <c r="C123" s="282"/>
      <c r="D123" s="329" t="s">
        <v>349</v>
      </c>
      <c r="E123" s="283"/>
      <c r="F123" s="269"/>
      <c r="G123" s="284"/>
      <c r="H123" s="285"/>
      <c r="I123" s="286"/>
      <c r="J123" s="284"/>
      <c r="K123" s="285"/>
      <c r="L123" s="286"/>
      <c r="M123" s="284"/>
      <c r="N123" s="285"/>
      <c r="O123" s="286"/>
      <c r="P123" s="287"/>
      <c r="Q123" s="287"/>
      <c r="R123" s="286"/>
      <c r="S123" s="284"/>
      <c r="T123" s="285"/>
      <c r="U123" s="286"/>
      <c r="V123" s="284"/>
      <c r="W123" s="285"/>
      <c r="X123" s="286"/>
      <c r="Y123" s="284"/>
      <c r="Z123" s="285"/>
      <c r="AA123" s="286"/>
      <c r="AB123" s="287"/>
      <c r="AC123" s="287"/>
      <c r="AD123" s="286"/>
      <c r="AE123" s="284"/>
      <c r="AF123" s="285"/>
      <c r="AG123" s="286"/>
      <c r="AH123" s="284"/>
      <c r="AI123" s="285"/>
      <c r="AJ123" s="286"/>
      <c r="AK123" s="284"/>
      <c r="AL123" s="285"/>
      <c r="AM123" s="286"/>
      <c r="AN123" s="287"/>
      <c r="AO123" s="287"/>
      <c r="AP123" s="286"/>
      <c r="AQ123" s="284"/>
      <c r="AR123" s="285"/>
      <c r="AS123" s="286"/>
      <c r="AT123" s="284"/>
      <c r="AU123" s="285"/>
      <c r="AV123" s="286"/>
      <c r="AW123" s="284"/>
      <c r="AX123" s="285"/>
      <c r="AY123" s="286"/>
      <c r="AZ123" s="287"/>
      <c r="BA123" s="287"/>
      <c r="BB123" s="286"/>
      <c r="BC123" s="287"/>
      <c r="BD123" s="287"/>
      <c r="BE123" s="286"/>
    </row>
    <row r="124" spans="1:57" s="196" customFormat="1" ht="41.45" customHeight="1" x14ac:dyDescent="0.25">
      <c r="A124" s="265" t="s">
        <v>536</v>
      </c>
      <c r="B124" s="266" t="s">
        <v>424</v>
      </c>
      <c r="C124" s="282"/>
      <c r="D124" s="329" t="s">
        <v>349</v>
      </c>
      <c r="E124" s="283"/>
      <c r="F124" s="269"/>
      <c r="G124" s="284"/>
      <c r="H124" s="285"/>
      <c r="I124" s="286"/>
      <c r="J124" s="284"/>
      <c r="K124" s="285"/>
      <c r="L124" s="286"/>
      <c r="M124" s="284"/>
      <c r="N124" s="285"/>
      <c r="O124" s="286"/>
      <c r="P124" s="287"/>
      <c r="Q124" s="287"/>
      <c r="R124" s="286"/>
      <c r="S124" s="284"/>
      <c r="T124" s="285"/>
      <c r="U124" s="286"/>
      <c r="V124" s="284"/>
      <c r="W124" s="285"/>
      <c r="X124" s="286"/>
      <c r="Y124" s="284"/>
      <c r="Z124" s="285"/>
      <c r="AA124" s="286"/>
      <c r="AB124" s="287"/>
      <c r="AC124" s="287"/>
      <c r="AD124" s="286"/>
      <c r="AE124" s="284"/>
      <c r="AF124" s="285"/>
      <c r="AG124" s="286"/>
      <c r="AH124" s="284"/>
      <c r="AI124" s="285"/>
      <c r="AJ124" s="286"/>
      <c r="AK124" s="284"/>
      <c r="AL124" s="285"/>
      <c r="AM124" s="286"/>
      <c r="AN124" s="287"/>
      <c r="AO124" s="287"/>
      <c r="AP124" s="286"/>
      <c r="AQ124" s="284"/>
      <c r="AR124" s="285"/>
      <c r="AS124" s="286"/>
      <c r="AT124" s="284"/>
      <c r="AU124" s="285"/>
      <c r="AV124" s="286"/>
      <c r="AW124" s="284"/>
      <c r="AX124" s="285"/>
      <c r="AY124" s="286"/>
      <c r="AZ124" s="287"/>
      <c r="BA124" s="287"/>
      <c r="BB124" s="286"/>
      <c r="BC124" s="287"/>
      <c r="BD124" s="287"/>
      <c r="BE124" s="286"/>
    </row>
    <row r="125" spans="1:57" s="196" customFormat="1" ht="35.450000000000003" customHeight="1" x14ac:dyDescent="0.25">
      <c r="A125" s="265" t="s">
        <v>537</v>
      </c>
      <c r="B125" s="266" t="s">
        <v>334</v>
      </c>
      <c r="C125" s="282"/>
      <c r="D125" s="329" t="s">
        <v>349</v>
      </c>
      <c r="E125" s="283"/>
      <c r="F125" s="285"/>
      <c r="G125" s="285"/>
      <c r="H125" s="285"/>
      <c r="I125" s="286"/>
      <c r="J125" s="285"/>
      <c r="K125" s="285"/>
      <c r="L125" s="286"/>
      <c r="M125" s="285"/>
      <c r="N125" s="285"/>
      <c r="O125" s="286"/>
      <c r="P125" s="287"/>
      <c r="Q125" s="287"/>
      <c r="R125" s="286"/>
      <c r="S125" s="285"/>
      <c r="T125" s="285"/>
      <c r="U125" s="286"/>
      <c r="V125" s="285"/>
      <c r="W125" s="285"/>
      <c r="X125" s="286"/>
      <c r="Y125" s="285"/>
      <c r="Z125" s="285"/>
      <c r="AA125" s="286"/>
      <c r="AB125" s="287"/>
      <c r="AC125" s="287"/>
      <c r="AD125" s="286"/>
      <c r="AE125" s="285"/>
      <c r="AF125" s="285"/>
      <c r="AG125" s="286"/>
      <c r="AH125" s="285"/>
      <c r="AI125" s="285"/>
      <c r="AJ125" s="286"/>
      <c r="AK125" s="285"/>
      <c r="AL125" s="285"/>
      <c r="AM125" s="286"/>
      <c r="AN125" s="287"/>
      <c r="AO125" s="287"/>
      <c r="AP125" s="286"/>
      <c r="AQ125" s="285"/>
      <c r="AR125" s="285"/>
      <c r="AS125" s="286"/>
      <c r="AT125" s="285"/>
      <c r="AU125" s="285"/>
      <c r="AV125" s="286"/>
      <c r="AW125" s="285"/>
      <c r="AX125" s="285"/>
      <c r="AY125" s="286"/>
      <c r="AZ125" s="287"/>
      <c r="BA125" s="287"/>
      <c r="BB125" s="286"/>
      <c r="BC125" s="287"/>
      <c r="BD125" s="287"/>
      <c r="BE125" s="286"/>
    </row>
    <row r="126" spans="1:57" s="196" customFormat="1" ht="37.5" customHeight="1" x14ac:dyDescent="0.25">
      <c r="A126" s="265" t="s">
        <v>538</v>
      </c>
      <c r="B126" s="266" t="s">
        <v>426</v>
      </c>
      <c r="C126" s="266"/>
      <c r="D126" s="329" t="s">
        <v>349</v>
      </c>
      <c r="E126" s="283"/>
      <c r="F126" s="285"/>
      <c r="G126" s="285"/>
      <c r="H126" s="285"/>
      <c r="I126" s="286"/>
      <c r="J126" s="285"/>
      <c r="K126" s="285"/>
      <c r="L126" s="286"/>
      <c r="M126" s="285"/>
      <c r="N126" s="285"/>
      <c r="O126" s="286"/>
      <c r="P126" s="287"/>
      <c r="Q126" s="287"/>
      <c r="R126" s="286"/>
      <c r="S126" s="285"/>
      <c r="T126" s="285"/>
      <c r="U126" s="286"/>
      <c r="V126" s="285"/>
      <c r="W126" s="285"/>
      <c r="X126" s="286"/>
      <c r="Y126" s="285"/>
      <c r="Z126" s="285"/>
      <c r="AA126" s="286"/>
      <c r="AB126" s="287"/>
      <c r="AC126" s="287"/>
      <c r="AD126" s="286"/>
      <c r="AE126" s="285"/>
      <c r="AF126" s="285"/>
      <c r="AG126" s="286"/>
      <c r="AH126" s="285"/>
      <c r="AI126" s="285"/>
      <c r="AJ126" s="286"/>
      <c r="AK126" s="285"/>
      <c r="AL126" s="285"/>
      <c r="AM126" s="286"/>
      <c r="AN126" s="287"/>
      <c r="AO126" s="287"/>
      <c r="AP126" s="286"/>
      <c r="AQ126" s="285"/>
      <c r="AR126" s="285"/>
      <c r="AS126" s="286"/>
      <c r="AT126" s="285"/>
      <c r="AU126" s="285"/>
      <c r="AV126" s="286"/>
      <c r="AW126" s="285"/>
      <c r="AX126" s="285"/>
      <c r="AY126" s="286"/>
      <c r="AZ126" s="287"/>
      <c r="BA126" s="287"/>
      <c r="BB126" s="286"/>
      <c r="BC126" s="287"/>
      <c r="BD126" s="287"/>
      <c r="BE126" s="286"/>
    </row>
    <row r="127" spans="1:57" ht="44.25" customHeight="1" x14ac:dyDescent="0.25">
      <c r="A127" s="202"/>
      <c r="B127" s="203" t="s">
        <v>427</v>
      </c>
      <c r="C127" s="204"/>
      <c r="D127" s="205"/>
      <c r="E127" s="204"/>
      <c r="F127" s="200"/>
      <c r="G127" s="201"/>
      <c r="H127" s="201"/>
      <c r="I127" s="201"/>
      <c r="J127" s="201"/>
      <c r="K127" s="201"/>
      <c r="L127" s="201"/>
      <c r="M127" s="201"/>
      <c r="N127" s="201"/>
      <c r="O127" s="201"/>
      <c r="P127" s="201"/>
      <c r="Q127" s="201"/>
      <c r="R127" s="201"/>
      <c r="S127" s="201"/>
      <c r="T127" s="201"/>
      <c r="U127" s="201"/>
      <c r="V127" s="201"/>
      <c r="W127" s="201"/>
      <c r="X127" s="201"/>
      <c r="Y127" s="201"/>
      <c r="Z127" s="201"/>
      <c r="AA127" s="201"/>
      <c r="AB127" s="201"/>
      <c r="AC127" s="201"/>
      <c r="AD127" s="201"/>
      <c r="AE127" s="201"/>
      <c r="AF127" s="201"/>
      <c r="AG127" s="201"/>
      <c r="AH127" s="201"/>
      <c r="AI127" s="201"/>
      <c r="AJ127" s="201"/>
      <c r="AK127" s="201"/>
      <c r="AL127" s="201"/>
      <c r="AM127" s="201"/>
      <c r="AN127" s="201"/>
      <c r="AO127" s="201"/>
      <c r="AP127" s="201"/>
      <c r="AQ127" s="201"/>
      <c r="AR127" s="201"/>
      <c r="AS127" s="201"/>
      <c r="AT127" s="201"/>
      <c r="AU127" s="201"/>
      <c r="AV127" s="201"/>
      <c r="AW127" s="201"/>
      <c r="AX127" s="201"/>
      <c r="AY127" s="201"/>
      <c r="AZ127" s="201"/>
      <c r="BA127" s="201"/>
      <c r="BB127" s="201"/>
      <c r="BC127" s="201"/>
      <c r="BD127" s="201"/>
      <c r="BE127" s="201"/>
    </row>
    <row r="128" spans="1:57" s="198" customFormat="1" ht="53.45" customHeight="1" x14ac:dyDescent="0.25">
      <c r="A128" s="288">
        <v>6</v>
      </c>
      <c r="B128" s="367" t="s">
        <v>428</v>
      </c>
      <c r="C128" s="367"/>
      <c r="D128" s="367"/>
      <c r="E128" s="289"/>
      <c r="F128" s="289"/>
      <c r="G128" s="289"/>
      <c r="H128" s="289"/>
      <c r="I128" s="289"/>
      <c r="J128" s="289"/>
      <c r="K128" s="289"/>
      <c r="L128" s="289"/>
      <c r="M128" s="289"/>
      <c r="N128" s="289"/>
      <c r="O128" s="289"/>
      <c r="P128" s="289"/>
      <c r="Q128" s="289"/>
      <c r="R128" s="289"/>
      <c r="S128" s="289"/>
      <c r="T128" s="289"/>
      <c r="U128" s="289"/>
      <c r="V128" s="289"/>
      <c r="W128" s="289"/>
      <c r="X128" s="289"/>
      <c r="Y128" s="289"/>
      <c r="Z128" s="289"/>
      <c r="AA128" s="289"/>
      <c r="AB128" s="289"/>
      <c r="AC128" s="289"/>
      <c r="AD128" s="289"/>
      <c r="AE128" s="289"/>
      <c r="AF128" s="289"/>
      <c r="AG128" s="289"/>
      <c r="AH128" s="289"/>
      <c r="AI128" s="289"/>
      <c r="AJ128" s="289"/>
      <c r="AK128" s="289"/>
      <c r="AL128" s="289"/>
      <c r="AM128" s="289"/>
      <c r="AN128" s="289"/>
      <c r="AO128" s="289"/>
      <c r="AP128" s="289"/>
      <c r="AQ128" s="289"/>
      <c r="AR128" s="289"/>
      <c r="AS128" s="289"/>
      <c r="AT128" s="289"/>
      <c r="AU128" s="289"/>
      <c r="AV128" s="289"/>
      <c r="AW128" s="289"/>
      <c r="AX128" s="289"/>
      <c r="AY128" s="289"/>
      <c r="AZ128" s="289"/>
      <c r="BA128" s="289"/>
      <c r="BB128" s="289"/>
      <c r="BC128" s="289"/>
      <c r="BD128" s="289"/>
      <c r="BE128" s="289"/>
    </row>
    <row r="129" spans="1:1024" s="194" customFormat="1" ht="57" customHeight="1" x14ac:dyDescent="0.25">
      <c r="A129" s="290">
        <v>6.1</v>
      </c>
      <c r="B129" s="291" t="s">
        <v>429</v>
      </c>
      <c r="C129" s="292" t="s">
        <v>430</v>
      </c>
      <c r="D129" s="293"/>
      <c r="E129" s="294"/>
      <c r="F129" s="295"/>
      <c r="G129" s="295"/>
      <c r="H129" s="295"/>
      <c r="I129" s="296"/>
      <c r="J129" s="295"/>
      <c r="K129" s="295"/>
      <c r="L129" s="296"/>
      <c r="M129" s="295"/>
      <c r="N129" s="295"/>
      <c r="O129" s="296"/>
      <c r="P129" s="296"/>
      <c r="Q129" s="296"/>
      <c r="R129" s="296"/>
      <c r="S129" s="295"/>
      <c r="T129" s="295"/>
      <c r="U129" s="296"/>
      <c r="V129" s="295"/>
      <c r="W129" s="295"/>
      <c r="X129" s="296"/>
      <c r="Y129" s="295"/>
      <c r="Z129" s="295"/>
      <c r="AA129" s="296"/>
      <c r="AB129" s="296"/>
      <c r="AC129" s="296"/>
      <c r="AD129" s="296"/>
      <c r="AE129" s="295"/>
      <c r="AF129" s="295"/>
      <c r="AG129" s="296"/>
      <c r="AH129" s="295"/>
      <c r="AI129" s="295"/>
      <c r="AJ129" s="296"/>
      <c r="AK129" s="295"/>
      <c r="AL129" s="295"/>
      <c r="AM129" s="296"/>
      <c r="AN129" s="296"/>
      <c r="AO129" s="296"/>
      <c r="AP129" s="296"/>
      <c r="AQ129" s="295"/>
      <c r="AR129" s="295"/>
      <c r="AS129" s="296"/>
      <c r="AT129" s="295"/>
      <c r="AU129" s="295"/>
      <c r="AV129" s="296"/>
      <c r="AW129" s="295"/>
      <c r="AX129" s="295"/>
      <c r="AY129" s="296"/>
      <c r="AZ129" s="296"/>
      <c r="BA129" s="296"/>
      <c r="BB129" s="296"/>
      <c r="BC129" s="296"/>
      <c r="BD129" s="296"/>
      <c r="BE129" s="296"/>
      <c r="BF129" s="198"/>
      <c r="BG129" s="198"/>
      <c r="BH129" s="198"/>
      <c r="BI129" s="198"/>
      <c r="BJ129" s="198"/>
      <c r="BK129" s="198"/>
      <c r="BL129" s="198"/>
      <c r="BM129" s="198"/>
      <c r="BN129" s="198"/>
      <c r="BO129" s="198"/>
      <c r="BP129" s="198"/>
      <c r="BQ129" s="198"/>
      <c r="BR129" s="198"/>
      <c r="BS129" s="198"/>
      <c r="BT129" s="198"/>
      <c r="BU129" s="198"/>
      <c r="BV129" s="198"/>
      <c r="BW129" s="198"/>
      <c r="BX129" s="198"/>
      <c r="BY129" s="198"/>
      <c r="BZ129" s="198"/>
      <c r="CA129" s="198"/>
      <c r="CB129" s="198"/>
      <c r="CC129" s="198"/>
      <c r="CD129" s="198"/>
      <c r="CE129" s="198"/>
      <c r="CF129" s="198"/>
      <c r="CG129" s="198"/>
      <c r="CH129" s="198"/>
      <c r="CI129" s="198"/>
      <c r="CJ129" s="198"/>
      <c r="CK129" s="198"/>
      <c r="CL129" s="198"/>
      <c r="CM129" s="198"/>
      <c r="CN129" s="198"/>
      <c r="CO129" s="198"/>
      <c r="CP129" s="198"/>
      <c r="CQ129" s="198"/>
      <c r="CR129" s="198"/>
      <c r="CS129" s="198"/>
      <c r="CT129" s="198"/>
      <c r="CU129" s="198"/>
      <c r="CV129" s="198"/>
      <c r="CW129" s="198"/>
      <c r="CX129" s="198"/>
      <c r="CY129" s="198"/>
      <c r="CZ129" s="198"/>
      <c r="DA129" s="198"/>
      <c r="DB129" s="198"/>
      <c r="DC129" s="198"/>
      <c r="DD129" s="198"/>
      <c r="DE129" s="198"/>
      <c r="DF129" s="198"/>
      <c r="DG129" s="198"/>
      <c r="DH129" s="198"/>
      <c r="DI129" s="198"/>
      <c r="DJ129" s="198"/>
      <c r="DK129" s="198"/>
      <c r="DL129" s="198"/>
      <c r="DM129" s="198"/>
      <c r="DN129" s="198"/>
      <c r="DO129" s="198"/>
      <c r="DP129" s="198"/>
      <c r="DQ129" s="198"/>
      <c r="DR129" s="198"/>
      <c r="DS129" s="198"/>
      <c r="DT129" s="198"/>
      <c r="DU129" s="198"/>
      <c r="DV129" s="198"/>
      <c r="DW129" s="198"/>
      <c r="DX129" s="198"/>
      <c r="DY129" s="198"/>
      <c r="DZ129" s="198"/>
      <c r="EA129" s="198"/>
      <c r="EB129" s="198"/>
      <c r="EC129" s="198"/>
      <c r="ED129" s="198"/>
      <c r="EE129" s="198"/>
      <c r="EF129" s="198"/>
      <c r="EG129" s="198"/>
      <c r="EH129" s="198"/>
      <c r="EI129" s="198"/>
      <c r="EJ129" s="198"/>
      <c r="EK129" s="198"/>
      <c r="EL129" s="198"/>
      <c r="EM129" s="198"/>
      <c r="EN129" s="198"/>
      <c r="EO129" s="198"/>
      <c r="EP129" s="198"/>
      <c r="EQ129" s="198"/>
      <c r="ER129" s="198"/>
      <c r="ES129" s="198"/>
      <c r="ET129" s="198"/>
      <c r="EU129" s="198"/>
      <c r="EV129" s="198"/>
      <c r="EW129" s="198"/>
      <c r="EX129" s="198"/>
      <c r="EY129" s="198"/>
      <c r="EZ129" s="198"/>
      <c r="FA129" s="198"/>
      <c r="FB129" s="198"/>
      <c r="FC129" s="198"/>
      <c r="FD129" s="198"/>
      <c r="FE129" s="198"/>
      <c r="FF129" s="198"/>
      <c r="FG129" s="198"/>
      <c r="FH129" s="198"/>
      <c r="FI129" s="198"/>
      <c r="FJ129" s="198"/>
      <c r="FK129" s="198"/>
      <c r="FL129" s="198"/>
      <c r="FM129" s="198"/>
      <c r="FN129" s="198"/>
      <c r="FO129" s="198"/>
      <c r="FP129" s="198"/>
      <c r="FQ129" s="198"/>
      <c r="FR129" s="198"/>
      <c r="FS129" s="198"/>
      <c r="FT129" s="198"/>
      <c r="FU129" s="198"/>
      <c r="FV129" s="198"/>
      <c r="FW129" s="198"/>
      <c r="FX129" s="198"/>
      <c r="FY129" s="198"/>
      <c r="FZ129" s="198"/>
      <c r="GA129" s="198"/>
      <c r="GB129" s="198"/>
      <c r="GC129" s="198"/>
      <c r="GD129" s="198"/>
      <c r="GE129" s="198"/>
      <c r="GF129" s="198"/>
      <c r="GG129" s="198"/>
      <c r="GH129" s="198"/>
      <c r="GI129" s="198"/>
      <c r="GJ129" s="198"/>
      <c r="GK129" s="198"/>
      <c r="GL129" s="198"/>
      <c r="GM129" s="198"/>
      <c r="GN129" s="198"/>
      <c r="GO129" s="198"/>
      <c r="GP129" s="198"/>
      <c r="GQ129" s="198"/>
      <c r="GR129" s="198"/>
      <c r="GS129" s="198"/>
      <c r="GT129" s="198"/>
      <c r="GU129" s="198"/>
      <c r="GV129" s="198"/>
      <c r="GW129" s="198"/>
      <c r="GX129" s="198"/>
      <c r="GY129" s="198"/>
      <c r="GZ129" s="198"/>
      <c r="HA129" s="198"/>
      <c r="HB129" s="198"/>
      <c r="HC129" s="198"/>
      <c r="HD129" s="198"/>
      <c r="HE129" s="198"/>
      <c r="HF129" s="198"/>
      <c r="HG129" s="198"/>
      <c r="HH129" s="198"/>
      <c r="HI129" s="198"/>
      <c r="HJ129" s="198"/>
      <c r="HK129" s="198"/>
      <c r="HL129" s="198"/>
      <c r="HM129" s="198"/>
      <c r="HN129" s="198"/>
      <c r="HO129" s="198"/>
      <c r="HP129" s="198"/>
      <c r="HQ129" s="198"/>
      <c r="HR129" s="198"/>
      <c r="HS129" s="198"/>
      <c r="HT129" s="198"/>
      <c r="HU129" s="198"/>
      <c r="HV129" s="198"/>
      <c r="HW129" s="198"/>
      <c r="HX129" s="198"/>
      <c r="HY129" s="198"/>
      <c r="HZ129" s="198"/>
      <c r="IA129" s="198"/>
      <c r="IB129" s="198"/>
      <c r="IC129" s="198"/>
      <c r="ID129" s="198"/>
      <c r="IE129" s="198"/>
      <c r="IF129" s="198"/>
      <c r="IG129" s="198"/>
      <c r="IH129" s="198"/>
      <c r="II129" s="198"/>
      <c r="IJ129" s="198"/>
      <c r="IK129" s="198"/>
      <c r="IL129" s="198"/>
      <c r="IM129" s="198"/>
      <c r="IN129" s="198"/>
      <c r="IO129" s="198"/>
      <c r="IP129" s="198"/>
      <c r="IQ129" s="198"/>
      <c r="IR129" s="198"/>
      <c r="IS129" s="198"/>
      <c r="IT129" s="198"/>
      <c r="IU129" s="198"/>
      <c r="IV129" s="198"/>
      <c r="IW129" s="198"/>
      <c r="IX129" s="198"/>
      <c r="IY129" s="198"/>
      <c r="IZ129" s="198"/>
      <c r="JA129" s="198"/>
      <c r="JB129" s="198"/>
      <c r="JC129" s="198"/>
      <c r="JD129" s="198"/>
      <c r="JE129" s="198"/>
      <c r="JF129" s="198"/>
      <c r="JG129" s="198"/>
      <c r="JH129" s="198"/>
      <c r="JI129" s="198"/>
      <c r="JJ129" s="198"/>
      <c r="JK129" s="198"/>
      <c r="JL129" s="198"/>
      <c r="JM129" s="198"/>
      <c r="JN129" s="198"/>
      <c r="JO129" s="198"/>
      <c r="JP129" s="198"/>
      <c r="JQ129" s="198"/>
      <c r="JR129" s="198"/>
      <c r="JS129" s="198"/>
      <c r="JT129" s="198"/>
      <c r="JU129" s="198"/>
      <c r="JV129" s="198"/>
      <c r="JW129" s="198"/>
      <c r="JX129" s="198"/>
      <c r="JY129" s="198"/>
      <c r="JZ129" s="198"/>
      <c r="KA129" s="198"/>
      <c r="KB129" s="198"/>
      <c r="KC129" s="198"/>
      <c r="KD129" s="198"/>
      <c r="KE129" s="198"/>
      <c r="KF129" s="198"/>
      <c r="KG129" s="198"/>
      <c r="KH129" s="198"/>
      <c r="KI129" s="198"/>
      <c r="KJ129" s="198"/>
      <c r="KK129" s="198"/>
      <c r="KL129" s="198"/>
      <c r="KM129" s="198"/>
      <c r="KN129" s="198"/>
      <c r="KO129" s="198"/>
      <c r="KP129" s="198"/>
      <c r="KQ129" s="198"/>
      <c r="KR129" s="198"/>
      <c r="KS129" s="198"/>
      <c r="KT129" s="198"/>
      <c r="KU129" s="198"/>
      <c r="KV129" s="198"/>
      <c r="KW129" s="198"/>
      <c r="KX129" s="198"/>
      <c r="KY129" s="198"/>
      <c r="KZ129" s="198"/>
      <c r="LA129" s="198"/>
      <c r="LB129" s="198"/>
      <c r="LC129" s="198"/>
      <c r="LD129" s="198"/>
      <c r="LE129" s="198"/>
      <c r="LF129" s="198"/>
      <c r="LG129" s="198"/>
      <c r="LH129" s="198"/>
      <c r="LI129" s="198"/>
      <c r="LJ129" s="198"/>
      <c r="LK129" s="198"/>
      <c r="LL129" s="198"/>
      <c r="LM129" s="198"/>
      <c r="LN129" s="198"/>
      <c r="LO129" s="198"/>
      <c r="LP129" s="198"/>
      <c r="LQ129" s="198"/>
      <c r="LR129" s="198"/>
      <c r="LS129" s="198"/>
      <c r="LT129" s="198"/>
      <c r="LU129" s="198"/>
      <c r="LV129" s="198"/>
      <c r="LW129" s="198"/>
      <c r="LX129" s="198"/>
      <c r="LY129" s="198"/>
      <c r="LZ129" s="198"/>
      <c r="MA129" s="198"/>
      <c r="MB129" s="198"/>
      <c r="MC129" s="198"/>
      <c r="MD129" s="198"/>
      <c r="ME129" s="198"/>
      <c r="MF129" s="198"/>
      <c r="MG129" s="198"/>
      <c r="MH129" s="198"/>
      <c r="MI129" s="198"/>
      <c r="MJ129" s="198"/>
      <c r="MK129" s="198"/>
      <c r="ML129" s="198"/>
      <c r="MM129" s="198"/>
      <c r="MN129" s="198"/>
      <c r="MO129" s="198"/>
      <c r="MP129" s="198"/>
      <c r="MQ129" s="198"/>
      <c r="MR129" s="198"/>
      <c r="MS129" s="198"/>
      <c r="MT129" s="198"/>
      <c r="MU129" s="198"/>
      <c r="MV129" s="198"/>
      <c r="MW129" s="198"/>
      <c r="MX129" s="198"/>
      <c r="MY129" s="198"/>
      <c r="MZ129" s="198"/>
      <c r="NA129" s="198"/>
      <c r="NB129" s="198"/>
      <c r="NC129" s="198"/>
      <c r="ND129" s="198"/>
      <c r="NE129" s="198"/>
      <c r="NF129" s="198"/>
      <c r="NG129" s="198"/>
      <c r="NH129" s="198"/>
      <c r="NI129" s="198"/>
      <c r="NJ129" s="198"/>
      <c r="NK129" s="198"/>
      <c r="NL129" s="198"/>
      <c r="NM129" s="198"/>
      <c r="NN129" s="198"/>
      <c r="NO129" s="198"/>
      <c r="NP129" s="198"/>
      <c r="NQ129" s="198"/>
      <c r="NR129" s="198"/>
      <c r="NS129" s="198"/>
      <c r="NT129" s="198"/>
      <c r="NU129" s="198"/>
      <c r="NV129" s="198"/>
      <c r="NW129" s="198"/>
      <c r="NX129" s="198"/>
      <c r="NY129" s="198"/>
      <c r="NZ129" s="198"/>
      <c r="OA129" s="198"/>
      <c r="OB129" s="198"/>
      <c r="OC129" s="198"/>
      <c r="OD129" s="198"/>
      <c r="OE129" s="198"/>
      <c r="OF129" s="198"/>
      <c r="OG129" s="198"/>
      <c r="OH129" s="198"/>
      <c r="OI129" s="198"/>
      <c r="OJ129" s="198"/>
      <c r="OK129" s="198"/>
      <c r="OL129" s="198"/>
      <c r="OM129" s="198"/>
      <c r="ON129" s="198"/>
      <c r="OO129" s="198"/>
      <c r="OP129" s="198"/>
      <c r="OQ129" s="198"/>
      <c r="OR129" s="198"/>
      <c r="OS129" s="198"/>
      <c r="OT129" s="198"/>
      <c r="OU129" s="198"/>
      <c r="OV129" s="198"/>
      <c r="OW129" s="198"/>
      <c r="OX129" s="198"/>
      <c r="OY129" s="198"/>
      <c r="OZ129" s="198"/>
      <c r="PA129" s="198"/>
      <c r="PB129" s="198"/>
      <c r="PC129" s="198"/>
      <c r="PD129" s="198"/>
      <c r="PE129" s="198"/>
      <c r="PF129" s="198"/>
      <c r="PG129" s="198"/>
      <c r="PH129" s="198"/>
      <c r="PI129" s="198"/>
      <c r="PJ129" s="198"/>
      <c r="PK129" s="198"/>
      <c r="PL129" s="198"/>
      <c r="PM129" s="198"/>
      <c r="PN129" s="198"/>
      <c r="PO129" s="198"/>
      <c r="PP129" s="198"/>
      <c r="PQ129" s="198"/>
      <c r="PR129" s="198"/>
      <c r="PS129" s="198"/>
      <c r="PT129" s="198"/>
      <c r="PU129" s="198"/>
      <c r="PV129" s="198"/>
      <c r="PW129" s="198"/>
      <c r="PX129" s="198"/>
      <c r="PY129" s="198"/>
      <c r="PZ129" s="198"/>
      <c r="QA129" s="198"/>
      <c r="QB129" s="198"/>
      <c r="QC129" s="198"/>
      <c r="QD129" s="198"/>
      <c r="QE129" s="198"/>
      <c r="QF129" s="198"/>
      <c r="QG129" s="198"/>
      <c r="QH129" s="198"/>
      <c r="QI129" s="198"/>
      <c r="QJ129" s="198"/>
      <c r="QK129" s="198"/>
      <c r="QL129" s="198"/>
      <c r="QM129" s="198"/>
      <c r="QN129" s="198"/>
      <c r="QO129" s="198"/>
      <c r="QP129" s="198"/>
      <c r="QQ129" s="198"/>
      <c r="QR129" s="198"/>
      <c r="QS129" s="198"/>
      <c r="QT129" s="198"/>
      <c r="QU129" s="198"/>
      <c r="QV129" s="198"/>
      <c r="QW129" s="198"/>
      <c r="QX129" s="198"/>
      <c r="QY129" s="198"/>
      <c r="QZ129" s="198"/>
      <c r="RA129" s="198"/>
      <c r="RB129" s="198"/>
      <c r="RC129" s="198"/>
      <c r="RD129" s="198"/>
      <c r="RE129" s="198"/>
      <c r="RF129" s="198"/>
      <c r="RG129" s="198"/>
      <c r="RH129" s="198"/>
      <c r="RI129" s="198"/>
      <c r="RJ129" s="198"/>
      <c r="RK129" s="198"/>
      <c r="RL129" s="198"/>
      <c r="RM129" s="198"/>
      <c r="RN129" s="198"/>
      <c r="RO129" s="198"/>
      <c r="RP129" s="198"/>
      <c r="RQ129" s="198"/>
      <c r="RR129" s="198"/>
      <c r="RS129" s="198"/>
      <c r="RT129" s="198"/>
      <c r="RU129" s="198"/>
      <c r="RV129" s="198"/>
      <c r="RW129" s="198"/>
      <c r="RX129" s="198"/>
      <c r="RY129" s="198"/>
      <c r="RZ129" s="198"/>
      <c r="SA129" s="198"/>
      <c r="SB129" s="198"/>
      <c r="SC129" s="198"/>
      <c r="SD129" s="198"/>
      <c r="SE129" s="198"/>
      <c r="SF129" s="198"/>
      <c r="SG129" s="198"/>
      <c r="SH129" s="198"/>
      <c r="SI129" s="198"/>
      <c r="SJ129" s="198"/>
      <c r="SK129" s="198"/>
      <c r="SL129" s="198"/>
      <c r="SM129" s="198"/>
      <c r="SN129" s="198"/>
      <c r="SO129" s="198"/>
      <c r="SP129" s="198"/>
      <c r="SQ129" s="198"/>
      <c r="SR129" s="198"/>
      <c r="SS129" s="198"/>
      <c r="ST129" s="198"/>
      <c r="SU129" s="198"/>
      <c r="SV129" s="198"/>
      <c r="SW129" s="198"/>
      <c r="SX129" s="198"/>
      <c r="SY129" s="198"/>
      <c r="SZ129" s="198"/>
      <c r="TA129" s="198"/>
      <c r="TB129" s="198"/>
      <c r="TC129" s="198"/>
      <c r="TD129" s="198"/>
      <c r="TE129" s="198"/>
      <c r="TF129" s="198"/>
      <c r="TG129" s="198"/>
      <c r="TH129" s="198"/>
      <c r="TI129" s="198"/>
      <c r="TJ129" s="198"/>
      <c r="TK129" s="198"/>
      <c r="TL129" s="198"/>
      <c r="TM129" s="198"/>
      <c r="TN129" s="198"/>
      <c r="TO129" s="198"/>
      <c r="TP129" s="198"/>
      <c r="TQ129" s="198"/>
      <c r="TR129" s="198"/>
      <c r="TS129" s="198"/>
      <c r="TT129" s="198"/>
      <c r="TU129" s="198"/>
      <c r="TV129" s="198"/>
      <c r="TW129" s="198"/>
      <c r="TX129" s="198"/>
      <c r="TY129" s="198"/>
      <c r="TZ129" s="198"/>
      <c r="UA129" s="198"/>
      <c r="UB129" s="198"/>
      <c r="UC129" s="198"/>
      <c r="UD129" s="198"/>
      <c r="UE129" s="198"/>
      <c r="UF129" s="198"/>
      <c r="UG129" s="198"/>
      <c r="UH129" s="198"/>
      <c r="UI129" s="198"/>
      <c r="UJ129" s="198"/>
      <c r="UK129" s="198"/>
      <c r="UL129" s="198"/>
      <c r="UM129" s="198"/>
      <c r="UN129" s="198"/>
      <c r="UO129" s="198"/>
      <c r="UP129" s="198"/>
      <c r="UQ129" s="198"/>
      <c r="UR129" s="198"/>
      <c r="US129" s="198"/>
      <c r="UT129" s="198"/>
      <c r="UU129" s="198"/>
      <c r="UV129" s="198"/>
      <c r="UW129" s="198"/>
      <c r="UX129" s="198"/>
      <c r="UY129" s="198"/>
      <c r="UZ129" s="198"/>
      <c r="VA129" s="198"/>
      <c r="VB129" s="198"/>
      <c r="VC129" s="198"/>
      <c r="VD129" s="198"/>
      <c r="VE129" s="198"/>
      <c r="VF129" s="198"/>
      <c r="VG129" s="198"/>
      <c r="VH129" s="198"/>
      <c r="VI129" s="198"/>
      <c r="VJ129" s="198"/>
      <c r="VK129" s="198"/>
      <c r="VL129" s="198"/>
      <c r="VM129" s="198"/>
      <c r="VN129" s="198"/>
      <c r="VO129" s="198"/>
      <c r="VP129" s="198"/>
      <c r="VQ129" s="198"/>
      <c r="VR129" s="198"/>
      <c r="VS129" s="198"/>
      <c r="VT129" s="198"/>
      <c r="VU129" s="198"/>
      <c r="VV129" s="198"/>
      <c r="VW129" s="198"/>
      <c r="VX129" s="198"/>
      <c r="VY129" s="198"/>
      <c r="VZ129" s="198"/>
      <c r="WA129" s="198"/>
      <c r="WB129" s="198"/>
      <c r="WC129" s="198"/>
      <c r="WD129" s="198"/>
      <c r="WE129" s="198"/>
      <c r="WF129" s="198"/>
      <c r="WG129" s="198"/>
      <c r="WH129" s="198"/>
      <c r="WI129" s="198"/>
      <c r="WJ129" s="198"/>
      <c r="WK129" s="198"/>
      <c r="WL129" s="198"/>
      <c r="WM129" s="198"/>
      <c r="WN129" s="198"/>
      <c r="WO129" s="198"/>
      <c r="WP129" s="198"/>
      <c r="WQ129" s="198"/>
      <c r="WR129" s="198"/>
      <c r="WS129" s="198"/>
      <c r="WT129" s="198"/>
      <c r="WU129" s="198"/>
      <c r="WV129" s="198"/>
      <c r="WW129" s="198"/>
      <c r="WX129" s="198"/>
      <c r="WY129" s="198"/>
      <c r="WZ129" s="198"/>
      <c r="XA129" s="198"/>
      <c r="XB129" s="198"/>
      <c r="XC129" s="198"/>
      <c r="XD129" s="198"/>
      <c r="XE129" s="198"/>
      <c r="XF129" s="198"/>
      <c r="XG129" s="198"/>
      <c r="XH129" s="198"/>
      <c r="XI129" s="198"/>
      <c r="XJ129" s="198"/>
      <c r="XK129" s="198"/>
      <c r="XL129" s="198"/>
      <c r="XM129" s="198"/>
      <c r="XN129" s="198"/>
      <c r="XO129" s="198"/>
      <c r="XP129" s="198"/>
      <c r="XQ129" s="198"/>
      <c r="XR129" s="198"/>
      <c r="XS129" s="198"/>
      <c r="XT129" s="198"/>
      <c r="XU129" s="198"/>
      <c r="XV129" s="198"/>
      <c r="XW129" s="198"/>
      <c r="XX129" s="198"/>
      <c r="XY129" s="198"/>
      <c r="XZ129" s="198"/>
      <c r="YA129" s="198"/>
      <c r="YB129" s="198"/>
      <c r="YC129" s="198"/>
      <c r="YD129" s="198"/>
      <c r="YE129" s="198"/>
      <c r="YF129" s="198"/>
      <c r="YG129" s="198"/>
      <c r="YH129" s="198"/>
      <c r="YI129" s="198"/>
      <c r="YJ129" s="198"/>
      <c r="YK129" s="198"/>
      <c r="YL129" s="198"/>
      <c r="YM129" s="198"/>
      <c r="YN129" s="198"/>
      <c r="YO129" s="198"/>
      <c r="YP129" s="198"/>
      <c r="YQ129" s="198"/>
      <c r="YR129" s="198"/>
      <c r="YS129" s="198"/>
      <c r="YT129" s="198"/>
      <c r="YU129" s="198"/>
      <c r="YV129" s="198"/>
      <c r="YW129" s="198"/>
      <c r="YX129" s="198"/>
      <c r="YY129" s="198"/>
      <c r="YZ129" s="198"/>
      <c r="ZA129" s="198"/>
      <c r="ZB129" s="198"/>
      <c r="ZC129" s="198"/>
      <c r="ZD129" s="198"/>
      <c r="ZE129" s="198"/>
      <c r="ZF129" s="198"/>
      <c r="ZG129" s="198"/>
      <c r="ZH129" s="198"/>
      <c r="ZI129" s="198"/>
      <c r="ZJ129" s="198"/>
      <c r="ZK129" s="198"/>
      <c r="ZL129" s="198"/>
      <c r="ZM129" s="198"/>
      <c r="ZN129" s="198"/>
      <c r="ZO129" s="198"/>
      <c r="ZP129" s="198"/>
      <c r="ZQ129" s="198"/>
      <c r="ZR129" s="198"/>
      <c r="ZS129" s="198"/>
      <c r="ZT129" s="198"/>
      <c r="ZU129" s="198"/>
      <c r="ZV129" s="198"/>
      <c r="ZW129" s="198"/>
      <c r="ZX129" s="198"/>
      <c r="ZY129" s="198"/>
      <c r="ZZ129" s="198"/>
      <c r="AAA129" s="198"/>
      <c r="AAB129" s="198"/>
      <c r="AAC129" s="198"/>
      <c r="AAD129" s="198"/>
      <c r="AAE129" s="198"/>
      <c r="AAF129" s="198"/>
      <c r="AAG129" s="198"/>
      <c r="AAH129" s="198"/>
      <c r="AAI129" s="198"/>
      <c r="AAJ129" s="198"/>
      <c r="AAK129" s="198"/>
      <c r="AAL129" s="198"/>
      <c r="AAM129" s="198"/>
      <c r="AAN129" s="198"/>
      <c r="AAO129" s="198"/>
      <c r="AAP129" s="198"/>
      <c r="AAQ129" s="198"/>
      <c r="AAR129" s="198"/>
      <c r="AAS129" s="198"/>
      <c r="AAT129" s="198"/>
      <c r="AAU129" s="198"/>
      <c r="AAV129" s="198"/>
      <c r="AAW129" s="198"/>
      <c r="AAX129" s="198"/>
      <c r="AAY129" s="198"/>
      <c r="AAZ129" s="198"/>
      <c r="ABA129" s="198"/>
      <c r="ABB129" s="198"/>
      <c r="ABC129" s="198"/>
      <c r="ABD129" s="198"/>
      <c r="ABE129" s="198"/>
      <c r="ABF129" s="198"/>
      <c r="ABG129" s="198"/>
      <c r="ABH129" s="198"/>
      <c r="ABI129" s="198"/>
      <c r="ABJ129" s="198"/>
      <c r="ABK129" s="198"/>
      <c r="ABL129" s="198"/>
      <c r="ABM129" s="198"/>
      <c r="ABN129" s="198"/>
      <c r="ABO129" s="198"/>
      <c r="ABP129" s="198"/>
      <c r="ABQ129" s="198"/>
      <c r="ABR129" s="198"/>
      <c r="ABS129" s="198"/>
      <c r="ABT129" s="198"/>
      <c r="ABU129" s="198"/>
      <c r="ABV129" s="198"/>
      <c r="ABW129" s="198"/>
      <c r="ABX129" s="198"/>
      <c r="ABY129" s="198"/>
      <c r="ABZ129" s="198"/>
      <c r="ACA129" s="198"/>
      <c r="ACB129" s="198"/>
      <c r="ACC129" s="198"/>
      <c r="ACD129" s="198"/>
      <c r="ACE129" s="198"/>
      <c r="ACF129" s="198"/>
      <c r="ACG129" s="198"/>
      <c r="ACH129" s="198"/>
      <c r="ACI129" s="198"/>
      <c r="ACJ129" s="198"/>
      <c r="ACK129" s="198"/>
      <c r="ACL129" s="198"/>
      <c r="ACM129" s="198"/>
      <c r="ACN129" s="198"/>
      <c r="ACO129" s="198"/>
      <c r="ACP129" s="198"/>
      <c r="ACQ129" s="198"/>
      <c r="ACR129" s="198"/>
      <c r="ACS129" s="198"/>
      <c r="ACT129" s="198"/>
      <c r="ACU129" s="198"/>
      <c r="ACV129" s="198"/>
      <c r="ACW129" s="198"/>
      <c r="ACX129" s="198"/>
      <c r="ACY129" s="198"/>
      <c r="ACZ129" s="198"/>
      <c r="ADA129" s="198"/>
      <c r="ADB129" s="198"/>
      <c r="ADC129" s="198"/>
      <c r="ADD129" s="198"/>
      <c r="ADE129" s="198"/>
      <c r="ADF129" s="198"/>
      <c r="ADG129" s="198"/>
      <c r="ADH129" s="198"/>
      <c r="ADI129" s="198"/>
      <c r="ADJ129" s="198"/>
      <c r="ADK129" s="198"/>
      <c r="ADL129" s="198"/>
      <c r="ADM129" s="198"/>
      <c r="ADN129" s="198"/>
      <c r="ADO129" s="198"/>
      <c r="ADP129" s="198"/>
      <c r="ADQ129" s="198"/>
      <c r="ADR129" s="198"/>
      <c r="ADS129" s="198"/>
      <c r="ADT129" s="198"/>
      <c r="ADU129" s="198"/>
      <c r="ADV129" s="198"/>
      <c r="ADW129" s="198"/>
      <c r="ADX129" s="198"/>
      <c r="ADY129" s="198"/>
      <c r="ADZ129" s="198"/>
      <c r="AEA129" s="198"/>
      <c r="AEB129" s="198"/>
      <c r="AEC129" s="198"/>
      <c r="AED129" s="198"/>
      <c r="AEE129" s="198"/>
      <c r="AEF129" s="198"/>
      <c r="AEG129" s="198"/>
      <c r="AEH129" s="198"/>
      <c r="AEI129" s="198"/>
      <c r="AEJ129" s="198"/>
      <c r="AEK129" s="198"/>
      <c r="AEL129" s="198"/>
      <c r="AEM129" s="198"/>
      <c r="AEN129" s="198"/>
      <c r="AEO129" s="198"/>
      <c r="AEP129" s="198"/>
      <c r="AEQ129" s="198"/>
      <c r="AER129" s="198"/>
      <c r="AES129" s="198"/>
      <c r="AET129" s="198"/>
      <c r="AEU129" s="198"/>
      <c r="AEV129" s="198"/>
      <c r="AEW129" s="198"/>
      <c r="AEX129" s="198"/>
      <c r="AEY129" s="198"/>
      <c r="AEZ129" s="198"/>
      <c r="AFA129" s="198"/>
      <c r="AFB129" s="198"/>
      <c r="AFC129" s="198"/>
      <c r="AFD129" s="198"/>
      <c r="AFE129" s="198"/>
      <c r="AFF129" s="198"/>
      <c r="AFG129" s="198"/>
      <c r="AFH129" s="198"/>
      <c r="AFI129" s="198"/>
      <c r="AFJ129" s="198"/>
      <c r="AFK129" s="198"/>
      <c r="AFL129" s="198"/>
      <c r="AFM129" s="198"/>
      <c r="AFN129" s="198"/>
      <c r="AFO129" s="198"/>
      <c r="AFP129" s="198"/>
      <c r="AFQ129" s="198"/>
      <c r="AFR129" s="198"/>
      <c r="AFS129" s="198"/>
      <c r="AFT129" s="198"/>
      <c r="AFU129" s="198"/>
      <c r="AFV129" s="198"/>
      <c r="AFW129" s="198"/>
      <c r="AFX129" s="198"/>
      <c r="AFY129" s="198"/>
      <c r="AFZ129" s="198"/>
      <c r="AGA129" s="198"/>
      <c r="AGB129" s="198"/>
      <c r="AGC129" s="198"/>
      <c r="AGD129" s="198"/>
      <c r="AGE129" s="198"/>
      <c r="AGF129" s="198"/>
      <c r="AGG129" s="198"/>
      <c r="AGH129" s="198"/>
      <c r="AGI129" s="198"/>
      <c r="AGJ129" s="198"/>
      <c r="AGK129" s="198"/>
      <c r="AGL129" s="198"/>
      <c r="AGM129" s="198"/>
      <c r="AGN129" s="198"/>
      <c r="AGO129" s="198"/>
      <c r="AGP129" s="198"/>
      <c r="AGQ129" s="198"/>
      <c r="AGR129" s="198"/>
      <c r="AGS129" s="198"/>
      <c r="AGT129" s="198"/>
      <c r="AGU129" s="198"/>
      <c r="AGV129" s="198"/>
      <c r="AGW129" s="198"/>
      <c r="AGX129" s="198"/>
      <c r="AGY129" s="198"/>
      <c r="AGZ129" s="198"/>
      <c r="AHA129" s="198"/>
      <c r="AHB129" s="198"/>
      <c r="AHC129" s="198"/>
      <c r="AHD129" s="198"/>
      <c r="AHE129" s="198"/>
      <c r="AHF129" s="198"/>
      <c r="AHG129" s="198"/>
      <c r="AHH129" s="198"/>
      <c r="AHI129" s="198"/>
      <c r="AHJ129" s="198"/>
      <c r="AHK129" s="198"/>
      <c r="AHL129" s="198"/>
      <c r="AHM129" s="198"/>
      <c r="AHN129" s="198"/>
      <c r="AHO129" s="198"/>
      <c r="AHP129" s="198"/>
      <c r="AHQ129" s="198"/>
      <c r="AHR129" s="198"/>
      <c r="AHS129" s="198"/>
      <c r="AHT129" s="198"/>
      <c r="AHU129" s="198"/>
      <c r="AHV129" s="198"/>
      <c r="AHW129" s="198"/>
      <c r="AHX129" s="198"/>
      <c r="AHY129" s="198"/>
      <c r="AHZ129" s="198"/>
      <c r="AIA129" s="198"/>
      <c r="AIB129" s="198"/>
      <c r="AIC129" s="198"/>
      <c r="AID129" s="198"/>
      <c r="AIE129" s="198"/>
      <c r="AIF129" s="198"/>
      <c r="AIG129" s="198"/>
      <c r="AIH129" s="198"/>
      <c r="AII129" s="198"/>
      <c r="AIJ129" s="198"/>
      <c r="AIK129" s="198"/>
      <c r="AIL129" s="198"/>
      <c r="AIM129" s="198"/>
      <c r="AIN129" s="198"/>
      <c r="AIO129" s="198"/>
      <c r="AIP129" s="198"/>
      <c r="AIQ129" s="198"/>
      <c r="AIR129" s="198"/>
      <c r="AIS129" s="198"/>
      <c r="AIT129" s="198"/>
      <c r="AIU129" s="198"/>
      <c r="AIV129" s="198"/>
      <c r="AIW129" s="198"/>
      <c r="AIX129" s="198"/>
      <c r="AIY129" s="198"/>
      <c r="AIZ129" s="198"/>
      <c r="AJA129" s="198"/>
      <c r="AJB129" s="198"/>
      <c r="AJC129" s="198"/>
      <c r="AJD129" s="198"/>
      <c r="AJE129" s="198"/>
      <c r="AJF129" s="198"/>
      <c r="AJG129" s="198"/>
      <c r="AJH129" s="198"/>
      <c r="AJI129" s="198"/>
      <c r="AJJ129" s="198"/>
      <c r="AJK129" s="198"/>
      <c r="AJL129" s="198"/>
      <c r="AJM129" s="198"/>
      <c r="AJN129" s="198"/>
      <c r="AJO129" s="198"/>
      <c r="AJP129" s="198"/>
      <c r="AJQ129" s="198"/>
      <c r="AJR129" s="198"/>
      <c r="AJS129" s="198"/>
      <c r="AJT129" s="198"/>
      <c r="AJU129" s="198"/>
      <c r="AJV129" s="198"/>
      <c r="AJW129" s="198"/>
      <c r="AJX129" s="198"/>
      <c r="AJY129" s="198"/>
      <c r="AJZ129" s="198"/>
      <c r="AKA129" s="198"/>
      <c r="AKB129" s="198"/>
      <c r="AKC129" s="198"/>
      <c r="AKD129" s="198"/>
      <c r="AKE129" s="198"/>
      <c r="AKF129" s="198"/>
      <c r="AKG129" s="198"/>
      <c r="AKH129" s="198"/>
      <c r="AKI129" s="198"/>
      <c r="AKJ129" s="198"/>
      <c r="AKK129" s="198"/>
      <c r="AKL129" s="198"/>
      <c r="AKM129" s="198"/>
      <c r="AKN129" s="198"/>
      <c r="AKO129" s="198"/>
      <c r="AKP129" s="198"/>
      <c r="AKQ129" s="198"/>
      <c r="AKR129" s="198"/>
      <c r="AKS129" s="198"/>
      <c r="AKT129" s="198"/>
      <c r="AKU129" s="198"/>
      <c r="AKV129" s="198"/>
      <c r="AKW129" s="198"/>
      <c r="AKX129" s="198"/>
      <c r="AKY129" s="198"/>
      <c r="AKZ129" s="198"/>
      <c r="ALA129" s="198"/>
      <c r="ALB129" s="198"/>
      <c r="ALC129" s="198"/>
      <c r="ALD129" s="198"/>
      <c r="ALE129" s="198"/>
      <c r="ALF129" s="198"/>
      <c r="ALG129" s="198"/>
      <c r="ALH129" s="198"/>
      <c r="ALI129" s="198"/>
      <c r="ALJ129" s="198"/>
      <c r="ALK129" s="198"/>
      <c r="ALL129" s="198"/>
      <c r="ALM129" s="198"/>
      <c r="ALN129" s="198"/>
      <c r="ALO129" s="198"/>
      <c r="ALP129" s="198"/>
      <c r="ALQ129" s="198"/>
      <c r="ALR129" s="198"/>
      <c r="ALS129" s="198"/>
      <c r="ALT129" s="198"/>
      <c r="ALU129" s="198"/>
      <c r="ALV129" s="198"/>
      <c r="ALW129" s="198"/>
      <c r="ALX129" s="198"/>
      <c r="ALY129" s="198"/>
      <c r="ALZ129" s="198"/>
      <c r="AMA129" s="198"/>
      <c r="AMB129" s="198"/>
      <c r="AMC129" s="198"/>
      <c r="AMD129" s="198"/>
      <c r="AME129" s="198"/>
      <c r="AMF129" s="198"/>
      <c r="AMG129" s="198"/>
      <c r="AMH129" s="198"/>
      <c r="AMI129" s="198"/>
      <c r="AMJ129" s="198"/>
    </row>
    <row r="130" spans="1:1024" s="194" customFormat="1" ht="45.75" customHeight="1" x14ac:dyDescent="0.25">
      <c r="A130" s="297" t="s">
        <v>539</v>
      </c>
      <c r="B130" s="298" t="s">
        <v>431</v>
      </c>
      <c r="C130" s="298"/>
      <c r="D130" s="299" t="s">
        <v>432</v>
      </c>
      <c r="E130" s="300"/>
      <c r="F130" s="301"/>
      <c r="G130" s="301"/>
      <c r="H130" s="301"/>
      <c r="I130" s="302"/>
      <c r="J130" s="301"/>
      <c r="K130" s="301"/>
      <c r="L130" s="302"/>
      <c r="M130" s="301"/>
      <c r="N130" s="301"/>
      <c r="O130" s="302"/>
      <c r="P130" s="303"/>
      <c r="Q130" s="303"/>
      <c r="R130" s="302"/>
      <c r="S130" s="301"/>
      <c r="T130" s="301"/>
      <c r="U130" s="302"/>
      <c r="V130" s="301"/>
      <c r="W130" s="301"/>
      <c r="X130" s="302"/>
      <c r="Y130" s="301"/>
      <c r="Z130" s="301"/>
      <c r="AA130" s="302"/>
      <c r="AB130" s="303"/>
      <c r="AC130" s="303"/>
      <c r="AD130" s="302"/>
      <c r="AE130" s="301"/>
      <c r="AF130" s="301"/>
      <c r="AG130" s="302"/>
      <c r="AH130" s="301"/>
      <c r="AI130" s="301"/>
      <c r="AJ130" s="302"/>
      <c r="AK130" s="301"/>
      <c r="AL130" s="301"/>
      <c r="AM130" s="302"/>
      <c r="AN130" s="303"/>
      <c r="AO130" s="303"/>
      <c r="AP130" s="302"/>
      <c r="AQ130" s="301"/>
      <c r="AR130" s="301"/>
      <c r="AS130" s="302"/>
      <c r="AT130" s="301"/>
      <c r="AU130" s="301"/>
      <c r="AV130" s="302"/>
      <c r="AW130" s="301"/>
      <c r="AX130" s="301"/>
      <c r="AY130" s="302"/>
      <c r="AZ130" s="303"/>
      <c r="BA130" s="303"/>
      <c r="BB130" s="302"/>
      <c r="BC130" s="303"/>
      <c r="BD130" s="303"/>
      <c r="BE130" s="302"/>
      <c r="BF130" s="198"/>
      <c r="BG130" s="198"/>
      <c r="BH130" s="198"/>
      <c r="BI130" s="198"/>
      <c r="BJ130" s="198"/>
      <c r="BK130" s="198"/>
      <c r="BL130" s="198"/>
      <c r="BM130" s="198"/>
      <c r="BN130" s="198"/>
      <c r="BO130" s="198"/>
      <c r="BP130" s="198"/>
      <c r="BQ130" s="198"/>
      <c r="BR130" s="198"/>
      <c r="BS130" s="198"/>
      <c r="BT130" s="198"/>
      <c r="BU130" s="198"/>
      <c r="BV130" s="198"/>
      <c r="BW130" s="198"/>
      <c r="BX130" s="198"/>
      <c r="BY130" s="198"/>
      <c r="BZ130" s="198"/>
      <c r="CA130" s="198"/>
      <c r="CB130" s="198"/>
      <c r="CC130" s="198"/>
      <c r="CD130" s="198"/>
      <c r="CE130" s="198"/>
      <c r="CF130" s="198"/>
      <c r="CG130" s="198"/>
      <c r="CH130" s="198"/>
      <c r="CI130" s="198"/>
      <c r="CJ130" s="198"/>
      <c r="CK130" s="198"/>
      <c r="CL130" s="198"/>
      <c r="CM130" s="198"/>
      <c r="CN130" s="198"/>
      <c r="CO130" s="198"/>
      <c r="CP130" s="198"/>
      <c r="CQ130" s="198"/>
      <c r="CR130" s="198"/>
      <c r="CS130" s="198"/>
      <c r="CT130" s="198"/>
      <c r="CU130" s="198"/>
      <c r="CV130" s="198"/>
      <c r="CW130" s="198"/>
      <c r="CX130" s="198"/>
      <c r="CY130" s="198"/>
      <c r="CZ130" s="198"/>
      <c r="DA130" s="198"/>
      <c r="DB130" s="198"/>
      <c r="DC130" s="198"/>
      <c r="DD130" s="198"/>
      <c r="DE130" s="198"/>
      <c r="DF130" s="198"/>
      <c r="DG130" s="198"/>
      <c r="DH130" s="198"/>
      <c r="DI130" s="198"/>
      <c r="DJ130" s="198"/>
      <c r="DK130" s="198"/>
      <c r="DL130" s="198"/>
      <c r="DM130" s="198"/>
      <c r="DN130" s="198"/>
      <c r="DO130" s="198"/>
      <c r="DP130" s="198"/>
      <c r="DQ130" s="198"/>
      <c r="DR130" s="198"/>
      <c r="DS130" s="198"/>
      <c r="DT130" s="198"/>
      <c r="DU130" s="198"/>
      <c r="DV130" s="198"/>
      <c r="DW130" s="198"/>
      <c r="DX130" s="198"/>
      <c r="DY130" s="198"/>
      <c r="DZ130" s="198"/>
      <c r="EA130" s="198"/>
      <c r="EB130" s="198"/>
      <c r="EC130" s="198"/>
      <c r="ED130" s="198"/>
      <c r="EE130" s="198"/>
      <c r="EF130" s="198"/>
      <c r="EG130" s="198"/>
      <c r="EH130" s="198"/>
      <c r="EI130" s="198"/>
      <c r="EJ130" s="198"/>
      <c r="EK130" s="198"/>
      <c r="EL130" s="198"/>
      <c r="EM130" s="198"/>
      <c r="EN130" s="198"/>
      <c r="EO130" s="198"/>
      <c r="EP130" s="198"/>
      <c r="EQ130" s="198"/>
      <c r="ER130" s="198"/>
      <c r="ES130" s="198"/>
      <c r="ET130" s="198"/>
      <c r="EU130" s="198"/>
      <c r="EV130" s="198"/>
      <c r="EW130" s="198"/>
      <c r="EX130" s="198"/>
      <c r="EY130" s="198"/>
      <c r="EZ130" s="198"/>
      <c r="FA130" s="198"/>
      <c r="FB130" s="198"/>
      <c r="FC130" s="198"/>
      <c r="FD130" s="198"/>
      <c r="FE130" s="198"/>
      <c r="FF130" s="198"/>
      <c r="FG130" s="198"/>
      <c r="FH130" s="198"/>
      <c r="FI130" s="198"/>
      <c r="FJ130" s="198"/>
      <c r="FK130" s="198"/>
      <c r="FL130" s="198"/>
      <c r="FM130" s="198"/>
      <c r="FN130" s="198"/>
      <c r="FO130" s="198"/>
      <c r="FP130" s="198"/>
      <c r="FQ130" s="198"/>
      <c r="FR130" s="198"/>
      <c r="FS130" s="198"/>
      <c r="FT130" s="198"/>
      <c r="FU130" s="198"/>
      <c r="FV130" s="198"/>
      <c r="FW130" s="198"/>
      <c r="FX130" s="198"/>
      <c r="FY130" s="198"/>
      <c r="FZ130" s="198"/>
      <c r="GA130" s="198"/>
      <c r="GB130" s="198"/>
      <c r="GC130" s="198"/>
      <c r="GD130" s="198"/>
      <c r="GE130" s="198"/>
      <c r="GF130" s="198"/>
      <c r="GG130" s="198"/>
      <c r="GH130" s="198"/>
      <c r="GI130" s="198"/>
      <c r="GJ130" s="198"/>
      <c r="GK130" s="198"/>
      <c r="GL130" s="198"/>
      <c r="GM130" s="198"/>
      <c r="GN130" s="198"/>
      <c r="GO130" s="198"/>
      <c r="GP130" s="198"/>
      <c r="GQ130" s="198"/>
      <c r="GR130" s="198"/>
      <c r="GS130" s="198"/>
      <c r="GT130" s="198"/>
      <c r="GU130" s="198"/>
      <c r="GV130" s="198"/>
      <c r="GW130" s="198"/>
      <c r="GX130" s="198"/>
      <c r="GY130" s="198"/>
      <c r="GZ130" s="198"/>
      <c r="HA130" s="198"/>
      <c r="HB130" s="198"/>
      <c r="HC130" s="198"/>
      <c r="HD130" s="198"/>
      <c r="HE130" s="198"/>
      <c r="HF130" s="198"/>
      <c r="HG130" s="198"/>
      <c r="HH130" s="198"/>
      <c r="HI130" s="198"/>
      <c r="HJ130" s="198"/>
      <c r="HK130" s="198"/>
      <c r="HL130" s="198"/>
      <c r="HM130" s="198"/>
      <c r="HN130" s="198"/>
      <c r="HO130" s="198"/>
      <c r="HP130" s="198"/>
      <c r="HQ130" s="198"/>
      <c r="HR130" s="198"/>
      <c r="HS130" s="198"/>
      <c r="HT130" s="198"/>
      <c r="HU130" s="198"/>
      <c r="HV130" s="198"/>
      <c r="HW130" s="198"/>
      <c r="HX130" s="198"/>
      <c r="HY130" s="198"/>
      <c r="HZ130" s="198"/>
      <c r="IA130" s="198"/>
      <c r="IB130" s="198"/>
      <c r="IC130" s="198"/>
      <c r="ID130" s="198"/>
      <c r="IE130" s="198"/>
      <c r="IF130" s="198"/>
      <c r="IG130" s="198"/>
      <c r="IH130" s="198"/>
      <c r="II130" s="198"/>
      <c r="IJ130" s="198"/>
      <c r="IK130" s="198"/>
      <c r="IL130" s="198"/>
      <c r="IM130" s="198"/>
      <c r="IN130" s="198"/>
      <c r="IO130" s="198"/>
      <c r="IP130" s="198"/>
      <c r="IQ130" s="198"/>
      <c r="IR130" s="198"/>
      <c r="IS130" s="198"/>
      <c r="IT130" s="198"/>
      <c r="IU130" s="198"/>
      <c r="IV130" s="198"/>
      <c r="IW130" s="198"/>
      <c r="IX130" s="198"/>
      <c r="IY130" s="198"/>
      <c r="IZ130" s="198"/>
      <c r="JA130" s="198"/>
      <c r="JB130" s="198"/>
      <c r="JC130" s="198"/>
      <c r="JD130" s="198"/>
      <c r="JE130" s="198"/>
      <c r="JF130" s="198"/>
      <c r="JG130" s="198"/>
      <c r="JH130" s="198"/>
      <c r="JI130" s="198"/>
      <c r="JJ130" s="198"/>
      <c r="JK130" s="198"/>
      <c r="JL130" s="198"/>
      <c r="JM130" s="198"/>
      <c r="JN130" s="198"/>
      <c r="JO130" s="198"/>
      <c r="JP130" s="198"/>
      <c r="JQ130" s="198"/>
      <c r="JR130" s="198"/>
      <c r="JS130" s="198"/>
      <c r="JT130" s="198"/>
      <c r="JU130" s="198"/>
      <c r="JV130" s="198"/>
      <c r="JW130" s="198"/>
      <c r="JX130" s="198"/>
      <c r="JY130" s="198"/>
      <c r="JZ130" s="198"/>
      <c r="KA130" s="198"/>
      <c r="KB130" s="198"/>
      <c r="KC130" s="198"/>
      <c r="KD130" s="198"/>
      <c r="KE130" s="198"/>
      <c r="KF130" s="198"/>
      <c r="KG130" s="198"/>
      <c r="KH130" s="198"/>
      <c r="KI130" s="198"/>
      <c r="KJ130" s="198"/>
      <c r="KK130" s="198"/>
      <c r="KL130" s="198"/>
      <c r="KM130" s="198"/>
      <c r="KN130" s="198"/>
      <c r="KO130" s="198"/>
      <c r="KP130" s="198"/>
      <c r="KQ130" s="198"/>
      <c r="KR130" s="198"/>
      <c r="KS130" s="198"/>
      <c r="KT130" s="198"/>
      <c r="KU130" s="198"/>
      <c r="KV130" s="198"/>
      <c r="KW130" s="198"/>
      <c r="KX130" s="198"/>
      <c r="KY130" s="198"/>
      <c r="KZ130" s="198"/>
      <c r="LA130" s="198"/>
      <c r="LB130" s="198"/>
      <c r="LC130" s="198"/>
      <c r="LD130" s="198"/>
      <c r="LE130" s="198"/>
      <c r="LF130" s="198"/>
      <c r="LG130" s="198"/>
      <c r="LH130" s="198"/>
      <c r="LI130" s="198"/>
      <c r="LJ130" s="198"/>
      <c r="LK130" s="198"/>
      <c r="LL130" s="198"/>
      <c r="LM130" s="198"/>
      <c r="LN130" s="198"/>
      <c r="LO130" s="198"/>
      <c r="LP130" s="198"/>
      <c r="LQ130" s="198"/>
      <c r="LR130" s="198"/>
      <c r="LS130" s="198"/>
      <c r="LT130" s="198"/>
      <c r="LU130" s="198"/>
      <c r="LV130" s="198"/>
      <c r="LW130" s="198"/>
      <c r="LX130" s="198"/>
      <c r="LY130" s="198"/>
      <c r="LZ130" s="198"/>
      <c r="MA130" s="198"/>
      <c r="MB130" s="198"/>
      <c r="MC130" s="198"/>
      <c r="MD130" s="198"/>
      <c r="ME130" s="198"/>
      <c r="MF130" s="198"/>
      <c r="MG130" s="198"/>
      <c r="MH130" s="198"/>
      <c r="MI130" s="198"/>
      <c r="MJ130" s="198"/>
      <c r="MK130" s="198"/>
      <c r="ML130" s="198"/>
      <c r="MM130" s="198"/>
      <c r="MN130" s="198"/>
      <c r="MO130" s="198"/>
      <c r="MP130" s="198"/>
      <c r="MQ130" s="198"/>
      <c r="MR130" s="198"/>
      <c r="MS130" s="198"/>
      <c r="MT130" s="198"/>
      <c r="MU130" s="198"/>
      <c r="MV130" s="198"/>
      <c r="MW130" s="198"/>
      <c r="MX130" s="198"/>
      <c r="MY130" s="198"/>
      <c r="MZ130" s="198"/>
      <c r="NA130" s="198"/>
      <c r="NB130" s="198"/>
      <c r="NC130" s="198"/>
      <c r="ND130" s="198"/>
      <c r="NE130" s="198"/>
      <c r="NF130" s="198"/>
      <c r="NG130" s="198"/>
      <c r="NH130" s="198"/>
      <c r="NI130" s="198"/>
      <c r="NJ130" s="198"/>
      <c r="NK130" s="198"/>
      <c r="NL130" s="198"/>
      <c r="NM130" s="198"/>
      <c r="NN130" s="198"/>
      <c r="NO130" s="198"/>
      <c r="NP130" s="198"/>
      <c r="NQ130" s="198"/>
      <c r="NR130" s="198"/>
      <c r="NS130" s="198"/>
      <c r="NT130" s="198"/>
      <c r="NU130" s="198"/>
      <c r="NV130" s="198"/>
      <c r="NW130" s="198"/>
      <c r="NX130" s="198"/>
      <c r="NY130" s="198"/>
      <c r="NZ130" s="198"/>
      <c r="OA130" s="198"/>
      <c r="OB130" s="198"/>
      <c r="OC130" s="198"/>
      <c r="OD130" s="198"/>
      <c r="OE130" s="198"/>
      <c r="OF130" s="198"/>
      <c r="OG130" s="198"/>
      <c r="OH130" s="198"/>
      <c r="OI130" s="198"/>
      <c r="OJ130" s="198"/>
      <c r="OK130" s="198"/>
      <c r="OL130" s="198"/>
      <c r="OM130" s="198"/>
      <c r="ON130" s="198"/>
      <c r="OO130" s="198"/>
      <c r="OP130" s="198"/>
      <c r="OQ130" s="198"/>
      <c r="OR130" s="198"/>
      <c r="OS130" s="198"/>
      <c r="OT130" s="198"/>
      <c r="OU130" s="198"/>
      <c r="OV130" s="198"/>
      <c r="OW130" s="198"/>
      <c r="OX130" s="198"/>
      <c r="OY130" s="198"/>
      <c r="OZ130" s="198"/>
      <c r="PA130" s="198"/>
      <c r="PB130" s="198"/>
      <c r="PC130" s="198"/>
      <c r="PD130" s="198"/>
      <c r="PE130" s="198"/>
      <c r="PF130" s="198"/>
      <c r="PG130" s="198"/>
      <c r="PH130" s="198"/>
      <c r="PI130" s="198"/>
      <c r="PJ130" s="198"/>
      <c r="PK130" s="198"/>
      <c r="PL130" s="198"/>
      <c r="PM130" s="198"/>
      <c r="PN130" s="198"/>
      <c r="PO130" s="198"/>
      <c r="PP130" s="198"/>
      <c r="PQ130" s="198"/>
      <c r="PR130" s="198"/>
      <c r="PS130" s="198"/>
      <c r="PT130" s="198"/>
      <c r="PU130" s="198"/>
      <c r="PV130" s="198"/>
      <c r="PW130" s="198"/>
      <c r="PX130" s="198"/>
      <c r="PY130" s="198"/>
      <c r="PZ130" s="198"/>
      <c r="QA130" s="198"/>
      <c r="QB130" s="198"/>
      <c r="QC130" s="198"/>
      <c r="QD130" s="198"/>
      <c r="QE130" s="198"/>
      <c r="QF130" s="198"/>
      <c r="QG130" s="198"/>
      <c r="QH130" s="198"/>
      <c r="QI130" s="198"/>
      <c r="QJ130" s="198"/>
      <c r="QK130" s="198"/>
      <c r="QL130" s="198"/>
      <c r="QM130" s="198"/>
      <c r="QN130" s="198"/>
      <c r="QO130" s="198"/>
      <c r="QP130" s="198"/>
      <c r="QQ130" s="198"/>
      <c r="QR130" s="198"/>
      <c r="QS130" s="198"/>
      <c r="QT130" s="198"/>
      <c r="QU130" s="198"/>
      <c r="QV130" s="198"/>
      <c r="QW130" s="198"/>
      <c r="QX130" s="198"/>
      <c r="QY130" s="198"/>
      <c r="QZ130" s="198"/>
      <c r="RA130" s="198"/>
      <c r="RB130" s="198"/>
      <c r="RC130" s="198"/>
      <c r="RD130" s="198"/>
      <c r="RE130" s="198"/>
      <c r="RF130" s="198"/>
      <c r="RG130" s="198"/>
      <c r="RH130" s="198"/>
      <c r="RI130" s="198"/>
      <c r="RJ130" s="198"/>
      <c r="RK130" s="198"/>
      <c r="RL130" s="198"/>
      <c r="RM130" s="198"/>
      <c r="RN130" s="198"/>
      <c r="RO130" s="198"/>
      <c r="RP130" s="198"/>
      <c r="RQ130" s="198"/>
      <c r="RR130" s="198"/>
      <c r="RS130" s="198"/>
      <c r="RT130" s="198"/>
      <c r="RU130" s="198"/>
      <c r="RV130" s="198"/>
      <c r="RW130" s="198"/>
      <c r="RX130" s="198"/>
      <c r="RY130" s="198"/>
      <c r="RZ130" s="198"/>
      <c r="SA130" s="198"/>
      <c r="SB130" s="198"/>
      <c r="SC130" s="198"/>
      <c r="SD130" s="198"/>
      <c r="SE130" s="198"/>
      <c r="SF130" s="198"/>
      <c r="SG130" s="198"/>
      <c r="SH130" s="198"/>
      <c r="SI130" s="198"/>
      <c r="SJ130" s="198"/>
      <c r="SK130" s="198"/>
      <c r="SL130" s="198"/>
      <c r="SM130" s="198"/>
      <c r="SN130" s="198"/>
      <c r="SO130" s="198"/>
      <c r="SP130" s="198"/>
      <c r="SQ130" s="198"/>
      <c r="SR130" s="198"/>
      <c r="SS130" s="198"/>
      <c r="ST130" s="198"/>
      <c r="SU130" s="198"/>
      <c r="SV130" s="198"/>
      <c r="SW130" s="198"/>
      <c r="SX130" s="198"/>
      <c r="SY130" s="198"/>
      <c r="SZ130" s="198"/>
      <c r="TA130" s="198"/>
      <c r="TB130" s="198"/>
      <c r="TC130" s="198"/>
      <c r="TD130" s="198"/>
      <c r="TE130" s="198"/>
      <c r="TF130" s="198"/>
      <c r="TG130" s="198"/>
      <c r="TH130" s="198"/>
      <c r="TI130" s="198"/>
      <c r="TJ130" s="198"/>
      <c r="TK130" s="198"/>
      <c r="TL130" s="198"/>
      <c r="TM130" s="198"/>
      <c r="TN130" s="198"/>
      <c r="TO130" s="198"/>
      <c r="TP130" s="198"/>
      <c r="TQ130" s="198"/>
      <c r="TR130" s="198"/>
      <c r="TS130" s="198"/>
      <c r="TT130" s="198"/>
      <c r="TU130" s="198"/>
      <c r="TV130" s="198"/>
      <c r="TW130" s="198"/>
      <c r="TX130" s="198"/>
      <c r="TY130" s="198"/>
      <c r="TZ130" s="198"/>
      <c r="UA130" s="198"/>
      <c r="UB130" s="198"/>
      <c r="UC130" s="198"/>
      <c r="UD130" s="198"/>
      <c r="UE130" s="198"/>
      <c r="UF130" s="198"/>
      <c r="UG130" s="198"/>
      <c r="UH130" s="198"/>
      <c r="UI130" s="198"/>
      <c r="UJ130" s="198"/>
      <c r="UK130" s="198"/>
      <c r="UL130" s="198"/>
      <c r="UM130" s="198"/>
      <c r="UN130" s="198"/>
      <c r="UO130" s="198"/>
      <c r="UP130" s="198"/>
      <c r="UQ130" s="198"/>
      <c r="UR130" s="198"/>
      <c r="US130" s="198"/>
      <c r="UT130" s="198"/>
      <c r="UU130" s="198"/>
      <c r="UV130" s="198"/>
      <c r="UW130" s="198"/>
      <c r="UX130" s="198"/>
      <c r="UY130" s="198"/>
      <c r="UZ130" s="198"/>
      <c r="VA130" s="198"/>
      <c r="VB130" s="198"/>
      <c r="VC130" s="198"/>
      <c r="VD130" s="198"/>
      <c r="VE130" s="198"/>
      <c r="VF130" s="198"/>
      <c r="VG130" s="198"/>
      <c r="VH130" s="198"/>
      <c r="VI130" s="198"/>
      <c r="VJ130" s="198"/>
      <c r="VK130" s="198"/>
      <c r="VL130" s="198"/>
      <c r="VM130" s="198"/>
      <c r="VN130" s="198"/>
      <c r="VO130" s="198"/>
      <c r="VP130" s="198"/>
      <c r="VQ130" s="198"/>
      <c r="VR130" s="198"/>
      <c r="VS130" s="198"/>
      <c r="VT130" s="198"/>
      <c r="VU130" s="198"/>
      <c r="VV130" s="198"/>
      <c r="VW130" s="198"/>
      <c r="VX130" s="198"/>
      <c r="VY130" s="198"/>
      <c r="VZ130" s="198"/>
      <c r="WA130" s="198"/>
      <c r="WB130" s="198"/>
      <c r="WC130" s="198"/>
      <c r="WD130" s="198"/>
      <c r="WE130" s="198"/>
      <c r="WF130" s="198"/>
      <c r="WG130" s="198"/>
      <c r="WH130" s="198"/>
      <c r="WI130" s="198"/>
      <c r="WJ130" s="198"/>
      <c r="WK130" s="198"/>
      <c r="WL130" s="198"/>
      <c r="WM130" s="198"/>
      <c r="WN130" s="198"/>
      <c r="WO130" s="198"/>
      <c r="WP130" s="198"/>
      <c r="WQ130" s="198"/>
      <c r="WR130" s="198"/>
      <c r="WS130" s="198"/>
      <c r="WT130" s="198"/>
      <c r="WU130" s="198"/>
      <c r="WV130" s="198"/>
      <c r="WW130" s="198"/>
      <c r="WX130" s="198"/>
      <c r="WY130" s="198"/>
      <c r="WZ130" s="198"/>
      <c r="XA130" s="198"/>
      <c r="XB130" s="198"/>
      <c r="XC130" s="198"/>
      <c r="XD130" s="198"/>
      <c r="XE130" s="198"/>
      <c r="XF130" s="198"/>
      <c r="XG130" s="198"/>
      <c r="XH130" s="198"/>
      <c r="XI130" s="198"/>
      <c r="XJ130" s="198"/>
      <c r="XK130" s="198"/>
      <c r="XL130" s="198"/>
      <c r="XM130" s="198"/>
      <c r="XN130" s="198"/>
      <c r="XO130" s="198"/>
      <c r="XP130" s="198"/>
      <c r="XQ130" s="198"/>
      <c r="XR130" s="198"/>
      <c r="XS130" s="198"/>
      <c r="XT130" s="198"/>
      <c r="XU130" s="198"/>
      <c r="XV130" s="198"/>
      <c r="XW130" s="198"/>
      <c r="XX130" s="198"/>
      <c r="XY130" s="198"/>
      <c r="XZ130" s="198"/>
      <c r="YA130" s="198"/>
      <c r="YB130" s="198"/>
      <c r="YC130" s="198"/>
      <c r="YD130" s="198"/>
      <c r="YE130" s="198"/>
      <c r="YF130" s="198"/>
      <c r="YG130" s="198"/>
      <c r="YH130" s="198"/>
      <c r="YI130" s="198"/>
      <c r="YJ130" s="198"/>
      <c r="YK130" s="198"/>
      <c r="YL130" s="198"/>
      <c r="YM130" s="198"/>
      <c r="YN130" s="198"/>
      <c r="YO130" s="198"/>
      <c r="YP130" s="198"/>
      <c r="YQ130" s="198"/>
      <c r="YR130" s="198"/>
      <c r="YS130" s="198"/>
      <c r="YT130" s="198"/>
      <c r="YU130" s="198"/>
      <c r="YV130" s="198"/>
      <c r="YW130" s="198"/>
      <c r="YX130" s="198"/>
      <c r="YY130" s="198"/>
      <c r="YZ130" s="198"/>
      <c r="ZA130" s="198"/>
      <c r="ZB130" s="198"/>
      <c r="ZC130" s="198"/>
      <c r="ZD130" s="198"/>
      <c r="ZE130" s="198"/>
      <c r="ZF130" s="198"/>
      <c r="ZG130" s="198"/>
      <c r="ZH130" s="198"/>
      <c r="ZI130" s="198"/>
      <c r="ZJ130" s="198"/>
      <c r="ZK130" s="198"/>
      <c r="ZL130" s="198"/>
      <c r="ZM130" s="198"/>
      <c r="ZN130" s="198"/>
      <c r="ZO130" s="198"/>
      <c r="ZP130" s="198"/>
      <c r="ZQ130" s="198"/>
      <c r="ZR130" s="198"/>
      <c r="ZS130" s="198"/>
      <c r="ZT130" s="198"/>
      <c r="ZU130" s="198"/>
      <c r="ZV130" s="198"/>
      <c r="ZW130" s="198"/>
      <c r="ZX130" s="198"/>
      <c r="ZY130" s="198"/>
      <c r="ZZ130" s="198"/>
      <c r="AAA130" s="198"/>
      <c r="AAB130" s="198"/>
      <c r="AAC130" s="198"/>
      <c r="AAD130" s="198"/>
      <c r="AAE130" s="198"/>
      <c r="AAF130" s="198"/>
      <c r="AAG130" s="198"/>
      <c r="AAH130" s="198"/>
      <c r="AAI130" s="198"/>
      <c r="AAJ130" s="198"/>
      <c r="AAK130" s="198"/>
      <c r="AAL130" s="198"/>
      <c r="AAM130" s="198"/>
      <c r="AAN130" s="198"/>
      <c r="AAO130" s="198"/>
      <c r="AAP130" s="198"/>
      <c r="AAQ130" s="198"/>
      <c r="AAR130" s="198"/>
      <c r="AAS130" s="198"/>
      <c r="AAT130" s="198"/>
      <c r="AAU130" s="198"/>
      <c r="AAV130" s="198"/>
      <c r="AAW130" s="198"/>
      <c r="AAX130" s="198"/>
      <c r="AAY130" s="198"/>
      <c r="AAZ130" s="198"/>
      <c r="ABA130" s="198"/>
      <c r="ABB130" s="198"/>
      <c r="ABC130" s="198"/>
      <c r="ABD130" s="198"/>
      <c r="ABE130" s="198"/>
      <c r="ABF130" s="198"/>
      <c r="ABG130" s="198"/>
      <c r="ABH130" s="198"/>
      <c r="ABI130" s="198"/>
      <c r="ABJ130" s="198"/>
      <c r="ABK130" s="198"/>
      <c r="ABL130" s="198"/>
      <c r="ABM130" s="198"/>
      <c r="ABN130" s="198"/>
      <c r="ABO130" s="198"/>
      <c r="ABP130" s="198"/>
      <c r="ABQ130" s="198"/>
      <c r="ABR130" s="198"/>
      <c r="ABS130" s="198"/>
      <c r="ABT130" s="198"/>
      <c r="ABU130" s="198"/>
      <c r="ABV130" s="198"/>
      <c r="ABW130" s="198"/>
      <c r="ABX130" s="198"/>
      <c r="ABY130" s="198"/>
      <c r="ABZ130" s="198"/>
      <c r="ACA130" s="198"/>
      <c r="ACB130" s="198"/>
      <c r="ACC130" s="198"/>
      <c r="ACD130" s="198"/>
      <c r="ACE130" s="198"/>
      <c r="ACF130" s="198"/>
      <c r="ACG130" s="198"/>
      <c r="ACH130" s="198"/>
      <c r="ACI130" s="198"/>
      <c r="ACJ130" s="198"/>
      <c r="ACK130" s="198"/>
      <c r="ACL130" s="198"/>
      <c r="ACM130" s="198"/>
      <c r="ACN130" s="198"/>
      <c r="ACO130" s="198"/>
      <c r="ACP130" s="198"/>
      <c r="ACQ130" s="198"/>
      <c r="ACR130" s="198"/>
      <c r="ACS130" s="198"/>
      <c r="ACT130" s="198"/>
      <c r="ACU130" s="198"/>
      <c r="ACV130" s="198"/>
      <c r="ACW130" s="198"/>
      <c r="ACX130" s="198"/>
      <c r="ACY130" s="198"/>
      <c r="ACZ130" s="198"/>
      <c r="ADA130" s="198"/>
      <c r="ADB130" s="198"/>
      <c r="ADC130" s="198"/>
      <c r="ADD130" s="198"/>
      <c r="ADE130" s="198"/>
      <c r="ADF130" s="198"/>
      <c r="ADG130" s="198"/>
      <c r="ADH130" s="198"/>
      <c r="ADI130" s="198"/>
      <c r="ADJ130" s="198"/>
      <c r="ADK130" s="198"/>
      <c r="ADL130" s="198"/>
      <c r="ADM130" s="198"/>
      <c r="ADN130" s="198"/>
      <c r="ADO130" s="198"/>
      <c r="ADP130" s="198"/>
      <c r="ADQ130" s="198"/>
      <c r="ADR130" s="198"/>
      <c r="ADS130" s="198"/>
      <c r="ADT130" s="198"/>
      <c r="ADU130" s="198"/>
      <c r="ADV130" s="198"/>
      <c r="ADW130" s="198"/>
      <c r="ADX130" s="198"/>
      <c r="ADY130" s="198"/>
      <c r="ADZ130" s="198"/>
      <c r="AEA130" s="198"/>
      <c r="AEB130" s="198"/>
      <c r="AEC130" s="198"/>
      <c r="AED130" s="198"/>
      <c r="AEE130" s="198"/>
      <c r="AEF130" s="198"/>
      <c r="AEG130" s="198"/>
      <c r="AEH130" s="198"/>
      <c r="AEI130" s="198"/>
      <c r="AEJ130" s="198"/>
      <c r="AEK130" s="198"/>
      <c r="AEL130" s="198"/>
      <c r="AEM130" s="198"/>
      <c r="AEN130" s="198"/>
      <c r="AEO130" s="198"/>
      <c r="AEP130" s="198"/>
      <c r="AEQ130" s="198"/>
      <c r="AER130" s="198"/>
      <c r="AES130" s="198"/>
      <c r="AET130" s="198"/>
      <c r="AEU130" s="198"/>
      <c r="AEV130" s="198"/>
      <c r="AEW130" s="198"/>
      <c r="AEX130" s="198"/>
      <c r="AEY130" s="198"/>
      <c r="AEZ130" s="198"/>
      <c r="AFA130" s="198"/>
      <c r="AFB130" s="198"/>
      <c r="AFC130" s="198"/>
      <c r="AFD130" s="198"/>
      <c r="AFE130" s="198"/>
      <c r="AFF130" s="198"/>
      <c r="AFG130" s="198"/>
      <c r="AFH130" s="198"/>
      <c r="AFI130" s="198"/>
      <c r="AFJ130" s="198"/>
      <c r="AFK130" s="198"/>
      <c r="AFL130" s="198"/>
      <c r="AFM130" s="198"/>
      <c r="AFN130" s="198"/>
      <c r="AFO130" s="198"/>
      <c r="AFP130" s="198"/>
      <c r="AFQ130" s="198"/>
      <c r="AFR130" s="198"/>
      <c r="AFS130" s="198"/>
      <c r="AFT130" s="198"/>
      <c r="AFU130" s="198"/>
      <c r="AFV130" s="198"/>
      <c r="AFW130" s="198"/>
      <c r="AFX130" s="198"/>
      <c r="AFY130" s="198"/>
      <c r="AFZ130" s="198"/>
      <c r="AGA130" s="198"/>
      <c r="AGB130" s="198"/>
      <c r="AGC130" s="198"/>
      <c r="AGD130" s="198"/>
      <c r="AGE130" s="198"/>
      <c r="AGF130" s="198"/>
      <c r="AGG130" s="198"/>
      <c r="AGH130" s="198"/>
      <c r="AGI130" s="198"/>
      <c r="AGJ130" s="198"/>
      <c r="AGK130" s="198"/>
      <c r="AGL130" s="198"/>
      <c r="AGM130" s="198"/>
      <c r="AGN130" s="198"/>
      <c r="AGO130" s="198"/>
      <c r="AGP130" s="198"/>
      <c r="AGQ130" s="198"/>
      <c r="AGR130" s="198"/>
      <c r="AGS130" s="198"/>
      <c r="AGT130" s="198"/>
      <c r="AGU130" s="198"/>
      <c r="AGV130" s="198"/>
      <c r="AGW130" s="198"/>
      <c r="AGX130" s="198"/>
      <c r="AGY130" s="198"/>
      <c r="AGZ130" s="198"/>
      <c r="AHA130" s="198"/>
      <c r="AHB130" s="198"/>
      <c r="AHC130" s="198"/>
      <c r="AHD130" s="198"/>
      <c r="AHE130" s="198"/>
      <c r="AHF130" s="198"/>
      <c r="AHG130" s="198"/>
      <c r="AHH130" s="198"/>
      <c r="AHI130" s="198"/>
      <c r="AHJ130" s="198"/>
      <c r="AHK130" s="198"/>
      <c r="AHL130" s="198"/>
      <c r="AHM130" s="198"/>
      <c r="AHN130" s="198"/>
      <c r="AHO130" s="198"/>
      <c r="AHP130" s="198"/>
      <c r="AHQ130" s="198"/>
      <c r="AHR130" s="198"/>
      <c r="AHS130" s="198"/>
      <c r="AHT130" s="198"/>
      <c r="AHU130" s="198"/>
      <c r="AHV130" s="198"/>
      <c r="AHW130" s="198"/>
      <c r="AHX130" s="198"/>
      <c r="AHY130" s="198"/>
      <c r="AHZ130" s="198"/>
      <c r="AIA130" s="198"/>
      <c r="AIB130" s="198"/>
      <c r="AIC130" s="198"/>
      <c r="AID130" s="198"/>
      <c r="AIE130" s="198"/>
      <c r="AIF130" s="198"/>
      <c r="AIG130" s="198"/>
      <c r="AIH130" s="198"/>
      <c r="AII130" s="198"/>
      <c r="AIJ130" s="198"/>
      <c r="AIK130" s="198"/>
      <c r="AIL130" s="198"/>
      <c r="AIM130" s="198"/>
      <c r="AIN130" s="198"/>
      <c r="AIO130" s="198"/>
      <c r="AIP130" s="198"/>
      <c r="AIQ130" s="198"/>
      <c r="AIR130" s="198"/>
      <c r="AIS130" s="198"/>
      <c r="AIT130" s="198"/>
      <c r="AIU130" s="198"/>
      <c r="AIV130" s="198"/>
      <c r="AIW130" s="198"/>
      <c r="AIX130" s="198"/>
      <c r="AIY130" s="198"/>
      <c r="AIZ130" s="198"/>
      <c r="AJA130" s="198"/>
      <c r="AJB130" s="198"/>
      <c r="AJC130" s="198"/>
      <c r="AJD130" s="198"/>
      <c r="AJE130" s="198"/>
      <c r="AJF130" s="198"/>
      <c r="AJG130" s="198"/>
      <c r="AJH130" s="198"/>
      <c r="AJI130" s="198"/>
      <c r="AJJ130" s="198"/>
      <c r="AJK130" s="198"/>
      <c r="AJL130" s="198"/>
      <c r="AJM130" s="198"/>
      <c r="AJN130" s="198"/>
      <c r="AJO130" s="198"/>
      <c r="AJP130" s="198"/>
      <c r="AJQ130" s="198"/>
      <c r="AJR130" s="198"/>
      <c r="AJS130" s="198"/>
      <c r="AJT130" s="198"/>
      <c r="AJU130" s="198"/>
      <c r="AJV130" s="198"/>
      <c r="AJW130" s="198"/>
      <c r="AJX130" s="198"/>
      <c r="AJY130" s="198"/>
      <c r="AJZ130" s="198"/>
      <c r="AKA130" s="198"/>
      <c r="AKB130" s="198"/>
      <c r="AKC130" s="198"/>
      <c r="AKD130" s="198"/>
      <c r="AKE130" s="198"/>
      <c r="AKF130" s="198"/>
      <c r="AKG130" s="198"/>
      <c r="AKH130" s="198"/>
      <c r="AKI130" s="198"/>
      <c r="AKJ130" s="198"/>
      <c r="AKK130" s="198"/>
      <c r="AKL130" s="198"/>
      <c r="AKM130" s="198"/>
      <c r="AKN130" s="198"/>
      <c r="AKO130" s="198"/>
      <c r="AKP130" s="198"/>
      <c r="AKQ130" s="198"/>
      <c r="AKR130" s="198"/>
      <c r="AKS130" s="198"/>
      <c r="AKT130" s="198"/>
      <c r="AKU130" s="198"/>
      <c r="AKV130" s="198"/>
      <c r="AKW130" s="198"/>
      <c r="AKX130" s="198"/>
      <c r="AKY130" s="198"/>
      <c r="AKZ130" s="198"/>
      <c r="ALA130" s="198"/>
      <c r="ALB130" s="198"/>
      <c r="ALC130" s="198"/>
      <c r="ALD130" s="198"/>
      <c r="ALE130" s="198"/>
      <c r="ALF130" s="198"/>
      <c r="ALG130" s="198"/>
      <c r="ALH130" s="198"/>
      <c r="ALI130" s="198"/>
      <c r="ALJ130" s="198"/>
      <c r="ALK130" s="198"/>
      <c r="ALL130" s="198"/>
      <c r="ALM130" s="198"/>
      <c r="ALN130" s="198"/>
      <c r="ALO130" s="198"/>
      <c r="ALP130" s="198"/>
      <c r="ALQ130" s="198"/>
      <c r="ALR130" s="198"/>
      <c r="ALS130" s="198"/>
      <c r="ALT130" s="198"/>
      <c r="ALU130" s="198"/>
      <c r="ALV130" s="198"/>
      <c r="ALW130" s="198"/>
      <c r="ALX130" s="198"/>
      <c r="ALY130" s="198"/>
      <c r="ALZ130" s="198"/>
      <c r="AMA130" s="198"/>
      <c r="AMB130" s="198"/>
      <c r="AMC130" s="198"/>
      <c r="AMD130" s="198"/>
      <c r="AME130" s="198"/>
      <c r="AMF130" s="198"/>
      <c r="AMG130" s="198"/>
      <c r="AMH130" s="198"/>
      <c r="AMI130" s="198"/>
      <c r="AMJ130" s="198"/>
    </row>
    <row r="131" spans="1:1024" s="194" customFormat="1" ht="42" customHeight="1" x14ac:dyDescent="0.25">
      <c r="A131" s="297" t="s">
        <v>540</v>
      </c>
      <c r="B131" s="298" t="s">
        <v>433</v>
      </c>
      <c r="C131" s="298"/>
      <c r="D131" s="299" t="s">
        <v>610</v>
      </c>
      <c r="E131" s="300"/>
      <c r="F131" s="301"/>
      <c r="G131" s="301"/>
      <c r="H131" s="301"/>
      <c r="I131" s="302"/>
      <c r="J131" s="301"/>
      <c r="K131" s="301"/>
      <c r="L131" s="302"/>
      <c r="M131" s="301"/>
      <c r="N131" s="301"/>
      <c r="O131" s="302"/>
      <c r="P131" s="303"/>
      <c r="Q131" s="303"/>
      <c r="R131" s="302"/>
      <c r="S131" s="301"/>
      <c r="T131" s="301"/>
      <c r="U131" s="302"/>
      <c r="V131" s="301"/>
      <c r="W131" s="301"/>
      <c r="X131" s="302"/>
      <c r="Y131" s="301"/>
      <c r="Z131" s="301"/>
      <c r="AA131" s="302"/>
      <c r="AB131" s="303"/>
      <c r="AC131" s="303"/>
      <c r="AD131" s="302"/>
      <c r="AE131" s="301"/>
      <c r="AF131" s="301"/>
      <c r="AG131" s="302"/>
      <c r="AH131" s="301"/>
      <c r="AI131" s="301"/>
      <c r="AJ131" s="302"/>
      <c r="AK131" s="301"/>
      <c r="AL131" s="301"/>
      <c r="AM131" s="302"/>
      <c r="AN131" s="303"/>
      <c r="AO131" s="303"/>
      <c r="AP131" s="302"/>
      <c r="AQ131" s="301"/>
      <c r="AR131" s="301"/>
      <c r="AS131" s="302"/>
      <c r="AT131" s="301"/>
      <c r="AU131" s="301"/>
      <c r="AV131" s="302"/>
      <c r="AW131" s="301"/>
      <c r="AX131" s="301"/>
      <c r="AY131" s="302"/>
      <c r="AZ131" s="303"/>
      <c r="BA131" s="303"/>
      <c r="BB131" s="302"/>
      <c r="BC131" s="303"/>
      <c r="BD131" s="303"/>
      <c r="BE131" s="302"/>
      <c r="BF131" s="198"/>
      <c r="BG131" s="198"/>
      <c r="BH131" s="198"/>
      <c r="BI131" s="198"/>
      <c r="BJ131" s="198"/>
      <c r="BK131" s="198"/>
      <c r="BL131" s="198"/>
      <c r="BM131" s="198"/>
      <c r="BN131" s="198"/>
      <c r="BO131" s="198"/>
      <c r="BP131" s="198"/>
      <c r="BQ131" s="198"/>
      <c r="BR131" s="198"/>
      <c r="BS131" s="198"/>
      <c r="BT131" s="198"/>
      <c r="BU131" s="198"/>
      <c r="BV131" s="198"/>
      <c r="BW131" s="198"/>
      <c r="BX131" s="198"/>
      <c r="BY131" s="198"/>
      <c r="BZ131" s="198"/>
      <c r="CA131" s="198"/>
      <c r="CB131" s="198"/>
      <c r="CC131" s="198"/>
      <c r="CD131" s="198"/>
      <c r="CE131" s="198"/>
      <c r="CF131" s="198"/>
      <c r="CG131" s="198"/>
      <c r="CH131" s="198"/>
      <c r="CI131" s="198"/>
      <c r="CJ131" s="198"/>
      <c r="CK131" s="198"/>
      <c r="CL131" s="198"/>
      <c r="CM131" s="198"/>
      <c r="CN131" s="198"/>
      <c r="CO131" s="198"/>
      <c r="CP131" s="198"/>
      <c r="CQ131" s="198"/>
      <c r="CR131" s="198"/>
      <c r="CS131" s="198"/>
      <c r="CT131" s="198"/>
      <c r="CU131" s="198"/>
      <c r="CV131" s="198"/>
      <c r="CW131" s="198"/>
      <c r="CX131" s="198"/>
      <c r="CY131" s="198"/>
      <c r="CZ131" s="198"/>
      <c r="DA131" s="198"/>
      <c r="DB131" s="198"/>
      <c r="DC131" s="198"/>
      <c r="DD131" s="198"/>
      <c r="DE131" s="198"/>
      <c r="DF131" s="198"/>
      <c r="DG131" s="198"/>
      <c r="DH131" s="198"/>
      <c r="DI131" s="198"/>
      <c r="DJ131" s="198"/>
      <c r="DK131" s="198"/>
      <c r="DL131" s="198"/>
      <c r="DM131" s="198"/>
      <c r="DN131" s="198"/>
      <c r="DO131" s="198"/>
      <c r="DP131" s="198"/>
      <c r="DQ131" s="198"/>
      <c r="DR131" s="198"/>
      <c r="DS131" s="198"/>
      <c r="DT131" s="198"/>
      <c r="DU131" s="198"/>
      <c r="DV131" s="198"/>
      <c r="DW131" s="198"/>
      <c r="DX131" s="198"/>
      <c r="DY131" s="198"/>
      <c r="DZ131" s="198"/>
      <c r="EA131" s="198"/>
      <c r="EB131" s="198"/>
      <c r="EC131" s="198"/>
      <c r="ED131" s="198"/>
      <c r="EE131" s="198"/>
      <c r="EF131" s="198"/>
      <c r="EG131" s="198"/>
      <c r="EH131" s="198"/>
      <c r="EI131" s="198"/>
      <c r="EJ131" s="198"/>
      <c r="EK131" s="198"/>
      <c r="EL131" s="198"/>
      <c r="EM131" s="198"/>
      <c r="EN131" s="198"/>
      <c r="EO131" s="198"/>
      <c r="EP131" s="198"/>
      <c r="EQ131" s="198"/>
      <c r="ER131" s="198"/>
      <c r="ES131" s="198"/>
      <c r="ET131" s="198"/>
      <c r="EU131" s="198"/>
      <c r="EV131" s="198"/>
      <c r="EW131" s="198"/>
      <c r="EX131" s="198"/>
      <c r="EY131" s="198"/>
      <c r="EZ131" s="198"/>
      <c r="FA131" s="198"/>
      <c r="FB131" s="198"/>
      <c r="FC131" s="198"/>
      <c r="FD131" s="198"/>
      <c r="FE131" s="198"/>
      <c r="FF131" s="198"/>
      <c r="FG131" s="198"/>
      <c r="FH131" s="198"/>
      <c r="FI131" s="198"/>
      <c r="FJ131" s="198"/>
      <c r="FK131" s="198"/>
      <c r="FL131" s="198"/>
      <c r="FM131" s="198"/>
      <c r="FN131" s="198"/>
      <c r="FO131" s="198"/>
      <c r="FP131" s="198"/>
      <c r="FQ131" s="198"/>
      <c r="FR131" s="198"/>
      <c r="FS131" s="198"/>
      <c r="FT131" s="198"/>
      <c r="FU131" s="198"/>
      <c r="FV131" s="198"/>
      <c r="FW131" s="198"/>
      <c r="FX131" s="198"/>
      <c r="FY131" s="198"/>
      <c r="FZ131" s="198"/>
      <c r="GA131" s="198"/>
      <c r="GB131" s="198"/>
      <c r="GC131" s="198"/>
      <c r="GD131" s="198"/>
      <c r="GE131" s="198"/>
      <c r="GF131" s="198"/>
      <c r="GG131" s="198"/>
      <c r="GH131" s="198"/>
      <c r="GI131" s="198"/>
      <c r="GJ131" s="198"/>
      <c r="GK131" s="198"/>
      <c r="GL131" s="198"/>
      <c r="GM131" s="198"/>
      <c r="GN131" s="198"/>
      <c r="GO131" s="198"/>
      <c r="GP131" s="198"/>
      <c r="GQ131" s="198"/>
      <c r="GR131" s="198"/>
      <c r="GS131" s="198"/>
      <c r="GT131" s="198"/>
      <c r="GU131" s="198"/>
      <c r="GV131" s="198"/>
      <c r="GW131" s="198"/>
      <c r="GX131" s="198"/>
      <c r="GY131" s="198"/>
      <c r="GZ131" s="198"/>
      <c r="HA131" s="198"/>
      <c r="HB131" s="198"/>
      <c r="HC131" s="198"/>
      <c r="HD131" s="198"/>
      <c r="HE131" s="198"/>
      <c r="HF131" s="198"/>
      <c r="HG131" s="198"/>
      <c r="HH131" s="198"/>
      <c r="HI131" s="198"/>
      <c r="HJ131" s="198"/>
      <c r="HK131" s="198"/>
      <c r="HL131" s="198"/>
      <c r="HM131" s="198"/>
      <c r="HN131" s="198"/>
      <c r="HO131" s="198"/>
      <c r="HP131" s="198"/>
      <c r="HQ131" s="198"/>
      <c r="HR131" s="198"/>
      <c r="HS131" s="198"/>
      <c r="HT131" s="198"/>
      <c r="HU131" s="198"/>
      <c r="HV131" s="198"/>
      <c r="HW131" s="198"/>
      <c r="HX131" s="198"/>
      <c r="HY131" s="198"/>
      <c r="HZ131" s="198"/>
      <c r="IA131" s="198"/>
      <c r="IB131" s="198"/>
      <c r="IC131" s="198"/>
      <c r="ID131" s="198"/>
      <c r="IE131" s="198"/>
      <c r="IF131" s="198"/>
      <c r="IG131" s="198"/>
      <c r="IH131" s="198"/>
      <c r="II131" s="198"/>
      <c r="IJ131" s="198"/>
      <c r="IK131" s="198"/>
      <c r="IL131" s="198"/>
      <c r="IM131" s="198"/>
      <c r="IN131" s="198"/>
      <c r="IO131" s="198"/>
      <c r="IP131" s="198"/>
      <c r="IQ131" s="198"/>
      <c r="IR131" s="198"/>
      <c r="IS131" s="198"/>
      <c r="IT131" s="198"/>
      <c r="IU131" s="198"/>
      <c r="IV131" s="198"/>
      <c r="IW131" s="198"/>
      <c r="IX131" s="198"/>
      <c r="IY131" s="198"/>
      <c r="IZ131" s="198"/>
      <c r="JA131" s="198"/>
      <c r="JB131" s="198"/>
      <c r="JC131" s="198"/>
      <c r="JD131" s="198"/>
      <c r="JE131" s="198"/>
      <c r="JF131" s="198"/>
      <c r="JG131" s="198"/>
      <c r="JH131" s="198"/>
      <c r="JI131" s="198"/>
      <c r="JJ131" s="198"/>
      <c r="JK131" s="198"/>
      <c r="JL131" s="198"/>
      <c r="JM131" s="198"/>
      <c r="JN131" s="198"/>
      <c r="JO131" s="198"/>
      <c r="JP131" s="198"/>
      <c r="JQ131" s="198"/>
      <c r="JR131" s="198"/>
      <c r="JS131" s="198"/>
      <c r="JT131" s="198"/>
      <c r="JU131" s="198"/>
      <c r="JV131" s="198"/>
      <c r="JW131" s="198"/>
      <c r="JX131" s="198"/>
      <c r="JY131" s="198"/>
      <c r="JZ131" s="198"/>
      <c r="KA131" s="198"/>
      <c r="KB131" s="198"/>
      <c r="KC131" s="198"/>
      <c r="KD131" s="198"/>
      <c r="KE131" s="198"/>
      <c r="KF131" s="198"/>
      <c r="KG131" s="198"/>
      <c r="KH131" s="198"/>
      <c r="KI131" s="198"/>
      <c r="KJ131" s="198"/>
      <c r="KK131" s="198"/>
      <c r="KL131" s="198"/>
      <c r="KM131" s="198"/>
      <c r="KN131" s="198"/>
      <c r="KO131" s="198"/>
      <c r="KP131" s="198"/>
      <c r="KQ131" s="198"/>
      <c r="KR131" s="198"/>
      <c r="KS131" s="198"/>
      <c r="KT131" s="198"/>
      <c r="KU131" s="198"/>
      <c r="KV131" s="198"/>
      <c r="KW131" s="198"/>
      <c r="KX131" s="198"/>
      <c r="KY131" s="198"/>
      <c r="KZ131" s="198"/>
      <c r="LA131" s="198"/>
      <c r="LB131" s="198"/>
      <c r="LC131" s="198"/>
      <c r="LD131" s="198"/>
      <c r="LE131" s="198"/>
      <c r="LF131" s="198"/>
      <c r="LG131" s="198"/>
      <c r="LH131" s="198"/>
      <c r="LI131" s="198"/>
      <c r="LJ131" s="198"/>
      <c r="LK131" s="198"/>
      <c r="LL131" s="198"/>
      <c r="LM131" s="198"/>
      <c r="LN131" s="198"/>
      <c r="LO131" s="198"/>
      <c r="LP131" s="198"/>
      <c r="LQ131" s="198"/>
      <c r="LR131" s="198"/>
      <c r="LS131" s="198"/>
      <c r="LT131" s="198"/>
      <c r="LU131" s="198"/>
      <c r="LV131" s="198"/>
      <c r="LW131" s="198"/>
      <c r="LX131" s="198"/>
      <c r="LY131" s="198"/>
      <c r="LZ131" s="198"/>
      <c r="MA131" s="198"/>
      <c r="MB131" s="198"/>
      <c r="MC131" s="198"/>
      <c r="MD131" s="198"/>
      <c r="ME131" s="198"/>
      <c r="MF131" s="198"/>
      <c r="MG131" s="198"/>
      <c r="MH131" s="198"/>
      <c r="MI131" s="198"/>
      <c r="MJ131" s="198"/>
      <c r="MK131" s="198"/>
      <c r="ML131" s="198"/>
      <c r="MM131" s="198"/>
      <c r="MN131" s="198"/>
      <c r="MO131" s="198"/>
      <c r="MP131" s="198"/>
      <c r="MQ131" s="198"/>
      <c r="MR131" s="198"/>
      <c r="MS131" s="198"/>
      <c r="MT131" s="198"/>
      <c r="MU131" s="198"/>
      <c r="MV131" s="198"/>
      <c r="MW131" s="198"/>
      <c r="MX131" s="198"/>
      <c r="MY131" s="198"/>
      <c r="MZ131" s="198"/>
      <c r="NA131" s="198"/>
      <c r="NB131" s="198"/>
      <c r="NC131" s="198"/>
      <c r="ND131" s="198"/>
      <c r="NE131" s="198"/>
      <c r="NF131" s="198"/>
      <c r="NG131" s="198"/>
      <c r="NH131" s="198"/>
      <c r="NI131" s="198"/>
      <c r="NJ131" s="198"/>
      <c r="NK131" s="198"/>
      <c r="NL131" s="198"/>
      <c r="NM131" s="198"/>
      <c r="NN131" s="198"/>
      <c r="NO131" s="198"/>
      <c r="NP131" s="198"/>
      <c r="NQ131" s="198"/>
      <c r="NR131" s="198"/>
      <c r="NS131" s="198"/>
      <c r="NT131" s="198"/>
      <c r="NU131" s="198"/>
      <c r="NV131" s="198"/>
      <c r="NW131" s="198"/>
      <c r="NX131" s="198"/>
      <c r="NY131" s="198"/>
      <c r="NZ131" s="198"/>
      <c r="OA131" s="198"/>
      <c r="OB131" s="198"/>
      <c r="OC131" s="198"/>
      <c r="OD131" s="198"/>
      <c r="OE131" s="198"/>
      <c r="OF131" s="198"/>
      <c r="OG131" s="198"/>
      <c r="OH131" s="198"/>
      <c r="OI131" s="198"/>
      <c r="OJ131" s="198"/>
      <c r="OK131" s="198"/>
      <c r="OL131" s="198"/>
      <c r="OM131" s="198"/>
      <c r="ON131" s="198"/>
      <c r="OO131" s="198"/>
      <c r="OP131" s="198"/>
      <c r="OQ131" s="198"/>
      <c r="OR131" s="198"/>
      <c r="OS131" s="198"/>
      <c r="OT131" s="198"/>
      <c r="OU131" s="198"/>
      <c r="OV131" s="198"/>
      <c r="OW131" s="198"/>
      <c r="OX131" s="198"/>
      <c r="OY131" s="198"/>
      <c r="OZ131" s="198"/>
      <c r="PA131" s="198"/>
      <c r="PB131" s="198"/>
      <c r="PC131" s="198"/>
      <c r="PD131" s="198"/>
      <c r="PE131" s="198"/>
      <c r="PF131" s="198"/>
      <c r="PG131" s="198"/>
      <c r="PH131" s="198"/>
      <c r="PI131" s="198"/>
      <c r="PJ131" s="198"/>
      <c r="PK131" s="198"/>
      <c r="PL131" s="198"/>
      <c r="PM131" s="198"/>
      <c r="PN131" s="198"/>
      <c r="PO131" s="198"/>
      <c r="PP131" s="198"/>
      <c r="PQ131" s="198"/>
      <c r="PR131" s="198"/>
      <c r="PS131" s="198"/>
      <c r="PT131" s="198"/>
      <c r="PU131" s="198"/>
      <c r="PV131" s="198"/>
      <c r="PW131" s="198"/>
      <c r="PX131" s="198"/>
      <c r="PY131" s="198"/>
      <c r="PZ131" s="198"/>
      <c r="QA131" s="198"/>
      <c r="QB131" s="198"/>
      <c r="QC131" s="198"/>
      <c r="QD131" s="198"/>
      <c r="QE131" s="198"/>
      <c r="QF131" s="198"/>
      <c r="QG131" s="198"/>
      <c r="QH131" s="198"/>
      <c r="QI131" s="198"/>
      <c r="QJ131" s="198"/>
      <c r="QK131" s="198"/>
      <c r="QL131" s="198"/>
      <c r="QM131" s="198"/>
      <c r="QN131" s="198"/>
      <c r="QO131" s="198"/>
      <c r="QP131" s="198"/>
      <c r="QQ131" s="198"/>
      <c r="QR131" s="198"/>
      <c r="QS131" s="198"/>
      <c r="QT131" s="198"/>
      <c r="QU131" s="198"/>
      <c r="QV131" s="198"/>
      <c r="QW131" s="198"/>
      <c r="QX131" s="198"/>
      <c r="QY131" s="198"/>
      <c r="QZ131" s="198"/>
      <c r="RA131" s="198"/>
      <c r="RB131" s="198"/>
      <c r="RC131" s="198"/>
      <c r="RD131" s="198"/>
      <c r="RE131" s="198"/>
      <c r="RF131" s="198"/>
      <c r="RG131" s="198"/>
      <c r="RH131" s="198"/>
      <c r="RI131" s="198"/>
      <c r="RJ131" s="198"/>
      <c r="RK131" s="198"/>
      <c r="RL131" s="198"/>
      <c r="RM131" s="198"/>
      <c r="RN131" s="198"/>
      <c r="RO131" s="198"/>
      <c r="RP131" s="198"/>
      <c r="RQ131" s="198"/>
      <c r="RR131" s="198"/>
      <c r="RS131" s="198"/>
      <c r="RT131" s="198"/>
      <c r="RU131" s="198"/>
      <c r="RV131" s="198"/>
      <c r="RW131" s="198"/>
      <c r="RX131" s="198"/>
      <c r="RY131" s="198"/>
      <c r="RZ131" s="198"/>
      <c r="SA131" s="198"/>
      <c r="SB131" s="198"/>
      <c r="SC131" s="198"/>
      <c r="SD131" s="198"/>
      <c r="SE131" s="198"/>
      <c r="SF131" s="198"/>
      <c r="SG131" s="198"/>
      <c r="SH131" s="198"/>
      <c r="SI131" s="198"/>
      <c r="SJ131" s="198"/>
      <c r="SK131" s="198"/>
      <c r="SL131" s="198"/>
      <c r="SM131" s="198"/>
      <c r="SN131" s="198"/>
      <c r="SO131" s="198"/>
      <c r="SP131" s="198"/>
      <c r="SQ131" s="198"/>
      <c r="SR131" s="198"/>
      <c r="SS131" s="198"/>
      <c r="ST131" s="198"/>
      <c r="SU131" s="198"/>
      <c r="SV131" s="198"/>
      <c r="SW131" s="198"/>
      <c r="SX131" s="198"/>
      <c r="SY131" s="198"/>
      <c r="SZ131" s="198"/>
      <c r="TA131" s="198"/>
      <c r="TB131" s="198"/>
      <c r="TC131" s="198"/>
      <c r="TD131" s="198"/>
      <c r="TE131" s="198"/>
      <c r="TF131" s="198"/>
      <c r="TG131" s="198"/>
      <c r="TH131" s="198"/>
      <c r="TI131" s="198"/>
      <c r="TJ131" s="198"/>
      <c r="TK131" s="198"/>
      <c r="TL131" s="198"/>
      <c r="TM131" s="198"/>
      <c r="TN131" s="198"/>
      <c r="TO131" s="198"/>
      <c r="TP131" s="198"/>
      <c r="TQ131" s="198"/>
      <c r="TR131" s="198"/>
      <c r="TS131" s="198"/>
      <c r="TT131" s="198"/>
      <c r="TU131" s="198"/>
      <c r="TV131" s="198"/>
      <c r="TW131" s="198"/>
      <c r="TX131" s="198"/>
      <c r="TY131" s="198"/>
      <c r="TZ131" s="198"/>
      <c r="UA131" s="198"/>
      <c r="UB131" s="198"/>
      <c r="UC131" s="198"/>
      <c r="UD131" s="198"/>
      <c r="UE131" s="198"/>
      <c r="UF131" s="198"/>
      <c r="UG131" s="198"/>
      <c r="UH131" s="198"/>
      <c r="UI131" s="198"/>
      <c r="UJ131" s="198"/>
      <c r="UK131" s="198"/>
      <c r="UL131" s="198"/>
      <c r="UM131" s="198"/>
      <c r="UN131" s="198"/>
      <c r="UO131" s="198"/>
      <c r="UP131" s="198"/>
      <c r="UQ131" s="198"/>
      <c r="UR131" s="198"/>
      <c r="US131" s="198"/>
      <c r="UT131" s="198"/>
      <c r="UU131" s="198"/>
      <c r="UV131" s="198"/>
      <c r="UW131" s="198"/>
      <c r="UX131" s="198"/>
      <c r="UY131" s="198"/>
      <c r="UZ131" s="198"/>
      <c r="VA131" s="198"/>
      <c r="VB131" s="198"/>
      <c r="VC131" s="198"/>
      <c r="VD131" s="198"/>
      <c r="VE131" s="198"/>
      <c r="VF131" s="198"/>
      <c r="VG131" s="198"/>
      <c r="VH131" s="198"/>
      <c r="VI131" s="198"/>
      <c r="VJ131" s="198"/>
      <c r="VK131" s="198"/>
      <c r="VL131" s="198"/>
      <c r="VM131" s="198"/>
      <c r="VN131" s="198"/>
      <c r="VO131" s="198"/>
      <c r="VP131" s="198"/>
      <c r="VQ131" s="198"/>
      <c r="VR131" s="198"/>
      <c r="VS131" s="198"/>
      <c r="VT131" s="198"/>
      <c r="VU131" s="198"/>
      <c r="VV131" s="198"/>
      <c r="VW131" s="198"/>
      <c r="VX131" s="198"/>
      <c r="VY131" s="198"/>
      <c r="VZ131" s="198"/>
      <c r="WA131" s="198"/>
      <c r="WB131" s="198"/>
      <c r="WC131" s="198"/>
      <c r="WD131" s="198"/>
      <c r="WE131" s="198"/>
      <c r="WF131" s="198"/>
      <c r="WG131" s="198"/>
      <c r="WH131" s="198"/>
      <c r="WI131" s="198"/>
      <c r="WJ131" s="198"/>
      <c r="WK131" s="198"/>
      <c r="WL131" s="198"/>
      <c r="WM131" s="198"/>
      <c r="WN131" s="198"/>
      <c r="WO131" s="198"/>
      <c r="WP131" s="198"/>
      <c r="WQ131" s="198"/>
      <c r="WR131" s="198"/>
      <c r="WS131" s="198"/>
      <c r="WT131" s="198"/>
      <c r="WU131" s="198"/>
      <c r="WV131" s="198"/>
      <c r="WW131" s="198"/>
      <c r="WX131" s="198"/>
      <c r="WY131" s="198"/>
      <c r="WZ131" s="198"/>
      <c r="XA131" s="198"/>
      <c r="XB131" s="198"/>
      <c r="XC131" s="198"/>
      <c r="XD131" s="198"/>
      <c r="XE131" s="198"/>
      <c r="XF131" s="198"/>
      <c r="XG131" s="198"/>
      <c r="XH131" s="198"/>
      <c r="XI131" s="198"/>
      <c r="XJ131" s="198"/>
      <c r="XK131" s="198"/>
      <c r="XL131" s="198"/>
      <c r="XM131" s="198"/>
      <c r="XN131" s="198"/>
      <c r="XO131" s="198"/>
      <c r="XP131" s="198"/>
      <c r="XQ131" s="198"/>
      <c r="XR131" s="198"/>
      <c r="XS131" s="198"/>
      <c r="XT131" s="198"/>
      <c r="XU131" s="198"/>
      <c r="XV131" s="198"/>
      <c r="XW131" s="198"/>
      <c r="XX131" s="198"/>
      <c r="XY131" s="198"/>
      <c r="XZ131" s="198"/>
      <c r="YA131" s="198"/>
      <c r="YB131" s="198"/>
      <c r="YC131" s="198"/>
      <c r="YD131" s="198"/>
      <c r="YE131" s="198"/>
      <c r="YF131" s="198"/>
      <c r="YG131" s="198"/>
      <c r="YH131" s="198"/>
      <c r="YI131" s="198"/>
      <c r="YJ131" s="198"/>
      <c r="YK131" s="198"/>
      <c r="YL131" s="198"/>
      <c r="YM131" s="198"/>
      <c r="YN131" s="198"/>
      <c r="YO131" s="198"/>
      <c r="YP131" s="198"/>
      <c r="YQ131" s="198"/>
      <c r="YR131" s="198"/>
      <c r="YS131" s="198"/>
      <c r="YT131" s="198"/>
      <c r="YU131" s="198"/>
      <c r="YV131" s="198"/>
      <c r="YW131" s="198"/>
      <c r="YX131" s="198"/>
      <c r="YY131" s="198"/>
      <c r="YZ131" s="198"/>
      <c r="ZA131" s="198"/>
      <c r="ZB131" s="198"/>
      <c r="ZC131" s="198"/>
      <c r="ZD131" s="198"/>
      <c r="ZE131" s="198"/>
      <c r="ZF131" s="198"/>
      <c r="ZG131" s="198"/>
      <c r="ZH131" s="198"/>
      <c r="ZI131" s="198"/>
      <c r="ZJ131" s="198"/>
      <c r="ZK131" s="198"/>
      <c r="ZL131" s="198"/>
      <c r="ZM131" s="198"/>
      <c r="ZN131" s="198"/>
      <c r="ZO131" s="198"/>
      <c r="ZP131" s="198"/>
      <c r="ZQ131" s="198"/>
      <c r="ZR131" s="198"/>
      <c r="ZS131" s="198"/>
      <c r="ZT131" s="198"/>
      <c r="ZU131" s="198"/>
      <c r="ZV131" s="198"/>
      <c r="ZW131" s="198"/>
      <c r="ZX131" s="198"/>
      <c r="ZY131" s="198"/>
      <c r="ZZ131" s="198"/>
      <c r="AAA131" s="198"/>
      <c r="AAB131" s="198"/>
      <c r="AAC131" s="198"/>
      <c r="AAD131" s="198"/>
      <c r="AAE131" s="198"/>
      <c r="AAF131" s="198"/>
      <c r="AAG131" s="198"/>
      <c r="AAH131" s="198"/>
      <c r="AAI131" s="198"/>
      <c r="AAJ131" s="198"/>
      <c r="AAK131" s="198"/>
      <c r="AAL131" s="198"/>
      <c r="AAM131" s="198"/>
      <c r="AAN131" s="198"/>
      <c r="AAO131" s="198"/>
      <c r="AAP131" s="198"/>
      <c r="AAQ131" s="198"/>
      <c r="AAR131" s="198"/>
      <c r="AAS131" s="198"/>
      <c r="AAT131" s="198"/>
      <c r="AAU131" s="198"/>
      <c r="AAV131" s="198"/>
      <c r="AAW131" s="198"/>
      <c r="AAX131" s="198"/>
      <c r="AAY131" s="198"/>
      <c r="AAZ131" s="198"/>
      <c r="ABA131" s="198"/>
      <c r="ABB131" s="198"/>
      <c r="ABC131" s="198"/>
      <c r="ABD131" s="198"/>
      <c r="ABE131" s="198"/>
      <c r="ABF131" s="198"/>
      <c r="ABG131" s="198"/>
      <c r="ABH131" s="198"/>
      <c r="ABI131" s="198"/>
      <c r="ABJ131" s="198"/>
      <c r="ABK131" s="198"/>
      <c r="ABL131" s="198"/>
      <c r="ABM131" s="198"/>
      <c r="ABN131" s="198"/>
      <c r="ABO131" s="198"/>
      <c r="ABP131" s="198"/>
      <c r="ABQ131" s="198"/>
      <c r="ABR131" s="198"/>
      <c r="ABS131" s="198"/>
      <c r="ABT131" s="198"/>
      <c r="ABU131" s="198"/>
      <c r="ABV131" s="198"/>
      <c r="ABW131" s="198"/>
      <c r="ABX131" s="198"/>
      <c r="ABY131" s="198"/>
      <c r="ABZ131" s="198"/>
      <c r="ACA131" s="198"/>
      <c r="ACB131" s="198"/>
      <c r="ACC131" s="198"/>
      <c r="ACD131" s="198"/>
      <c r="ACE131" s="198"/>
      <c r="ACF131" s="198"/>
      <c r="ACG131" s="198"/>
      <c r="ACH131" s="198"/>
      <c r="ACI131" s="198"/>
      <c r="ACJ131" s="198"/>
      <c r="ACK131" s="198"/>
      <c r="ACL131" s="198"/>
      <c r="ACM131" s="198"/>
      <c r="ACN131" s="198"/>
      <c r="ACO131" s="198"/>
      <c r="ACP131" s="198"/>
      <c r="ACQ131" s="198"/>
      <c r="ACR131" s="198"/>
      <c r="ACS131" s="198"/>
      <c r="ACT131" s="198"/>
      <c r="ACU131" s="198"/>
      <c r="ACV131" s="198"/>
      <c r="ACW131" s="198"/>
      <c r="ACX131" s="198"/>
      <c r="ACY131" s="198"/>
      <c r="ACZ131" s="198"/>
      <c r="ADA131" s="198"/>
      <c r="ADB131" s="198"/>
      <c r="ADC131" s="198"/>
      <c r="ADD131" s="198"/>
      <c r="ADE131" s="198"/>
      <c r="ADF131" s="198"/>
      <c r="ADG131" s="198"/>
      <c r="ADH131" s="198"/>
      <c r="ADI131" s="198"/>
      <c r="ADJ131" s="198"/>
      <c r="ADK131" s="198"/>
      <c r="ADL131" s="198"/>
      <c r="ADM131" s="198"/>
      <c r="ADN131" s="198"/>
      <c r="ADO131" s="198"/>
      <c r="ADP131" s="198"/>
      <c r="ADQ131" s="198"/>
      <c r="ADR131" s="198"/>
      <c r="ADS131" s="198"/>
      <c r="ADT131" s="198"/>
      <c r="ADU131" s="198"/>
      <c r="ADV131" s="198"/>
      <c r="ADW131" s="198"/>
      <c r="ADX131" s="198"/>
      <c r="ADY131" s="198"/>
      <c r="ADZ131" s="198"/>
      <c r="AEA131" s="198"/>
      <c r="AEB131" s="198"/>
      <c r="AEC131" s="198"/>
      <c r="AED131" s="198"/>
      <c r="AEE131" s="198"/>
      <c r="AEF131" s="198"/>
      <c r="AEG131" s="198"/>
      <c r="AEH131" s="198"/>
      <c r="AEI131" s="198"/>
      <c r="AEJ131" s="198"/>
      <c r="AEK131" s="198"/>
      <c r="AEL131" s="198"/>
      <c r="AEM131" s="198"/>
      <c r="AEN131" s="198"/>
      <c r="AEO131" s="198"/>
      <c r="AEP131" s="198"/>
      <c r="AEQ131" s="198"/>
      <c r="AER131" s="198"/>
      <c r="AES131" s="198"/>
      <c r="AET131" s="198"/>
      <c r="AEU131" s="198"/>
      <c r="AEV131" s="198"/>
      <c r="AEW131" s="198"/>
      <c r="AEX131" s="198"/>
      <c r="AEY131" s="198"/>
      <c r="AEZ131" s="198"/>
      <c r="AFA131" s="198"/>
      <c r="AFB131" s="198"/>
      <c r="AFC131" s="198"/>
      <c r="AFD131" s="198"/>
      <c r="AFE131" s="198"/>
      <c r="AFF131" s="198"/>
      <c r="AFG131" s="198"/>
      <c r="AFH131" s="198"/>
      <c r="AFI131" s="198"/>
      <c r="AFJ131" s="198"/>
      <c r="AFK131" s="198"/>
      <c r="AFL131" s="198"/>
      <c r="AFM131" s="198"/>
      <c r="AFN131" s="198"/>
      <c r="AFO131" s="198"/>
      <c r="AFP131" s="198"/>
      <c r="AFQ131" s="198"/>
      <c r="AFR131" s="198"/>
      <c r="AFS131" s="198"/>
      <c r="AFT131" s="198"/>
      <c r="AFU131" s="198"/>
      <c r="AFV131" s="198"/>
      <c r="AFW131" s="198"/>
      <c r="AFX131" s="198"/>
      <c r="AFY131" s="198"/>
      <c r="AFZ131" s="198"/>
      <c r="AGA131" s="198"/>
      <c r="AGB131" s="198"/>
      <c r="AGC131" s="198"/>
      <c r="AGD131" s="198"/>
      <c r="AGE131" s="198"/>
      <c r="AGF131" s="198"/>
      <c r="AGG131" s="198"/>
      <c r="AGH131" s="198"/>
      <c r="AGI131" s="198"/>
      <c r="AGJ131" s="198"/>
      <c r="AGK131" s="198"/>
      <c r="AGL131" s="198"/>
      <c r="AGM131" s="198"/>
      <c r="AGN131" s="198"/>
      <c r="AGO131" s="198"/>
      <c r="AGP131" s="198"/>
      <c r="AGQ131" s="198"/>
      <c r="AGR131" s="198"/>
      <c r="AGS131" s="198"/>
      <c r="AGT131" s="198"/>
      <c r="AGU131" s="198"/>
      <c r="AGV131" s="198"/>
      <c r="AGW131" s="198"/>
      <c r="AGX131" s="198"/>
      <c r="AGY131" s="198"/>
      <c r="AGZ131" s="198"/>
      <c r="AHA131" s="198"/>
      <c r="AHB131" s="198"/>
      <c r="AHC131" s="198"/>
      <c r="AHD131" s="198"/>
      <c r="AHE131" s="198"/>
      <c r="AHF131" s="198"/>
      <c r="AHG131" s="198"/>
      <c r="AHH131" s="198"/>
      <c r="AHI131" s="198"/>
      <c r="AHJ131" s="198"/>
      <c r="AHK131" s="198"/>
      <c r="AHL131" s="198"/>
      <c r="AHM131" s="198"/>
      <c r="AHN131" s="198"/>
      <c r="AHO131" s="198"/>
      <c r="AHP131" s="198"/>
      <c r="AHQ131" s="198"/>
      <c r="AHR131" s="198"/>
      <c r="AHS131" s="198"/>
      <c r="AHT131" s="198"/>
      <c r="AHU131" s="198"/>
      <c r="AHV131" s="198"/>
      <c r="AHW131" s="198"/>
      <c r="AHX131" s="198"/>
      <c r="AHY131" s="198"/>
      <c r="AHZ131" s="198"/>
      <c r="AIA131" s="198"/>
      <c r="AIB131" s="198"/>
      <c r="AIC131" s="198"/>
      <c r="AID131" s="198"/>
      <c r="AIE131" s="198"/>
      <c r="AIF131" s="198"/>
      <c r="AIG131" s="198"/>
      <c r="AIH131" s="198"/>
      <c r="AII131" s="198"/>
      <c r="AIJ131" s="198"/>
      <c r="AIK131" s="198"/>
      <c r="AIL131" s="198"/>
      <c r="AIM131" s="198"/>
      <c r="AIN131" s="198"/>
      <c r="AIO131" s="198"/>
      <c r="AIP131" s="198"/>
      <c r="AIQ131" s="198"/>
      <c r="AIR131" s="198"/>
      <c r="AIS131" s="198"/>
      <c r="AIT131" s="198"/>
      <c r="AIU131" s="198"/>
      <c r="AIV131" s="198"/>
      <c r="AIW131" s="198"/>
      <c r="AIX131" s="198"/>
      <c r="AIY131" s="198"/>
      <c r="AIZ131" s="198"/>
      <c r="AJA131" s="198"/>
      <c r="AJB131" s="198"/>
      <c r="AJC131" s="198"/>
      <c r="AJD131" s="198"/>
      <c r="AJE131" s="198"/>
      <c r="AJF131" s="198"/>
      <c r="AJG131" s="198"/>
      <c r="AJH131" s="198"/>
      <c r="AJI131" s="198"/>
      <c r="AJJ131" s="198"/>
      <c r="AJK131" s="198"/>
      <c r="AJL131" s="198"/>
      <c r="AJM131" s="198"/>
      <c r="AJN131" s="198"/>
      <c r="AJO131" s="198"/>
      <c r="AJP131" s="198"/>
      <c r="AJQ131" s="198"/>
      <c r="AJR131" s="198"/>
      <c r="AJS131" s="198"/>
      <c r="AJT131" s="198"/>
      <c r="AJU131" s="198"/>
      <c r="AJV131" s="198"/>
      <c r="AJW131" s="198"/>
      <c r="AJX131" s="198"/>
      <c r="AJY131" s="198"/>
      <c r="AJZ131" s="198"/>
      <c r="AKA131" s="198"/>
      <c r="AKB131" s="198"/>
      <c r="AKC131" s="198"/>
      <c r="AKD131" s="198"/>
      <c r="AKE131" s="198"/>
      <c r="AKF131" s="198"/>
      <c r="AKG131" s="198"/>
      <c r="AKH131" s="198"/>
      <c r="AKI131" s="198"/>
      <c r="AKJ131" s="198"/>
      <c r="AKK131" s="198"/>
      <c r="AKL131" s="198"/>
      <c r="AKM131" s="198"/>
      <c r="AKN131" s="198"/>
      <c r="AKO131" s="198"/>
      <c r="AKP131" s="198"/>
      <c r="AKQ131" s="198"/>
      <c r="AKR131" s="198"/>
      <c r="AKS131" s="198"/>
      <c r="AKT131" s="198"/>
      <c r="AKU131" s="198"/>
      <c r="AKV131" s="198"/>
      <c r="AKW131" s="198"/>
      <c r="AKX131" s="198"/>
      <c r="AKY131" s="198"/>
      <c r="AKZ131" s="198"/>
      <c r="ALA131" s="198"/>
      <c r="ALB131" s="198"/>
      <c r="ALC131" s="198"/>
      <c r="ALD131" s="198"/>
      <c r="ALE131" s="198"/>
      <c r="ALF131" s="198"/>
      <c r="ALG131" s="198"/>
      <c r="ALH131" s="198"/>
      <c r="ALI131" s="198"/>
      <c r="ALJ131" s="198"/>
      <c r="ALK131" s="198"/>
      <c r="ALL131" s="198"/>
      <c r="ALM131" s="198"/>
      <c r="ALN131" s="198"/>
      <c r="ALO131" s="198"/>
      <c r="ALP131" s="198"/>
      <c r="ALQ131" s="198"/>
      <c r="ALR131" s="198"/>
      <c r="ALS131" s="198"/>
      <c r="ALT131" s="198"/>
      <c r="ALU131" s="198"/>
      <c r="ALV131" s="198"/>
      <c r="ALW131" s="198"/>
      <c r="ALX131" s="198"/>
      <c r="ALY131" s="198"/>
      <c r="ALZ131" s="198"/>
      <c r="AMA131" s="198"/>
      <c r="AMB131" s="198"/>
      <c r="AMC131" s="198"/>
      <c r="AMD131" s="198"/>
      <c r="AME131" s="198"/>
      <c r="AMF131" s="198"/>
      <c r="AMG131" s="198"/>
      <c r="AMH131" s="198"/>
      <c r="AMI131" s="198"/>
      <c r="AMJ131" s="198"/>
    </row>
    <row r="132" spans="1:1024" s="194" customFormat="1" ht="60.75" customHeight="1" x14ac:dyDescent="0.25">
      <c r="A132" s="297" t="s">
        <v>541</v>
      </c>
      <c r="B132" s="298" t="s">
        <v>495</v>
      </c>
      <c r="C132" s="304"/>
      <c r="D132" s="299" t="s">
        <v>558</v>
      </c>
      <c r="E132" s="300"/>
      <c r="F132" s="301"/>
      <c r="G132" s="301"/>
      <c r="H132" s="301"/>
      <c r="I132" s="302"/>
      <c r="J132" s="301"/>
      <c r="K132" s="301"/>
      <c r="L132" s="302"/>
      <c r="M132" s="301"/>
      <c r="N132" s="301"/>
      <c r="O132" s="302"/>
      <c r="P132" s="303"/>
      <c r="Q132" s="303"/>
      <c r="R132" s="302"/>
      <c r="S132" s="301"/>
      <c r="T132" s="301"/>
      <c r="U132" s="302"/>
      <c r="V132" s="301"/>
      <c r="W132" s="301"/>
      <c r="X132" s="302"/>
      <c r="Y132" s="301"/>
      <c r="Z132" s="301"/>
      <c r="AA132" s="302"/>
      <c r="AB132" s="303"/>
      <c r="AC132" s="303"/>
      <c r="AD132" s="302"/>
      <c r="AE132" s="301"/>
      <c r="AF132" s="301"/>
      <c r="AG132" s="302"/>
      <c r="AH132" s="301"/>
      <c r="AI132" s="301"/>
      <c r="AJ132" s="302"/>
      <c r="AK132" s="301"/>
      <c r="AL132" s="301"/>
      <c r="AM132" s="302"/>
      <c r="AN132" s="303"/>
      <c r="AO132" s="303"/>
      <c r="AP132" s="302"/>
      <c r="AQ132" s="301"/>
      <c r="AR132" s="301"/>
      <c r="AS132" s="302"/>
      <c r="AT132" s="301"/>
      <c r="AU132" s="301"/>
      <c r="AV132" s="302"/>
      <c r="AW132" s="301"/>
      <c r="AX132" s="301"/>
      <c r="AY132" s="302"/>
      <c r="AZ132" s="303"/>
      <c r="BA132" s="303"/>
      <c r="BB132" s="302"/>
      <c r="BC132" s="303"/>
      <c r="BD132" s="303"/>
      <c r="BE132" s="302"/>
      <c r="BF132" s="198"/>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198"/>
      <c r="CC132" s="198"/>
      <c r="CD132" s="198"/>
      <c r="CE132" s="198"/>
      <c r="CF132" s="198"/>
      <c r="CG132" s="198"/>
      <c r="CH132" s="198"/>
      <c r="CI132" s="198"/>
      <c r="CJ132" s="198"/>
      <c r="CK132" s="198"/>
      <c r="CL132" s="198"/>
      <c r="CM132" s="198"/>
      <c r="CN132" s="198"/>
      <c r="CO132" s="198"/>
      <c r="CP132" s="198"/>
      <c r="CQ132" s="198"/>
      <c r="CR132" s="198"/>
      <c r="CS132" s="198"/>
      <c r="CT132" s="198"/>
      <c r="CU132" s="198"/>
      <c r="CV132" s="198"/>
      <c r="CW132" s="198"/>
      <c r="CX132" s="198"/>
      <c r="CY132" s="198"/>
      <c r="CZ132" s="198"/>
      <c r="DA132" s="198"/>
      <c r="DB132" s="198"/>
      <c r="DC132" s="198"/>
      <c r="DD132" s="198"/>
      <c r="DE132" s="198"/>
      <c r="DF132" s="198"/>
      <c r="DG132" s="198"/>
      <c r="DH132" s="198"/>
      <c r="DI132" s="198"/>
      <c r="DJ132" s="198"/>
      <c r="DK132" s="198"/>
      <c r="DL132" s="198"/>
      <c r="DM132" s="198"/>
      <c r="DN132" s="198"/>
      <c r="DO132" s="198"/>
      <c r="DP132" s="198"/>
      <c r="DQ132" s="198"/>
      <c r="DR132" s="198"/>
      <c r="DS132" s="198"/>
      <c r="DT132" s="198"/>
      <c r="DU132" s="198"/>
      <c r="DV132" s="198"/>
      <c r="DW132" s="198"/>
      <c r="DX132" s="198"/>
      <c r="DY132" s="198"/>
      <c r="DZ132" s="198"/>
      <c r="EA132" s="198"/>
      <c r="EB132" s="198"/>
      <c r="EC132" s="198"/>
      <c r="ED132" s="198"/>
      <c r="EE132" s="198"/>
      <c r="EF132" s="198"/>
      <c r="EG132" s="198"/>
      <c r="EH132" s="198"/>
      <c r="EI132" s="198"/>
      <c r="EJ132" s="198"/>
      <c r="EK132" s="198"/>
      <c r="EL132" s="198"/>
      <c r="EM132" s="198"/>
      <c r="EN132" s="198"/>
      <c r="EO132" s="198"/>
      <c r="EP132" s="198"/>
      <c r="EQ132" s="198"/>
      <c r="ER132" s="198"/>
      <c r="ES132" s="198"/>
      <c r="ET132" s="198"/>
      <c r="EU132" s="198"/>
      <c r="EV132" s="198"/>
      <c r="EW132" s="198"/>
      <c r="EX132" s="198"/>
      <c r="EY132" s="198"/>
      <c r="EZ132" s="198"/>
      <c r="FA132" s="198"/>
      <c r="FB132" s="198"/>
      <c r="FC132" s="198"/>
      <c r="FD132" s="198"/>
      <c r="FE132" s="198"/>
      <c r="FF132" s="198"/>
      <c r="FG132" s="198"/>
      <c r="FH132" s="198"/>
      <c r="FI132" s="198"/>
      <c r="FJ132" s="198"/>
      <c r="FK132" s="198"/>
      <c r="FL132" s="198"/>
      <c r="FM132" s="198"/>
      <c r="FN132" s="198"/>
      <c r="FO132" s="198"/>
      <c r="FP132" s="198"/>
      <c r="FQ132" s="198"/>
      <c r="FR132" s="198"/>
      <c r="FS132" s="198"/>
      <c r="FT132" s="198"/>
      <c r="FU132" s="198"/>
      <c r="FV132" s="198"/>
      <c r="FW132" s="198"/>
      <c r="FX132" s="198"/>
      <c r="FY132" s="198"/>
      <c r="FZ132" s="198"/>
      <c r="GA132" s="198"/>
      <c r="GB132" s="198"/>
      <c r="GC132" s="198"/>
      <c r="GD132" s="198"/>
      <c r="GE132" s="198"/>
      <c r="GF132" s="198"/>
      <c r="GG132" s="198"/>
      <c r="GH132" s="198"/>
      <c r="GI132" s="198"/>
      <c r="GJ132" s="198"/>
      <c r="GK132" s="198"/>
      <c r="GL132" s="198"/>
      <c r="GM132" s="198"/>
      <c r="GN132" s="198"/>
      <c r="GO132" s="198"/>
      <c r="GP132" s="198"/>
      <c r="GQ132" s="198"/>
      <c r="GR132" s="198"/>
      <c r="GS132" s="198"/>
      <c r="GT132" s="198"/>
      <c r="GU132" s="198"/>
      <c r="GV132" s="198"/>
      <c r="GW132" s="198"/>
      <c r="GX132" s="198"/>
      <c r="GY132" s="198"/>
      <c r="GZ132" s="198"/>
      <c r="HA132" s="198"/>
      <c r="HB132" s="198"/>
      <c r="HC132" s="198"/>
      <c r="HD132" s="198"/>
      <c r="HE132" s="198"/>
      <c r="HF132" s="198"/>
      <c r="HG132" s="198"/>
      <c r="HH132" s="198"/>
      <c r="HI132" s="198"/>
      <c r="HJ132" s="198"/>
      <c r="HK132" s="198"/>
      <c r="HL132" s="198"/>
      <c r="HM132" s="198"/>
      <c r="HN132" s="198"/>
      <c r="HO132" s="198"/>
      <c r="HP132" s="198"/>
      <c r="HQ132" s="198"/>
      <c r="HR132" s="198"/>
      <c r="HS132" s="198"/>
      <c r="HT132" s="198"/>
      <c r="HU132" s="198"/>
      <c r="HV132" s="198"/>
      <c r="HW132" s="198"/>
      <c r="HX132" s="198"/>
      <c r="HY132" s="198"/>
      <c r="HZ132" s="198"/>
      <c r="IA132" s="198"/>
      <c r="IB132" s="198"/>
      <c r="IC132" s="198"/>
      <c r="ID132" s="198"/>
      <c r="IE132" s="198"/>
      <c r="IF132" s="198"/>
      <c r="IG132" s="198"/>
      <c r="IH132" s="198"/>
      <c r="II132" s="198"/>
      <c r="IJ132" s="198"/>
      <c r="IK132" s="198"/>
      <c r="IL132" s="198"/>
      <c r="IM132" s="198"/>
      <c r="IN132" s="198"/>
      <c r="IO132" s="198"/>
      <c r="IP132" s="198"/>
      <c r="IQ132" s="198"/>
      <c r="IR132" s="198"/>
      <c r="IS132" s="198"/>
      <c r="IT132" s="198"/>
      <c r="IU132" s="198"/>
      <c r="IV132" s="198"/>
      <c r="IW132" s="198"/>
      <c r="IX132" s="198"/>
      <c r="IY132" s="198"/>
      <c r="IZ132" s="198"/>
      <c r="JA132" s="198"/>
      <c r="JB132" s="198"/>
      <c r="JC132" s="198"/>
      <c r="JD132" s="198"/>
      <c r="JE132" s="198"/>
      <c r="JF132" s="198"/>
      <c r="JG132" s="198"/>
      <c r="JH132" s="198"/>
      <c r="JI132" s="198"/>
      <c r="JJ132" s="198"/>
      <c r="JK132" s="198"/>
      <c r="JL132" s="198"/>
      <c r="JM132" s="198"/>
      <c r="JN132" s="198"/>
      <c r="JO132" s="198"/>
      <c r="JP132" s="198"/>
      <c r="JQ132" s="198"/>
      <c r="JR132" s="198"/>
      <c r="JS132" s="198"/>
      <c r="JT132" s="198"/>
      <c r="JU132" s="198"/>
      <c r="JV132" s="198"/>
      <c r="JW132" s="198"/>
      <c r="JX132" s="198"/>
      <c r="JY132" s="198"/>
      <c r="JZ132" s="198"/>
      <c r="KA132" s="198"/>
      <c r="KB132" s="198"/>
      <c r="KC132" s="198"/>
      <c r="KD132" s="198"/>
      <c r="KE132" s="198"/>
      <c r="KF132" s="198"/>
      <c r="KG132" s="198"/>
      <c r="KH132" s="198"/>
      <c r="KI132" s="198"/>
      <c r="KJ132" s="198"/>
      <c r="KK132" s="198"/>
      <c r="KL132" s="198"/>
      <c r="KM132" s="198"/>
      <c r="KN132" s="198"/>
      <c r="KO132" s="198"/>
      <c r="KP132" s="198"/>
      <c r="KQ132" s="198"/>
      <c r="KR132" s="198"/>
      <c r="KS132" s="198"/>
      <c r="KT132" s="198"/>
      <c r="KU132" s="198"/>
      <c r="KV132" s="198"/>
      <c r="KW132" s="198"/>
      <c r="KX132" s="198"/>
      <c r="KY132" s="198"/>
      <c r="KZ132" s="198"/>
      <c r="LA132" s="198"/>
      <c r="LB132" s="198"/>
      <c r="LC132" s="198"/>
      <c r="LD132" s="198"/>
      <c r="LE132" s="198"/>
      <c r="LF132" s="198"/>
      <c r="LG132" s="198"/>
      <c r="LH132" s="198"/>
      <c r="LI132" s="198"/>
      <c r="LJ132" s="198"/>
      <c r="LK132" s="198"/>
      <c r="LL132" s="198"/>
      <c r="LM132" s="198"/>
      <c r="LN132" s="198"/>
      <c r="LO132" s="198"/>
      <c r="LP132" s="198"/>
      <c r="LQ132" s="198"/>
      <c r="LR132" s="198"/>
      <c r="LS132" s="198"/>
      <c r="LT132" s="198"/>
      <c r="LU132" s="198"/>
      <c r="LV132" s="198"/>
      <c r="LW132" s="198"/>
      <c r="LX132" s="198"/>
      <c r="LY132" s="198"/>
      <c r="LZ132" s="198"/>
      <c r="MA132" s="198"/>
      <c r="MB132" s="198"/>
      <c r="MC132" s="198"/>
      <c r="MD132" s="198"/>
      <c r="ME132" s="198"/>
      <c r="MF132" s="198"/>
      <c r="MG132" s="198"/>
      <c r="MH132" s="198"/>
      <c r="MI132" s="198"/>
      <c r="MJ132" s="198"/>
      <c r="MK132" s="198"/>
      <c r="ML132" s="198"/>
      <c r="MM132" s="198"/>
      <c r="MN132" s="198"/>
      <c r="MO132" s="198"/>
      <c r="MP132" s="198"/>
      <c r="MQ132" s="198"/>
      <c r="MR132" s="198"/>
      <c r="MS132" s="198"/>
      <c r="MT132" s="198"/>
      <c r="MU132" s="198"/>
      <c r="MV132" s="198"/>
      <c r="MW132" s="198"/>
      <c r="MX132" s="198"/>
      <c r="MY132" s="198"/>
      <c r="MZ132" s="198"/>
      <c r="NA132" s="198"/>
      <c r="NB132" s="198"/>
      <c r="NC132" s="198"/>
      <c r="ND132" s="198"/>
      <c r="NE132" s="198"/>
      <c r="NF132" s="198"/>
      <c r="NG132" s="198"/>
      <c r="NH132" s="198"/>
      <c r="NI132" s="198"/>
      <c r="NJ132" s="198"/>
      <c r="NK132" s="198"/>
      <c r="NL132" s="198"/>
      <c r="NM132" s="198"/>
      <c r="NN132" s="198"/>
      <c r="NO132" s="198"/>
      <c r="NP132" s="198"/>
      <c r="NQ132" s="198"/>
      <c r="NR132" s="198"/>
      <c r="NS132" s="198"/>
      <c r="NT132" s="198"/>
      <c r="NU132" s="198"/>
      <c r="NV132" s="198"/>
      <c r="NW132" s="198"/>
      <c r="NX132" s="198"/>
      <c r="NY132" s="198"/>
      <c r="NZ132" s="198"/>
      <c r="OA132" s="198"/>
      <c r="OB132" s="198"/>
      <c r="OC132" s="198"/>
      <c r="OD132" s="198"/>
      <c r="OE132" s="198"/>
      <c r="OF132" s="198"/>
      <c r="OG132" s="198"/>
      <c r="OH132" s="198"/>
      <c r="OI132" s="198"/>
      <c r="OJ132" s="198"/>
      <c r="OK132" s="198"/>
      <c r="OL132" s="198"/>
      <c r="OM132" s="198"/>
      <c r="ON132" s="198"/>
      <c r="OO132" s="198"/>
      <c r="OP132" s="198"/>
      <c r="OQ132" s="198"/>
      <c r="OR132" s="198"/>
      <c r="OS132" s="198"/>
      <c r="OT132" s="198"/>
      <c r="OU132" s="198"/>
      <c r="OV132" s="198"/>
      <c r="OW132" s="198"/>
      <c r="OX132" s="198"/>
      <c r="OY132" s="198"/>
      <c r="OZ132" s="198"/>
      <c r="PA132" s="198"/>
      <c r="PB132" s="198"/>
      <c r="PC132" s="198"/>
      <c r="PD132" s="198"/>
      <c r="PE132" s="198"/>
      <c r="PF132" s="198"/>
      <c r="PG132" s="198"/>
      <c r="PH132" s="198"/>
      <c r="PI132" s="198"/>
      <c r="PJ132" s="198"/>
      <c r="PK132" s="198"/>
      <c r="PL132" s="198"/>
      <c r="PM132" s="198"/>
      <c r="PN132" s="198"/>
      <c r="PO132" s="198"/>
      <c r="PP132" s="198"/>
      <c r="PQ132" s="198"/>
      <c r="PR132" s="198"/>
      <c r="PS132" s="198"/>
      <c r="PT132" s="198"/>
      <c r="PU132" s="198"/>
      <c r="PV132" s="198"/>
      <c r="PW132" s="198"/>
      <c r="PX132" s="198"/>
      <c r="PY132" s="198"/>
      <c r="PZ132" s="198"/>
      <c r="QA132" s="198"/>
      <c r="QB132" s="198"/>
      <c r="QC132" s="198"/>
      <c r="QD132" s="198"/>
      <c r="QE132" s="198"/>
      <c r="QF132" s="198"/>
      <c r="QG132" s="198"/>
      <c r="QH132" s="198"/>
      <c r="QI132" s="198"/>
      <c r="QJ132" s="198"/>
      <c r="QK132" s="198"/>
      <c r="QL132" s="198"/>
      <c r="QM132" s="198"/>
      <c r="QN132" s="198"/>
      <c r="QO132" s="198"/>
      <c r="QP132" s="198"/>
      <c r="QQ132" s="198"/>
      <c r="QR132" s="198"/>
      <c r="QS132" s="198"/>
      <c r="QT132" s="198"/>
      <c r="QU132" s="198"/>
      <c r="QV132" s="198"/>
      <c r="QW132" s="198"/>
      <c r="QX132" s="198"/>
      <c r="QY132" s="198"/>
      <c r="QZ132" s="198"/>
      <c r="RA132" s="198"/>
      <c r="RB132" s="198"/>
      <c r="RC132" s="198"/>
      <c r="RD132" s="198"/>
      <c r="RE132" s="198"/>
      <c r="RF132" s="198"/>
      <c r="RG132" s="198"/>
      <c r="RH132" s="198"/>
      <c r="RI132" s="198"/>
      <c r="RJ132" s="198"/>
      <c r="RK132" s="198"/>
      <c r="RL132" s="198"/>
      <c r="RM132" s="198"/>
      <c r="RN132" s="198"/>
      <c r="RO132" s="198"/>
      <c r="RP132" s="198"/>
      <c r="RQ132" s="198"/>
      <c r="RR132" s="198"/>
      <c r="RS132" s="198"/>
      <c r="RT132" s="198"/>
      <c r="RU132" s="198"/>
      <c r="RV132" s="198"/>
      <c r="RW132" s="198"/>
      <c r="RX132" s="198"/>
      <c r="RY132" s="198"/>
      <c r="RZ132" s="198"/>
      <c r="SA132" s="198"/>
      <c r="SB132" s="198"/>
      <c r="SC132" s="198"/>
      <c r="SD132" s="198"/>
      <c r="SE132" s="198"/>
      <c r="SF132" s="198"/>
      <c r="SG132" s="198"/>
      <c r="SH132" s="198"/>
      <c r="SI132" s="198"/>
      <c r="SJ132" s="198"/>
      <c r="SK132" s="198"/>
      <c r="SL132" s="198"/>
      <c r="SM132" s="198"/>
      <c r="SN132" s="198"/>
      <c r="SO132" s="198"/>
      <c r="SP132" s="198"/>
      <c r="SQ132" s="198"/>
      <c r="SR132" s="198"/>
      <c r="SS132" s="198"/>
      <c r="ST132" s="198"/>
      <c r="SU132" s="198"/>
      <c r="SV132" s="198"/>
      <c r="SW132" s="198"/>
      <c r="SX132" s="198"/>
      <c r="SY132" s="198"/>
      <c r="SZ132" s="198"/>
      <c r="TA132" s="198"/>
      <c r="TB132" s="198"/>
      <c r="TC132" s="198"/>
      <c r="TD132" s="198"/>
      <c r="TE132" s="198"/>
      <c r="TF132" s="198"/>
      <c r="TG132" s="198"/>
      <c r="TH132" s="198"/>
      <c r="TI132" s="198"/>
      <c r="TJ132" s="198"/>
      <c r="TK132" s="198"/>
      <c r="TL132" s="198"/>
      <c r="TM132" s="198"/>
      <c r="TN132" s="198"/>
      <c r="TO132" s="198"/>
      <c r="TP132" s="198"/>
      <c r="TQ132" s="198"/>
      <c r="TR132" s="198"/>
      <c r="TS132" s="198"/>
      <c r="TT132" s="198"/>
      <c r="TU132" s="198"/>
      <c r="TV132" s="198"/>
      <c r="TW132" s="198"/>
      <c r="TX132" s="198"/>
      <c r="TY132" s="198"/>
      <c r="TZ132" s="198"/>
      <c r="UA132" s="198"/>
      <c r="UB132" s="198"/>
      <c r="UC132" s="198"/>
      <c r="UD132" s="198"/>
      <c r="UE132" s="198"/>
      <c r="UF132" s="198"/>
      <c r="UG132" s="198"/>
      <c r="UH132" s="198"/>
      <c r="UI132" s="198"/>
      <c r="UJ132" s="198"/>
      <c r="UK132" s="198"/>
      <c r="UL132" s="198"/>
      <c r="UM132" s="198"/>
      <c r="UN132" s="198"/>
      <c r="UO132" s="198"/>
      <c r="UP132" s="198"/>
      <c r="UQ132" s="198"/>
      <c r="UR132" s="198"/>
      <c r="US132" s="198"/>
      <c r="UT132" s="198"/>
      <c r="UU132" s="198"/>
      <c r="UV132" s="198"/>
      <c r="UW132" s="198"/>
      <c r="UX132" s="198"/>
      <c r="UY132" s="198"/>
      <c r="UZ132" s="198"/>
      <c r="VA132" s="198"/>
      <c r="VB132" s="198"/>
      <c r="VC132" s="198"/>
      <c r="VD132" s="198"/>
      <c r="VE132" s="198"/>
      <c r="VF132" s="198"/>
      <c r="VG132" s="198"/>
      <c r="VH132" s="198"/>
      <c r="VI132" s="198"/>
      <c r="VJ132" s="198"/>
      <c r="VK132" s="198"/>
      <c r="VL132" s="198"/>
      <c r="VM132" s="198"/>
      <c r="VN132" s="198"/>
      <c r="VO132" s="198"/>
      <c r="VP132" s="198"/>
      <c r="VQ132" s="198"/>
      <c r="VR132" s="198"/>
      <c r="VS132" s="198"/>
      <c r="VT132" s="198"/>
      <c r="VU132" s="198"/>
      <c r="VV132" s="198"/>
      <c r="VW132" s="198"/>
      <c r="VX132" s="198"/>
      <c r="VY132" s="198"/>
      <c r="VZ132" s="198"/>
      <c r="WA132" s="198"/>
      <c r="WB132" s="198"/>
      <c r="WC132" s="198"/>
      <c r="WD132" s="198"/>
      <c r="WE132" s="198"/>
      <c r="WF132" s="198"/>
      <c r="WG132" s="198"/>
      <c r="WH132" s="198"/>
      <c r="WI132" s="198"/>
      <c r="WJ132" s="198"/>
      <c r="WK132" s="198"/>
      <c r="WL132" s="198"/>
      <c r="WM132" s="198"/>
      <c r="WN132" s="198"/>
      <c r="WO132" s="198"/>
      <c r="WP132" s="198"/>
      <c r="WQ132" s="198"/>
      <c r="WR132" s="198"/>
      <c r="WS132" s="198"/>
      <c r="WT132" s="198"/>
      <c r="WU132" s="198"/>
      <c r="WV132" s="198"/>
      <c r="WW132" s="198"/>
      <c r="WX132" s="198"/>
      <c r="WY132" s="198"/>
      <c r="WZ132" s="198"/>
      <c r="XA132" s="198"/>
      <c r="XB132" s="198"/>
      <c r="XC132" s="198"/>
      <c r="XD132" s="198"/>
      <c r="XE132" s="198"/>
      <c r="XF132" s="198"/>
      <c r="XG132" s="198"/>
      <c r="XH132" s="198"/>
      <c r="XI132" s="198"/>
      <c r="XJ132" s="198"/>
      <c r="XK132" s="198"/>
      <c r="XL132" s="198"/>
      <c r="XM132" s="198"/>
      <c r="XN132" s="198"/>
      <c r="XO132" s="198"/>
      <c r="XP132" s="198"/>
      <c r="XQ132" s="198"/>
      <c r="XR132" s="198"/>
      <c r="XS132" s="198"/>
      <c r="XT132" s="198"/>
      <c r="XU132" s="198"/>
      <c r="XV132" s="198"/>
      <c r="XW132" s="198"/>
      <c r="XX132" s="198"/>
      <c r="XY132" s="198"/>
      <c r="XZ132" s="198"/>
      <c r="YA132" s="198"/>
      <c r="YB132" s="198"/>
      <c r="YC132" s="198"/>
      <c r="YD132" s="198"/>
      <c r="YE132" s="198"/>
      <c r="YF132" s="198"/>
      <c r="YG132" s="198"/>
      <c r="YH132" s="198"/>
      <c r="YI132" s="198"/>
      <c r="YJ132" s="198"/>
      <c r="YK132" s="198"/>
      <c r="YL132" s="198"/>
      <c r="YM132" s="198"/>
      <c r="YN132" s="198"/>
      <c r="YO132" s="198"/>
      <c r="YP132" s="198"/>
      <c r="YQ132" s="198"/>
      <c r="YR132" s="198"/>
      <c r="YS132" s="198"/>
      <c r="YT132" s="198"/>
      <c r="YU132" s="198"/>
      <c r="YV132" s="198"/>
      <c r="YW132" s="198"/>
      <c r="YX132" s="198"/>
      <c r="YY132" s="198"/>
      <c r="YZ132" s="198"/>
      <c r="ZA132" s="198"/>
      <c r="ZB132" s="198"/>
      <c r="ZC132" s="198"/>
      <c r="ZD132" s="198"/>
      <c r="ZE132" s="198"/>
      <c r="ZF132" s="198"/>
      <c r="ZG132" s="198"/>
      <c r="ZH132" s="198"/>
      <c r="ZI132" s="198"/>
      <c r="ZJ132" s="198"/>
      <c r="ZK132" s="198"/>
      <c r="ZL132" s="198"/>
      <c r="ZM132" s="198"/>
      <c r="ZN132" s="198"/>
      <c r="ZO132" s="198"/>
      <c r="ZP132" s="198"/>
      <c r="ZQ132" s="198"/>
      <c r="ZR132" s="198"/>
      <c r="ZS132" s="198"/>
      <c r="ZT132" s="198"/>
      <c r="ZU132" s="198"/>
      <c r="ZV132" s="198"/>
      <c r="ZW132" s="198"/>
      <c r="ZX132" s="198"/>
      <c r="ZY132" s="198"/>
      <c r="ZZ132" s="198"/>
      <c r="AAA132" s="198"/>
      <c r="AAB132" s="198"/>
      <c r="AAC132" s="198"/>
      <c r="AAD132" s="198"/>
      <c r="AAE132" s="198"/>
      <c r="AAF132" s="198"/>
      <c r="AAG132" s="198"/>
      <c r="AAH132" s="198"/>
      <c r="AAI132" s="198"/>
      <c r="AAJ132" s="198"/>
      <c r="AAK132" s="198"/>
      <c r="AAL132" s="198"/>
      <c r="AAM132" s="198"/>
      <c r="AAN132" s="198"/>
      <c r="AAO132" s="198"/>
      <c r="AAP132" s="198"/>
      <c r="AAQ132" s="198"/>
      <c r="AAR132" s="198"/>
      <c r="AAS132" s="198"/>
      <c r="AAT132" s="198"/>
      <c r="AAU132" s="198"/>
      <c r="AAV132" s="198"/>
      <c r="AAW132" s="198"/>
      <c r="AAX132" s="198"/>
      <c r="AAY132" s="198"/>
      <c r="AAZ132" s="198"/>
      <c r="ABA132" s="198"/>
      <c r="ABB132" s="198"/>
      <c r="ABC132" s="198"/>
      <c r="ABD132" s="198"/>
      <c r="ABE132" s="198"/>
      <c r="ABF132" s="198"/>
      <c r="ABG132" s="198"/>
      <c r="ABH132" s="198"/>
      <c r="ABI132" s="198"/>
      <c r="ABJ132" s="198"/>
      <c r="ABK132" s="198"/>
      <c r="ABL132" s="198"/>
      <c r="ABM132" s="198"/>
      <c r="ABN132" s="198"/>
      <c r="ABO132" s="198"/>
      <c r="ABP132" s="198"/>
      <c r="ABQ132" s="198"/>
      <c r="ABR132" s="198"/>
      <c r="ABS132" s="198"/>
      <c r="ABT132" s="198"/>
      <c r="ABU132" s="198"/>
      <c r="ABV132" s="198"/>
      <c r="ABW132" s="198"/>
      <c r="ABX132" s="198"/>
      <c r="ABY132" s="198"/>
      <c r="ABZ132" s="198"/>
      <c r="ACA132" s="198"/>
      <c r="ACB132" s="198"/>
      <c r="ACC132" s="198"/>
      <c r="ACD132" s="198"/>
      <c r="ACE132" s="198"/>
      <c r="ACF132" s="198"/>
      <c r="ACG132" s="198"/>
      <c r="ACH132" s="198"/>
      <c r="ACI132" s="198"/>
      <c r="ACJ132" s="198"/>
      <c r="ACK132" s="198"/>
      <c r="ACL132" s="198"/>
      <c r="ACM132" s="198"/>
      <c r="ACN132" s="198"/>
      <c r="ACO132" s="198"/>
      <c r="ACP132" s="198"/>
      <c r="ACQ132" s="198"/>
      <c r="ACR132" s="198"/>
      <c r="ACS132" s="198"/>
      <c r="ACT132" s="198"/>
      <c r="ACU132" s="198"/>
      <c r="ACV132" s="198"/>
      <c r="ACW132" s="198"/>
      <c r="ACX132" s="198"/>
      <c r="ACY132" s="198"/>
      <c r="ACZ132" s="198"/>
      <c r="ADA132" s="198"/>
      <c r="ADB132" s="198"/>
      <c r="ADC132" s="198"/>
      <c r="ADD132" s="198"/>
      <c r="ADE132" s="198"/>
      <c r="ADF132" s="198"/>
      <c r="ADG132" s="198"/>
      <c r="ADH132" s="198"/>
      <c r="ADI132" s="198"/>
      <c r="ADJ132" s="198"/>
      <c r="ADK132" s="198"/>
      <c r="ADL132" s="198"/>
      <c r="ADM132" s="198"/>
      <c r="ADN132" s="198"/>
      <c r="ADO132" s="198"/>
      <c r="ADP132" s="198"/>
      <c r="ADQ132" s="198"/>
      <c r="ADR132" s="198"/>
      <c r="ADS132" s="198"/>
      <c r="ADT132" s="198"/>
      <c r="ADU132" s="198"/>
      <c r="ADV132" s="198"/>
      <c r="ADW132" s="198"/>
      <c r="ADX132" s="198"/>
      <c r="ADY132" s="198"/>
      <c r="ADZ132" s="198"/>
      <c r="AEA132" s="198"/>
      <c r="AEB132" s="198"/>
      <c r="AEC132" s="198"/>
      <c r="AED132" s="198"/>
      <c r="AEE132" s="198"/>
      <c r="AEF132" s="198"/>
      <c r="AEG132" s="198"/>
      <c r="AEH132" s="198"/>
      <c r="AEI132" s="198"/>
      <c r="AEJ132" s="198"/>
      <c r="AEK132" s="198"/>
      <c r="AEL132" s="198"/>
      <c r="AEM132" s="198"/>
      <c r="AEN132" s="198"/>
      <c r="AEO132" s="198"/>
      <c r="AEP132" s="198"/>
      <c r="AEQ132" s="198"/>
      <c r="AER132" s="198"/>
      <c r="AES132" s="198"/>
      <c r="AET132" s="198"/>
      <c r="AEU132" s="198"/>
      <c r="AEV132" s="198"/>
      <c r="AEW132" s="198"/>
      <c r="AEX132" s="198"/>
      <c r="AEY132" s="198"/>
      <c r="AEZ132" s="198"/>
      <c r="AFA132" s="198"/>
      <c r="AFB132" s="198"/>
      <c r="AFC132" s="198"/>
      <c r="AFD132" s="198"/>
      <c r="AFE132" s="198"/>
      <c r="AFF132" s="198"/>
      <c r="AFG132" s="198"/>
      <c r="AFH132" s="198"/>
      <c r="AFI132" s="198"/>
      <c r="AFJ132" s="198"/>
      <c r="AFK132" s="198"/>
      <c r="AFL132" s="198"/>
      <c r="AFM132" s="198"/>
      <c r="AFN132" s="198"/>
      <c r="AFO132" s="198"/>
      <c r="AFP132" s="198"/>
      <c r="AFQ132" s="198"/>
      <c r="AFR132" s="198"/>
      <c r="AFS132" s="198"/>
      <c r="AFT132" s="198"/>
      <c r="AFU132" s="198"/>
      <c r="AFV132" s="198"/>
      <c r="AFW132" s="198"/>
      <c r="AFX132" s="198"/>
      <c r="AFY132" s="198"/>
      <c r="AFZ132" s="198"/>
      <c r="AGA132" s="198"/>
      <c r="AGB132" s="198"/>
      <c r="AGC132" s="198"/>
      <c r="AGD132" s="198"/>
      <c r="AGE132" s="198"/>
      <c r="AGF132" s="198"/>
      <c r="AGG132" s="198"/>
      <c r="AGH132" s="198"/>
      <c r="AGI132" s="198"/>
      <c r="AGJ132" s="198"/>
      <c r="AGK132" s="198"/>
      <c r="AGL132" s="198"/>
      <c r="AGM132" s="198"/>
      <c r="AGN132" s="198"/>
      <c r="AGO132" s="198"/>
      <c r="AGP132" s="198"/>
      <c r="AGQ132" s="198"/>
      <c r="AGR132" s="198"/>
      <c r="AGS132" s="198"/>
      <c r="AGT132" s="198"/>
      <c r="AGU132" s="198"/>
      <c r="AGV132" s="198"/>
      <c r="AGW132" s="198"/>
      <c r="AGX132" s="198"/>
      <c r="AGY132" s="198"/>
      <c r="AGZ132" s="198"/>
      <c r="AHA132" s="198"/>
      <c r="AHB132" s="198"/>
      <c r="AHC132" s="198"/>
      <c r="AHD132" s="198"/>
      <c r="AHE132" s="198"/>
      <c r="AHF132" s="198"/>
      <c r="AHG132" s="198"/>
      <c r="AHH132" s="198"/>
      <c r="AHI132" s="198"/>
      <c r="AHJ132" s="198"/>
      <c r="AHK132" s="198"/>
      <c r="AHL132" s="198"/>
      <c r="AHM132" s="198"/>
      <c r="AHN132" s="198"/>
      <c r="AHO132" s="198"/>
      <c r="AHP132" s="198"/>
      <c r="AHQ132" s="198"/>
      <c r="AHR132" s="198"/>
      <c r="AHS132" s="198"/>
      <c r="AHT132" s="198"/>
      <c r="AHU132" s="198"/>
      <c r="AHV132" s="198"/>
      <c r="AHW132" s="198"/>
      <c r="AHX132" s="198"/>
      <c r="AHY132" s="198"/>
      <c r="AHZ132" s="198"/>
      <c r="AIA132" s="198"/>
      <c r="AIB132" s="198"/>
      <c r="AIC132" s="198"/>
      <c r="AID132" s="198"/>
      <c r="AIE132" s="198"/>
      <c r="AIF132" s="198"/>
      <c r="AIG132" s="198"/>
      <c r="AIH132" s="198"/>
      <c r="AII132" s="198"/>
      <c r="AIJ132" s="198"/>
      <c r="AIK132" s="198"/>
      <c r="AIL132" s="198"/>
      <c r="AIM132" s="198"/>
      <c r="AIN132" s="198"/>
      <c r="AIO132" s="198"/>
      <c r="AIP132" s="198"/>
      <c r="AIQ132" s="198"/>
      <c r="AIR132" s="198"/>
      <c r="AIS132" s="198"/>
      <c r="AIT132" s="198"/>
      <c r="AIU132" s="198"/>
      <c r="AIV132" s="198"/>
      <c r="AIW132" s="198"/>
      <c r="AIX132" s="198"/>
      <c r="AIY132" s="198"/>
      <c r="AIZ132" s="198"/>
      <c r="AJA132" s="198"/>
      <c r="AJB132" s="198"/>
      <c r="AJC132" s="198"/>
      <c r="AJD132" s="198"/>
      <c r="AJE132" s="198"/>
      <c r="AJF132" s="198"/>
      <c r="AJG132" s="198"/>
      <c r="AJH132" s="198"/>
      <c r="AJI132" s="198"/>
      <c r="AJJ132" s="198"/>
      <c r="AJK132" s="198"/>
      <c r="AJL132" s="198"/>
      <c r="AJM132" s="198"/>
      <c r="AJN132" s="198"/>
      <c r="AJO132" s="198"/>
      <c r="AJP132" s="198"/>
      <c r="AJQ132" s="198"/>
      <c r="AJR132" s="198"/>
      <c r="AJS132" s="198"/>
      <c r="AJT132" s="198"/>
      <c r="AJU132" s="198"/>
      <c r="AJV132" s="198"/>
      <c r="AJW132" s="198"/>
      <c r="AJX132" s="198"/>
      <c r="AJY132" s="198"/>
      <c r="AJZ132" s="198"/>
      <c r="AKA132" s="198"/>
      <c r="AKB132" s="198"/>
      <c r="AKC132" s="198"/>
      <c r="AKD132" s="198"/>
      <c r="AKE132" s="198"/>
      <c r="AKF132" s="198"/>
      <c r="AKG132" s="198"/>
      <c r="AKH132" s="198"/>
      <c r="AKI132" s="198"/>
      <c r="AKJ132" s="198"/>
      <c r="AKK132" s="198"/>
      <c r="AKL132" s="198"/>
      <c r="AKM132" s="198"/>
      <c r="AKN132" s="198"/>
      <c r="AKO132" s="198"/>
      <c r="AKP132" s="198"/>
      <c r="AKQ132" s="198"/>
      <c r="AKR132" s="198"/>
      <c r="AKS132" s="198"/>
      <c r="AKT132" s="198"/>
      <c r="AKU132" s="198"/>
      <c r="AKV132" s="198"/>
      <c r="AKW132" s="198"/>
      <c r="AKX132" s="198"/>
      <c r="AKY132" s="198"/>
      <c r="AKZ132" s="198"/>
      <c r="ALA132" s="198"/>
      <c r="ALB132" s="198"/>
      <c r="ALC132" s="198"/>
      <c r="ALD132" s="198"/>
      <c r="ALE132" s="198"/>
      <c r="ALF132" s="198"/>
      <c r="ALG132" s="198"/>
      <c r="ALH132" s="198"/>
      <c r="ALI132" s="198"/>
      <c r="ALJ132" s="198"/>
      <c r="ALK132" s="198"/>
      <c r="ALL132" s="198"/>
      <c r="ALM132" s="198"/>
      <c r="ALN132" s="198"/>
      <c r="ALO132" s="198"/>
      <c r="ALP132" s="198"/>
      <c r="ALQ132" s="198"/>
      <c r="ALR132" s="198"/>
      <c r="ALS132" s="198"/>
      <c r="ALT132" s="198"/>
      <c r="ALU132" s="198"/>
      <c r="ALV132" s="198"/>
      <c r="ALW132" s="198"/>
      <c r="ALX132" s="198"/>
      <c r="ALY132" s="198"/>
      <c r="ALZ132" s="198"/>
      <c r="AMA132" s="198"/>
      <c r="AMB132" s="198"/>
      <c r="AMC132" s="198"/>
      <c r="AMD132" s="198"/>
      <c r="AME132" s="198"/>
      <c r="AMF132" s="198"/>
      <c r="AMG132" s="198"/>
      <c r="AMH132" s="198"/>
      <c r="AMI132" s="198"/>
      <c r="AMJ132" s="198"/>
    </row>
    <row r="133" spans="1:1024" s="194" customFormat="1" ht="60.75" customHeight="1" x14ac:dyDescent="0.25">
      <c r="A133" s="297" t="s">
        <v>542</v>
      </c>
      <c r="B133" s="298" t="s">
        <v>611</v>
      </c>
      <c r="C133" s="304"/>
      <c r="D133" s="299" t="s">
        <v>435</v>
      </c>
      <c r="E133" s="300"/>
      <c r="F133" s="301"/>
      <c r="G133" s="301"/>
      <c r="H133" s="301"/>
      <c r="I133" s="302"/>
      <c r="J133" s="301"/>
      <c r="K133" s="301"/>
      <c r="L133" s="302"/>
      <c r="M133" s="301"/>
      <c r="N133" s="301"/>
      <c r="O133" s="302"/>
      <c r="P133" s="303"/>
      <c r="Q133" s="303"/>
      <c r="R133" s="302"/>
      <c r="S133" s="301"/>
      <c r="T133" s="301"/>
      <c r="U133" s="302"/>
      <c r="V133" s="301"/>
      <c r="W133" s="301"/>
      <c r="X133" s="302"/>
      <c r="Y133" s="301"/>
      <c r="Z133" s="301"/>
      <c r="AA133" s="302"/>
      <c r="AB133" s="303"/>
      <c r="AC133" s="303"/>
      <c r="AD133" s="302"/>
      <c r="AE133" s="301"/>
      <c r="AF133" s="301"/>
      <c r="AG133" s="302"/>
      <c r="AH133" s="301"/>
      <c r="AI133" s="301"/>
      <c r="AJ133" s="302"/>
      <c r="AK133" s="301"/>
      <c r="AL133" s="301"/>
      <c r="AM133" s="302"/>
      <c r="AN133" s="303"/>
      <c r="AO133" s="303"/>
      <c r="AP133" s="302"/>
      <c r="AQ133" s="301"/>
      <c r="AR133" s="301"/>
      <c r="AS133" s="302"/>
      <c r="AT133" s="301"/>
      <c r="AU133" s="301"/>
      <c r="AV133" s="302"/>
      <c r="AW133" s="301"/>
      <c r="AX133" s="301"/>
      <c r="AY133" s="302"/>
      <c r="AZ133" s="303"/>
      <c r="BA133" s="303"/>
      <c r="BB133" s="302"/>
      <c r="BC133" s="303"/>
      <c r="BD133" s="303"/>
      <c r="BE133" s="302"/>
      <c r="BF133" s="198"/>
      <c r="BG133" s="198"/>
      <c r="BH133" s="198"/>
      <c r="BI133" s="198"/>
      <c r="BJ133" s="198"/>
      <c r="BK133" s="198"/>
      <c r="BL133" s="198"/>
      <c r="BM133" s="198"/>
      <c r="BN133" s="198"/>
      <c r="BO133" s="198"/>
      <c r="BP133" s="198"/>
      <c r="BQ133" s="198"/>
      <c r="BR133" s="198"/>
      <c r="BS133" s="198"/>
      <c r="BT133" s="198"/>
      <c r="BU133" s="198"/>
      <c r="BV133" s="198"/>
      <c r="BW133" s="198"/>
      <c r="BX133" s="198"/>
      <c r="BY133" s="198"/>
      <c r="BZ133" s="198"/>
      <c r="CA133" s="198"/>
      <c r="CB133" s="198"/>
      <c r="CC133" s="198"/>
      <c r="CD133" s="198"/>
      <c r="CE133" s="198"/>
      <c r="CF133" s="198"/>
      <c r="CG133" s="198"/>
      <c r="CH133" s="198"/>
      <c r="CI133" s="198"/>
      <c r="CJ133" s="198"/>
      <c r="CK133" s="198"/>
      <c r="CL133" s="198"/>
      <c r="CM133" s="198"/>
      <c r="CN133" s="198"/>
      <c r="CO133" s="198"/>
      <c r="CP133" s="198"/>
      <c r="CQ133" s="198"/>
      <c r="CR133" s="198"/>
      <c r="CS133" s="198"/>
      <c r="CT133" s="198"/>
      <c r="CU133" s="198"/>
      <c r="CV133" s="198"/>
      <c r="CW133" s="198"/>
      <c r="CX133" s="198"/>
      <c r="CY133" s="198"/>
      <c r="CZ133" s="198"/>
      <c r="DA133" s="198"/>
      <c r="DB133" s="198"/>
      <c r="DC133" s="198"/>
      <c r="DD133" s="198"/>
      <c r="DE133" s="198"/>
      <c r="DF133" s="198"/>
      <c r="DG133" s="198"/>
      <c r="DH133" s="198"/>
      <c r="DI133" s="198"/>
      <c r="DJ133" s="198"/>
      <c r="DK133" s="198"/>
      <c r="DL133" s="198"/>
      <c r="DM133" s="198"/>
      <c r="DN133" s="198"/>
      <c r="DO133" s="198"/>
      <c r="DP133" s="198"/>
      <c r="DQ133" s="198"/>
      <c r="DR133" s="198"/>
      <c r="DS133" s="198"/>
      <c r="DT133" s="198"/>
      <c r="DU133" s="198"/>
      <c r="DV133" s="198"/>
      <c r="DW133" s="198"/>
      <c r="DX133" s="198"/>
      <c r="DY133" s="198"/>
      <c r="DZ133" s="198"/>
      <c r="EA133" s="198"/>
      <c r="EB133" s="198"/>
      <c r="EC133" s="198"/>
      <c r="ED133" s="198"/>
      <c r="EE133" s="198"/>
      <c r="EF133" s="198"/>
      <c r="EG133" s="198"/>
      <c r="EH133" s="198"/>
      <c r="EI133" s="198"/>
      <c r="EJ133" s="198"/>
      <c r="EK133" s="198"/>
      <c r="EL133" s="198"/>
      <c r="EM133" s="198"/>
      <c r="EN133" s="198"/>
      <c r="EO133" s="198"/>
      <c r="EP133" s="198"/>
      <c r="EQ133" s="198"/>
      <c r="ER133" s="198"/>
      <c r="ES133" s="198"/>
      <c r="ET133" s="198"/>
      <c r="EU133" s="198"/>
      <c r="EV133" s="198"/>
      <c r="EW133" s="198"/>
      <c r="EX133" s="198"/>
      <c r="EY133" s="198"/>
      <c r="EZ133" s="198"/>
      <c r="FA133" s="198"/>
      <c r="FB133" s="198"/>
      <c r="FC133" s="198"/>
      <c r="FD133" s="198"/>
      <c r="FE133" s="198"/>
      <c r="FF133" s="198"/>
      <c r="FG133" s="198"/>
      <c r="FH133" s="198"/>
      <c r="FI133" s="198"/>
      <c r="FJ133" s="198"/>
      <c r="FK133" s="198"/>
      <c r="FL133" s="198"/>
      <c r="FM133" s="198"/>
      <c r="FN133" s="198"/>
      <c r="FO133" s="198"/>
      <c r="FP133" s="198"/>
      <c r="FQ133" s="198"/>
      <c r="FR133" s="198"/>
      <c r="FS133" s="198"/>
      <c r="FT133" s="198"/>
      <c r="FU133" s="198"/>
      <c r="FV133" s="198"/>
      <c r="FW133" s="198"/>
      <c r="FX133" s="198"/>
      <c r="FY133" s="198"/>
      <c r="FZ133" s="198"/>
      <c r="GA133" s="198"/>
      <c r="GB133" s="198"/>
      <c r="GC133" s="198"/>
      <c r="GD133" s="198"/>
      <c r="GE133" s="198"/>
      <c r="GF133" s="198"/>
      <c r="GG133" s="198"/>
      <c r="GH133" s="198"/>
      <c r="GI133" s="198"/>
      <c r="GJ133" s="198"/>
      <c r="GK133" s="198"/>
      <c r="GL133" s="198"/>
      <c r="GM133" s="198"/>
      <c r="GN133" s="198"/>
      <c r="GO133" s="198"/>
      <c r="GP133" s="198"/>
      <c r="GQ133" s="198"/>
      <c r="GR133" s="198"/>
      <c r="GS133" s="198"/>
      <c r="GT133" s="198"/>
      <c r="GU133" s="198"/>
      <c r="GV133" s="198"/>
      <c r="GW133" s="198"/>
      <c r="GX133" s="198"/>
      <c r="GY133" s="198"/>
      <c r="GZ133" s="198"/>
      <c r="HA133" s="198"/>
      <c r="HB133" s="198"/>
      <c r="HC133" s="198"/>
      <c r="HD133" s="198"/>
      <c r="HE133" s="198"/>
      <c r="HF133" s="198"/>
      <c r="HG133" s="198"/>
      <c r="HH133" s="198"/>
      <c r="HI133" s="198"/>
      <c r="HJ133" s="198"/>
      <c r="HK133" s="198"/>
      <c r="HL133" s="198"/>
      <c r="HM133" s="198"/>
      <c r="HN133" s="198"/>
      <c r="HO133" s="198"/>
      <c r="HP133" s="198"/>
      <c r="HQ133" s="198"/>
      <c r="HR133" s="198"/>
      <c r="HS133" s="198"/>
      <c r="HT133" s="198"/>
      <c r="HU133" s="198"/>
      <c r="HV133" s="198"/>
      <c r="HW133" s="198"/>
      <c r="HX133" s="198"/>
      <c r="HY133" s="198"/>
      <c r="HZ133" s="198"/>
      <c r="IA133" s="198"/>
      <c r="IB133" s="198"/>
      <c r="IC133" s="198"/>
      <c r="ID133" s="198"/>
      <c r="IE133" s="198"/>
      <c r="IF133" s="198"/>
      <c r="IG133" s="198"/>
      <c r="IH133" s="198"/>
      <c r="II133" s="198"/>
      <c r="IJ133" s="198"/>
      <c r="IK133" s="198"/>
      <c r="IL133" s="198"/>
      <c r="IM133" s="198"/>
      <c r="IN133" s="198"/>
      <c r="IO133" s="198"/>
      <c r="IP133" s="198"/>
      <c r="IQ133" s="198"/>
      <c r="IR133" s="198"/>
      <c r="IS133" s="198"/>
      <c r="IT133" s="198"/>
      <c r="IU133" s="198"/>
      <c r="IV133" s="198"/>
      <c r="IW133" s="198"/>
      <c r="IX133" s="198"/>
      <c r="IY133" s="198"/>
      <c r="IZ133" s="198"/>
      <c r="JA133" s="198"/>
      <c r="JB133" s="198"/>
      <c r="JC133" s="198"/>
      <c r="JD133" s="198"/>
      <c r="JE133" s="198"/>
      <c r="JF133" s="198"/>
      <c r="JG133" s="198"/>
      <c r="JH133" s="198"/>
      <c r="JI133" s="198"/>
      <c r="JJ133" s="198"/>
      <c r="JK133" s="198"/>
      <c r="JL133" s="198"/>
      <c r="JM133" s="198"/>
      <c r="JN133" s="198"/>
      <c r="JO133" s="198"/>
      <c r="JP133" s="198"/>
      <c r="JQ133" s="198"/>
      <c r="JR133" s="198"/>
      <c r="JS133" s="198"/>
      <c r="JT133" s="198"/>
      <c r="JU133" s="198"/>
      <c r="JV133" s="198"/>
      <c r="JW133" s="198"/>
      <c r="JX133" s="198"/>
      <c r="JY133" s="198"/>
      <c r="JZ133" s="198"/>
      <c r="KA133" s="198"/>
      <c r="KB133" s="198"/>
      <c r="KC133" s="198"/>
      <c r="KD133" s="198"/>
      <c r="KE133" s="198"/>
      <c r="KF133" s="198"/>
      <c r="KG133" s="198"/>
      <c r="KH133" s="198"/>
      <c r="KI133" s="198"/>
      <c r="KJ133" s="198"/>
      <c r="KK133" s="198"/>
      <c r="KL133" s="198"/>
      <c r="KM133" s="198"/>
      <c r="KN133" s="198"/>
      <c r="KO133" s="198"/>
      <c r="KP133" s="198"/>
      <c r="KQ133" s="198"/>
      <c r="KR133" s="198"/>
      <c r="KS133" s="198"/>
      <c r="KT133" s="198"/>
      <c r="KU133" s="198"/>
      <c r="KV133" s="198"/>
      <c r="KW133" s="198"/>
      <c r="KX133" s="198"/>
      <c r="KY133" s="198"/>
      <c r="KZ133" s="198"/>
      <c r="LA133" s="198"/>
      <c r="LB133" s="198"/>
      <c r="LC133" s="198"/>
      <c r="LD133" s="198"/>
      <c r="LE133" s="198"/>
      <c r="LF133" s="198"/>
      <c r="LG133" s="198"/>
      <c r="LH133" s="198"/>
      <c r="LI133" s="198"/>
      <c r="LJ133" s="198"/>
      <c r="LK133" s="198"/>
      <c r="LL133" s="198"/>
      <c r="LM133" s="198"/>
      <c r="LN133" s="198"/>
      <c r="LO133" s="198"/>
      <c r="LP133" s="198"/>
      <c r="LQ133" s="198"/>
      <c r="LR133" s="198"/>
      <c r="LS133" s="198"/>
      <c r="LT133" s="198"/>
      <c r="LU133" s="198"/>
      <c r="LV133" s="198"/>
      <c r="LW133" s="198"/>
      <c r="LX133" s="198"/>
      <c r="LY133" s="198"/>
      <c r="LZ133" s="198"/>
      <c r="MA133" s="198"/>
      <c r="MB133" s="198"/>
      <c r="MC133" s="198"/>
      <c r="MD133" s="198"/>
      <c r="ME133" s="198"/>
      <c r="MF133" s="198"/>
      <c r="MG133" s="198"/>
      <c r="MH133" s="198"/>
      <c r="MI133" s="198"/>
      <c r="MJ133" s="198"/>
      <c r="MK133" s="198"/>
      <c r="ML133" s="198"/>
      <c r="MM133" s="198"/>
      <c r="MN133" s="198"/>
      <c r="MO133" s="198"/>
      <c r="MP133" s="198"/>
      <c r="MQ133" s="198"/>
      <c r="MR133" s="198"/>
      <c r="MS133" s="198"/>
      <c r="MT133" s="198"/>
      <c r="MU133" s="198"/>
      <c r="MV133" s="198"/>
      <c r="MW133" s="198"/>
      <c r="MX133" s="198"/>
      <c r="MY133" s="198"/>
      <c r="MZ133" s="198"/>
      <c r="NA133" s="198"/>
      <c r="NB133" s="198"/>
      <c r="NC133" s="198"/>
      <c r="ND133" s="198"/>
      <c r="NE133" s="198"/>
      <c r="NF133" s="198"/>
      <c r="NG133" s="198"/>
      <c r="NH133" s="198"/>
      <c r="NI133" s="198"/>
      <c r="NJ133" s="198"/>
      <c r="NK133" s="198"/>
      <c r="NL133" s="198"/>
      <c r="NM133" s="198"/>
      <c r="NN133" s="198"/>
      <c r="NO133" s="198"/>
      <c r="NP133" s="198"/>
      <c r="NQ133" s="198"/>
      <c r="NR133" s="198"/>
      <c r="NS133" s="198"/>
      <c r="NT133" s="198"/>
      <c r="NU133" s="198"/>
      <c r="NV133" s="198"/>
      <c r="NW133" s="198"/>
      <c r="NX133" s="198"/>
      <c r="NY133" s="198"/>
      <c r="NZ133" s="198"/>
      <c r="OA133" s="198"/>
      <c r="OB133" s="198"/>
      <c r="OC133" s="198"/>
      <c r="OD133" s="198"/>
      <c r="OE133" s="198"/>
      <c r="OF133" s="198"/>
      <c r="OG133" s="198"/>
      <c r="OH133" s="198"/>
      <c r="OI133" s="198"/>
      <c r="OJ133" s="198"/>
      <c r="OK133" s="198"/>
      <c r="OL133" s="198"/>
      <c r="OM133" s="198"/>
      <c r="ON133" s="198"/>
      <c r="OO133" s="198"/>
      <c r="OP133" s="198"/>
      <c r="OQ133" s="198"/>
      <c r="OR133" s="198"/>
      <c r="OS133" s="198"/>
      <c r="OT133" s="198"/>
      <c r="OU133" s="198"/>
      <c r="OV133" s="198"/>
      <c r="OW133" s="198"/>
      <c r="OX133" s="198"/>
      <c r="OY133" s="198"/>
      <c r="OZ133" s="198"/>
      <c r="PA133" s="198"/>
      <c r="PB133" s="198"/>
      <c r="PC133" s="198"/>
      <c r="PD133" s="198"/>
      <c r="PE133" s="198"/>
      <c r="PF133" s="198"/>
      <c r="PG133" s="198"/>
      <c r="PH133" s="198"/>
      <c r="PI133" s="198"/>
      <c r="PJ133" s="198"/>
      <c r="PK133" s="198"/>
      <c r="PL133" s="198"/>
      <c r="PM133" s="198"/>
      <c r="PN133" s="198"/>
      <c r="PO133" s="198"/>
      <c r="PP133" s="198"/>
      <c r="PQ133" s="198"/>
      <c r="PR133" s="198"/>
      <c r="PS133" s="198"/>
      <c r="PT133" s="198"/>
      <c r="PU133" s="198"/>
      <c r="PV133" s="198"/>
      <c r="PW133" s="198"/>
      <c r="PX133" s="198"/>
      <c r="PY133" s="198"/>
      <c r="PZ133" s="198"/>
      <c r="QA133" s="198"/>
      <c r="QB133" s="198"/>
      <c r="QC133" s="198"/>
      <c r="QD133" s="198"/>
      <c r="QE133" s="198"/>
      <c r="QF133" s="198"/>
      <c r="QG133" s="198"/>
      <c r="QH133" s="198"/>
      <c r="QI133" s="198"/>
      <c r="QJ133" s="198"/>
      <c r="QK133" s="198"/>
      <c r="QL133" s="198"/>
      <c r="QM133" s="198"/>
      <c r="QN133" s="198"/>
      <c r="QO133" s="198"/>
      <c r="QP133" s="198"/>
      <c r="QQ133" s="198"/>
      <c r="QR133" s="198"/>
      <c r="QS133" s="198"/>
      <c r="QT133" s="198"/>
      <c r="QU133" s="198"/>
      <c r="QV133" s="198"/>
      <c r="QW133" s="198"/>
      <c r="QX133" s="198"/>
      <c r="QY133" s="198"/>
      <c r="QZ133" s="198"/>
      <c r="RA133" s="198"/>
      <c r="RB133" s="198"/>
      <c r="RC133" s="198"/>
      <c r="RD133" s="198"/>
      <c r="RE133" s="198"/>
      <c r="RF133" s="198"/>
      <c r="RG133" s="198"/>
      <c r="RH133" s="198"/>
      <c r="RI133" s="198"/>
      <c r="RJ133" s="198"/>
      <c r="RK133" s="198"/>
      <c r="RL133" s="198"/>
      <c r="RM133" s="198"/>
      <c r="RN133" s="198"/>
      <c r="RO133" s="198"/>
      <c r="RP133" s="198"/>
      <c r="RQ133" s="198"/>
      <c r="RR133" s="198"/>
      <c r="RS133" s="198"/>
      <c r="RT133" s="198"/>
      <c r="RU133" s="198"/>
      <c r="RV133" s="198"/>
      <c r="RW133" s="198"/>
      <c r="RX133" s="198"/>
      <c r="RY133" s="198"/>
      <c r="RZ133" s="198"/>
      <c r="SA133" s="198"/>
      <c r="SB133" s="198"/>
      <c r="SC133" s="198"/>
      <c r="SD133" s="198"/>
      <c r="SE133" s="198"/>
      <c r="SF133" s="198"/>
      <c r="SG133" s="198"/>
      <c r="SH133" s="198"/>
      <c r="SI133" s="198"/>
      <c r="SJ133" s="198"/>
      <c r="SK133" s="198"/>
      <c r="SL133" s="198"/>
      <c r="SM133" s="198"/>
      <c r="SN133" s="198"/>
      <c r="SO133" s="198"/>
      <c r="SP133" s="198"/>
      <c r="SQ133" s="198"/>
      <c r="SR133" s="198"/>
      <c r="SS133" s="198"/>
      <c r="ST133" s="198"/>
      <c r="SU133" s="198"/>
      <c r="SV133" s="198"/>
      <c r="SW133" s="198"/>
      <c r="SX133" s="198"/>
      <c r="SY133" s="198"/>
      <c r="SZ133" s="198"/>
      <c r="TA133" s="198"/>
      <c r="TB133" s="198"/>
      <c r="TC133" s="198"/>
      <c r="TD133" s="198"/>
      <c r="TE133" s="198"/>
      <c r="TF133" s="198"/>
      <c r="TG133" s="198"/>
      <c r="TH133" s="198"/>
      <c r="TI133" s="198"/>
      <c r="TJ133" s="198"/>
      <c r="TK133" s="198"/>
      <c r="TL133" s="198"/>
      <c r="TM133" s="198"/>
      <c r="TN133" s="198"/>
      <c r="TO133" s="198"/>
      <c r="TP133" s="198"/>
      <c r="TQ133" s="198"/>
      <c r="TR133" s="198"/>
      <c r="TS133" s="198"/>
      <c r="TT133" s="198"/>
      <c r="TU133" s="198"/>
      <c r="TV133" s="198"/>
      <c r="TW133" s="198"/>
      <c r="TX133" s="198"/>
      <c r="TY133" s="198"/>
      <c r="TZ133" s="198"/>
      <c r="UA133" s="198"/>
      <c r="UB133" s="198"/>
      <c r="UC133" s="198"/>
      <c r="UD133" s="198"/>
      <c r="UE133" s="198"/>
      <c r="UF133" s="198"/>
      <c r="UG133" s="198"/>
      <c r="UH133" s="198"/>
      <c r="UI133" s="198"/>
      <c r="UJ133" s="198"/>
      <c r="UK133" s="198"/>
      <c r="UL133" s="198"/>
      <c r="UM133" s="198"/>
      <c r="UN133" s="198"/>
      <c r="UO133" s="198"/>
      <c r="UP133" s="198"/>
      <c r="UQ133" s="198"/>
      <c r="UR133" s="198"/>
      <c r="US133" s="198"/>
      <c r="UT133" s="198"/>
      <c r="UU133" s="198"/>
      <c r="UV133" s="198"/>
      <c r="UW133" s="198"/>
      <c r="UX133" s="198"/>
      <c r="UY133" s="198"/>
      <c r="UZ133" s="198"/>
      <c r="VA133" s="198"/>
      <c r="VB133" s="198"/>
      <c r="VC133" s="198"/>
      <c r="VD133" s="198"/>
      <c r="VE133" s="198"/>
      <c r="VF133" s="198"/>
      <c r="VG133" s="198"/>
      <c r="VH133" s="198"/>
      <c r="VI133" s="198"/>
      <c r="VJ133" s="198"/>
      <c r="VK133" s="198"/>
      <c r="VL133" s="198"/>
      <c r="VM133" s="198"/>
      <c r="VN133" s="198"/>
      <c r="VO133" s="198"/>
      <c r="VP133" s="198"/>
      <c r="VQ133" s="198"/>
      <c r="VR133" s="198"/>
      <c r="VS133" s="198"/>
      <c r="VT133" s="198"/>
      <c r="VU133" s="198"/>
      <c r="VV133" s="198"/>
      <c r="VW133" s="198"/>
      <c r="VX133" s="198"/>
      <c r="VY133" s="198"/>
      <c r="VZ133" s="198"/>
      <c r="WA133" s="198"/>
      <c r="WB133" s="198"/>
      <c r="WC133" s="198"/>
      <c r="WD133" s="198"/>
      <c r="WE133" s="198"/>
      <c r="WF133" s="198"/>
      <c r="WG133" s="198"/>
      <c r="WH133" s="198"/>
      <c r="WI133" s="198"/>
      <c r="WJ133" s="198"/>
      <c r="WK133" s="198"/>
      <c r="WL133" s="198"/>
      <c r="WM133" s="198"/>
      <c r="WN133" s="198"/>
      <c r="WO133" s="198"/>
      <c r="WP133" s="198"/>
      <c r="WQ133" s="198"/>
      <c r="WR133" s="198"/>
      <c r="WS133" s="198"/>
      <c r="WT133" s="198"/>
      <c r="WU133" s="198"/>
      <c r="WV133" s="198"/>
      <c r="WW133" s="198"/>
      <c r="WX133" s="198"/>
      <c r="WY133" s="198"/>
      <c r="WZ133" s="198"/>
      <c r="XA133" s="198"/>
      <c r="XB133" s="198"/>
      <c r="XC133" s="198"/>
      <c r="XD133" s="198"/>
      <c r="XE133" s="198"/>
      <c r="XF133" s="198"/>
      <c r="XG133" s="198"/>
      <c r="XH133" s="198"/>
      <c r="XI133" s="198"/>
      <c r="XJ133" s="198"/>
      <c r="XK133" s="198"/>
      <c r="XL133" s="198"/>
      <c r="XM133" s="198"/>
      <c r="XN133" s="198"/>
      <c r="XO133" s="198"/>
      <c r="XP133" s="198"/>
      <c r="XQ133" s="198"/>
      <c r="XR133" s="198"/>
      <c r="XS133" s="198"/>
      <c r="XT133" s="198"/>
      <c r="XU133" s="198"/>
      <c r="XV133" s="198"/>
      <c r="XW133" s="198"/>
      <c r="XX133" s="198"/>
      <c r="XY133" s="198"/>
      <c r="XZ133" s="198"/>
      <c r="YA133" s="198"/>
      <c r="YB133" s="198"/>
      <c r="YC133" s="198"/>
      <c r="YD133" s="198"/>
      <c r="YE133" s="198"/>
      <c r="YF133" s="198"/>
      <c r="YG133" s="198"/>
      <c r="YH133" s="198"/>
      <c r="YI133" s="198"/>
      <c r="YJ133" s="198"/>
      <c r="YK133" s="198"/>
      <c r="YL133" s="198"/>
      <c r="YM133" s="198"/>
      <c r="YN133" s="198"/>
      <c r="YO133" s="198"/>
      <c r="YP133" s="198"/>
      <c r="YQ133" s="198"/>
      <c r="YR133" s="198"/>
      <c r="YS133" s="198"/>
      <c r="YT133" s="198"/>
      <c r="YU133" s="198"/>
      <c r="YV133" s="198"/>
      <c r="YW133" s="198"/>
      <c r="YX133" s="198"/>
      <c r="YY133" s="198"/>
      <c r="YZ133" s="198"/>
      <c r="ZA133" s="198"/>
      <c r="ZB133" s="198"/>
      <c r="ZC133" s="198"/>
      <c r="ZD133" s="198"/>
      <c r="ZE133" s="198"/>
      <c r="ZF133" s="198"/>
      <c r="ZG133" s="198"/>
      <c r="ZH133" s="198"/>
      <c r="ZI133" s="198"/>
      <c r="ZJ133" s="198"/>
      <c r="ZK133" s="198"/>
      <c r="ZL133" s="198"/>
      <c r="ZM133" s="198"/>
      <c r="ZN133" s="198"/>
      <c r="ZO133" s="198"/>
      <c r="ZP133" s="198"/>
      <c r="ZQ133" s="198"/>
      <c r="ZR133" s="198"/>
      <c r="ZS133" s="198"/>
      <c r="ZT133" s="198"/>
      <c r="ZU133" s="198"/>
      <c r="ZV133" s="198"/>
      <c r="ZW133" s="198"/>
      <c r="ZX133" s="198"/>
      <c r="ZY133" s="198"/>
      <c r="ZZ133" s="198"/>
      <c r="AAA133" s="198"/>
      <c r="AAB133" s="198"/>
      <c r="AAC133" s="198"/>
      <c r="AAD133" s="198"/>
      <c r="AAE133" s="198"/>
      <c r="AAF133" s="198"/>
      <c r="AAG133" s="198"/>
      <c r="AAH133" s="198"/>
      <c r="AAI133" s="198"/>
      <c r="AAJ133" s="198"/>
      <c r="AAK133" s="198"/>
      <c r="AAL133" s="198"/>
      <c r="AAM133" s="198"/>
      <c r="AAN133" s="198"/>
      <c r="AAO133" s="198"/>
      <c r="AAP133" s="198"/>
      <c r="AAQ133" s="198"/>
      <c r="AAR133" s="198"/>
      <c r="AAS133" s="198"/>
      <c r="AAT133" s="198"/>
      <c r="AAU133" s="198"/>
      <c r="AAV133" s="198"/>
      <c r="AAW133" s="198"/>
      <c r="AAX133" s="198"/>
      <c r="AAY133" s="198"/>
      <c r="AAZ133" s="198"/>
      <c r="ABA133" s="198"/>
      <c r="ABB133" s="198"/>
      <c r="ABC133" s="198"/>
      <c r="ABD133" s="198"/>
      <c r="ABE133" s="198"/>
      <c r="ABF133" s="198"/>
      <c r="ABG133" s="198"/>
      <c r="ABH133" s="198"/>
      <c r="ABI133" s="198"/>
      <c r="ABJ133" s="198"/>
      <c r="ABK133" s="198"/>
      <c r="ABL133" s="198"/>
      <c r="ABM133" s="198"/>
      <c r="ABN133" s="198"/>
      <c r="ABO133" s="198"/>
      <c r="ABP133" s="198"/>
      <c r="ABQ133" s="198"/>
      <c r="ABR133" s="198"/>
      <c r="ABS133" s="198"/>
      <c r="ABT133" s="198"/>
      <c r="ABU133" s="198"/>
      <c r="ABV133" s="198"/>
      <c r="ABW133" s="198"/>
      <c r="ABX133" s="198"/>
      <c r="ABY133" s="198"/>
      <c r="ABZ133" s="198"/>
      <c r="ACA133" s="198"/>
      <c r="ACB133" s="198"/>
      <c r="ACC133" s="198"/>
      <c r="ACD133" s="198"/>
      <c r="ACE133" s="198"/>
      <c r="ACF133" s="198"/>
      <c r="ACG133" s="198"/>
      <c r="ACH133" s="198"/>
      <c r="ACI133" s="198"/>
      <c r="ACJ133" s="198"/>
      <c r="ACK133" s="198"/>
      <c r="ACL133" s="198"/>
      <c r="ACM133" s="198"/>
      <c r="ACN133" s="198"/>
      <c r="ACO133" s="198"/>
      <c r="ACP133" s="198"/>
      <c r="ACQ133" s="198"/>
      <c r="ACR133" s="198"/>
      <c r="ACS133" s="198"/>
      <c r="ACT133" s="198"/>
      <c r="ACU133" s="198"/>
      <c r="ACV133" s="198"/>
      <c r="ACW133" s="198"/>
      <c r="ACX133" s="198"/>
      <c r="ACY133" s="198"/>
      <c r="ACZ133" s="198"/>
      <c r="ADA133" s="198"/>
      <c r="ADB133" s="198"/>
      <c r="ADC133" s="198"/>
      <c r="ADD133" s="198"/>
      <c r="ADE133" s="198"/>
      <c r="ADF133" s="198"/>
      <c r="ADG133" s="198"/>
      <c r="ADH133" s="198"/>
      <c r="ADI133" s="198"/>
      <c r="ADJ133" s="198"/>
      <c r="ADK133" s="198"/>
      <c r="ADL133" s="198"/>
      <c r="ADM133" s="198"/>
      <c r="ADN133" s="198"/>
      <c r="ADO133" s="198"/>
      <c r="ADP133" s="198"/>
      <c r="ADQ133" s="198"/>
      <c r="ADR133" s="198"/>
      <c r="ADS133" s="198"/>
      <c r="ADT133" s="198"/>
      <c r="ADU133" s="198"/>
      <c r="ADV133" s="198"/>
      <c r="ADW133" s="198"/>
      <c r="ADX133" s="198"/>
      <c r="ADY133" s="198"/>
      <c r="ADZ133" s="198"/>
      <c r="AEA133" s="198"/>
      <c r="AEB133" s="198"/>
      <c r="AEC133" s="198"/>
      <c r="AED133" s="198"/>
      <c r="AEE133" s="198"/>
      <c r="AEF133" s="198"/>
      <c r="AEG133" s="198"/>
      <c r="AEH133" s="198"/>
      <c r="AEI133" s="198"/>
      <c r="AEJ133" s="198"/>
      <c r="AEK133" s="198"/>
      <c r="AEL133" s="198"/>
      <c r="AEM133" s="198"/>
      <c r="AEN133" s="198"/>
      <c r="AEO133" s="198"/>
      <c r="AEP133" s="198"/>
      <c r="AEQ133" s="198"/>
      <c r="AER133" s="198"/>
      <c r="AES133" s="198"/>
      <c r="AET133" s="198"/>
      <c r="AEU133" s="198"/>
      <c r="AEV133" s="198"/>
      <c r="AEW133" s="198"/>
      <c r="AEX133" s="198"/>
      <c r="AEY133" s="198"/>
      <c r="AEZ133" s="198"/>
      <c r="AFA133" s="198"/>
      <c r="AFB133" s="198"/>
      <c r="AFC133" s="198"/>
      <c r="AFD133" s="198"/>
      <c r="AFE133" s="198"/>
      <c r="AFF133" s="198"/>
      <c r="AFG133" s="198"/>
      <c r="AFH133" s="198"/>
      <c r="AFI133" s="198"/>
      <c r="AFJ133" s="198"/>
      <c r="AFK133" s="198"/>
      <c r="AFL133" s="198"/>
      <c r="AFM133" s="198"/>
      <c r="AFN133" s="198"/>
      <c r="AFO133" s="198"/>
      <c r="AFP133" s="198"/>
      <c r="AFQ133" s="198"/>
      <c r="AFR133" s="198"/>
      <c r="AFS133" s="198"/>
      <c r="AFT133" s="198"/>
      <c r="AFU133" s="198"/>
      <c r="AFV133" s="198"/>
      <c r="AFW133" s="198"/>
      <c r="AFX133" s="198"/>
      <c r="AFY133" s="198"/>
      <c r="AFZ133" s="198"/>
      <c r="AGA133" s="198"/>
      <c r="AGB133" s="198"/>
      <c r="AGC133" s="198"/>
      <c r="AGD133" s="198"/>
      <c r="AGE133" s="198"/>
      <c r="AGF133" s="198"/>
      <c r="AGG133" s="198"/>
      <c r="AGH133" s="198"/>
      <c r="AGI133" s="198"/>
      <c r="AGJ133" s="198"/>
      <c r="AGK133" s="198"/>
      <c r="AGL133" s="198"/>
      <c r="AGM133" s="198"/>
      <c r="AGN133" s="198"/>
      <c r="AGO133" s="198"/>
      <c r="AGP133" s="198"/>
      <c r="AGQ133" s="198"/>
      <c r="AGR133" s="198"/>
      <c r="AGS133" s="198"/>
      <c r="AGT133" s="198"/>
      <c r="AGU133" s="198"/>
      <c r="AGV133" s="198"/>
      <c r="AGW133" s="198"/>
      <c r="AGX133" s="198"/>
      <c r="AGY133" s="198"/>
      <c r="AGZ133" s="198"/>
      <c r="AHA133" s="198"/>
      <c r="AHB133" s="198"/>
      <c r="AHC133" s="198"/>
      <c r="AHD133" s="198"/>
      <c r="AHE133" s="198"/>
      <c r="AHF133" s="198"/>
      <c r="AHG133" s="198"/>
      <c r="AHH133" s="198"/>
      <c r="AHI133" s="198"/>
      <c r="AHJ133" s="198"/>
      <c r="AHK133" s="198"/>
      <c r="AHL133" s="198"/>
      <c r="AHM133" s="198"/>
      <c r="AHN133" s="198"/>
      <c r="AHO133" s="198"/>
      <c r="AHP133" s="198"/>
      <c r="AHQ133" s="198"/>
      <c r="AHR133" s="198"/>
      <c r="AHS133" s="198"/>
      <c r="AHT133" s="198"/>
      <c r="AHU133" s="198"/>
      <c r="AHV133" s="198"/>
      <c r="AHW133" s="198"/>
      <c r="AHX133" s="198"/>
      <c r="AHY133" s="198"/>
      <c r="AHZ133" s="198"/>
      <c r="AIA133" s="198"/>
      <c r="AIB133" s="198"/>
      <c r="AIC133" s="198"/>
      <c r="AID133" s="198"/>
      <c r="AIE133" s="198"/>
      <c r="AIF133" s="198"/>
      <c r="AIG133" s="198"/>
      <c r="AIH133" s="198"/>
      <c r="AII133" s="198"/>
      <c r="AIJ133" s="198"/>
      <c r="AIK133" s="198"/>
      <c r="AIL133" s="198"/>
      <c r="AIM133" s="198"/>
      <c r="AIN133" s="198"/>
      <c r="AIO133" s="198"/>
      <c r="AIP133" s="198"/>
      <c r="AIQ133" s="198"/>
      <c r="AIR133" s="198"/>
      <c r="AIS133" s="198"/>
      <c r="AIT133" s="198"/>
      <c r="AIU133" s="198"/>
      <c r="AIV133" s="198"/>
      <c r="AIW133" s="198"/>
      <c r="AIX133" s="198"/>
      <c r="AIY133" s="198"/>
      <c r="AIZ133" s="198"/>
      <c r="AJA133" s="198"/>
      <c r="AJB133" s="198"/>
      <c r="AJC133" s="198"/>
      <c r="AJD133" s="198"/>
      <c r="AJE133" s="198"/>
      <c r="AJF133" s="198"/>
      <c r="AJG133" s="198"/>
      <c r="AJH133" s="198"/>
      <c r="AJI133" s="198"/>
      <c r="AJJ133" s="198"/>
      <c r="AJK133" s="198"/>
      <c r="AJL133" s="198"/>
      <c r="AJM133" s="198"/>
      <c r="AJN133" s="198"/>
      <c r="AJO133" s="198"/>
      <c r="AJP133" s="198"/>
      <c r="AJQ133" s="198"/>
      <c r="AJR133" s="198"/>
      <c r="AJS133" s="198"/>
      <c r="AJT133" s="198"/>
      <c r="AJU133" s="198"/>
      <c r="AJV133" s="198"/>
      <c r="AJW133" s="198"/>
      <c r="AJX133" s="198"/>
      <c r="AJY133" s="198"/>
      <c r="AJZ133" s="198"/>
      <c r="AKA133" s="198"/>
      <c r="AKB133" s="198"/>
      <c r="AKC133" s="198"/>
      <c r="AKD133" s="198"/>
      <c r="AKE133" s="198"/>
      <c r="AKF133" s="198"/>
      <c r="AKG133" s="198"/>
      <c r="AKH133" s="198"/>
      <c r="AKI133" s="198"/>
      <c r="AKJ133" s="198"/>
      <c r="AKK133" s="198"/>
      <c r="AKL133" s="198"/>
      <c r="AKM133" s="198"/>
      <c r="AKN133" s="198"/>
      <c r="AKO133" s="198"/>
      <c r="AKP133" s="198"/>
      <c r="AKQ133" s="198"/>
      <c r="AKR133" s="198"/>
      <c r="AKS133" s="198"/>
      <c r="AKT133" s="198"/>
      <c r="AKU133" s="198"/>
      <c r="AKV133" s="198"/>
      <c r="AKW133" s="198"/>
      <c r="AKX133" s="198"/>
      <c r="AKY133" s="198"/>
      <c r="AKZ133" s="198"/>
      <c r="ALA133" s="198"/>
      <c r="ALB133" s="198"/>
      <c r="ALC133" s="198"/>
      <c r="ALD133" s="198"/>
      <c r="ALE133" s="198"/>
      <c r="ALF133" s="198"/>
      <c r="ALG133" s="198"/>
      <c r="ALH133" s="198"/>
      <c r="ALI133" s="198"/>
      <c r="ALJ133" s="198"/>
      <c r="ALK133" s="198"/>
      <c r="ALL133" s="198"/>
      <c r="ALM133" s="198"/>
      <c r="ALN133" s="198"/>
      <c r="ALO133" s="198"/>
      <c r="ALP133" s="198"/>
      <c r="ALQ133" s="198"/>
      <c r="ALR133" s="198"/>
      <c r="ALS133" s="198"/>
      <c r="ALT133" s="198"/>
      <c r="ALU133" s="198"/>
      <c r="ALV133" s="198"/>
      <c r="ALW133" s="198"/>
      <c r="ALX133" s="198"/>
      <c r="ALY133" s="198"/>
      <c r="ALZ133" s="198"/>
      <c r="AMA133" s="198"/>
      <c r="AMB133" s="198"/>
      <c r="AMC133" s="198"/>
      <c r="AMD133" s="198"/>
      <c r="AME133" s="198"/>
      <c r="AMF133" s="198"/>
      <c r="AMG133" s="198"/>
      <c r="AMH133" s="198"/>
      <c r="AMI133" s="198"/>
      <c r="AMJ133" s="198"/>
    </row>
    <row r="134" spans="1:1024" s="194" customFormat="1" ht="42.75" customHeight="1" x14ac:dyDescent="0.25">
      <c r="A134" s="297" t="s">
        <v>543</v>
      </c>
      <c r="B134" s="298" t="s">
        <v>437</v>
      </c>
      <c r="C134" s="304"/>
      <c r="D134" s="299" t="s">
        <v>438</v>
      </c>
      <c r="E134" s="300"/>
      <c r="F134" s="301"/>
      <c r="G134" s="301"/>
      <c r="H134" s="301"/>
      <c r="I134" s="302"/>
      <c r="J134" s="301"/>
      <c r="K134" s="301"/>
      <c r="L134" s="302"/>
      <c r="M134" s="301"/>
      <c r="N134" s="301"/>
      <c r="O134" s="302"/>
      <c r="P134" s="303"/>
      <c r="Q134" s="303"/>
      <c r="R134" s="302"/>
      <c r="S134" s="301"/>
      <c r="T134" s="301"/>
      <c r="U134" s="302"/>
      <c r="V134" s="301"/>
      <c r="W134" s="301"/>
      <c r="X134" s="302"/>
      <c r="Y134" s="301"/>
      <c r="Z134" s="301"/>
      <c r="AA134" s="302"/>
      <c r="AB134" s="303"/>
      <c r="AC134" s="303"/>
      <c r="AD134" s="302"/>
      <c r="AE134" s="301"/>
      <c r="AF134" s="301"/>
      <c r="AG134" s="302"/>
      <c r="AH134" s="301"/>
      <c r="AI134" s="301"/>
      <c r="AJ134" s="302"/>
      <c r="AK134" s="301"/>
      <c r="AL134" s="301"/>
      <c r="AM134" s="302"/>
      <c r="AN134" s="303"/>
      <c r="AO134" s="303"/>
      <c r="AP134" s="302"/>
      <c r="AQ134" s="301"/>
      <c r="AR134" s="301"/>
      <c r="AS134" s="302"/>
      <c r="AT134" s="301"/>
      <c r="AU134" s="301"/>
      <c r="AV134" s="302"/>
      <c r="AW134" s="301"/>
      <c r="AX134" s="301"/>
      <c r="AY134" s="302"/>
      <c r="AZ134" s="303"/>
      <c r="BA134" s="303"/>
      <c r="BB134" s="302"/>
      <c r="BC134" s="303"/>
      <c r="BD134" s="303"/>
      <c r="BE134" s="302"/>
      <c r="BF134" s="198"/>
      <c r="BG134" s="198"/>
      <c r="BH134" s="198"/>
      <c r="BI134" s="198"/>
      <c r="BJ134" s="198"/>
      <c r="BK134" s="198"/>
      <c r="BL134" s="198"/>
      <c r="BM134" s="198"/>
      <c r="BN134" s="198"/>
      <c r="BO134" s="198"/>
      <c r="BP134" s="198"/>
      <c r="BQ134" s="198"/>
      <c r="BR134" s="198"/>
      <c r="BS134" s="198"/>
      <c r="BT134" s="198"/>
      <c r="BU134" s="198"/>
      <c r="BV134" s="198"/>
      <c r="BW134" s="198"/>
      <c r="BX134" s="198"/>
      <c r="BY134" s="198"/>
      <c r="BZ134" s="198"/>
      <c r="CA134" s="198"/>
      <c r="CB134" s="198"/>
      <c r="CC134" s="198"/>
      <c r="CD134" s="198"/>
      <c r="CE134" s="198"/>
      <c r="CF134" s="198"/>
      <c r="CG134" s="198"/>
      <c r="CH134" s="198"/>
      <c r="CI134" s="198"/>
      <c r="CJ134" s="198"/>
      <c r="CK134" s="198"/>
      <c r="CL134" s="198"/>
      <c r="CM134" s="198"/>
      <c r="CN134" s="198"/>
      <c r="CO134" s="198"/>
      <c r="CP134" s="198"/>
      <c r="CQ134" s="198"/>
      <c r="CR134" s="198"/>
      <c r="CS134" s="198"/>
      <c r="CT134" s="198"/>
      <c r="CU134" s="198"/>
      <c r="CV134" s="198"/>
      <c r="CW134" s="198"/>
      <c r="CX134" s="198"/>
      <c r="CY134" s="198"/>
      <c r="CZ134" s="198"/>
      <c r="DA134" s="198"/>
      <c r="DB134" s="198"/>
      <c r="DC134" s="198"/>
      <c r="DD134" s="198"/>
      <c r="DE134" s="198"/>
      <c r="DF134" s="198"/>
      <c r="DG134" s="198"/>
      <c r="DH134" s="198"/>
      <c r="DI134" s="198"/>
      <c r="DJ134" s="198"/>
      <c r="DK134" s="198"/>
      <c r="DL134" s="198"/>
      <c r="DM134" s="198"/>
      <c r="DN134" s="198"/>
      <c r="DO134" s="198"/>
      <c r="DP134" s="198"/>
      <c r="DQ134" s="198"/>
      <c r="DR134" s="198"/>
      <c r="DS134" s="198"/>
      <c r="DT134" s="198"/>
      <c r="DU134" s="198"/>
      <c r="DV134" s="198"/>
      <c r="DW134" s="198"/>
      <c r="DX134" s="198"/>
      <c r="DY134" s="198"/>
      <c r="DZ134" s="198"/>
      <c r="EA134" s="198"/>
      <c r="EB134" s="198"/>
      <c r="EC134" s="198"/>
      <c r="ED134" s="198"/>
      <c r="EE134" s="198"/>
      <c r="EF134" s="198"/>
      <c r="EG134" s="198"/>
      <c r="EH134" s="198"/>
      <c r="EI134" s="198"/>
      <c r="EJ134" s="198"/>
      <c r="EK134" s="198"/>
      <c r="EL134" s="198"/>
      <c r="EM134" s="198"/>
      <c r="EN134" s="198"/>
      <c r="EO134" s="198"/>
      <c r="EP134" s="198"/>
      <c r="EQ134" s="198"/>
      <c r="ER134" s="198"/>
      <c r="ES134" s="198"/>
      <c r="ET134" s="198"/>
      <c r="EU134" s="198"/>
      <c r="EV134" s="198"/>
      <c r="EW134" s="198"/>
      <c r="EX134" s="198"/>
      <c r="EY134" s="198"/>
      <c r="EZ134" s="198"/>
      <c r="FA134" s="198"/>
      <c r="FB134" s="198"/>
      <c r="FC134" s="198"/>
      <c r="FD134" s="198"/>
      <c r="FE134" s="198"/>
      <c r="FF134" s="198"/>
      <c r="FG134" s="198"/>
      <c r="FH134" s="198"/>
      <c r="FI134" s="198"/>
      <c r="FJ134" s="198"/>
      <c r="FK134" s="198"/>
      <c r="FL134" s="198"/>
      <c r="FM134" s="198"/>
      <c r="FN134" s="198"/>
      <c r="FO134" s="198"/>
      <c r="FP134" s="198"/>
      <c r="FQ134" s="198"/>
      <c r="FR134" s="198"/>
      <c r="FS134" s="198"/>
      <c r="FT134" s="198"/>
      <c r="FU134" s="198"/>
      <c r="FV134" s="198"/>
      <c r="FW134" s="198"/>
      <c r="FX134" s="198"/>
      <c r="FY134" s="198"/>
      <c r="FZ134" s="198"/>
      <c r="GA134" s="198"/>
      <c r="GB134" s="198"/>
      <c r="GC134" s="198"/>
      <c r="GD134" s="198"/>
      <c r="GE134" s="198"/>
      <c r="GF134" s="198"/>
      <c r="GG134" s="198"/>
      <c r="GH134" s="198"/>
      <c r="GI134" s="198"/>
      <c r="GJ134" s="198"/>
      <c r="GK134" s="198"/>
      <c r="GL134" s="198"/>
      <c r="GM134" s="198"/>
      <c r="GN134" s="198"/>
      <c r="GO134" s="198"/>
      <c r="GP134" s="198"/>
      <c r="GQ134" s="198"/>
      <c r="GR134" s="198"/>
      <c r="GS134" s="198"/>
      <c r="GT134" s="198"/>
      <c r="GU134" s="198"/>
      <c r="GV134" s="198"/>
      <c r="GW134" s="198"/>
      <c r="GX134" s="198"/>
      <c r="GY134" s="198"/>
      <c r="GZ134" s="198"/>
      <c r="HA134" s="198"/>
      <c r="HB134" s="198"/>
      <c r="HC134" s="198"/>
      <c r="HD134" s="198"/>
      <c r="HE134" s="198"/>
      <c r="HF134" s="198"/>
      <c r="HG134" s="198"/>
      <c r="HH134" s="198"/>
      <c r="HI134" s="198"/>
      <c r="HJ134" s="198"/>
      <c r="HK134" s="198"/>
      <c r="HL134" s="198"/>
      <c r="HM134" s="198"/>
      <c r="HN134" s="198"/>
      <c r="HO134" s="198"/>
      <c r="HP134" s="198"/>
      <c r="HQ134" s="198"/>
      <c r="HR134" s="198"/>
      <c r="HS134" s="198"/>
      <c r="HT134" s="198"/>
      <c r="HU134" s="198"/>
      <c r="HV134" s="198"/>
      <c r="HW134" s="198"/>
      <c r="HX134" s="198"/>
      <c r="HY134" s="198"/>
      <c r="HZ134" s="198"/>
      <c r="IA134" s="198"/>
      <c r="IB134" s="198"/>
      <c r="IC134" s="198"/>
      <c r="ID134" s="198"/>
      <c r="IE134" s="198"/>
      <c r="IF134" s="198"/>
      <c r="IG134" s="198"/>
      <c r="IH134" s="198"/>
      <c r="II134" s="198"/>
      <c r="IJ134" s="198"/>
      <c r="IK134" s="198"/>
      <c r="IL134" s="198"/>
      <c r="IM134" s="198"/>
      <c r="IN134" s="198"/>
      <c r="IO134" s="198"/>
      <c r="IP134" s="198"/>
      <c r="IQ134" s="198"/>
      <c r="IR134" s="198"/>
      <c r="IS134" s="198"/>
      <c r="IT134" s="198"/>
      <c r="IU134" s="198"/>
      <c r="IV134" s="198"/>
      <c r="IW134" s="198"/>
      <c r="IX134" s="198"/>
      <c r="IY134" s="198"/>
      <c r="IZ134" s="198"/>
      <c r="JA134" s="198"/>
      <c r="JB134" s="198"/>
      <c r="JC134" s="198"/>
      <c r="JD134" s="198"/>
      <c r="JE134" s="198"/>
      <c r="JF134" s="198"/>
      <c r="JG134" s="198"/>
      <c r="JH134" s="198"/>
      <c r="JI134" s="198"/>
      <c r="JJ134" s="198"/>
      <c r="JK134" s="198"/>
      <c r="JL134" s="198"/>
      <c r="JM134" s="198"/>
      <c r="JN134" s="198"/>
      <c r="JO134" s="198"/>
      <c r="JP134" s="198"/>
      <c r="JQ134" s="198"/>
      <c r="JR134" s="198"/>
      <c r="JS134" s="198"/>
      <c r="JT134" s="198"/>
      <c r="JU134" s="198"/>
      <c r="JV134" s="198"/>
      <c r="JW134" s="198"/>
      <c r="JX134" s="198"/>
      <c r="JY134" s="198"/>
      <c r="JZ134" s="198"/>
      <c r="KA134" s="198"/>
      <c r="KB134" s="198"/>
      <c r="KC134" s="198"/>
      <c r="KD134" s="198"/>
      <c r="KE134" s="198"/>
      <c r="KF134" s="198"/>
      <c r="KG134" s="198"/>
      <c r="KH134" s="198"/>
      <c r="KI134" s="198"/>
      <c r="KJ134" s="198"/>
      <c r="KK134" s="198"/>
      <c r="KL134" s="198"/>
      <c r="KM134" s="198"/>
      <c r="KN134" s="198"/>
      <c r="KO134" s="198"/>
      <c r="KP134" s="198"/>
      <c r="KQ134" s="198"/>
      <c r="KR134" s="198"/>
      <c r="KS134" s="198"/>
      <c r="KT134" s="198"/>
      <c r="KU134" s="198"/>
      <c r="KV134" s="198"/>
      <c r="KW134" s="198"/>
      <c r="KX134" s="198"/>
      <c r="KY134" s="198"/>
      <c r="KZ134" s="198"/>
      <c r="LA134" s="198"/>
      <c r="LB134" s="198"/>
      <c r="LC134" s="198"/>
      <c r="LD134" s="198"/>
      <c r="LE134" s="198"/>
      <c r="LF134" s="198"/>
      <c r="LG134" s="198"/>
      <c r="LH134" s="198"/>
      <c r="LI134" s="198"/>
      <c r="LJ134" s="198"/>
      <c r="LK134" s="198"/>
      <c r="LL134" s="198"/>
      <c r="LM134" s="198"/>
      <c r="LN134" s="198"/>
      <c r="LO134" s="198"/>
      <c r="LP134" s="198"/>
      <c r="LQ134" s="198"/>
      <c r="LR134" s="198"/>
      <c r="LS134" s="198"/>
      <c r="LT134" s="198"/>
      <c r="LU134" s="198"/>
      <c r="LV134" s="198"/>
      <c r="LW134" s="198"/>
      <c r="LX134" s="198"/>
      <c r="LY134" s="198"/>
      <c r="LZ134" s="198"/>
      <c r="MA134" s="198"/>
      <c r="MB134" s="198"/>
      <c r="MC134" s="198"/>
      <c r="MD134" s="198"/>
      <c r="ME134" s="198"/>
      <c r="MF134" s="198"/>
      <c r="MG134" s="198"/>
      <c r="MH134" s="198"/>
      <c r="MI134" s="198"/>
      <c r="MJ134" s="198"/>
      <c r="MK134" s="198"/>
      <c r="ML134" s="198"/>
      <c r="MM134" s="198"/>
      <c r="MN134" s="198"/>
      <c r="MO134" s="198"/>
      <c r="MP134" s="198"/>
      <c r="MQ134" s="198"/>
      <c r="MR134" s="198"/>
      <c r="MS134" s="198"/>
      <c r="MT134" s="198"/>
      <c r="MU134" s="198"/>
      <c r="MV134" s="198"/>
      <c r="MW134" s="198"/>
      <c r="MX134" s="198"/>
      <c r="MY134" s="198"/>
      <c r="MZ134" s="198"/>
      <c r="NA134" s="198"/>
      <c r="NB134" s="198"/>
      <c r="NC134" s="198"/>
      <c r="ND134" s="198"/>
      <c r="NE134" s="198"/>
      <c r="NF134" s="198"/>
      <c r="NG134" s="198"/>
      <c r="NH134" s="198"/>
      <c r="NI134" s="198"/>
      <c r="NJ134" s="198"/>
      <c r="NK134" s="198"/>
      <c r="NL134" s="198"/>
      <c r="NM134" s="198"/>
      <c r="NN134" s="198"/>
      <c r="NO134" s="198"/>
      <c r="NP134" s="198"/>
      <c r="NQ134" s="198"/>
      <c r="NR134" s="198"/>
      <c r="NS134" s="198"/>
      <c r="NT134" s="198"/>
      <c r="NU134" s="198"/>
      <c r="NV134" s="198"/>
      <c r="NW134" s="198"/>
      <c r="NX134" s="198"/>
      <c r="NY134" s="198"/>
      <c r="NZ134" s="198"/>
      <c r="OA134" s="198"/>
      <c r="OB134" s="198"/>
      <c r="OC134" s="198"/>
      <c r="OD134" s="198"/>
      <c r="OE134" s="198"/>
      <c r="OF134" s="198"/>
      <c r="OG134" s="198"/>
      <c r="OH134" s="198"/>
      <c r="OI134" s="198"/>
      <c r="OJ134" s="198"/>
      <c r="OK134" s="198"/>
      <c r="OL134" s="198"/>
      <c r="OM134" s="198"/>
      <c r="ON134" s="198"/>
      <c r="OO134" s="198"/>
      <c r="OP134" s="198"/>
      <c r="OQ134" s="198"/>
      <c r="OR134" s="198"/>
      <c r="OS134" s="198"/>
      <c r="OT134" s="198"/>
      <c r="OU134" s="198"/>
      <c r="OV134" s="198"/>
      <c r="OW134" s="198"/>
      <c r="OX134" s="198"/>
      <c r="OY134" s="198"/>
      <c r="OZ134" s="198"/>
      <c r="PA134" s="198"/>
      <c r="PB134" s="198"/>
      <c r="PC134" s="198"/>
      <c r="PD134" s="198"/>
      <c r="PE134" s="198"/>
      <c r="PF134" s="198"/>
      <c r="PG134" s="198"/>
      <c r="PH134" s="198"/>
      <c r="PI134" s="198"/>
      <c r="PJ134" s="198"/>
      <c r="PK134" s="198"/>
      <c r="PL134" s="198"/>
      <c r="PM134" s="198"/>
      <c r="PN134" s="198"/>
      <c r="PO134" s="198"/>
      <c r="PP134" s="198"/>
      <c r="PQ134" s="198"/>
      <c r="PR134" s="198"/>
      <c r="PS134" s="198"/>
      <c r="PT134" s="198"/>
      <c r="PU134" s="198"/>
      <c r="PV134" s="198"/>
      <c r="PW134" s="198"/>
      <c r="PX134" s="198"/>
      <c r="PY134" s="198"/>
      <c r="PZ134" s="198"/>
      <c r="QA134" s="198"/>
      <c r="QB134" s="198"/>
      <c r="QC134" s="198"/>
      <c r="QD134" s="198"/>
      <c r="QE134" s="198"/>
      <c r="QF134" s="198"/>
      <c r="QG134" s="198"/>
      <c r="QH134" s="198"/>
      <c r="QI134" s="198"/>
      <c r="QJ134" s="198"/>
      <c r="QK134" s="198"/>
      <c r="QL134" s="198"/>
      <c r="QM134" s="198"/>
      <c r="QN134" s="198"/>
      <c r="QO134" s="198"/>
      <c r="QP134" s="198"/>
      <c r="QQ134" s="198"/>
      <c r="QR134" s="198"/>
      <c r="QS134" s="198"/>
      <c r="QT134" s="198"/>
      <c r="QU134" s="198"/>
      <c r="QV134" s="198"/>
      <c r="QW134" s="198"/>
      <c r="QX134" s="198"/>
      <c r="QY134" s="198"/>
      <c r="QZ134" s="198"/>
      <c r="RA134" s="198"/>
      <c r="RB134" s="198"/>
      <c r="RC134" s="198"/>
      <c r="RD134" s="198"/>
      <c r="RE134" s="198"/>
      <c r="RF134" s="198"/>
      <c r="RG134" s="198"/>
      <c r="RH134" s="198"/>
      <c r="RI134" s="198"/>
      <c r="RJ134" s="198"/>
      <c r="RK134" s="198"/>
      <c r="RL134" s="198"/>
      <c r="RM134" s="198"/>
      <c r="RN134" s="198"/>
      <c r="RO134" s="198"/>
      <c r="RP134" s="198"/>
      <c r="RQ134" s="198"/>
      <c r="RR134" s="198"/>
      <c r="RS134" s="198"/>
      <c r="RT134" s="198"/>
      <c r="RU134" s="198"/>
      <c r="RV134" s="198"/>
      <c r="RW134" s="198"/>
      <c r="RX134" s="198"/>
      <c r="RY134" s="198"/>
      <c r="RZ134" s="198"/>
      <c r="SA134" s="198"/>
      <c r="SB134" s="198"/>
      <c r="SC134" s="198"/>
      <c r="SD134" s="198"/>
      <c r="SE134" s="198"/>
      <c r="SF134" s="198"/>
      <c r="SG134" s="198"/>
      <c r="SH134" s="198"/>
      <c r="SI134" s="198"/>
      <c r="SJ134" s="198"/>
      <c r="SK134" s="198"/>
      <c r="SL134" s="198"/>
      <c r="SM134" s="198"/>
      <c r="SN134" s="198"/>
      <c r="SO134" s="198"/>
      <c r="SP134" s="198"/>
      <c r="SQ134" s="198"/>
      <c r="SR134" s="198"/>
      <c r="SS134" s="198"/>
      <c r="ST134" s="198"/>
      <c r="SU134" s="198"/>
      <c r="SV134" s="198"/>
      <c r="SW134" s="198"/>
      <c r="SX134" s="198"/>
      <c r="SY134" s="198"/>
      <c r="SZ134" s="198"/>
      <c r="TA134" s="198"/>
      <c r="TB134" s="198"/>
      <c r="TC134" s="198"/>
      <c r="TD134" s="198"/>
      <c r="TE134" s="198"/>
      <c r="TF134" s="198"/>
      <c r="TG134" s="198"/>
      <c r="TH134" s="198"/>
      <c r="TI134" s="198"/>
      <c r="TJ134" s="198"/>
      <c r="TK134" s="198"/>
      <c r="TL134" s="198"/>
      <c r="TM134" s="198"/>
      <c r="TN134" s="198"/>
      <c r="TO134" s="198"/>
      <c r="TP134" s="198"/>
      <c r="TQ134" s="198"/>
      <c r="TR134" s="198"/>
      <c r="TS134" s="198"/>
      <c r="TT134" s="198"/>
      <c r="TU134" s="198"/>
      <c r="TV134" s="198"/>
      <c r="TW134" s="198"/>
      <c r="TX134" s="198"/>
      <c r="TY134" s="198"/>
      <c r="TZ134" s="198"/>
      <c r="UA134" s="198"/>
      <c r="UB134" s="198"/>
      <c r="UC134" s="198"/>
      <c r="UD134" s="198"/>
      <c r="UE134" s="198"/>
      <c r="UF134" s="198"/>
      <c r="UG134" s="198"/>
      <c r="UH134" s="198"/>
      <c r="UI134" s="198"/>
      <c r="UJ134" s="198"/>
      <c r="UK134" s="198"/>
      <c r="UL134" s="198"/>
      <c r="UM134" s="198"/>
      <c r="UN134" s="198"/>
      <c r="UO134" s="198"/>
      <c r="UP134" s="198"/>
      <c r="UQ134" s="198"/>
      <c r="UR134" s="198"/>
      <c r="US134" s="198"/>
      <c r="UT134" s="198"/>
      <c r="UU134" s="198"/>
      <c r="UV134" s="198"/>
      <c r="UW134" s="198"/>
      <c r="UX134" s="198"/>
      <c r="UY134" s="198"/>
      <c r="UZ134" s="198"/>
      <c r="VA134" s="198"/>
      <c r="VB134" s="198"/>
      <c r="VC134" s="198"/>
      <c r="VD134" s="198"/>
      <c r="VE134" s="198"/>
      <c r="VF134" s="198"/>
      <c r="VG134" s="198"/>
      <c r="VH134" s="198"/>
      <c r="VI134" s="198"/>
      <c r="VJ134" s="198"/>
      <c r="VK134" s="198"/>
      <c r="VL134" s="198"/>
      <c r="VM134" s="198"/>
      <c r="VN134" s="198"/>
      <c r="VO134" s="198"/>
      <c r="VP134" s="198"/>
      <c r="VQ134" s="198"/>
      <c r="VR134" s="198"/>
      <c r="VS134" s="198"/>
      <c r="VT134" s="198"/>
      <c r="VU134" s="198"/>
      <c r="VV134" s="198"/>
      <c r="VW134" s="198"/>
      <c r="VX134" s="198"/>
      <c r="VY134" s="198"/>
      <c r="VZ134" s="198"/>
      <c r="WA134" s="198"/>
      <c r="WB134" s="198"/>
      <c r="WC134" s="198"/>
      <c r="WD134" s="198"/>
      <c r="WE134" s="198"/>
      <c r="WF134" s="198"/>
      <c r="WG134" s="198"/>
      <c r="WH134" s="198"/>
      <c r="WI134" s="198"/>
      <c r="WJ134" s="198"/>
      <c r="WK134" s="198"/>
      <c r="WL134" s="198"/>
      <c r="WM134" s="198"/>
      <c r="WN134" s="198"/>
      <c r="WO134" s="198"/>
      <c r="WP134" s="198"/>
      <c r="WQ134" s="198"/>
      <c r="WR134" s="198"/>
      <c r="WS134" s="198"/>
      <c r="WT134" s="198"/>
      <c r="WU134" s="198"/>
      <c r="WV134" s="198"/>
      <c r="WW134" s="198"/>
      <c r="WX134" s="198"/>
      <c r="WY134" s="198"/>
      <c r="WZ134" s="198"/>
      <c r="XA134" s="198"/>
      <c r="XB134" s="198"/>
      <c r="XC134" s="198"/>
      <c r="XD134" s="198"/>
      <c r="XE134" s="198"/>
      <c r="XF134" s="198"/>
      <c r="XG134" s="198"/>
      <c r="XH134" s="198"/>
      <c r="XI134" s="198"/>
      <c r="XJ134" s="198"/>
      <c r="XK134" s="198"/>
      <c r="XL134" s="198"/>
      <c r="XM134" s="198"/>
      <c r="XN134" s="198"/>
      <c r="XO134" s="198"/>
      <c r="XP134" s="198"/>
      <c r="XQ134" s="198"/>
      <c r="XR134" s="198"/>
      <c r="XS134" s="198"/>
      <c r="XT134" s="198"/>
      <c r="XU134" s="198"/>
      <c r="XV134" s="198"/>
      <c r="XW134" s="198"/>
      <c r="XX134" s="198"/>
      <c r="XY134" s="198"/>
      <c r="XZ134" s="198"/>
      <c r="YA134" s="198"/>
      <c r="YB134" s="198"/>
      <c r="YC134" s="198"/>
      <c r="YD134" s="198"/>
      <c r="YE134" s="198"/>
      <c r="YF134" s="198"/>
      <c r="YG134" s="198"/>
      <c r="YH134" s="198"/>
      <c r="YI134" s="198"/>
      <c r="YJ134" s="198"/>
      <c r="YK134" s="198"/>
      <c r="YL134" s="198"/>
      <c r="YM134" s="198"/>
      <c r="YN134" s="198"/>
      <c r="YO134" s="198"/>
      <c r="YP134" s="198"/>
      <c r="YQ134" s="198"/>
      <c r="YR134" s="198"/>
      <c r="YS134" s="198"/>
      <c r="YT134" s="198"/>
      <c r="YU134" s="198"/>
      <c r="YV134" s="198"/>
      <c r="YW134" s="198"/>
      <c r="YX134" s="198"/>
      <c r="YY134" s="198"/>
      <c r="YZ134" s="198"/>
      <c r="ZA134" s="198"/>
      <c r="ZB134" s="198"/>
      <c r="ZC134" s="198"/>
      <c r="ZD134" s="198"/>
      <c r="ZE134" s="198"/>
      <c r="ZF134" s="198"/>
      <c r="ZG134" s="198"/>
      <c r="ZH134" s="198"/>
      <c r="ZI134" s="198"/>
      <c r="ZJ134" s="198"/>
      <c r="ZK134" s="198"/>
      <c r="ZL134" s="198"/>
      <c r="ZM134" s="198"/>
      <c r="ZN134" s="198"/>
      <c r="ZO134" s="198"/>
      <c r="ZP134" s="198"/>
      <c r="ZQ134" s="198"/>
      <c r="ZR134" s="198"/>
      <c r="ZS134" s="198"/>
      <c r="ZT134" s="198"/>
      <c r="ZU134" s="198"/>
      <c r="ZV134" s="198"/>
      <c r="ZW134" s="198"/>
      <c r="ZX134" s="198"/>
      <c r="ZY134" s="198"/>
      <c r="ZZ134" s="198"/>
      <c r="AAA134" s="198"/>
      <c r="AAB134" s="198"/>
      <c r="AAC134" s="198"/>
      <c r="AAD134" s="198"/>
      <c r="AAE134" s="198"/>
      <c r="AAF134" s="198"/>
      <c r="AAG134" s="198"/>
      <c r="AAH134" s="198"/>
      <c r="AAI134" s="198"/>
      <c r="AAJ134" s="198"/>
      <c r="AAK134" s="198"/>
      <c r="AAL134" s="198"/>
      <c r="AAM134" s="198"/>
      <c r="AAN134" s="198"/>
      <c r="AAO134" s="198"/>
      <c r="AAP134" s="198"/>
      <c r="AAQ134" s="198"/>
      <c r="AAR134" s="198"/>
      <c r="AAS134" s="198"/>
      <c r="AAT134" s="198"/>
      <c r="AAU134" s="198"/>
      <c r="AAV134" s="198"/>
      <c r="AAW134" s="198"/>
      <c r="AAX134" s="198"/>
      <c r="AAY134" s="198"/>
      <c r="AAZ134" s="198"/>
      <c r="ABA134" s="198"/>
      <c r="ABB134" s="198"/>
      <c r="ABC134" s="198"/>
      <c r="ABD134" s="198"/>
      <c r="ABE134" s="198"/>
      <c r="ABF134" s="198"/>
      <c r="ABG134" s="198"/>
      <c r="ABH134" s="198"/>
      <c r="ABI134" s="198"/>
      <c r="ABJ134" s="198"/>
      <c r="ABK134" s="198"/>
      <c r="ABL134" s="198"/>
      <c r="ABM134" s="198"/>
      <c r="ABN134" s="198"/>
      <c r="ABO134" s="198"/>
      <c r="ABP134" s="198"/>
      <c r="ABQ134" s="198"/>
      <c r="ABR134" s="198"/>
      <c r="ABS134" s="198"/>
      <c r="ABT134" s="198"/>
      <c r="ABU134" s="198"/>
      <c r="ABV134" s="198"/>
      <c r="ABW134" s="198"/>
      <c r="ABX134" s="198"/>
      <c r="ABY134" s="198"/>
      <c r="ABZ134" s="198"/>
      <c r="ACA134" s="198"/>
      <c r="ACB134" s="198"/>
      <c r="ACC134" s="198"/>
      <c r="ACD134" s="198"/>
      <c r="ACE134" s="198"/>
      <c r="ACF134" s="198"/>
      <c r="ACG134" s="198"/>
      <c r="ACH134" s="198"/>
      <c r="ACI134" s="198"/>
      <c r="ACJ134" s="198"/>
      <c r="ACK134" s="198"/>
      <c r="ACL134" s="198"/>
      <c r="ACM134" s="198"/>
      <c r="ACN134" s="198"/>
      <c r="ACO134" s="198"/>
      <c r="ACP134" s="198"/>
      <c r="ACQ134" s="198"/>
      <c r="ACR134" s="198"/>
      <c r="ACS134" s="198"/>
      <c r="ACT134" s="198"/>
      <c r="ACU134" s="198"/>
      <c r="ACV134" s="198"/>
      <c r="ACW134" s="198"/>
      <c r="ACX134" s="198"/>
      <c r="ACY134" s="198"/>
      <c r="ACZ134" s="198"/>
      <c r="ADA134" s="198"/>
      <c r="ADB134" s="198"/>
      <c r="ADC134" s="198"/>
      <c r="ADD134" s="198"/>
      <c r="ADE134" s="198"/>
      <c r="ADF134" s="198"/>
      <c r="ADG134" s="198"/>
      <c r="ADH134" s="198"/>
      <c r="ADI134" s="198"/>
      <c r="ADJ134" s="198"/>
      <c r="ADK134" s="198"/>
      <c r="ADL134" s="198"/>
      <c r="ADM134" s="198"/>
      <c r="ADN134" s="198"/>
      <c r="ADO134" s="198"/>
      <c r="ADP134" s="198"/>
      <c r="ADQ134" s="198"/>
      <c r="ADR134" s="198"/>
      <c r="ADS134" s="198"/>
      <c r="ADT134" s="198"/>
      <c r="ADU134" s="198"/>
      <c r="ADV134" s="198"/>
      <c r="ADW134" s="198"/>
      <c r="ADX134" s="198"/>
      <c r="ADY134" s="198"/>
      <c r="ADZ134" s="198"/>
      <c r="AEA134" s="198"/>
      <c r="AEB134" s="198"/>
      <c r="AEC134" s="198"/>
      <c r="AED134" s="198"/>
      <c r="AEE134" s="198"/>
      <c r="AEF134" s="198"/>
      <c r="AEG134" s="198"/>
      <c r="AEH134" s="198"/>
      <c r="AEI134" s="198"/>
      <c r="AEJ134" s="198"/>
      <c r="AEK134" s="198"/>
      <c r="AEL134" s="198"/>
      <c r="AEM134" s="198"/>
      <c r="AEN134" s="198"/>
      <c r="AEO134" s="198"/>
      <c r="AEP134" s="198"/>
      <c r="AEQ134" s="198"/>
      <c r="AER134" s="198"/>
      <c r="AES134" s="198"/>
      <c r="AET134" s="198"/>
      <c r="AEU134" s="198"/>
      <c r="AEV134" s="198"/>
      <c r="AEW134" s="198"/>
      <c r="AEX134" s="198"/>
      <c r="AEY134" s="198"/>
      <c r="AEZ134" s="198"/>
      <c r="AFA134" s="198"/>
      <c r="AFB134" s="198"/>
      <c r="AFC134" s="198"/>
      <c r="AFD134" s="198"/>
      <c r="AFE134" s="198"/>
      <c r="AFF134" s="198"/>
      <c r="AFG134" s="198"/>
      <c r="AFH134" s="198"/>
      <c r="AFI134" s="198"/>
      <c r="AFJ134" s="198"/>
      <c r="AFK134" s="198"/>
      <c r="AFL134" s="198"/>
      <c r="AFM134" s="198"/>
      <c r="AFN134" s="198"/>
      <c r="AFO134" s="198"/>
      <c r="AFP134" s="198"/>
      <c r="AFQ134" s="198"/>
      <c r="AFR134" s="198"/>
      <c r="AFS134" s="198"/>
      <c r="AFT134" s="198"/>
      <c r="AFU134" s="198"/>
      <c r="AFV134" s="198"/>
      <c r="AFW134" s="198"/>
      <c r="AFX134" s="198"/>
      <c r="AFY134" s="198"/>
      <c r="AFZ134" s="198"/>
      <c r="AGA134" s="198"/>
      <c r="AGB134" s="198"/>
      <c r="AGC134" s="198"/>
      <c r="AGD134" s="198"/>
      <c r="AGE134" s="198"/>
      <c r="AGF134" s="198"/>
      <c r="AGG134" s="198"/>
      <c r="AGH134" s="198"/>
      <c r="AGI134" s="198"/>
      <c r="AGJ134" s="198"/>
      <c r="AGK134" s="198"/>
      <c r="AGL134" s="198"/>
      <c r="AGM134" s="198"/>
      <c r="AGN134" s="198"/>
      <c r="AGO134" s="198"/>
      <c r="AGP134" s="198"/>
      <c r="AGQ134" s="198"/>
      <c r="AGR134" s="198"/>
      <c r="AGS134" s="198"/>
      <c r="AGT134" s="198"/>
      <c r="AGU134" s="198"/>
      <c r="AGV134" s="198"/>
      <c r="AGW134" s="198"/>
      <c r="AGX134" s="198"/>
      <c r="AGY134" s="198"/>
      <c r="AGZ134" s="198"/>
      <c r="AHA134" s="198"/>
      <c r="AHB134" s="198"/>
      <c r="AHC134" s="198"/>
      <c r="AHD134" s="198"/>
      <c r="AHE134" s="198"/>
      <c r="AHF134" s="198"/>
      <c r="AHG134" s="198"/>
      <c r="AHH134" s="198"/>
      <c r="AHI134" s="198"/>
      <c r="AHJ134" s="198"/>
      <c r="AHK134" s="198"/>
      <c r="AHL134" s="198"/>
      <c r="AHM134" s="198"/>
      <c r="AHN134" s="198"/>
      <c r="AHO134" s="198"/>
      <c r="AHP134" s="198"/>
      <c r="AHQ134" s="198"/>
      <c r="AHR134" s="198"/>
      <c r="AHS134" s="198"/>
      <c r="AHT134" s="198"/>
      <c r="AHU134" s="198"/>
      <c r="AHV134" s="198"/>
      <c r="AHW134" s="198"/>
      <c r="AHX134" s="198"/>
      <c r="AHY134" s="198"/>
      <c r="AHZ134" s="198"/>
      <c r="AIA134" s="198"/>
      <c r="AIB134" s="198"/>
      <c r="AIC134" s="198"/>
      <c r="AID134" s="198"/>
      <c r="AIE134" s="198"/>
      <c r="AIF134" s="198"/>
      <c r="AIG134" s="198"/>
      <c r="AIH134" s="198"/>
      <c r="AII134" s="198"/>
      <c r="AIJ134" s="198"/>
      <c r="AIK134" s="198"/>
      <c r="AIL134" s="198"/>
      <c r="AIM134" s="198"/>
      <c r="AIN134" s="198"/>
      <c r="AIO134" s="198"/>
      <c r="AIP134" s="198"/>
      <c r="AIQ134" s="198"/>
      <c r="AIR134" s="198"/>
      <c r="AIS134" s="198"/>
      <c r="AIT134" s="198"/>
      <c r="AIU134" s="198"/>
      <c r="AIV134" s="198"/>
      <c r="AIW134" s="198"/>
      <c r="AIX134" s="198"/>
      <c r="AIY134" s="198"/>
      <c r="AIZ134" s="198"/>
      <c r="AJA134" s="198"/>
      <c r="AJB134" s="198"/>
      <c r="AJC134" s="198"/>
      <c r="AJD134" s="198"/>
      <c r="AJE134" s="198"/>
      <c r="AJF134" s="198"/>
      <c r="AJG134" s="198"/>
      <c r="AJH134" s="198"/>
      <c r="AJI134" s="198"/>
      <c r="AJJ134" s="198"/>
      <c r="AJK134" s="198"/>
      <c r="AJL134" s="198"/>
      <c r="AJM134" s="198"/>
      <c r="AJN134" s="198"/>
      <c r="AJO134" s="198"/>
      <c r="AJP134" s="198"/>
      <c r="AJQ134" s="198"/>
      <c r="AJR134" s="198"/>
      <c r="AJS134" s="198"/>
      <c r="AJT134" s="198"/>
      <c r="AJU134" s="198"/>
      <c r="AJV134" s="198"/>
      <c r="AJW134" s="198"/>
      <c r="AJX134" s="198"/>
      <c r="AJY134" s="198"/>
      <c r="AJZ134" s="198"/>
      <c r="AKA134" s="198"/>
      <c r="AKB134" s="198"/>
      <c r="AKC134" s="198"/>
      <c r="AKD134" s="198"/>
      <c r="AKE134" s="198"/>
      <c r="AKF134" s="198"/>
      <c r="AKG134" s="198"/>
      <c r="AKH134" s="198"/>
      <c r="AKI134" s="198"/>
      <c r="AKJ134" s="198"/>
      <c r="AKK134" s="198"/>
      <c r="AKL134" s="198"/>
      <c r="AKM134" s="198"/>
      <c r="AKN134" s="198"/>
      <c r="AKO134" s="198"/>
      <c r="AKP134" s="198"/>
      <c r="AKQ134" s="198"/>
      <c r="AKR134" s="198"/>
      <c r="AKS134" s="198"/>
      <c r="AKT134" s="198"/>
      <c r="AKU134" s="198"/>
      <c r="AKV134" s="198"/>
      <c r="AKW134" s="198"/>
      <c r="AKX134" s="198"/>
      <c r="AKY134" s="198"/>
      <c r="AKZ134" s="198"/>
      <c r="ALA134" s="198"/>
      <c r="ALB134" s="198"/>
      <c r="ALC134" s="198"/>
      <c r="ALD134" s="198"/>
      <c r="ALE134" s="198"/>
      <c r="ALF134" s="198"/>
      <c r="ALG134" s="198"/>
      <c r="ALH134" s="198"/>
      <c r="ALI134" s="198"/>
      <c r="ALJ134" s="198"/>
      <c r="ALK134" s="198"/>
      <c r="ALL134" s="198"/>
      <c r="ALM134" s="198"/>
      <c r="ALN134" s="198"/>
      <c r="ALO134" s="198"/>
      <c r="ALP134" s="198"/>
      <c r="ALQ134" s="198"/>
      <c r="ALR134" s="198"/>
      <c r="ALS134" s="198"/>
      <c r="ALT134" s="198"/>
      <c r="ALU134" s="198"/>
      <c r="ALV134" s="198"/>
      <c r="ALW134" s="198"/>
      <c r="ALX134" s="198"/>
      <c r="ALY134" s="198"/>
      <c r="ALZ134" s="198"/>
      <c r="AMA134" s="198"/>
      <c r="AMB134" s="198"/>
      <c r="AMC134" s="198"/>
      <c r="AMD134" s="198"/>
      <c r="AME134" s="198"/>
      <c r="AMF134" s="198"/>
      <c r="AMG134" s="198"/>
      <c r="AMH134" s="198"/>
      <c r="AMI134" s="198"/>
      <c r="AMJ134" s="198"/>
    </row>
    <row r="135" spans="1:1024" s="194" customFormat="1" ht="48.75" customHeight="1" x14ac:dyDescent="0.25">
      <c r="A135" s="297" t="s">
        <v>544</v>
      </c>
      <c r="B135" s="298" t="s">
        <v>440</v>
      </c>
      <c r="C135" s="304"/>
      <c r="D135" s="299" t="s">
        <v>612</v>
      </c>
      <c r="E135" s="300"/>
      <c r="F135" s="301"/>
      <c r="G135" s="301"/>
      <c r="H135" s="301"/>
      <c r="I135" s="302"/>
      <c r="J135" s="301"/>
      <c r="K135" s="301"/>
      <c r="L135" s="302"/>
      <c r="M135" s="301"/>
      <c r="N135" s="301"/>
      <c r="O135" s="302"/>
      <c r="P135" s="303"/>
      <c r="Q135" s="303"/>
      <c r="R135" s="302"/>
      <c r="S135" s="301"/>
      <c r="T135" s="301"/>
      <c r="U135" s="302"/>
      <c r="V135" s="301"/>
      <c r="W135" s="301"/>
      <c r="X135" s="302"/>
      <c r="Y135" s="301"/>
      <c r="Z135" s="301"/>
      <c r="AA135" s="302"/>
      <c r="AB135" s="303"/>
      <c r="AC135" s="303"/>
      <c r="AD135" s="302"/>
      <c r="AE135" s="301"/>
      <c r="AF135" s="301"/>
      <c r="AG135" s="302"/>
      <c r="AH135" s="301"/>
      <c r="AI135" s="301"/>
      <c r="AJ135" s="302"/>
      <c r="AK135" s="301"/>
      <c r="AL135" s="301"/>
      <c r="AM135" s="302"/>
      <c r="AN135" s="303"/>
      <c r="AO135" s="303"/>
      <c r="AP135" s="302"/>
      <c r="AQ135" s="301"/>
      <c r="AR135" s="301"/>
      <c r="AS135" s="302"/>
      <c r="AT135" s="301"/>
      <c r="AU135" s="301"/>
      <c r="AV135" s="302"/>
      <c r="AW135" s="301"/>
      <c r="AX135" s="301"/>
      <c r="AY135" s="302"/>
      <c r="AZ135" s="303"/>
      <c r="BA135" s="303"/>
      <c r="BB135" s="302"/>
      <c r="BC135" s="303"/>
      <c r="BD135" s="303"/>
      <c r="BE135" s="302"/>
      <c r="BF135" s="198"/>
      <c r="BG135" s="198"/>
      <c r="BH135" s="198"/>
      <c r="BI135" s="198"/>
      <c r="BJ135" s="198"/>
      <c r="BK135" s="198"/>
      <c r="BL135" s="198"/>
      <c r="BM135" s="198"/>
      <c r="BN135" s="198"/>
      <c r="BO135" s="198"/>
      <c r="BP135" s="198"/>
      <c r="BQ135" s="198"/>
      <c r="BR135" s="198"/>
      <c r="BS135" s="198"/>
      <c r="BT135" s="198"/>
      <c r="BU135" s="198"/>
      <c r="BV135" s="198"/>
      <c r="BW135" s="198"/>
      <c r="BX135" s="198"/>
      <c r="BY135" s="198"/>
      <c r="BZ135" s="198"/>
      <c r="CA135" s="198"/>
      <c r="CB135" s="198"/>
      <c r="CC135" s="198"/>
      <c r="CD135" s="198"/>
      <c r="CE135" s="198"/>
      <c r="CF135" s="198"/>
      <c r="CG135" s="198"/>
      <c r="CH135" s="198"/>
      <c r="CI135" s="198"/>
      <c r="CJ135" s="198"/>
      <c r="CK135" s="198"/>
      <c r="CL135" s="198"/>
      <c r="CM135" s="198"/>
      <c r="CN135" s="198"/>
      <c r="CO135" s="198"/>
      <c r="CP135" s="198"/>
      <c r="CQ135" s="198"/>
      <c r="CR135" s="198"/>
      <c r="CS135" s="198"/>
      <c r="CT135" s="198"/>
      <c r="CU135" s="198"/>
      <c r="CV135" s="198"/>
      <c r="CW135" s="198"/>
      <c r="CX135" s="198"/>
      <c r="CY135" s="198"/>
      <c r="CZ135" s="198"/>
      <c r="DA135" s="198"/>
      <c r="DB135" s="198"/>
      <c r="DC135" s="198"/>
      <c r="DD135" s="198"/>
      <c r="DE135" s="198"/>
      <c r="DF135" s="198"/>
      <c r="DG135" s="198"/>
      <c r="DH135" s="198"/>
      <c r="DI135" s="198"/>
      <c r="DJ135" s="198"/>
      <c r="DK135" s="198"/>
      <c r="DL135" s="198"/>
      <c r="DM135" s="198"/>
      <c r="DN135" s="198"/>
      <c r="DO135" s="198"/>
      <c r="DP135" s="198"/>
      <c r="DQ135" s="198"/>
      <c r="DR135" s="198"/>
      <c r="DS135" s="198"/>
      <c r="DT135" s="198"/>
      <c r="DU135" s="198"/>
      <c r="DV135" s="198"/>
      <c r="DW135" s="198"/>
      <c r="DX135" s="198"/>
      <c r="DY135" s="198"/>
      <c r="DZ135" s="198"/>
      <c r="EA135" s="198"/>
      <c r="EB135" s="198"/>
      <c r="EC135" s="198"/>
      <c r="ED135" s="198"/>
      <c r="EE135" s="198"/>
      <c r="EF135" s="198"/>
      <c r="EG135" s="198"/>
      <c r="EH135" s="198"/>
      <c r="EI135" s="198"/>
      <c r="EJ135" s="198"/>
      <c r="EK135" s="198"/>
      <c r="EL135" s="198"/>
      <c r="EM135" s="198"/>
      <c r="EN135" s="198"/>
      <c r="EO135" s="198"/>
      <c r="EP135" s="198"/>
      <c r="EQ135" s="198"/>
      <c r="ER135" s="198"/>
      <c r="ES135" s="198"/>
      <c r="ET135" s="198"/>
      <c r="EU135" s="198"/>
      <c r="EV135" s="198"/>
      <c r="EW135" s="198"/>
      <c r="EX135" s="198"/>
      <c r="EY135" s="198"/>
      <c r="EZ135" s="198"/>
      <c r="FA135" s="198"/>
      <c r="FB135" s="198"/>
      <c r="FC135" s="198"/>
      <c r="FD135" s="198"/>
      <c r="FE135" s="198"/>
      <c r="FF135" s="198"/>
      <c r="FG135" s="198"/>
      <c r="FH135" s="198"/>
      <c r="FI135" s="198"/>
      <c r="FJ135" s="198"/>
      <c r="FK135" s="198"/>
      <c r="FL135" s="198"/>
      <c r="FM135" s="198"/>
      <c r="FN135" s="198"/>
      <c r="FO135" s="198"/>
      <c r="FP135" s="198"/>
      <c r="FQ135" s="198"/>
      <c r="FR135" s="198"/>
      <c r="FS135" s="198"/>
      <c r="FT135" s="198"/>
      <c r="FU135" s="198"/>
      <c r="FV135" s="198"/>
      <c r="FW135" s="198"/>
      <c r="FX135" s="198"/>
      <c r="FY135" s="198"/>
      <c r="FZ135" s="198"/>
      <c r="GA135" s="198"/>
      <c r="GB135" s="198"/>
      <c r="GC135" s="198"/>
      <c r="GD135" s="198"/>
      <c r="GE135" s="198"/>
      <c r="GF135" s="198"/>
      <c r="GG135" s="198"/>
      <c r="GH135" s="198"/>
      <c r="GI135" s="198"/>
      <c r="GJ135" s="198"/>
      <c r="GK135" s="198"/>
      <c r="GL135" s="198"/>
      <c r="GM135" s="198"/>
      <c r="GN135" s="198"/>
      <c r="GO135" s="198"/>
      <c r="GP135" s="198"/>
      <c r="GQ135" s="198"/>
      <c r="GR135" s="198"/>
      <c r="GS135" s="198"/>
      <c r="GT135" s="198"/>
      <c r="GU135" s="198"/>
      <c r="GV135" s="198"/>
      <c r="GW135" s="198"/>
      <c r="GX135" s="198"/>
      <c r="GY135" s="198"/>
      <c r="GZ135" s="198"/>
      <c r="HA135" s="198"/>
      <c r="HB135" s="198"/>
      <c r="HC135" s="198"/>
      <c r="HD135" s="198"/>
      <c r="HE135" s="198"/>
      <c r="HF135" s="198"/>
      <c r="HG135" s="198"/>
      <c r="HH135" s="198"/>
      <c r="HI135" s="198"/>
      <c r="HJ135" s="198"/>
      <c r="HK135" s="198"/>
      <c r="HL135" s="198"/>
      <c r="HM135" s="198"/>
      <c r="HN135" s="198"/>
      <c r="HO135" s="198"/>
      <c r="HP135" s="198"/>
      <c r="HQ135" s="198"/>
      <c r="HR135" s="198"/>
      <c r="HS135" s="198"/>
      <c r="HT135" s="198"/>
      <c r="HU135" s="198"/>
      <c r="HV135" s="198"/>
      <c r="HW135" s="198"/>
      <c r="HX135" s="198"/>
      <c r="HY135" s="198"/>
      <c r="HZ135" s="198"/>
      <c r="IA135" s="198"/>
      <c r="IB135" s="198"/>
      <c r="IC135" s="198"/>
      <c r="ID135" s="198"/>
      <c r="IE135" s="198"/>
      <c r="IF135" s="198"/>
      <c r="IG135" s="198"/>
      <c r="IH135" s="198"/>
      <c r="II135" s="198"/>
      <c r="IJ135" s="198"/>
      <c r="IK135" s="198"/>
      <c r="IL135" s="198"/>
      <c r="IM135" s="198"/>
      <c r="IN135" s="198"/>
      <c r="IO135" s="198"/>
      <c r="IP135" s="198"/>
      <c r="IQ135" s="198"/>
      <c r="IR135" s="198"/>
      <c r="IS135" s="198"/>
      <c r="IT135" s="198"/>
      <c r="IU135" s="198"/>
      <c r="IV135" s="198"/>
      <c r="IW135" s="198"/>
      <c r="IX135" s="198"/>
      <c r="IY135" s="198"/>
      <c r="IZ135" s="198"/>
      <c r="JA135" s="198"/>
      <c r="JB135" s="198"/>
      <c r="JC135" s="198"/>
      <c r="JD135" s="198"/>
      <c r="JE135" s="198"/>
      <c r="JF135" s="198"/>
      <c r="JG135" s="198"/>
      <c r="JH135" s="198"/>
      <c r="JI135" s="198"/>
      <c r="JJ135" s="198"/>
      <c r="JK135" s="198"/>
      <c r="JL135" s="198"/>
      <c r="JM135" s="198"/>
      <c r="JN135" s="198"/>
      <c r="JO135" s="198"/>
      <c r="JP135" s="198"/>
      <c r="JQ135" s="198"/>
      <c r="JR135" s="198"/>
      <c r="JS135" s="198"/>
      <c r="JT135" s="198"/>
      <c r="JU135" s="198"/>
      <c r="JV135" s="198"/>
      <c r="JW135" s="198"/>
      <c r="JX135" s="198"/>
      <c r="JY135" s="198"/>
      <c r="JZ135" s="198"/>
      <c r="KA135" s="198"/>
      <c r="KB135" s="198"/>
      <c r="KC135" s="198"/>
      <c r="KD135" s="198"/>
      <c r="KE135" s="198"/>
      <c r="KF135" s="198"/>
      <c r="KG135" s="198"/>
      <c r="KH135" s="198"/>
      <c r="KI135" s="198"/>
      <c r="KJ135" s="198"/>
      <c r="KK135" s="198"/>
      <c r="KL135" s="198"/>
      <c r="KM135" s="198"/>
      <c r="KN135" s="198"/>
      <c r="KO135" s="198"/>
      <c r="KP135" s="198"/>
      <c r="KQ135" s="198"/>
      <c r="KR135" s="198"/>
      <c r="KS135" s="198"/>
      <c r="KT135" s="198"/>
      <c r="KU135" s="198"/>
      <c r="KV135" s="198"/>
      <c r="KW135" s="198"/>
      <c r="KX135" s="198"/>
      <c r="KY135" s="198"/>
      <c r="KZ135" s="198"/>
      <c r="LA135" s="198"/>
      <c r="LB135" s="198"/>
      <c r="LC135" s="198"/>
      <c r="LD135" s="198"/>
      <c r="LE135" s="198"/>
      <c r="LF135" s="198"/>
      <c r="LG135" s="198"/>
      <c r="LH135" s="198"/>
      <c r="LI135" s="198"/>
      <c r="LJ135" s="198"/>
      <c r="LK135" s="198"/>
      <c r="LL135" s="198"/>
      <c r="LM135" s="198"/>
      <c r="LN135" s="198"/>
      <c r="LO135" s="198"/>
      <c r="LP135" s="198"/>
      <c r="LQ135" s="198"/>
      <c r="LR135" s="198"/>
      <c r="LS135" s="198"/>
      <c r="LT135" s="198"/>
      <c r="LU135" s="198"/>
      <c r="LV135" s="198"/>
      <c r="LW135" s="198"/>
      <c r="LX135" s="198"/>
      <c r="LY135" s="198"/>
      <c r="LZ135" s="198"/>
      <c r="MA135" s="198"/>
      <c r="MB135" s="198"/>
      <c r="MC135" s="198"/>
      <c r="MD135" s="198"/>
      <c r="ME135" s="198"/>
      <c r="MF135" s="198"/>
      <c r="MG135" s="198"/>
      <c r="MH135" s="198"/>
      <c r="MI135" s="198"/>
      <c r="MJ135" s="198"/>
      <c r="MK135" s="198"/>
      <c r="ML135" s="198"/>
      <c r="MM135" s="198"/>
      <c r="MN135" s="198"/>
      <c r="MO135" s="198"/>
      <c r="MP135" s="198"/>
      <c r="MQ135" s="198"/>
      <c r="MR135" s="198"/>
      <c r="MS135" s="198"/>
      <c r="MT135" s="198"/>
      <c r="MU135" s="198"/>
      <c r="MV135" s="198"/>
      <c r="MW135" s="198"/>
      <c r="MX135" s="198"/>
      <c r="MY135" s="198"/>
      <c r="MZ135" s="198"/>
      <c r="NA135" s="198"/>
      <c r="NB135" s="198"/>
      <c r="NC135" s="198"/>
      <c r="ND135" s="198"/>
      <c r="NE135" s="198"/>
      <c r="NF135" s="198"/>
      <c r="NG135" s="198"/>
      <c r="NH135" s="198"/>
      <c r="NI135" s="198"/>
      <c r="NJ135" s="198"/>
      <c r="NK135" s="198"/>
      <c r="NL135" s="198"/>
      <c r="NM135" s="198"/>
      <c r="NN135" s="198"/>
      <c r="NO135" s="198"/>
      <c r="NP135" s="198"/>
      <c r="NQ135" s="198"/>
      <c r="NR135" s="198"/>
      <c r="NS135" s="198"/>
      <c r="NT135" s="198"/>
      <c r="NU135" s="198"/>
      <c r="NV135" s="198"/>
      <c r="NW135" s="198"/>
      <c r="NX135" s="198"/>
      <c r="NY135" s="198"/>
      <c r="NZ135" s="198"/>
      <c r="OA135" s="198"/>
      <c r="OB135" s="198"/>
      <c r="OC135" s="198"/>
      <c r="OD135" s="198"/>
      <c r="OE135" s="198"/>
      <c r="OF135" s="198"/>
      <c r="OG135" s="198"/>
      <c r="OH135" s="198"/>
      <c r="OI135" s="198"/>
      <c r="OJ135" s="198"/>
      <c r="OK135" s="198"/>
      <c r="OL135" s="198"/>
      <c r="OM135" s="198"/>
      <c r="ON135" s="198"/>
      <c r="OO135" s="198"/>
      <c r="OP135" s="198"/>
      <c r="OQ135" s="198"/>
      <c r="OR135" s="198"/>
      <c r="OS135" s="198"/>
      <c r="OT135" s="198"/>
      <c r="OU135" s="198"/>
      <c r="OV135" s="198"/>
      <c r="OW135" s="198"/>
      <c r="OX135" s="198"/>
      <c r="OY135" s="198"/>
      <c r="OZ135" s="198"/>
      <c r="PA135" s="198"/>
      <c r="PB135" s="198"/>
      <c r="PC135" s="198"/>
      <c r="PD135" s="198"/>
      <c r="PE135" s="198"/>
      <c r="PF135" s="198"/>
      <c r="PG135" s="198"/>
      <c r="PH135" s="198"/>
      <c r="PI135" s="198"/>
      <c r="PJ135" s="198"/>
      <c r="PK135" s="198"/>
      <c r="PL135" s="198"/>
      <c r="PM135" s="198"/>
      <c r="PN135" s="198"/>
      <c r="PO135" s="198"/>
      <c r="PP135" s="198"/>
      <c r="PQ135" s="198"/>
      <c r="PR135" s="198"/>
      <c r="PS135" s="198"/>
      <c r="PT135" s="198"/>
      <c r="PU135" s="198"/>
      <c r="PV135" s="198"/>
      <c r="PW135" s="198"/>
      <c r="PX135" s="198"/>
      <c r="PY135" s="198"/>
      <c r="PZ135" s="198"/>
      <c r="QA135" s="198"/>
      <c r="QB135" s="198"/>
      <c r="QC135" s="198"/>
      <c r="QD135" s="198"/>
      <c r="QE135" s="198"/>
      <c r="QF135" s="198"/>
      <c r="QG135" s="198"/>
      <c r="QH135" s="198"/>
      <c r="QI135" s="198"/>
      <c r="QJ135" s="198"/>
      <c r="QK135" s="198"/>
      <c r="QL135" s="198"/>
      <c r="QM135" s="198"/>
      <c r="QN135" s="198"/>
      <c r="QO135" s="198"/>
      <c r="QP135" s="198"/>
      <c r="QQ135" s="198"/>
      <c r="QR135" s="198"/>
      <c r="QS135" s="198"/>
      <c r="QT135" s="198"/>
      <c r="QU135" s="198"/>
      <c r="QV135" s="198"/>
      <c r="QW135" s="198"/>
      <c r="QX135" s="198"/>
      <c r="QY135" s="198"/>
      <c r="QZ135" s="198"/>
      <c r="RA135" s="198"/>
      <c r="RB135" s="198"/>
      <c r="RC135" s="198"/>
      <c r="RD135" s="198"/>
      <c r="RE135" s="198"/>
      <c r="RF135" s="198"/>
      <c r="RG135" s="198"/>
      <c r="RH135" s="198"/>
      <c r="RI135" s="198"/>
      <c r="RJ135" s="198"/>
      <c r="RK135" s="198"/>
      <c r="RL135" s="198"/>
      <c r="RM135" s="198"/>
      <c r="RN135" s="198"/>
      <c r="RO135" s="198"/>
      <c r="RP135" s="198"/>
      <c r="RQ135" s="198"/>
      <c r="RR135" s="198"/>
      <c r="RS135" s="198"/>
      <c r="RT135" s="198"/>
      <c r="RU135" s="198"/>
      <c r="RV135" s="198"/>
      <c r="RW135" s="198"/>
      <c r="RX135" s="198"/>
      <c r="RY135" s="198"/>
      <c r="RZ135" s="198"/>
      <c r="SA135" s="198"/>
      <c r="SB135" s="198"/>
      <c r="SC135" s="198"/>
      <c r="SD135" s="198"/>
      <c r="SE135" s="198"/>
      <c r="SF135" s="198"/>
      <c r="SG135" s="198"/>
      <c r="SH135" s="198"/>
      <c r="SI135" s="198"/>
      <c r="SJ135" s="198"/>
      <c r="SK135" s="198"/>
      <c r="SL135" s="198"/>
      <c r="SM135" s="198"/>
      <c r="SN135" s="198"/>
      <c r="SO135" s="198"/>
      <c r="SP135" s="198"/>
      <c r="SQ135" s="198"/>
      <c r="SR135" s="198"/>
      <c r="SS135" s="198"/>
      <c r="ST135" s="198"/>
      <c r="SU135" s="198"/>
      <c r="SV135" s="198"/>
      <c r="SW135" s="198"/>
      <c r="SX135" s="198"/>
      <c r="SY135" s="198"/>
      <c r="SZ135" s="198"/>
      <c r="TA135" s="198"/>
      <c r="TB135" s="198"/>
      <c r="TC135" s="198"/>
      <c r="TD135" s="198"/>
      <c r="TE135" s="198"/>
      <c r="TF135" s="198"/>
      <c r="TG135" s="198"/>
      <c r="TH135" s="198"/>
      <c r="TI135" s="198"/>
      <c r="TJ135" s="198"/>
      <c r="TK135" s="198"/>
      <c r="TL135" s="198"/>
      <c r="TM135" s="198"/>
      <c r="TN135" s="198"/>
      <c r="TO135" s="198"/>
      <c r="TP135" s="198"/>
      <c r="TQ135" s="198"/>
      <c r="TR135" s="198"/>
      <c r="TS135" s="198"/>
      <c r="TT135" s="198"/>
      <c r="TU135" s="198"/>
      <c r="TV135" s="198"/>
      <c r="TW135" s="198"/>
      <c r="TX135" s="198"/>
      <c r="TY135" s="198"/>
      <c r="TZ135" s="198"/>
      <c r="UA135" s="198"/>
      <c r="UB135" s="198"/>
      <c r="UC135" s="198"/>
      <c r="UD135" s="198"/>
      <c r="UE135" s="198"/>
      <c r="UF135" s="198"/>
      <c r="UG135" s="198"/>
      <c r="UH135" s="198"/>
      <c r="UI135" s="198"/>
      <c r="UJ135" s="198"/>
      <c r="UK135" s="198"/>
      <c r="UL135" s="198"/>
      <c r="UM135" s="198"/>
      <c r="UN135" s="198"/>
      <c r="UO135" s="198"/>
      <c r="UP135" s="198"/>
      <c r="UQ135" s="198"/>
      <c r="UR135" s="198"/>
      <c r="US135" s="198"/>
      <c r="UT135" s="198"/>
      <c r="UU135" s="198"/>
      <c r="UV135" s="198"/>
      <c r="UW135" s="198"/>
      <c r="UX135" s="198"/>
      <c r="UY135" s="198"/>
      <c r="UZ135" s="198"/>
      <c r="VA135" s="198"/>
      <c r="VB135" s="198"/>
      <c r="VC135" s="198"/>
      <c r="VD135" s="198"/>
      <c r="VE135" s="198"/>
      <c r="VF135" s="198"/>
      <c r="VG135" s="198"/>
      <c r="VH135" s="198"/>
      <c r="VI135" s="198"/>
      <c r="VJ135" s="198"/>
      <c r="VK135" s="198"/>
      <c r="VL135" s="198"/>
      <c r="VM135" s="198"/>
      <c r="VN135" s="198"/>
      <c r="VO135" s="198"/>
      <c r="VP135" s="198"/>
      <c r="VQ135" s="198"/>
      <c r="VR135" s="198"/>
      <c r="VS135" s="198"/>
      <c r="VT135" s="198"/>
      <c r="VU135" s="198"/>
      <c r="VV135" s="198"/>
      <c r="VW135" s="198"/>
      <c r="VX135" s="198"/>
      <c r="VY135" s="198"/>
      <c r="VZ135" s="198"/>
      <c r="WA135" s="198"/>
      <c r="WB135" s="198"/>
      <c r="WC135" s="198"/>
      <c r="WD135" s="198"/>
      <c r="WE135" s="198"/>
      <c r="WF135" s="198"/>
      <c r="WG135" s="198"/>
      <c r="WH135" s="198"/>
      <c r="WI135" s="198"/>
      <c r="WJ135" s="198"/>
      <c r="WK135" s="198"/>
      <c r="WL135" s="198"/>
      <c r="WM135" s="198"/>
      <c r="WN135" s="198"/>
      <c r="WO135" s="198"/>
      <c r="WP135" s="198"/>
      <c r="WQ135" s="198"/>
      <c r="WR135" s="198"/>
      <c r="WS135" s="198"/>
      <c r="WT135" s="198"/>
      <c r="WU135" s="198"/>
      <c r="WV135" s="198"/>
      <c r="WW135" s="198"/>
      <c r="WX135" s="198"/>
      <c r="WY135" s="198"/>
      <c r="WZ135" s="198"/>
      <c r="XA135" s="198"/>
      <c r="XB135" s="198"/>
      <c r="XC135" s="198"/>
      <c r="XD135" s="198"/>
      <c r="XE135" s="198"/>
      <c r="XF135" s="198"/>
      <c r="XG135" s="198"/>
      <c r="XH135" s="198"/>
      <c r="XI135" s="198"/>
      <c r="XJ135" s="198"/>
      <c r="XK135" s="198"/>
      <c r="XL135" s="198"/>
      <c r="XM135" s="198"/>
      <c r="XN135" s="198"/>
      <c r="XO135" s="198"/>
      <c r="XP135" s="198"/>
      <c r="XQ135" s="198"/>
      <c r="XR135" s="198"/>
      <c r="XS135" s="198"/>
      <c r="XT135" s="198"/>
      <c r="XU135" s="198"/>
      <c r="XV135" s="198"/>
      <c r="XW135" s="198"/>
      <c r="XX135" s="198"/>
      <c r="XY135" s="198"/>
      <c r="XZ135" s="198"/>
      <c r="YA135" s="198"/>
      <c r="YB135" s="198"/>
      <c r="YC135" s="198"/>
      <c r="YD135" s="198"/>
      <c r="YE135" s="198"/>
      <c r="YF135" s="198"/>
      <c r="YG135" s="198"/>
      <c r="YH135" s="198"/>
      <c r="YI135" s="198"/>
      <c r="YJ135" s="198"/>
      <c r="YK135" s="198"/>
      <c r="YL135" s="198"/>
      <c r="YM135" s="198"/>
      <c r="YN135" s="198"/>
      <c r="YO135" s="198"/>
      <c r="YP135" s="198"/>
      <c r="YQ135" s="198"/>
      <c r="YR135" s="198"/>
      <c r="YS135" s="198"/>
      <c r="YT135" s="198"/>
      <c r="YU135" s="198"/>
      <c r="YV135" s="198"/>
      <c r="YW135" s="198"/>
      <c r="YX135" s="198"/>
      <c r="YY135" s="198"/>
      <c r="YZ135" s="198"/>
      <c r="ZA135" s="198"/>
      <c r="ZB135" s="198"/>
      <c r="ZC135" s="198"/>
      <c r="ZD135" s="198"/>
      <c r="ZE135" s="198"/>
      <c r="ZF135" s="198"/>
      <c r="ZG135" s="198"/>
      <c r="ZH135" s="198"/>
      <c r="ZI135" s="198"/>
      <c r="ZJ135" s="198"/>
      <c r="ZK135" s="198"/>
      <c r="ZL135" s="198"/>
      <c r="ZM135" s="198"/>
      <c r="ZN135" s="198"/>
      <c r="ZO135" s="198"/>
      <c r="ZP135" s="198"/>
      <c r="ZQ135" s="198"/>
      <c r="ZR135" s="198"/>
      <c r="ZS135" s="198"/>
      <c r="ZT135" s="198"/>
      <c r="ZU135" s="198"/>
      <c r="ZV135" s="198"/>
      <c r="ZW135" s="198"/>
      <c r="ZX135" s="198"/>
      <c r="ZY135" s="198"/>
      <c r="ZZ135" s="198"/>
      <c r="AAA135" s="198"/>
      <c r="AAB135" s="198"/>
      <c r="AAC135" s="198"/>
      <c r="AAD135" s="198"/>
      <c r="AAE135" s="198"/>
      <c r="AAF135" s="198"/>
      <c r="AAG135" s="198"/>
      <c r="AAH135" s="198"/>
      <c r="AAI135" s="198"/>
      <c r="AAJ135" s="198"/>
      <c r="AAK135" s="198"/>
      <c r="AAL135" s="198"/>
      <c r="AAM135" s="198"/>
      <c r="AAN135" s="198"/>
      <c r="AAO135" s="198"/>
      <c r="AAP135" s="198"/>
      <c r="AAQ135" s="198"/>
      <c r="AAR135" s="198"/>
      <c r="AAS135" s="198"/>
      <c r="AAT135" s="198"/>
      <c r="AAU135" s="198"/>
      <c r="AAV135" s="198"/>
      <c r="AAW135" s="198"/>
      <c r="AAX135" s="198"/>
      <c r="AAY135" s="198"/>
      <c r="AAZ135" s="198"/>
      <c r="ABA135" s="198"/>
      <c r="ABB135" s="198"/>
      <c r="ABC135" s="198"/>
      <c r="ABD135" s="198"/>
      <c r="ABE135" s="198"/>
      <c r="ABF135" s="198"/>
      <c r="ABG135" s="198"/>
      <c r="ABH135" s="198"/>
      <c r="ABI135" s="198"/>
      <c r="ABJ135" s="198"/>
      <c r="ABK135" s="198"/>
      <c r="ABL135" s="198"/>
      <c r="ABM135" s="198"/>
      <c r="ABN135" s="198"/>
      <c r="ABO135" s="198"/>
      <c r="ABP135" s="198"/>
      <c r="ABQ135" s="198"/>
      <c r="ABR135" s="198"/>
      <c r="ABS135" s="198"/>
      <c r="ABT135" s="198"/>
      <c r="ABU135" s="198"/>
      <c r="ABV135" s="198"/>
      <c r="ABW135" s="198"/>
      <c r="ABX135" s="198"/>
      <c r="ABY135" s="198"/>
      <c r="ABZ135" s="198"/>
      <c r="ACA135" s="198"/>
      <c r="ACB135" s="198"/>
      <c r="ACC135" s="198"/>
      <c r="ACD135" s="198"/>
      <c r="ACE135" s="198"/>
      <c r="ACF135" s="198"/>
      <c r="ACG135" s="198"/>
      <c r="ACH135" s="198"/>
      <c r="ACI135" s="198"/>
      <c r="ACJ135" s="198"/>
      <c r="ACK135" s="198"/>
      <c r="ACL135" s="198"/>
      <c r="ACM135" s="198"/>
      <c r="ACN135" s="198"/>
      <c r="ACO135" s="198"/>
      <c r="ACP135" s="198"/>
      <c r="ACQ135" s="198"/>
      <c r="ACR135" s="198"/>
      <c r="ACS135" s="198"/>
      <c r="ACT135" s="198"/>
      <c r="ACU135" s="198"/>
      <c r="ACV135" s="198"/>
      <c r="ACW135" s="198"/>
      <c r="ACX135" s="198"/>
      <c r="ACY135" s="198"/>
      <c r="ACZ135" s="198"/>
      <c r="ADA135" s="198"/>
      <c r="ADB135" s="198"/>
      <c r="ADC135" s="198"/>
      <c r="ADD135" s="198"/>
      <c r="ADE135" s="198"/>
      <c r="ADF135" s="198"/>
      <c r="ADG135" s="198"/>
      <c r="ADH135" s="198"/>
      <c r="ADI135" s="198"/>
      <c r="ADJ135" s="198"/>
      <c r="ADK135" s="198"/>
      <c r="ADL135" s="198"/>
      <c r="ADM135" s="198"/>
      <c r="ADN135" s="198"/>
      <c r="ADO135" s="198"/>
      <c r="ADP135" s="198"/>
      <c r="ADQ135" s="198"/>
      <c r="ADR135" s="198"/>
      <c r="ADS135" s="198"/>
      <c r="ADT135" s="198"/>
      <c r="ADU135" s="198"/>
      <c r="ADV135" s="198"/>
      <c r="ADW135" s="198"/>
      <c r="ADX135" s="198"/>
      <c r="ADY135" s="198"/>
      <c r="ADZ135" s="198"/>
      <c r="AEA135" s="198"/>
      <c r="AEB135" s="198"/>
      <c r="AEC135" s="198"/>
      <c r="AED135" s="198"/>
      <c r="AEE135" s="198"/>
      <c r="AEF135" s="198"/>
      <c r="AEG135" s="198"/>
      <c r="AEH135" s="198"/>
      <c r="AEI135" s="198"/>
      <c r="AEJ135" s="198"/>
      <c r="AEK135" s="198"/>
      <c r="AEL135" s="198"/>
      <c r="AEM135" s="198"/>
      <c r="AEN135" s="198"/>
      <c r="AEO135" s="198"/>
      <c r="AEP135" s="198"/>
      <c r="AEQ135" s="198"/>
      <c r="AER135" s="198"/>
      <c r="AES135" s="198"/>
      <c r="AET135" s="198"/>
      <c r="AEU135" s="198"/>
      <c r="AEV135" s="198"/>
      <c r="AEW135" s="198"/>
      <c r="AEX135" s="198"/>
      <c r="AEY135" s="198"/>
      <c r="AEZ135" s="198"/>
      <c r="AFA135" s="198"/>
      <c r="AFB135" s="198"/>
      <c r="AFC135" s="198"/>
      <c r="AFD135" s="198"/>
      <c r="AFE135" s="198"/>
      <c r="AFF135" s="198"/>
      <c r="AFG135" s="198"/>
      <c r="AFH135" s="198"/>
      <c r="AFI135" s="198"/>
      <c r="AFJ135" s="198"/>
      <c r="AFK135" s="198"/>
      <c r="AFL135" s="198"/>
      <c r="AFM135" s="198"/>
      <c r="AFN135" s="198"/>
      <c r="AFO135" s="198"/>
      <c r="AFP135" s="198"/>
      <c r="AFQ135" s="198"/>
      <c r="AFR135" s="198"/>
      <c r="AFS135" s="198"/>
      <c r="AFT135" s="198"/>
      <c r="AFU135" s="198"/>
      <c r="AFV135" s="198"/>
      <c r="AFW135" s="198"/>
      <c r="AFX135" s="198"/>
      <c r="AFY135" s="198"/>
      <c r="AFZ135" s="198"/>
      <c r="AGA135" s="198"/>
      <c r="AGB135" s="198"/>
      <c r="AGC135" s="198"/>
      <c r="AGD135" s="198"/>
      <c r="AGE135" s="198"/>
      <c r="AGF135" s="198"/>
      <c r="AGG135" s="198"/>
      <c r="AGH135" s="198"/>
      <c r="AGI135" s="198"/>
      <c r="AGJ135" s="198"/>
      <c r="AGK135" s="198"/>
      <c r="AGL135" s="198"/>
      <c r="AGM135" s="198"/>
      <c r="AGN135" s="198"/>
      <c r="AGO135" s="198"/>
      <c r="AGP135" s="198"/>
      <c r="AGQ135" s="198"/>
      <c r="AGR135" s="198"/>
      <c r="AGS135" s="198"/>
      <c r="AGT135" s="198"/>
      <c r="AGU135" s="198"/>
      <c r="AGV135" s="198"/>
      <c r="AGW135" s="198"/>
      <c r="AGX135" s="198"/>
      <c r="AGY135" s="198"/>
      <c r="AGZ135" s="198"/>
      <c r="AHA135" s="198"/>
      <c r="AHB135" s="198"/>
      <c r="AHC135" s="198"/>
      <c r="AHD135" s="198"/>
      <c r="AHE135" s="198"/>
      <c r="AHF135" s="198"/>
      <c r="AHG135" s="198"/>
      <c r="AHH135" s="198"/>
      <c r="AHI135" s="198"/>
      <c r="AHJ135" s="198"/>
      <c r="AHK135" s="198"/>
      <c r="AHL135" s="198"/>
      <c r="AHM135" s="198"/>
      <c r="AHN135" s="198"/>
      <c r="AHO135" s="198"/>
      <c r="AHP135" s="198"/>
      <c r="AHQ135" s="198"/>
      <c r="AHR135" s="198"/>
      <c r="AHS135" s="198"/>
      <c r="AHT135" s="198"/>
      <c r="AHU135" s="198"/>
      <c r="AHV135" s="198"/>
      <c r="AHW135" s="198"/>
      <c r="AHX135" s="198"/>
      <c r="AHY135" s="198"/>
      <c r="AHZ135" s="198"/>
      <c r="AIA135" s="198"/>
      <c r="AIB135" s="198"/>
      <c r="AIC135" s="198"/>
      <c r="AID135" s="198"/>
      <c r="AIE135" s="198"/>
      <c r="AIF135" s="198"/>
      <c r="AIG135" s="198"/>
      <c r="AIH135" s="198"/>
      <c r="AII135" s="198"/>
      <c r="AIJ135" s="198"/>
      <c r="AIK135" s="198"/>
      <c r="AIL135" s="198"/>
      <c r="AIM135" s="198"/>
      <c r="AIN135" s="198"/>
      <c r="AIO135" s="198"/>
      <c r="AIP135" s="198"/>
      <c r="AIQ135" s="198"/>
      <c r="AIR135" s="198"/>
      <c r="AIS135" s="198"/>
      <c r="AIT135" s="198"/>
      <c r="AIU135" s="198"/>
      <c r="AIV135" s="198"/>
      <c r="AIW135" s="198"/>
      <c r="AIX135" s="198"/>
      <c r="AIY135" s="198"/>
      <c r="AIZ135" s="198"/>
      <c r="AJA135" s="198"/>
      <c r="AJB135" s="198"/>
      <c r="AJC135" s="198"/>
      <c r="AJD135" s="198"/>
      <c r="AJE135" s="198"/>
      <c r="AJF135" s="198"/>
      <c r="AJG135" s="198"/>
      <c r="AJH135" s="198"/>
      <c r="AJI135" s="198"/>
      <c r="AJJ135" s="198"/>
      <c r="AJK135" s="198"/>
      <c r="AJL135" s="198"/>
      <c r="AJM135" s="198"/>
      <c r="AJN135" s="198"/>
      <c r="AJO135" s="198"/>
      <c r="AJP135" s="198"/>
      <c r="AJQ135" s="198"/>
      <c r="AJR135" s="198"/>
      <c r="AJS135" s="198"/>
      <c r="AJT135" s="198"/>
      <c r="AJU135" s="198"/>
      <c r="AJV135" s="198"/>
      <c r="AJW135" s="198"/>
      <c r="AJX135" s="198"/>
      <c r="AJY135" s="198"/>
      <c r="AJZ135" s="198"/>
      <c r="AKA135" s="198"/>
      <c r="AKB135" s="198"/>
      <c r="AKC135" s="198"/>
      <c r="AKD135" s="198"/>
      <c r="AKE135" s="198"/>
      <c r="AKF135" s="198"/>
      <c r="AKG135" s="198"/>
      <c r="AKH135" s="198"/>
      <c r="AKI135" s="198"/>
      <c r="AKJ135" s="198"/>
      <c r="AKK135" s="198"/>
      <c r="AKL135" s="198"/>
      <c r="AKM135" s="198"/>
      <c r="AKN135" s="198"/>
      <c r="AKO135" s="198"/>
      <c r="AKP135" s="198"/>
      <c r="AKQ135" s="198"/>
      <c r="AKR135" s="198"/>
      <c r="AKS135" s="198"/>
      <c r="AKT135" s="198"/>
      <c r="AKU135" s="198"/>
      <c r="AKV135" s="198"/>
      <c r="AKW135" s="198"/>
      <c r="AKX135" s="198"/>
      <c r="AKY135" s="198"/>
      <c r="AKZ135" s="198"/>
      <c r="ALA135" s="198"/>
      <c r="ALB135" s="198"/>
      <c r="ALC135" s="198"/>
      <c r="ALD135" s="198"/>
      <c r="ALE135" s="198"/>
      <c r="ALF135" s="198"/>
      <c r="ALG135" s="198"/>
      <c r="ALH135" s="198"/>
      <c r="ALI135" s="198"/>
      <c r="ALJ135" s="198"/>
      <c r="ALK135" s="198"/>
      <c r="ALL135" s="198"/>
      <c r="ALM135" s="198"/>
      <c r="ALN135" s="198"/>
      <c r="ALO135" s="198"/>
      <c r="ALP135" s="198"/>
      <c r="ALQ135" s="198"/>
      <c r="ALR135" s="198"/>
      <c r="ALS135" s="198"/>
      <c r="ALT135" s="198"/>
      <c r="ALU135" s="198"/>
      <c r="ALV135" s="198"/>
      <c r="ALW135" s="198"/>
      <c r="ALX135" s="198"/>
      <c r="ALY135" s="198"/>
      <c r="ALZ135" s="198"/>
      <c r="AMA135" s="198"/>
      <c r="AMB135" s="198"/>
      <c r="AMC135" s="198"/>
      <c r="AMD135" s="198"/>
      <c r="AME135" s="198"/>
      <c r="AMF135" s="198"/>
      <c r="AMG135" s="198"/>
      <c r="AMH135" s="198"/>
      <c r="AMI135" s="198"/>
      <c r="AMJ135" s="198"/>
    </row>
    <row r="136" spans="1:1024" s="194" customFormat="1" ht="48.75" customHeight="1" x14ac:dyDescent="0.25">
      <c r="A136" s="297" t="s">
        <v>545</v>
      </c>
      <c r="B136" s="298" t="s">
        <v>613</v>
      </c>
      <c r="C136" s="304"/>
      <c r="D136" s="299" t="s">
        <v>443</v>
      </c>
      <c r="E136" s="300"/>
      <c r="F136" s="301"/>
      <c r="G136" s="301"/>
      <c r="H136" s="301"/>
      <c r="I136" s="302"/>
      <c r="J136" s="301"/>
      <c r="K136" s="301"/>
      <c r="L136" s="302"/>
      <c r="M136" s="301"/>
      <c r="N136" s="301"/>
      <c r="O136" s="302"/>
      <c r="P136" s="303"/>
      <c r="Q136" s="303"/>
      <c r="R136" s="302"/>
      <c r="S136" s="301"/>
      <c r="T136" s="301"/>
      <c r="U136" s="302"/>
      <c r="V136" s="301"/>
      <c r="W136" s="301"/>
      <c r="X136" s="302"/>
      <c r="Y136" s="301"/>
      <c r="Z136" s="301"/>
      <c r="AA136" s="302"/>
      <c r="AB136" s="303"/>
      <c r="AC136" s="303"/>
      <c r="AD136" s="302"/>
      <c r="AE136" s="301"/>
      <c r="AF136" s="301"/>
      <c r="AG136" s="302"/>
      <c r="AH136" s="301"/>
      <c r="AI136" s="301"/>
      <c r="AJ136" s="302"/>
      <c r="AK136" s="301"/>
      <c r="AL136" s="301"/>
      <c r="AM136" s="302"/>
      <c r="AN136" s="303"/>
      <c r="AO136" s="303"/>
      <c r="AP136" s="302"/>
      <c r="AQ136" s="301"/>
      <c r="AR136" s="301"/>
      <c r="AS136" s="302"/>
      <c r="AT136" s="301"/>
      <c r="AU136" s="301"/>
      <c r="AV136" s="302"/>
      <c r="AW136" s="301"/>
      <c r="AX136" s="301"/>
      <c r="AY136" s="302"/>
      <c r="AZ136" s="303"/>
      <c r="BA136" s="303"/>
      <c r="BB136" s="302"/>
      <c r="BC136" s="303"/>
      <c r="BD136" s="303"/>
      <c r="BE136" s="302"/>
      <c r="BF136" s="198"/>
      <c r="BG136" s="198"/>
      <c r="BH136" s="198"/>
      <c r="BI136" s="198"/>
      <c r="BJ136" s="198"/>
      <c r="BK136" s="198"/>
      <c r="BL136" s="198"/>
      <c r="BM136" s="198"/>
      <c r="BN136" s="198"/>
      <c r="BO136" s="198"/>
      <c r="BP136" s="198"/>
      <c r="BQ136" s="198"/>
      <c r="BR136" s="198"/>
      <c r="BS136" s="198"/>
      <c r="BT136" s="198"/>
      <c r="BU136" s="198"/>
      <c r="BV136" s="198"/>
      <c r="BW136" s="198"/>
      <c r="BX136" s="198"/>
      <c r="BY136" s="198"/>
      <c r="BZ136" s="198"/>
      <c r="CA136" s="198"/>
      <c r="CB136" s="198"/>
      <c r="CC136" s="198"/>
      <c r="CD136" s="198"/>
      <c r="CE136" s="198"/>
      <c r="CF136" s="198"/>
      <c r="CG136" s="198"/>
      <c r="CH136" s="198"/>
      <c r="CI136" s="198"/>
      <c r="CJ136" s="198"/>
      <c r="CK136" s="198"/>
      <c r="CL136" s="198"/>
      <c r="CM136" s="198"/>
      <c r="CN136" s="198"/>
      <c r="CO136" s="198"/>
      <c r="CP136" s="198"/>
      <c r="CQ136" s="198"/>
      <c r="CR136" s="198"/>
      <c r="CS136" s="198"/>
      <c r="CT136" s="198"/>
      <c r="CU136" s="198"/>
      <c r="CV136" s="198"/>
      <c r="CW136" s="198"/>
      <c r="CX136" s="198"/>
      <c r="CY136" s="198"/>
      <c r="CZ136" s="198"/>
      <c r="DA136" s="198"/>
      <c r="DB136" s="198"/>
      <c r="DC136" s="198"/>
      <c r="DD136" s="198"/>
      <c r="DE136" s="198"/>
      <c r="DF136" s="198"/>
      <c r="DG136" s="198"/>
      <c r="DH136" s="198"/>
      <c r="DI136" s="198"/>
      <c r="DJ136" s="198"/>
      <c r="DK136" s="198"/>
      <c r="DL136" s="198"/>
      <c r="DM136" s="198"/>
      <c r="DN136" s="198"/>
      <c r="DO136" s="198"/>
      <c r="DP136" s="198"/>
      <c r="DQ136" s="198"/>
      <c r="DR136" s="198"/>
      <c r="DS136" s="198"/>
      <c r="DT136" s="198"/>
      <c r="DU136" s="198"/>
      <c r="DV136" s="198"/>
      <c r="DW136" s="198"/>
      <c r="DX136" s="198"/>
      <c r="DY136" s="198"/>
      <c r="DZ136" s="198"/>
      <c r="EA136" s="198"/>
      <c r="EB136" s="198"/>
      <c r="EC136" s="198"/>
      <c r="ED136" s="198"/>
      <c r="EE136" s="198"/>
      <c r="EF136" s="198"/>
      <c r="EG136" s="198"/>
      <c r="EH136" s="198"/>
      <c r="EI136" s="198"/>
      <c r="EJ136" s="198"/>
      <c r="EK136" s="198"/>
      <c r="EL136" s="198"/>
      <c r="EM136" s="198"/>
      <c r="EN136" s="198"/>
      <c r="EO136" s="198"/>
      <c r="EP136" s="198"/>
      <c r="EQ136" s="198"/>
      <c r="ER136" s="198"/>
      <c r="ES136" s="198"/>
      <c r="ET136" s="198"/>
      <c r="EU136" s="198"/>
      <c r="EV136" s="198"/>
      <c r="EW136" s="198"/>
      <c r="EX136" s="198"/>
      <c r="EY136" s="198"/>
      <c r="EZ136" s="198"/>
      <c r="FA136" s="198"/>
      <c r="FB136" s="198"/>
      <c r="FC136" s="198"/>
      <c r="FD136" s="198"/>
      <c r="FE136" s="198"/>
      <c r="FF136" s="198"/>
      <c r="FG136" s="198"/>
      <c r="FH136" s="198"/>
      <c r="FI136" s="198"/>
      <c r="FJ136" s="198"/>
      <c r="FK136" s="198"/>
      <c r="FL136" s="198"/>
      <c r="FM136" s="198"/>
      <c r="FN136" s="198"/>
      <c r="FO136" s="198"/>
      <c r="FP136" s="198"/>
      <c r="FQ136" s="198"/>
      <c r="FR136" s="198"/>
      <c r="FS136" s="198"/>
      <c r="FT136" s="198"/>
      <c r="FU136" s="198"/>
      <c r="FV136" s="198"/>
      <c r="FW136" s="198"/>
      <c r="FX136" s="198"/>
      <c r="FY136" s="198"/>
      <c r="FZ136" s="198"/>
      <c r="GA136" s="198"/>
      <c r="GB136" s="198"/>
      <c r="GC136" s="198"/>
      <c r="GD136" s="198"/>
      <c r="GE136" s="198"/>
      <c r="GF136" s="198"/>
      <c r="GG136" s="198"/>
      <c r="GH136" s="198"/>
      <c r="GI136" s="198"/>
      <c r="GJ136" s="198"/>
      <c r="GK136" s="198"/>
      <c r="GL136" s="198"/>
      <c r="GM136" s="198"/>
      <c r="GN136" s="198"/>
      <c r="GO136" s="198"/>
      <c r="GP136" s="198"/>
      <c r="GQ136" s="198"/>
      <c r="GR136" s="198"/>
      <c r="GS136" s="198"/>
      <c r="GT136" s="198"/>
      <c r="GU136" s="198"/>
      <c r="GV136" s="198"/>
      <c r="GW136" s="198"/>
      <c r="GX136" s="198"/>
      <c r="GY136" s="198"/>
      <c r="GZ136" s="198"/>
      <c r="HA136" s="198"/>
      <c r="HB136" s="198"/>
      <c r="HC136" s="198"/>
      <c r="HD136" s="198"/>
      <c r="HE136" s="198"/>
      <c r="HF136" s="198"/>
      <c r="HG136" s="198"/>
      <c r="HH136" s="198"/>
      <c r="HI136" s="198"/>
      <c r="HJ136" s="198"/>
      <c r="HK136" s="198"/>
      <c r="HL136" s="198"/>
      <c r="HM136" s="198"/>
      <c r="HN136" s="198"/>
      <c r="HO136" s="198"/>
      <c r="HP136" s="198"/>
      <c r="HQ136" s="198"/>
      <c r="HR136" s="198"/>
      <c r="HS136" s="198"/>
      <c r="HT136" s="198"/>
      <c r="HU136" s="198"/>
      <c r="HV136" s="198"/>
      <c r="HW136" s="198"/>
      <c r="HX136" s="198"/>
      <c r="HY136" s="198"/>
      <c r="HZ136" s="198"/>
      <c r="IA136" s="198"/>
      <c r="IB136" s="198"/>
      <c r="IC136" s="198"/>
      <c r="ID136" s="198"/>
      <c r="IE136" s="198"/>
      <c r="IF136" s="198"/>
      <c r="IG136" s="198"/>
      <c r="IH136" s="198"/>
      <c r="II136" s="198"/>
      <c r="IJ136" s="198"/>
      <c r="IK136" s="198"/>
      <c r="IL136" s="198"/>
      <c r="IM136" s="198"/>
      <c r="IN136" s="198"/>
      <c r="IO136" s="198"/>
      <c r="IP136" s="198"/>
      <c r="IQ136" s="198"/>
      <c r="IR136" s="198"/>
      <c r="IS136" s="198"/>
      <c r="IT136" s="198"/>
      <c r="IU136" s="198"/>
      <c r="IV136" s="198"/>
      <c r="IW136" s="198"/>
      <c r="IX136" s="198"/>
      <c r="IY136" s="198"/>
      <c r="IZ136" s="198"/>
      <c r="JA136" s="198"/>
      <c r="JB136" s="198"/>
      <c r="JC136" s="198"/>
      <c r="JD136" s="198"/>
      <c r="JE136" s="198"/>
      <c r="JF136" s="198"/>
      <c r="JG136" s="198"/>
      <c r="JH136" s="198"/>
      <c r="JI136" s="198"/>
      <c r="JJ136" s="198"/>
      <c r="JK136" s="198"/>
      <c r="JL136" s="198"/>
      <c r="JM136" s="198"/>
      <c r="JN136" s="198"/>
      <c r="JO136" s="198"/>
      <c r="JP136" s="198"/>
      <c r="JQ136" s="198"/>
      <c r="JR136" s="198"/>
      <c r="JS136" s="198"/>
      <c r="JT136" s="198"/>
      <c r="JU136" s="198"/>
      <c r="JV136" s="198"/>
      <c r="JW136" s="198"/>
      <c r="JX136" s="198"/>
      <c r="JY136" s="198"/>
      <c r="JZ136" s="198"/>
      <c r="KA136" s="198"/>
      <c r="KB136" s="198"/>
      <c r="KC136" s="198"/>
      <c r="KD136" s="198"/>
      <c r="KE136" s="198"/>
      <c r="KF136" s="198"/>
      <c r="KG136" s="198"/>
      <c r="KH136" s="198"/>
      <c r="KI136" s="198"/>
      <c r="KJ136" s="198"/>
      <c r="KK136" s="198"/>
      <c r="KL136" s="198"/>
      <c r="KM136" s="198"/>
      <c r="KN136" s="198"/>
      <c r="KO136" s="198"/>
      <c r="KP136" s="198"/>
      <c r="KQ136" s="198"/>
      <c r="KR136" s="198"/>
      <c r="KS136" s="198"/>
      <c r="KT136" s="198"/>
      <c r="KU136" s="198"/>
      <c r="KV136" s="198"/>
      <c r="KW136" s="198"/>
      <c r="KX136" s="198"/>
      <c r="KY136" s="198"/>
      <c r="KZ136" s="198"/>
      <c r="LA136" s="198"/>
      <c r="LB136" s="198"/>
      <c r="LC136" s="198"/>
      <c r="LD136" s="198"/>
      <c r="LE136" s="198"/>
      <c r="LF136" s="198"/>
      <c r="LG136" s="198"/>
      <c r="LH136" s="198"/>
      <c r="LI136" s="198"/>
      <c r="LJ136" s="198"/>
      <c r="LK136" s="198"/>
      <c r="LL136" s="198"/>
      <c r="LM136" s="198"/>
      <c r="LN136" s="198"/>
      <c r="LO136" s="198"/>
      <c r="LP136" s="198"/>
      <c r="LQ136" s="198"/>
      <c r="LR136" s="198"/>
      <c r="LS136" s="198"/>
      <c r="LT136" s="198"/>
      <c r="LU136" s="198"/>
      <c r="LV136" s="198"/>
      <c r="LW136" s="198"/>
      <c r="LX136" s="198"/>
      <c r="LY136" s="198"/>
      <c r="LZ136" s="198"/>
      <c r="MA136" s="198"/>
      <c r="MB136" s="198"/>
      <c r="MC136" s="198"/>
      <c r="MD136" s="198"/>
      <c r="ME136" s="198"/>
      <c r="MF136" s="198"/>
      <c r="MG136" s="198"/>
      <c r="MH136" s="198"/>
      <c r="MI136" s="198"/>
      <c r="MJ136" s="198"/>
      <c r="MK136" s="198"/>
      <c r="ML136" s="198"/>
      <c r="MM136" s="198"/>
      <c r="MN136" s="198"/>
      <c r="MO136" s="198"/>
      <c r="MP136" s="198"/>
      <c r="MQ136" s="198"/>
      <c r="MR136" s="198"/>
      <c r="MS136" s="198"/>
      <c r="MT136" s="198"/>
      <c r="MU136" s="198"/>
      <c r="MV136" s="198"/>
      <c r="MW136" s="198"/>
      <c r="MX136" s="198"/>
      <c r="MY136" s="198"/>
      <c r="MZ136" s="198"/>
      <c r="NA136" s="198"/>
      <c r="NB136" s="198"/>
      <c r="NC136" s="198"/>
      <c r="ND136" s="198"/>
      <c r="NE136" s="198"/>
      <c r="NF136" s="198"/>
      <c r="NG136" s="198"/>
      <c r="NH136" s="198"/>
      <c r="NI136" s="198"/>
      <c r="NJ136" s="198"/>
      <c r="NK136" s="198"/>
      <c r="NL136" s="198"/>
      <c r="NM136" s="198"/>
      <c r="NN136" s="198"/>
      <c r="NO136" s="198"/>
      <c r="NP136" s="198"/>
      <c r="NQ136" s="198"/>
      <c r="NR136" s="198"/>
      <c r="NS136" s="198"/>
      <c r="NT136" s="198"/>
      <c r="NU136" s="198"/>
      <c r="NV136" s="198"/>
      <c r="NW136" s="198"/>
      <c r="NX136" s="198"/>
      <c r="NY136" s="198"/>
      <c r="NZ136" s="198"/>
      <c r="OA136" s="198"/>
      <c r="OB136" s="198"/>
      <c r="OC136" s="198"/>
      <c r="OD136" s="198"/>
      <c r="OE136" s="198"/>
      <c r="OF136" s="198"/>
      <c r="OG136" s="198"/>
      <c r="OH136" s="198"/>
      <c r="OI136" s="198"/>
      <c r="OJ136" s="198"/>
      <c r="OK136" s="198"/>
      <c r="OL136" s="198"/>
      <c r="OM136" s="198"/>
      <c r="ON136" s="198"/>
      <c r="OO136" s="198"/>
      <c r="OP136" s="198"/>
      <c r="OQ136" s="198"/>
      <c r="OR136" s="198"/>
      <c r="OS136" s="198"/>
      <c r="OT136" s="198"/>
      <c r="OU136" s="198"/>
      <c r="OV136" s="198"/>
      <c r="OW136" s="198"/>
      <c r="OX136" s="198"/>
      <c r="OY136" s="198"/>
      <c r="OZ136" s="198"/>
      <c r="PA136" s="198"/>
      <c r="PB136" s="198"/>
      <c r="PC136" s="198"/>
      <c r="PD136" s="198"/>
      <c r="PE136" s="198"/>
      <c r="PF136" s="198"/>
      <c r="PG136" s="198"/>
      <c r="PH136" s="198"/>
      <c r="PI136" s="198"/>
      <c r="PJ136" s="198"/>
      <c r="PK136" s="198"/>
      <c r="PL136" s="198"/>
      <c r="PM136" s="198"/>
      <c r="PN136" s="198"/>
      <c r="PO136" s="198"/>
      <c r="PP136" s="198"/>
      <c r="PQ136" s="198"/>
      <c r="PR136" s="198"/>
      <c r="PS136" s="198"/>
      <c r="PT136" s="198"/>
      <c r="PU136" s="198"/>
      <c r="PV136" s="198"/>
      <c r="PW136" s="198"/>
      <c r="PX136" s="198"/>
      <c r="PY136" s="198"/>
      <c r="PZ136" s="198"/>
      <c r="QA136" s="198"/>
      <c r="QB136" s="198"/>
      <c r="QC136" s="198"/>
      <c r="QD136" s="198"/>
      <c r="QE136" s="198"/>
      <c r="QF136" s="198"/>
      <c r="QG136" s="198"/>
      <c r="QH136" s="198"/>
      <c r="QI136" s="198"/>
      <c r="QJ136" s="198"/>
      <c r="QK136" s="198"/>
      <c r="QL136" s="198"/>
      <c r="QM136" s="198"/>
      <c r="QN136" s="198"/>
      <c r="QO136" s="198"/>
      <c r="QP136" s="198"/>
      <c r="QQ136" s="198"/>
      <c r="QR136" s="198"/>
      <c r="QS136" s="198"/>
      <c r="QT136" s="198"/>
      <c r="QU136" s="198"/>
      <c r="QV136" s="198"/>
      <c r="QW136" s="198"/>
      <c r="QX136" s="198"/>
      <c r="QY136" s="198"/>
      <c r="QZ136" s="198"/>
      <c r="RA136" s="198"/>
      <c r="RB136" s="198"/>
      <c r="RC136" s="198"/>
      <c r="RD136" s="198"/>
      <c r="RE136" s="198"/>
      <c r="RF136" s="198"/>
      <c r="RG136" s="198"/>
      <c r="RH136" s="198"/>
      <c r="RI136" s="198"/>
      <c r="RJ136" s="198"/>
      <c r="RK136" s="198"/>
      <c r="RL136" s="198"/>
      <c r="RM136" s="198"/>
      <c r="RN136" s="198"/>
      <c r="RO136" s="198"/>
      <c r="RP136" s="198"/>
      <c r="RQ136" s="198"/>
      <c r="RR136" s="198"/>
      <c r="RS136" s="198"/>
      <c r="RT136" s="198"/>
      <c r="RU136" s="198"/>
      <c r="RV136" s="198"/>
      <c r="RW136" s="198"/>
      <c r="RX136" s="198"/>
      <c r="RY136" s="198"/>
      <c r="RZ136" s="198"/>
      <c r="SA136" s="198"/>
      <c r="SB136" s="198"/>
      <c r="SC136" s="198"/>
      <c r="SD136" s="198"/>
      <c r="SE136" s="198"/>
      <c r="SF136" s="198"/>
      <c r="SG136" s="198"/>
      <c r="SH136" s="198"/>
      <c r="SI136" s="198"/>
      <c r="SJ136" s="198"/>
      <c r="SK136" s="198"/>
      <c r="SL136" s="198"/>
      <c r="SM136" s="198"/>
      <c r="SN136" s="198"/>
      <c r="SO136" s="198"/>
      <c r="SP136" s="198"/>
      <c r="SQ136" s="198"/>
      <c r="SR136" s="198"/>
      <c r="SS136" s="198"/>
      <c r="ST136" s="198"/>
      <c r="SU136" s="198"/>
      <c r="SV136" s="198"/>
      <c r="SW136" s="198"/>
      <c r="SX136" s="198"/>
      <c r="SY136" s="198"/>
      <c r="SZ136" s="198"/>
      <c r="TA136" s="198"/>
      <c r="TB136" s="198"/>
      <c r="TC136" s="198"/>
      <c r="TD136" s="198"/>
      <c r="TE136" s="198"/>
      <c r="TF136" s="198"/>
      <c r="TG136" s="198"/>
      <c r="TH136" s="198"/>
      <c r="TI136" s="198"/>
      <c r="TJ136" s="198"/>
      <c r="TK136" s="198"/>
      <c r="TL136" s="198"/>
      <c r="TM136" s="198"/>
      <c r="TN136" s="198"/>
      <c r="TO136" s="198"/>
      <c r="TP136" s="198"/>
      <c r="TQ136" s="198"/>
      <c r="TR136" s="198"/>
      <c r="TS136" s="198"/>
      <c r="TT136" s="198"/>
      <c r="TU136" s="198"/>
      <c r="TV136" s="198"/>
      <c r="TW136" s="198"/>
      <c r="TX136" s="198"/>
      <c r="TY136" s="198"/>
      <c r="TZ136" s="198"/>
      <c r="UA136" s="198"/>
      <c r="UB136" s="198"/>
      <c r="UC136" s="198"/>
      <c r="UD136" s="198"/>
      <c r="UE136" s="198"/>
      <c r="UF136" s="198"/>
      <c r="UG136" s="198"/>
      <c r="UH136" s="198"/>
      <c r="UI136" s="198"/>
      <c r="UJ136" s="198"/>
      <c r="UK136" s="198"/>
      <c r="UL136" s="198"/>
      <c r="UM136" s="198"/>
      <c r="UN136" s="198"/>
      <c r="UO136" s="198"/>
      <c r="UP136" s="198"/>
      <c r="UQ136" s="198"/>
      <c r="UR136" s="198"/>
      <c r="US136" s="198"/>
      <c r="UT136" s="198"/>
      <c r="UU136" s="198"/>
      <c r="UV136" s="198"/>
      <c r="UW136" s="198"/>
      <c r="UX136" s="198"/>
      <c r="UY136" s="198"/>
      <c r="UZ136" s="198"/>
      <c r="VA136" s="198"/>
      <c r="VB136" s="198"/>
      <c r="VC136" s="198"/>
      <c r="VD136" s="198"/>
      <c r="VE136" s="198"/>
      <c r="VF136" s="198"/>
      <c r="VG136" s="198"/>
      <c r="VH136" s="198"/>
      <c r="VI136" s="198"/>
      <c r="VJ136" s="198"/>
      <c r="VK136" s="198"/>
      <c r="VL136" s="198"/>
      <c r="VM136" s="198"/>
      <c r="VN136" s="198"/>
      <c r="VO136" s="198"/>
      <c r="VP136" s="198"/>
      <c r="VQ136" s="198"/>
      <c r="VR136" s="198"/>
      <c r="VS136" s="198"/>
      <c r="VT136" s="198"/>
      <c r="VU136" s="198"/>
      <c r="VV136" s="198"/>
      <c r="VW136" s="198"/>
      <c r="VX136" s="198"/>
      <c r="VY136" s="198"/>
      <c r="VZ136" s="198"/>
      <c r="WA136" s="198"/>
      <c r="WB136" s="198"/>
      <c r="WC136" s="198"/>
      <c r="WD136" s="198"/>
      <c r="WE136" s="198"/>
      <c r="WF136" s="198"/>
      <c r="WG136" s="198"/>
      <c r="WH136" s="198"/>
      <c r="WI136" s="198"/>
      <c r="WJ136" s="198"/>
      <c r="WK136" s="198"/>
      <c r="WL136" s="198"/>
      <c r="WM136" s="198"/>
      <c r="WN136" s="198"/>
      <c r="WO136" s="198"/>
      <c r="WP136" s="198"/>
      <c r="WQ136" s="198"/>
      <c r="WR136" s="198"/>
      <c r="WS136" s="198"/>
      <c r="WT136" s="198"/>
      <c r="WU136" s="198"/>
      <c r="WV136" s="198"/>
      <c r="WW136" s="198"/>
      <c r="WX136" s="198"/>
      <c r="WY136" s="198"/>
      <c r="WZ136" s="198"/>
      <c r="XA136" s="198"/>
      <c r="XB136" s="198"/>
      <c r="XC136" s="198"/>
      <c r="XD136" s="198"/>
      <c r="XE136" s="198"/>
      <c r="XF136" s="198"/>
      <c r="XG136" s="198"/>
      <c r="XH136" s="198"/>
      <c r="XI136" s="198"/>
      <c r="XJ136" s="198"/>
      <c r="XK136" s="198"/>
      <c r="XL136" s="198"/>
      <c r="XM136" s="198"/>
      <c r="XN136" s="198"/>
      <c r="XO136" s="198"/>
      <c r="XP136" s="198"/>
      <c r="XQ136" s="198"/>
      <c r="XR136" s="198"/>
      <c r="XS136" s="198"/>
      <c r="XT136" s="198"/>
      <c r="XU136" s="198"/>
      <c r="XV136" s="198"/>
      <c r="XW136" s="198"/>
      <c r="XX136" s="198"/>
      <c r="XY136" s="198"/>
      <c r="XZ136" s="198"/>
      <c r="YA136" s="198"/>
      <c r="YB136" s="198"/>
      <c r="YC136" s="198"/>
      <c r="YD136" s="198"/>
      <c r="YE136" s="198"/>
      <c r="YF136" s="198"/>
      <c r="YG136" s="198"/>
      <c r="YH136" s="198"/>
      <c r="YI136" s="198"/>
      <c r="YJ136" s="198"/>
      <c r="YK136" s="198"/>
      <c r="YL136" s="198"/>
      <c r="YM136" s="198"/>
      <c r="YN136" s="198"/>
      <c r="YO136" s="198"/>
      <c r="YP136" s="198"/>
      <c r="YQ136" s="198"/>
      <c r="YR136" s="198"/>
      <c r="YS136" s="198"/>
      <c r="YT136" s="198"/>
      <c r="YU136" s="198"/>
      <c r="YV136" s="198"/>
      <c r="YW136" s="198"/>
      <c r="YX136" s="198"/>
      <c r="YY136" s="198"/>
      <c r="YZ136" s="198"/>
      <c r="ZA136" s="198"/>
      <c r="ZB136" s="198"/>
      <c r="ZC136" s="198"/>
      <c r="ZD136" s="198"/>
      <c r="ZE136" s="198"/>
      <c r="ZF136" s="198"/>
      <c r="ZG136" s="198"/>
      <c r="ZH136" s="198"/>
      <c r="ZI136" s="198"/>
      <c r="ZJ136" s="198"/>
      <c r="ZK136" s="198"/>
      <c r="ZL136" s="198"/>
      <c r="ZM136" s="198"/>
      <c r="ZN136" s="198"/>
      <c r="ZO136" s="198"/>
      <c r="ZP136" s="198"/>
      <c r="ZQ136" s="198"/>
      <c r="ZR136" s="198"/>
      <c r="ZS136" s="198"/>
      <c r="ZT136" s="198"/>
      <c r="ZU136" s="198"/>
      <c r="ZV136" s="198"/>
      <c r="ZW136" s="198"/>
      <c r="ZX136" s="198"/>
      <c r="ZY136" s="198"/>
      <c r="ZZ136" s="198"/>
      <c r="AAA136" s="198"/>
      <c r="AAB136" s="198"/>
      <c r="AAC136" s="198"/>
      <c r="AAD136" s="198"/>
      <c r="AAE136" s="198"/>
      <c r="AAF136" s="198"/>
      <c r="AAG136" s="198"/>
      <c r="AAH136" s="198"/>
      <c r="AAI136" s="198"/>
      <c r="AAJ136" s="198"/>
      <c r="AAK136" s="198"/>
      <c r="AAL136" s="198"/>
      <c r="AAM136" s="198"/>
      <c r="AAN136" s="198"/>
      <c r="AAO136" s="198"/>
      <c r="AAP136" s="198"/>
      <c r="AAQ136" s="198"/>
      <c r="AAR136" s="198"/>
      <c r="AAS136" s="198"/>
      <c r="AAT136" s="198"/>
      <c r="AAU136" s="198"/>
      <c r="AAV136" s="198"/>
      <c r="AAW136" s="198"/>
      <c r="AAX136" s="198"/>
      <c r="AAY136" s="198"/>
      <c r="AAZ136" s="198"/>
      <c r="ABA136" s="198"/>
      <c r="ABB136" s="198"/>
      <c r="ABC136" s="198"/>
      <c r="ABD136" s="198"/>
      <c r="ABE136" s="198"/>
      <c r="ABF136" s="198"/>
      <c r="ABG136" s="198"/>
      <c r="ABH136" s="198"/>
      <c r="ABI136" s="198"/>
      <c r="ABJ136" s="198"/>
      <c r="ABK136" s="198"/>
      <c r="ABL136" s="198"/>
      <c r="ABM136" s="198"/>
      <c r="ABN136" s="198"/>
      <c r="ABO136" s="198"/>
      <c r="ABP136" s="198"/>
      <c r="ABQ136" s="198"/>
      <c r="ABR136" s="198"/>
      <c r="ABS136" s="198"/>
      <c r="ABT136" s="198"/>
      <c r="ABU136" s="198"/>
      <c r="ABV136" s="198"/>
      <c r="ABW136" s="198"/>
      <c r="ABX136" s="198"/>
      <c r="ABY136" s="198"/>
      <c r="ABZ136" s="198"/>
      <c r="ACA136" s="198"/>
      <c r="ACB136" s="198"/>
      <c r="ACC136" s="198"/>
      <c r="ACD136" s="198"/>
      <c r="ACE136" s="198"/>
      <c r="ACF136" s="198"/>
      <c r="ACG136" s="198"/>
      <c r="ACH136" s="198"/>
      <c r="ACI136" s="198"/>
      <c r="ACJ136" s="198"/>
      <c r="ACK136" s="198"/>
      <c r="ACL136" s="198"/>
      <c r="ACM136" s="198"/>
      <c r="ACN136" s="198"/>
      <c r="ACO136" s="198"/>
      <c r="ACP136" s="198"/>
      <c r="ACQ136" s="198"/>
      <c r="ACR136" s="198"/>
      <c r="ACS136" s="198"/>
      <c r="ACT136" s="198"/>
      <c r="ACU136" s="198"/>
      <c r="ACV136" s="198"/>
      <c r="ACW136" s="198"/>
      <c r="ACX136" s="198"/>
      <c r="ACY136" s="198"/>
      <c r="ACZ136" s="198"/>
      <c r="ADA136" s="198"/>
      <c r="ADB136" s="198"/>
      <c r="ADC136" s="198"/>
      <c r="ADD136" s="198"/>
      <c r="ADE136" s="198"/>
      <c r="ADF136" s="198"/>
      <c r="ADG136" s="198"/>
      <c r="ADH136" s="198"/>
      <c r="ADI136" s="198"/>
      <c r="ADJ136" s="198"/>
      <c r="ADK136" s="198"/>
      <c r="ADL136" s="198"/>
      <c r="ADM136" s="198"/>
      <c r="ADN136" s="198"/>
      <c r="ADO136" s="198"/>
      <c r="ADP136" s="198"/>
      <c r="ADQ136" s="198"/>
      <c r="ADR136" s="198"/>
      <c r="ADS136" s="198"/>
      <c r="ADT136" s="198"/>
      <c r="ADU136" s="198"/>
      <c r="ADV136" s="198"/>
      <c r="ADW136" s="198"/>
      <c r="ADX136" s="198"/>
      <c r="ADY136" s="198"/>
      <c r="ADZ136" s="198"/>
      <c r="AEA136" s="198"/>
      <c r="AEB136" s="198"/>
      <c r="AEC136" s="198"/>
      <c r="AED136" s="198"/>
      <c r="AEE136" s="198"/>
      <c r="AEF136" s="198"/>
      <c r="AEG136" s="198"/>
      <c r="AEH136" s="198"/>
      <c r="AEI136" s="198"/>
      <c r="AEJ136" s="198"/>
      <c r="AEK136" s="198"/>
      <c r="AEL136" s="198"/>
      <c r="AEM136" s="198"/>
      <c r="AEN136" s="198"/>
      <c r="AEO136" s="198"/>
      <c r="AEP136" s="198"/>
      <c r="AEQ136" s="198"/>
      <c r="AER136" s="198"/>
      <c r="AES136" s="198"/>
      <c r="AET136" s="198"/>
      <c r="AEU136" s="198"/>
      <c r="AEV136" s="198"/>
      <c r="AEW136" s="198"/>
      <c r="AEX136" s="198"/>
      <c r="AEY136" s="198"/>
      <c r="AEZ136" s="198"/>
      <c r="AFA136" s="198"/>
      <c r="AFB136" s="198"/>
      <c r="AFC136" s="198"/>
      <c r="AFD136" s="198"/>
      <c r="AFE136" s="198"/>
      <c r="AFF136" s="198"/>
      <c r="AFG136" s="198"/>
      <c r="AFH136" s="198"/>
      <c r="AFI136" s="198"/>
      <c r="AFJ136" s="198"/>
      <c r="AFK136" s="198"/>
      <c r="AFL136" s="198"/>
      <c r="AFM136" s="198"/>
      <c r="AFN136" s="198"/>
      <c r="AFO136" s="198"/>
      <c r="AFP136" s="198"/>
      <c r="AFQ136" s="198"/>
      <c r="AFR136" s="198"/>
      <c r="AFS136" s="198"/>
      <c r="AFT136" s="198"/>
      <c r="AFU136" s="198"/>
      <c r="AFV136" s="198"/>
      <c r="AFW136" s="198"/>
      <c r="AFX136" s="198"/>
      <c r="AFY136" s="198"/>
      <c r="AFZ136" s="198"/>
      <c r="AGA136" s="198"/>
      <c r="AGB136" s="198"/>
      <c r="AGC136" s="198"/>
      <c r="AGD136" s="198"/>
      <c r="AGE136" s="198"/>
      <c r="AGF136" s="198"/>
      <c r="AGG136" s="198"/>
      <c r="AGH136" s="198"/>
      <c r="AGI136" s="198"/>
      <c r="AGJ136" s="198"/>
      <c r="AGK136" s="198"/>
      <c r="AGL136" s="198"/>
      <c r="AGM136" s="198"/>
      <c r="AGN136" s="198"/>
      <c r="AGO136" s="198"/>
      <c r="AGP136" s="198"/>
      <c r="AGQ136" s="198"/>
      <c r="AGR136" s="198"/>
      <c r="AGS136" s="198"/>
      <c r="AGT136" s="198"/>
      <c r="AGU136" s="198"/>
      <c r="AGV136" s="198"/>
      <c r="AGW136" s="198"/>
      <c r="AGX136" s="198"/>
      <c r="AGY136" s="198"/>
      <c r="AGZ136" s="198"/>
      <c r="AHA136" s="198"/>
      <c r="AHB136" s="198"/>
      <c r="AHC136" s="198"/>
      <c r="AHD136" s="198"/>
      <c r="AHE136" s="198"/>
      <c r="AHF136" s="198"/>
      <c r="AHG136" s="198"/>
      <c r="AHH136" s="198"/>
      <c r="AHI136" s="198"/>
      <c r="AHJ136" s="198"/>
      <c r="AHK136" s="198"/>
      <c r="AHL136" s="198"/>
      <c r="AHM136" s="198"/>
      <c r="AHN136" s="198"/>
      <c r="AHO136" s="198"/>
      <c r="AHP136" s="198"/>
      <c r="AHQ136" s="198"/>
      <c r="AHR136" s="198"/>
      <c r="AHS136" s="198"/>
      <c r="AHT136" s="198"/>
      <c r="AHU136" s="198"/>
      <c r="AHV136" s="198"/>
      <c r="AHW136" s="198"/>
      <c r="AHX136" s="198"/>
      <c r="AHY136" s="198"/>
      <c r="AHZ136" s="198"/>
      <c r="AIA136" s="198"/>
      <c r="AIB136" s="198"/>
      <c r="AIC136" s="198"/>
      <c r="AID136" s="198"/>
      <c r="AIE136" s="198"/>
      <c r="AIF136" s="198"/>
      <c r="AIG136" s="198"/>
      <c r="AIH136" s="198"/>
      <c r="AII136" s="198"/>
      <c r="AIJ136" s="198"/>
      <c r="AIK136" s="198"/>
      <c r="AIL136" s="198"/>
      <c r="AIM136" s="198"/>
      <c r="AIN136" s="198"/>
      <c r="AIO136" s="198"/>
      <c r="AIP136" s="198"/>
      <c r="AIQ136" s="198"/>
      <c r="AIR136" s="198"/>
      <c r="AIS136" s="198"/>
      <c r="AIT136" s="198"/>
      <c r="AIU136" s="198"/>
      <c r="AIV136" s="198"/>
      <c r="AIW136" s="198"/>
      <c r="AIX136" s="198"/>
      <c r="AIY136" s="198"/>
      <c r="AIZ136" s="198"/>
      <c r="AJA136" s="198"/>
      <c r="AJB136" s="198"/>
      <c r="AJC136" s="198"/>
      <c r="AJD136" s="198"/>
      <c r="AJE136" s="198"/>
      <c r="AJF136" s="198"/>
      <c r="AJG136" s="198"/>
      <c r="AJH136" s="198"/>
      <c r="AJI136" s="198"/>
      <c r="AJJ136" s="198"/>
      <c r="AJK136" s="198"/>
      <c r="AJL136" s="198"/>
      <c r="AJM136" s="198"/>
      <c r="AJN136" s="198"/>
      <c r="AJO136" s="198"/>
      <c r="AJP136" s="198"/>
      <c r="AJQ136" s="198"/>
      <c r="AJR136" s="198"/>
      <c r="AJS136" s="198"/>
      <c r="AJT136" s="198"/>
      <c r="AJU136" s="198"/>
      <c r="AJV136" s="198"/>
      <c r="AJW136" s="198"/>
      <c r="AJX136" s="198"/>
      <c r="AJY136" s="198"/>
      <c r="AJZ136" s="198"/>
      <c r="AKA136" s="198"/>
      <c r="AKB136" s="198"/>
      <c r="AKC136" s="198"/>
      <c r="AKD136" s="198"/>
      <c r="AKE136" s="198"/>
      <c r="AKF136" s="198"/>
      <c r="AKG136" s="198"/>
      <c r="AKH136" s="198"/>
      <c r="AKI136" s="198"/>
      <c r="AKJ136" s="198"/>
      <c r="AKK136" s="198"/>
      <c r="AKL136" s="198"/>
      <c r="AKM136" s="198"/>
      <c r="AKN136" s="198"/>
      <c r="AKO136" s="198"/>
      <c r="AKP136" s="198"/>
      <c r="AKQ136" s="198"/>
      <c r="AKR136" s="198"/>
      <c r="AKS136" s="198"/>
      <c r="AKT136" s="198"/>
      <c r="AKU136" s="198"/>
      <c r="AKV136" s="198"/>
      <c r="AKW136" s="198"/>
      <c r="AKX136" s="198"/>
      <c r="AKY136" s="198"/>
      <c r="AKZ136" s="198"/>
      <c r="ALA136" s="198"/>
      <c r="ALB136" s="198"/>
      <c r="ALC136" s="198"/>
      <c r="ALD136" s="198"/>
      <c r="ALE136" s="198"/>
      <c r="ALF136" s="198"/>
      <c r="ALG136" s="198"/>
      <c r="ALH136" s="198"/>
      <c r="ALI136" s="198"/>
      <c r="ALJ136" s="198"/>
      <c r="ALK136" s="198"/>
      <c r="ALL136" s="198"/>
      <c r="ALM136" s="198"/>
      <c r="ALN136" s="198"/>
      <c r="ALO136" s="198"/>
      <c r="ALP136" s="198"/>
      <c r="ALQ136" s="198"/>
      <c r="ALR136" s="198"/>
      <c r="ALS136" s="198"/>
      <c r="ALT136" s="198"/>
      <c r="ALU136" s="198"/>
      <c r="ALV136" s="198"/>
      <c r="ALW136" s="198"/>
      <c r="ALX136" s="198"/>
      <c r="ALY136" s="198"/>
      <c r="ALZ136" s="198"/>
      <c r="AMA136" s="198"/>
      <c r="AMB136" s="198"/>
      <c r="AMC136" s="198"/>
      <c r="AMD136" s="198"/>
      <c r="AME136" s="198"/>
      <c r="AMF136" s="198"/>
      <c r="AMG136" s="198"/>
      <c r="AMH136" s="198"/>
      <c r="AMI136" s="198"/>
      <c r="AMJ136" s="198"/>
    </row>
    <row r="137" spans="1:1024" s="194" customFormat="1" ht="48.75" customHeight="1" x14ac:dyDescent="0.25">
      <c r="A137" s="297" t="s">
        <v>546</v>
      </c>
      <c r="B137" s="298" t="s">
        <v>614</v>
      </c>
      <c r="C137" s="304"/>
      <c r="D137" s="299" t="s">
        <v>444</v>
      </c>
      <c r="E137" s="300"/>
      <c r="F137" s="301"/>
      <c r="G137" s="301"/>
      <c r="H137" s="301"/>
      <c r="I137" s="302"/>
      <c r="J137" s="301"/>
      <c r="K137" s="301"/>
      <c r="L137" s="302"/>
      <c r="M137" s="301"/>
      <c r="N137" s="301"/>
      <c r="O137" s="302"/>
      <c r="P137" s="303"/>
      <c r="Q137" s="303"/>
      <c r="R137" s="302"/>
      <c r="S137" s="301"/>
      <c r="T137" s="301"/>
      <c r="U137" s="302"/>
      <c r="V137" s="301"/>
      <c r="W137" s="301"/>
      <c r="X137" s="302"/>
      <c r="Y137" s="301"/>
      <c r="Z137" s="301"/>
      <c r="AA137" s="302"/>
      <c r="AB137" s="303"/>
      <c r="AC137" s="303"/>
      <c r="AD137" s="302"/>
      <c r="AE137" s="301"/>
      <c r="AF137" s="301"/>
      <c r="AG137" s="302"/>
      <c r="AH137" s="301"/>
      <c r="AI137" s="301"/>
      <c r="AJ137" s="302"/>
      <c r="AK137" s="301"/>
      <c r="AL137" s="301"/>
      <c r="AM137" s="302"/>
      <c r="AN137" s="303"/>
      <c r="AO137" s="303"/>
      <c r="AP137" s="302"/>
      <c r="AQ137" s="301"/>
      <c r="AR137" s="301"/>
      <c r="AS137" s="302"/>
      <c r="AT137" s="301"/>
      <c r="AU137" s="301"/>
      <c r="AV137" s="302"/>
      <c r="AW137" s="301"/>
      <c r="AX137" s="301"/>
      <c r="AY137" s="302"/>
      <c r="AZ137" s="303"/>
      <c r="BA137" s="303"/>
      <c r="BB137" s="302"/>
      <c r="BC137" s="303"/>
      <c r="BD137" s="303"/>
      <c r="BE137" s="302"/>
      <c r="BF137" s="198"/>
      <c r="BG137" s="198"/>
      <c r="BH137" s="198"/>
      <c r="BI137" s="198"/>
      <c r="BJ137" s="198"/>
      <c r="BK137" s="198"/>
      <c r="BL137" s="198"/>
      <c r="BM137" s="198"/>
      <c r="BN137" s="198"/>
      <c r="BO137" s="198"/>
      <c r="BP137" s="198"/>
      <c r="BQ137" s="198"/>
      <c r="BR137" s="198"/>
      <c r="BS137" s="198"/>
      <c r="BT137" s="198"/>
      <c r="BU137" s="198"/>
      <c r="BV137" s="198"/>
      <c r="BW137" s="198"/>
      <c r="BX137" s="198"/>
      <c r="BY137" s="198"/>
      <c r="BZ137" s="198"/>
      <c r="CA137" s="198"/>
      <c r="CB137" s="198"/>
      <c r="CC137" s="198"/>
      <c r="CD137" s="198"/>
      <c r="CE137" s="198"/>
      <c r="CF137" s="198"/>
      <c r="CG137" s="198"/>
      <c r="CH137" s="198"/>
      <c r="CI137" s="198"/>
      <c r="CJ137" s="198"/>
      <c r="CK137" s="198"/>
      <c r="CL137" s="198"/>
      <c r="CM137" s="198"/>
      <c r="CN137" s="198"/>
      <c r="CO137" s="198"/>
      <c r="CP137" s="198"/>
      <c r="CQ137" s="198"/>
      <c r="CR137" s="198"/>
      <c r="CS137" s="198"/>
      <c r="CT137" s="198"/>
      <c r="CU137" s="198"/>
      <c r="CV137" s="198"/>
      <c r="CW137" s="198"/>
      <c r="CX137" s="198"/>
      <c r="CY137" s="198"/>
      <c r="CZ137" s="198"/>
      <c r="DA137" s="198"/>
      <c r="DB137" s="198"/>
      <c r="DC137" s="198"/>
      <c r="DD137" s="198"/>
      <c r="DE137" s="198"/>
      <c r="DF137" s="198"/>
      <c r="DG137" s="198"/>
      <c r="DH137" s="198"/>
      <c r="DI137" s="198"/>
      <c r="DJ137" s="198"/>
      <c r="DK137" s="198"/>
      <c r="DL137" s="198"/>
      <c r="DM137" s="198"/>
      <c r="DN137" s="198"/>
      <c r="DO137" s="198"/>
      <c r="DP137" s="198"/>
      <c r="DQ137" s="198"/>
      <c r="DR137" s="198"/>
      <c r="DS137" s="198"/>
      <c r="DT137" s="198"/>
      <c r="DU137" s="198"/>
      <c r="DV137" s="198"/>
      <c r="DW137" s="198"/>
      <c r="DX137" s="198"/>
      <c r="DY137" s="198"/>
      <c r="DZ137" s="198"/>
      <c r="EA137" s="198"/>
      <c r="EB137" s="198"/>
      <c r="EC137" s="198"/>
      <c r="ED137" s="198"/>
      <c r="EE137" s="198"/>
      <c r="EF137" s="198"/>
      <c r="EG137" s="198"/>
      <c r="EH137" s="198"/>
      <c r="EI137" s="198"/>
      <c r="EJ137" s="198"/>
      <c r="EK137" s="198"/>
      <c r="EL137" s="198"/>
      <c r="EM137" s="198"/>
      <c r="EN137" s="198"/>
      <c r="EO137" s="198"/>
      <c r="EP137" s="198"/>
      <c r="EQ137" s="198"/>
      <c r="ER137" s="198"/>
      <c r="ES137" s="198"/>
      <c r="ET137" s="198"/>
      <c r="EU137" s="198"/>
      <c r="EV137" s="198"/>
      <c r="EW137" s="198"/>
      <c r="EX137" s="198"/>
      <c r="EY137" s="198"/>
      <c r="EZ137" s="198"/>
      <c r="FA137" s="198"/>
      <c r="FB137" s="198"/>
      <c r="FC137" s="198"/>
      <c r="FD137" s="198"/>
      <c r="FE137" s="198"/>
      <c r="FF137" s="198"/>
      <c r="FG137" s="198"/>
      <c r="FH137" s="198"/>
      <c r="FI137" s="198"/>
      <c r="FJ137" s="198"/>
      <c r="FK137" s="198"/>
      <c r="FL137" s="198"/>
      <c r="FM137" s="198"/>
      <c r="FN137" s="198"/>
      <c r="FO137" s="198"/>
      <c r="FP137" s="198"/>
      <c r="FQ137" s="198"/>
      <c r="FR137" s="198"/>
      <c r="FS137" s="198"/>
      <c r="FT137" s="198"/>
      <c r="FU137" s="198"/>
      <c r="FV137" s="198"/>
      <c r="FW137" s="198"/>
      <c r="FX137" s="198"/>
      <c r="FY137" s="198"/>
      <c r="FZ137" s="198"/>
      <c r="GA137" s="198"/>
      <c r="GB137" s="198"/>
      <c r="GC137" s="198"/>
      <c r="GD137" s="198"/>
      <c r="GE137" s="198"/>
      <c r="GF137" s="198"/>
      <c r="GG137" s="198"/>
      <c r="GH137" s="198"/>
      <c r="GI137" s="198"/>
      <c r="GJ137" s="198"/>
      <c r="GK137" s="198"/>
      <c r="GL137" s="198"/>
      <c r="GM137" s="198"/>
      <c r="GN137" s="198"/>
      <c r="GO137" s="198"/>
      <c r="GP137" s="198"/>
      <c r="GQ137" s="198"/>
      <c r="GR137" s="198"/>
      <c r="GS137" s="198"/>
      <c r="GT137" s="198"/>
      <c r="GU137" s="198"/>
      <c r="GV137" s="198"/>
      <c r="GW137" s="198"/>
      <c r="GX137" s="198"/>
      <c r="GY137" s="198"/>
      <c r="GZ137" s="198"/>
      <c r="HA137" s="198"/>
      <c r="HB137" s="198"/>
      <c r="HC137" s="198"/>
      <c r="HD137" s="198"/>
      <c r="HE137" s="198"/>
      <c r="HF137" s="198"/>
      <c r="HG137" s="198"/>
      <c r="HH137" s="198"/>
      <c r="HI137" s="198"/>
      <c r="HJ137" s="198"/>
      <c r="HK137" s="198"/>
      <c r="HL137" s="198"/>
      <c r="HM137" s="198"/>
      <c r="HN137" s="198"/>
      <c r="HO137" s="198"/>
      <c r="HP137" s="198"/>
      <c r="HQ137" s="198"/>
      <c r="HR137" s="198"/>
      <c r="HS137" s="198"/>
      <c r="HT137" s="198"/>
      <c r="HU137" s="198"/>
      <c r="HV137" s="198"/>
      <c r="HW137" s="198"/>
      <c r="HX137" s="198"/>
      <c r="HY137" s="198"/>
      <c r="HZ137" s="198"/>
      <c r="IA137" s="198"/>
      <c r="IB137" s="198"/>
      <c r="IC137" s="198"/>
      <c r="ID137" s="198"/>
      <c r="IE137" s="198"/>
      <c r="IF137" s="198"/>
      <c r="IG137" s="198"/>
      <c r="IH137" s="198"/>
      <c r="II137" s="198"/>
      <c r="IJ137" s="198"/>
      <c r="IK137" s="198"/>
      <c r="IL137" s="198"/>
      <c r="IM137" s="198"/>
      <c r="IN137" s="198"/>
      <c r="IO137" s="198"/>
      <c r="IP137" s="198"/>
      <c r="IQ137" s="198"/>
      <c r="IR137" s="198"/>
      <c r="IS137" s="198"/>
      <c r="IT137" s="198"/>
      <c r="IU137" s="198"/>
      <c r="IV137" s="198"/>
      <c r="IW137" s="198"/>
      <c r="IX137" s="198"/>
      <c r="IY137" s="198"/>
      <c r="IZ137" s="198"/>
      <c r="JA137" s="198"/>
      <c r="JB137" s="198"/>
      <c r="JC137" s="198"/>
      <c r="JD137" s="198"/>
      <c r="JE137" s="198"/>
      <c r="JF137" s="198"/>
      <c r="JG137" s="198"/>
      <c r="JH137" s="198"/>
      <c r="JI137" s="198"/>
      <c r="JJ137" s="198"/>
      <c r="JK137" s="198"/>
      <c r="JL137" s="198"/>
      <c r="JM137" s="198"/>
      <c r="JN137" s="198"/>
      <c r="JO137" s="198"/>
      <c r="JP137" s="198"/>
      <c r="JQ137" s="198"/>
      <c r="JR137" s="198"/>
      <c r="JS137" s="198"/>
      <c r="JT137" s="198"/>
      <c r="JU137" s="198"/>
      <c r="JV137" s="198"/>
      <c r="JW137" s="198"/>
      <c r="JX137" s="198"/>
      <c r="JY137" s="198"/>
      <c r="JZ137" s="198"/>
      <c r="KA137" s="198"/>
      <c r="KB137" s="198"/>
      <c r="KC137" s="198"/>
      <c r="KD137" s="198"/>
      <c r="KE137" s="198"/>
      <c r="KF137" s="198"/>
      <c r="KG137" s="198"/>
      <c r="KH137" s="198"/>
      <c r="KI137" s="198"/>
      <c r="KJ137" s="198"/>
      <c r="KK137" s="198"/>
      <c r="KL137" s="198"/>
      <c r="KM137" s="198"/>
      <c r="KN137" s="198"/>
      <c r="KO137" s="198"/>
      <c r="KP137" s="198"/>
      <c r="KQ137" s="198"/>
      <c r="KR137" s="198"/>
      <c r="KS137" s="198"/>
      <c r="KT137" s="198"/>
      <c r="KU137" s="198"/>
      <c r="KV137" s="198"/>
      <c r="KW137" s="198"/>
      <c r="KX137" s="198"/>
      <c r="KY137" s="198"/>
      <c r="KZ137" s="198"/>
      <c r="LA137" s="198"/>
      <c r="LB137" s="198"/>
      <c r="LC137" s="198"/>
      <c r="LD137" s="198"/>
      <c r="LE137" s="198"/>
      <c r="LF137" s="198"/>
      <c r="LG137" s="198"/>
      <c r="LH137" s="198"/>
      <c r="LI137" s="198"/>
      <c r="LJ137" s="198"/>
      <c r="LK137" s="198"/>
      <c r="LL137" s="198"/>
      <c r="LM137" s="198"/>
      <c r="LN137" s="198"/>
      <c r="LO137" s="198"/>
      <c r="LP137" s="198"/>
      <c r="LQ137" s="198"/>
      <c r="LR137" s="198"/>
      <c r="LS137" s="198"/>
      <c r="LT137" s="198"/>
      <c r="LU137" s="198"/>
      <c r="LV137" s="198"/>
      <c r="LW137" s="198"/>
      <c r="LX137" s="198"/>
      <c r="LY137" s="198"/>
      <c r="LZ137" s="198"/>
      <c r="MA137" s="198"/>
      <c r="MB137" s="198"/>
      <c r="MC137" s="198"/>
      <c r="MD137" s="198"/>
      <c r="ME137" s="198"/>
      <c r="MF137" s="198"/>
      <c r="MG137" s="198"/>
      <c r="MH137" s="198"/>
      <c r="MI137" s="198"/>
      <c r="MJ137" s="198"/>
      <c r="MK137" s="198"/>
      <c r="ML137" s="198"/>
      <c r="MM137" s="198"/>
      <c r="MN137" s="198"/>
      <c r="MO137" s="198"/>
      <c r="MP137" s="198"/>
      <c r="MQ137" s="198"/>
      <c r="MR137" s="198"/>
      <c r="MS137" s="198"/>
      <c r="MT137" s="198"/>
      <c r="MU137" s="198"/>
      <c r="MV137" s="198"/>
      <c r="MW137" s="198"/>
      <c r="MX137" s="198"/>
      <c r="MY137" s="198"/>
      <c r="MZ137" s="198"/>
      <c r="NA137" s="198"/>
      <c r="NB137" s="198"/>
      <c r="NC137" s="198"/>
      <c r="ND137" s="198"/>
      <c r="NE137" s="198"/>
      <c r="NF137" s="198"/>
      <c r="NG137" s="198"/>
      <c r="NH137" s="198"/>
      <c r="NI137" s="198"/>
      <c r="NJ137" s="198"/>
      <c r="NK137" s="198"/>
      <c r="NL137" s="198"/>
      <c r="NM137" s="198"/>
      <c r="NN137" s="198"/>
      <c r="NO137" s="198"/>
      <c r="NP137" s="198"/>
      <c r="NQ137" s="198"/>
      <c r="NR137" s="198"/>
      <c r="NS137" s="198"/>
      <c r="NT137" s="198"/>
      <c r="NU137" s="198"/>
      <c r="NV137" s="198"/>
      <c r="NW137" s="198"/>
      <c r="NX137" s="198"/>
      <c r="NY137" s="198"/>
      <c r="NZ137" s="198"/>
      <c r="OA137" s="198"/>
      <c r="OB137" s="198"/>
      <c r="OC137" s="198"/>
      <c r="OD137" s="198"/>
      <c r="OE137" s="198"/>
      <c r="OF137" s="198"/>
      <c r="OG137" s="198"/>
      <c r="OH137" s="198"/>
      <c r="OI137" s="198"/>
      <c r="OJ137" s="198"/>
      <c r="OK137" s="198"/>
      <c r="OL137" s="198"/>
      <c r="OM137" s="198"/>
      <c r="ON137" s="198"/>
      <c r="OO137" s="198"/>
      <c r="OP137" s="198"/>
      <c r="OQ137" s="198"/>
      <c r="OR137" s="198"/>
      <c r="OS137" s="198"/>
      <c r="OT137" s="198"/>
      <c r="OU137" s="198"/>
      <c r="OV137" s="198"/>
      <c r="OW137" s="198"/>
      <c r="OX137" s="198"/>
      <c r="OY137" s="198"/>
      <c r="OZ137" s="198"/>
      <c r="PA137" s="198"/>
      <c r="PB137" s="198"/>
      <c r="PC137" s="198"/>
      <c r="PD137" s="198"/>
      <c r="PE137" s="198"/>
      <c r="PF137" s="198"/>
      <c r="PG137" s="198"/>
      <c r="PH137" s="198"/>
      <c r="PI137" s="198"/>
      <c r="PJ137" s="198"/>
      <c r="PK137" s="198"/>
      <c r="PL137" s="198"/>
      <c r="PM137" s="198"/>
      <c r="PN137" s="198"/>
      <c r="PO137" s="198"/>
      <c r="PP137" s="198"/>
      <c r="PQ137" s="198"/>
      <c r="PR137" s="198"/>
      <c r="PS137" s="198"/>
      <c r="PT137" s="198"/>
      <c r="PU137" s="198"/>
      <c r="PV137" s="198"/>
      <c r="PW137" s="198"/>
      <c r="PX137" s="198"/>
      <c r="PY137" s="198"/>
      <c r="PZ137" s="198"/>
      <c r="QA137" s="198"/>
      <c r="QB137" s="198"/>
      <c r="QC137" s="198"/>
      <c r="QD137" s="198"/>
      <c r="QE137" s="198"/>
      <c r="QF137" s="198"/>
      <c r="QG137" s="198"/>
      <c r="QH137" s="198"/>
      <c r="QI137" s="198"/>
      <c r="QJ137" s="198"/>
      <c r="QK137" s="198"/>
      <c r="QL137" s="198"/>
      <c r="QM137" s="198"/>
      <c r="QN137" s="198"/>
      <c r="QO137" s="198"/>
      <c r="QP137" s="198"/>
      <c r="QQ137" s="198"/>
      <c r="QR137" s="198"/>
      <c r="QS137" s="198"/>
      <c r="QT137" s="198"/>
      <c r="QU137" s="198"/>
      <c r="QV137" s="198"/>
      <c r="QW137" s="198"/>
      <c r="QX137" s="198"/>
      <c r="QY137" s="198"/>
      <c r="QZ137" s="198"/>
      <c r="RA137" s="198"/>
      <c r="RB137" s="198"/>
      <c r="RC137" s="198"/>
      <c r="RD137" s="198"/>
      <c r="RE137" s="198"/>
      <c r="RF137" s="198"/>
      <c r="RG137" s="198"/>
      <c r="RH137" s="198"/>
      <c r="RI137" s="198"/>
      <c r="RJ137" s="198"/>
      <c r="RK137" s="198"/>
      <c r="RL137" s="198"/>
      <c r="RM137" s="198"/>
      <c r="RN137" s="198"/>
      <c r="RO137" s="198"/>
      <c r="RP137" s="198"/>
      <c r="RQ137" s="198"/>
      <c r="RR137" s="198"/>
      <c r="RS137" s="198"/>
      <c r="RT137" s="198"/>
      <c r="RU137" s="198"/>
      <c r="RV137" s="198"/>
      <c r="RW137" s="198"/>
      <c r="RX137" s="198"/>
      <c r="RY137" s="198"/>
      <c r="RZ137" s="198"/>
      <c r="SA137" s="198"/>
      <c r="SB137" s="198"/>
      <c r="SC137" s="198"/>
      <c r="SD137" s="198"/>
      <c r="SE137" s="198"/>
      <c r="SF137" s="198"/>
      <c r="SG137" s="198"/>
      <c r="SH137" s="198"/>
      <c r="SI137" s="198"/>
      <c r="SJ137" s="198"/>
      <c r="SK137" s="198"/>
      <c r="SL137" s="198"/>
      <c r="SM137" s="198"/>
      <c r="SN137" s="198"/>
      <c r="SO137" s="198"/>
      <c r="SP137" s="198"/>
      <c r="SQ137" s="198"/>
      <c r="SR137" s="198"/>
      <c r="SS137" s="198"/>
      <c r="ST137" s="198"/>
      <c r="SU137" s="198"/>
      <c r="SV137" s="198"/>
      <c r="SW137" s="198"/>
      <c r="SX137" s="198"/>
      <c r="SY137" s="198"/>
      <c r="SZ137" s="198"/>
      <c r="TA137" s="198"/>
      <c r="TB137" s="198"/>
      <c r="TC137" s="198"/>
      <c r="TD137" s="198"/>
      <c r="TE137" s="198"/>
      <c r="TF137" s="198"/>
      <c r="TG137" s="198"/>
      <c r="TH137" s="198"/>
      <c r="TI137" s="198"/>
      <c r="TJ137" s="198"/>
      <c r="TK137" s="198"/>
      <c r="TL137" s="198"/>
      <c r="TM137" s="198"/>
      <c r="TN137" s="198"/>
      <c r="TO137" s="198"/>
      <c r="TP137" s="198"/>
      <c r="TQ137" s="198"/>
      <c r="TR137" s="198"/>
      <c r="TS137" s="198"/>
      <c r="TT137" s="198"/>
      <c r="TU137" s="198"/>
      <c r="TV137" s="198"/>
      <c r="TW137" s="198"/>
      <c r="TX137" s="198"/>
      <c r="TY137" s="198"/>
      <c r="TZ137" s="198"/>
      <c r="UA137" s="198"/>
      <c r="UB137" s="198"/>
      <c r="UC137" s="198"/>
      <c r="UD137" s="198"/>
      <c r="UE137" s="198"/>
      <c r="UF137" s="198"/>
      <c r="UG137" s="198"/>
      <c r="UH137" s="198"/>
      <c r="UI137" s="198"/>
      <c r="UJ137" s="198"/>
      <c r="UK137" s="198"/>
      <c r="UL137" s="198"/>
      <c r="UM137" s="198"/>
      <c r="UN137" s="198"/>
      <c r="UO137" s="198"/>
      <c r="UP137" s="198"/>
      <c r="UQ137" s="198"/>
      <c r="UR137" s="198"/>
      <c r="US137" s="198"/>
      <c r="UT137" s="198"/>
      <c r="UU137" s="198"/>
      <c r="UV137" s="198"/>
      <c r="UW137" s="198"/>
      <c r="UX137" s="198"/>
      <c r="UY137" s="198"/>
      <c r="UZ137" s="198"/>
      <c r="VA137" s="198"/>
      <c r="VB137" s="198"/>
      <c r="VC137" s="198"/>
      <c r="VD137" s="198"/>
      <c r="VE137" s="198"/>
      <c r="VF137" s="198"/>
      <c r="VG137" s="198"/>
      <c r="VH137" s="198"/>
      <c r="VI137" s="198"/>
      <c r="VJ137" s="198"/>
      <c r="VK137" s="198"/>
      <c r="VL137" s="198"/>
      <c r="VM137" s="198"/>
      <c r="VN137" s="198"/>
      <c r="VO137" s="198"/>
      <c r="VP137" s="198"/>
      <c r="VQ137" s="198"/>
      <c r="VR137" s="198"/>
      <c r="VS137" s="198"/>
      <c r="VT137" s="198"/>
      <c r="VU137" s="198"/>
      <c r="VV137" s="198"/>
      <c r="VW137" s="198"/>
      <c r="VX137" s="198"/>
      <c r="VY137" s="198"/>
      <c r="VZ137" s="198"/>
      <c r="WA137" s="198"/>
      <c r="WB137" s="198"/>
      <c r="WC137" s="198"/>
      <c r="WD137" s="198"/>
      <c r="WE137" s="198"/>
      <c r="WF137" s="198"/>
      <c r="WG137" s="198"/>
      <c r="WH137" s="198"/>
      <c r="WI137" s="198"/>
      <c r="WJ137" s="198"/>
      <c r="WK137" s="198"/>
      <c r="WL137" s="198"/>
      <c r="WM137" s="198"/>
      <c r="WN137" s="198"/>
      <c r="WO137" s="198"/>
      <c r="WP137" s="198"/>
      <c r="WQ137" s="198"/>
      <c r="WR137" s="198"/>
      <c r="WS137" s="198"/>
      <c r="WT137" s="198"/>
      <c r="WU137" s="198"/>
      <c r="WV137" s="198"/>
      <c r="WW137" s="198"/>
      <c r="WX137" s="198"/>
      <c r="WY137" s="198"/>
      <c r="WZ137" s="198"/>
      <c r="XA137" s="198"/>
      <c r="XB137" s="198"/>
      <c r="XC137" s="198"/>
      <c r="XD137" s="198"/>
      <c r="XE137" s="198"/>
      <c r="XF137" s="198"/>
      <c r="XG137" s="198"/>
      <c r="XH137" s="198"/>
      <c r="XI137" s="198"/>
      <c r="XJ137" s="198"/>
      <c r="XK137" s="198"/>
      <c r="XL137" s="198"/>
      <c r="XM137" s="198"/>
      <c r="XN137" s="198"/>
      <c r="XO137" s="198"/>
      <c r="XP137" s="198"/>
      <c r="XQ137" s="198"/>
      <c r="XR137" s="198"/>
      <c r="XS137" s="198"/>
      <c r="XT137" s="198"/>
      <c r="XU137" s="198"/>
      <c r="XV137" s="198"/>
      <c r="XW137" s="198"/>
      <c r="XX137" s="198"/>
      <c r="XY137" s="198"/>
      <c r="XZ137" s="198"/>
      <c r="YA137" s="198"/>
      <c r="YB137" s="198"/>
      <c r="YC137" s="198"/>
      <c r="YD137" s="198"/>
      <c r="YE137" s="198"/>
      <c r="YF137" s="198"/>
      <c r="YG137" s="198"/>
      <c r="YH137" s="198"/>
      <c r="YI137" s="198"/>
      <c r="YJ137" s="198"/>
      <c r="YK137" s="198"/>
      <c r="YL137" s="198"/>
      <c r="YM137" s="198"/>
      <c r="YN137" s="198"/>
      <c r="YO137" s="198"/>
      <c r="YP137" s="198"/>
      <c r="YQ137" s="198"/>
      <c r="YR137" s="198"/>
      <c r="YS137" s="198"/>
      <c r="YT137" s="198"/>
      <c r="YU137" s="198"/>
      <c r="YV137" s="198"/>
      <c r="YW137" s="198"/>
      <c r="YX137" s="198"/>
      <c r="YY137" s="198"/>
      <c r="YZ137" s="198"/>
      <c r="ZA137" s="198"/>
      <c r="ZB137" s="198"/>
      <c r="ZC137" s="198"/>
      <c r="ZD137" s="198"/>
      <c r="ZE137" s="198"/>
      <c r="ZF137" s="198"/>
      <c r="ZG137" s="198"/>
      <c r="ZH137" s="198"/>
      <c r="ZI137" s="198"/>
      <c r="ZJ137" s="198"/>
      <c r="ZK137" s="198"/>
      <c r="ZL137" s="198"/>
      <c r="ZM137" s="198"/>
      <c r="ZN137" s="198"/>
      <c r="ZO137" s="198"/>
      <c r="ZP137" s="198"/>
      <c r="ZQ137" s="198"/>
      <c r="ZR137" s="198"/>
      <c r="ZS137" s="198"/>
      <c r="ZT137" s="198"/>
      <c r="ZU137" s="198"/>
      <c r="ZV137" s="198"/>
      <c r="ZW137" s="198"/>
      <c r="ZX137" s="198"/>
      <c r="ZY137" s="198"/>
      <c r="ZZ137" s="198"/>
      <c r="AAA137" s="198"/>
      <c r="AAB137" s="198"/>
      <c r="AAC137" s="198"/>
      <c r="AAD137" s="198"/>
      <c r="AAE137" s="198"/>
      <c r="AAF137" s="198"/>
      <c r="AAG137" s="198"/>
      <c r="AAH137" s="198"/>
      <c r="AAI137" s="198"/>
      <c r="AAJ137" s="198"/>
      <c r="AAK137" s="198"/>
      <c r="AAL137" s="198"/>
      <c r="AAM137" s="198"/>
      <c r="AAN137" s="198"/>
      <c r="AAO137" s="198"/>
      <c r="AAP137" s="198"/>
      <c r="AAQ137" s="198"/>
      <c r="AAR137" s="198"/>
      <c r="AAS137" s="198"/>
      <c r="AAT137" s="198"/>
      <c r="AAU137" s="198"/>
      <c r="AAV137" s="198"/>
      <c r="AAW137" s="198"/>
      <c r="AAX137" s="198"/>
      <c r="AAY137" s="198"/>
      <c r="AAZ137" s="198"/>
      <c r="ABA137" s="198"/>
      <c r="ABB137" s="198"/>
      <c r="ABC137" s="198"/>
      <c r="ABD137" s="198"/>
      <c r="ABE137" s="198"/>
      <c r="ABF137" s="198"/>
      <c r="ABG137" s="198"/>
      <c r="ABH137" s="198"/>
      <c r="ABI137" s="198"/>
      <c r="ABJ137" s="198"/>
      <c r="ABK137" s="198"/>
      <c r="ABL137" s="198"/>
      <c r="ABM137" s="198"/>
      <c r="ABN137" s="198"/>
      <c r="ABO137" s="198"/>
      <c r="ABP137" s="198"/>
      <c r="ABQ137" s="198"/>
      <c r="ABR137" s="198"/>
      <c r="ABS137" s="198"/>
      <c r="ABT137" s="198"/>
      <c r="ABU137" s="198"/>
      <c r="ABV137" s="198"/>
      <c r="ABW137" s="198"/>
      <c r="ABX137" s="198"/>
      <c r="ABY137" s="198"/>
      <c r="ABZ137" s="198"/>
      <c r="ACA137" s="198"/>
      <c r="ACB137" s="198"/>
      <c r="ACC137" s="198"/>
      <c r="ACD137" s="198"/>
      <c r="ACE137" s="198"/>
      <c r="ACF137" s="198"/>
      <c r="ACG137" s="198"/>
      <c r="ACH137" s="198"/>
      <c r="ACI137" s="198"/>
      <c r="ACJ137" s="198"/>
      <c r="ACK137" s="198"/>
      <c r="ACL137" s="198"/>
      <c r="ACM137" s="198"/>
      <c r="ACN137" s="198"/>
      <c r="ACO137" s="198"/>
      <c r="ACP137" s="198"/>
      <c r="ACQ137" s="198"/>
      <c r="ACR137" s="198"/>
      <c r="ACS137" s="198"/>
      <c r="ACT137" s="198"/>
      <c r="ACU137" s="198"/>
      <c r="ACV137" s="198"/>
      <c r="ACW137" s="198"/>
      <c r="ACX137" s="198"/>
      <c r="ACY137" s="198"/>
      <c r="ACZ137" s="198"/>
      <c r="ADA137" s="198"/>
      <c r="ADB137" s="198"/>
      <c r="ADC137" s="198"/>
      <c r="ADD137" s="198"/>
      <c r="ADE137" s="198"/>
      <c r="ADF137" s="198"/>
      <c r="ADG137" s="198"/>
      <c r="ADH137" s="198"/>
      <c r="ADI137" s="198"/>
      <c r="ADJ137" s="198"/>
      <c r="ADK137" s="198"/>
      <c r="ADL137" s="198"/>
      <c r="ADM137" s="198"/>
      <c r="ADN137" s="198"/>
      <c r="ADO137" s="198"/>
      <c r="ADP137" s="198"/>
      <c r="ADQ137" s="198"/>
      <c r="ADR137" s="198"/>
      <c r="ADS137" s="198"/>
      <c r="ADT137" s="198"/>
      <c r="ADU137" s="198"/>
      <c r="ADV137" s="198"/>
      <c r="ADW137" s="198"/>
      <c r="ADX137" s="198"/>
      <c r="ADY137" s="198"/>
      <c r="ADZ137" s="198"/>
      <c r="AEA137" s="198"/>
      <c r="AEB137" s="198"/>
      <c r="AEC137" s="198"/>
      <c r="AED137" s="198"/>
      <c r="AEE137" s="198"/>
      <c r="AEF137" s="198"/>
      <c r="AEG137" s="198"/>
      <c r="AEH137" s="198"/>
      <c r="AEI137" s="198"/>
      <c r="AEJ137" s="198"/>
      <c r="AEK137" s="198"/>
      <c r="AEL137" s="198"/>
      <c r="AEM137" s="198"/>
      <c r="AEN137" s="198"/>
      <c r="AEO137" s="198"/>
      <c r="AEP137" s="198"/>
      <c r="AEQ137" s="198"/>
      <c r="AER137" s="198"/>
      <c r="AES137" s="198"/>
      <c r="AET137" s="198"/>
      <c r="AEU137" s="198"/>
      <c r="AEV137" s="198"/>
      <c r="AEW137" s="198"/>
      <c r="AEX137" s="198"/>
      <c r="AEY137" s="198"/>
      <c r="AEZ137" s="198"/>
      <c r="AFA137" s="198"/>
      <c r="AFB137" s="198"/>
      <c r="AFC137" s="198"/>
      <c r="AFD137" s="198"/>
      <c r="AFE137" s="198"/>
      <c r="AFF137" s="198"/>
      <c r="AFG137" s="198"/>
      <c r="AFH137" s="198"/>
      <c r="AFI137" s="198"/>
      <c r="AFJ137" s="198"/>
      <c r="AFK137" s="198"/>
      <c r="AFL137" s="198"/>
      <c r="AFM137" s="198"/>
      <c r="AFN137" s="198"/>
      <c r="AFO137" s="198"/>
      <c r="AFP137" s="198"/>
      <c r="AFQ137" s="198"/>
      <c r="AFR137" s="198"/>
      <c r="AFS137" s="198"/>
      <c r="AFT137" s="198"/>
      <c r="AFU137" s="198"/>
      <c r="AFV137" s="198"/>
      <c r="AFW137" s="198"/>
      <c r="AFX137" s="198"/>
      <c r="AFY137" s="198"/>
      <c r="AFZ137" s="198"/>
      <c r="AGA137" s="198"/>
      <c r="AGB137" s="198"/>
      <c r="AGC137" s="198"/>
      <c r="AGD137" s="198"/>
      <c r="AGE137" s="198"/>
      <c r="AGF137" s="198"/>
      <c r="AGG137" s="198"/>
      <c r="AGH137" s="198"/>
      <c r="AGI137" s="198"/>
      <c r="AGJ137" s="198"/>
      <c r="AGK137" s="198"/>
      <c r="AGL137" s="198"/>
      <c r="AGM137" s="198"/>
      <c r="AGN137" s="198"/>
      <c r="AGO137" s="198"/>
      <c r="AGP137" s="198"/>
      <c r="AGQ137" s="198"/>
      <c r="AGR137" s="198"/>
      <c r="AGS137" s="198"/>
      <c r="AGT137" s="198"/>
      <c r="AGU137" s="198"/>
      <c r="AGV137" s="198"/>
      <c r="AGW137" s="198"/>
      <c r="AGX137" s="198"/>
      <c r="AGY137" s="198"/>
      <c r="AGZ137" s="198"/>
      <c r="AHA137" s="198"/>
      <c r="AHB137" s="198"/>
      <c r="AHC137" s="198"/>
      <c r="AHD137" s="198"/>
      <c r="AHE137" s="198"/>
      <c r="AHF137" s="198"/>
      <c r="AHG137" s="198"/>
      <c r="AHH137" s="198"/>
      <c r="AHI137" s="198"/>
      <c r="AHJ137" s="198"/>
      <c r="AHK137" s="198"/>
      <c r="AHL137" s="198"/>
      <c r="AHM137" s="198"/>
      <c r="AHN137" s="198"/>
      <c r="AHO137" s="198"/>
      <c r="AHP137" s="198"/>
      <c r="AHQ137" s="198"/>
      <c r="AHR137" s="198"/>
      <c r="AHS137" s="198"/>
      <c r="AHT137" s="198"/>
      <c r="AHU137" s="198"/>
      <c r="AHV137" s="198"/>
      <c r="AHW137" s="198"/>
      <c r="AHX137" s="198"/>
      <c r="AHY137" s="198"/>
      <c r="AHZ137" s="198"/>
      <c r="AIA137" s="198"/>
      <c r="AIB137" s="198"/>
      <c r="AIC137" s="198"/>
      <c r="AID137" s="198"/>
      <c r="AIE137" s="198"/>
      <c r="AIF137" s="198"/>
      <c r="AIG137" s="198"/>
      <c r="AIH137" s="198"/>
      <c r="AII137" s="198"/>
      <c r="AIJ137" s="198"/>
      <c r="AIK137" s="198"/>
      <c r="AIL137" s="198"/>
      <c r="AIM137" s="198"/>
      <c r="AIN137" s="198"/>
      <c r="AIO137" s="198"/>
      <c r="AIP137" s="198"/>
      <c r="AIQ137" s="198"/>
      <c r="AIR137" s="198"/>
      <c r="AIS137" s="198"/>
      <c r="AIT137" s="198"/>
      <c r="AIU137" s="198"/>
      <c r="AIV137" s="198"/>
      <c r="AIW137" s="198"/>
      <c r="AIX137" s="198"/>
      <c r="AIY137" s="198"/>
      <c r="AIZ137" s="198"/>
      <c r="AJA137" s="198"/>
      <c r="AJB137" s="198"/>
      <c r="AJC137" s="198"/>
      <c r="AJD137" s="198"/>
      <c r="AJE137" s="198"/>
      <c r="AJF137" s="198"/>
      <c r="AJG137" s="198"/>
      <c r="AJH137" s="198"/>
      <c r="AJI137" s="198"/>
      <c r="AJJ137" s="198"/>
      <c r="AJK137" s="198"/>
      <c r="AJL137" s="198"/>
      <c r="AJM137" s="198"/>
      <c r="AJN137" s="198"/>
      <c r="AJO137" s="198"/>
      <c r="AJP137" s="198"/>
      <c r="AJQ137" s="198"/>
      <c r="AJR137" s="198"/>
      <c r="AJS137" s="198"/>
      <c r="AJT137" s="198"/>
      <c r="AJU137" s="198"/>
      <c r="AJV137" s="198"/>
      <c r="AJW137" s="198"/>
      <c r="AJX137" s="198"/>
      <c r="AJY137" s="198"/>
      <c r="AJZ137" s="198"/>
      <c r="AKA137" s="198"/>
      <c r="AKB137" s="198"/>
      <c r="AKC137" s="198"/>
      <c r="AKD137" s="198"/>
      <c r="AKE137" s="198"/>
      <c r="AKF137" s="198"/>
      <c r="AKG137" s="198"/>
      <c r="AKH137" s="198"/>
      <c r="AKI137" s="198"/>
      <c r="AKJ137" s="198"/>
      <c r="AKK137" s="198"/>
      <c r="AKL137" s="198"/>
      <c r="AKM137" s="198"/>
      <c r="AKN137" s="198"/>
      <c r="AKO137" s="198"/>
      <c r="AKP137" s="198"/>
      <c r="AKQ137" s="198"/>
      <c r="AKR137" s="198"/>
      <c r="AKS137" s="198"/>
      <c r="AKT137" s="198"/>
      <c r="AKU137" s="198"/>
      <c r="AKV137" s="198"/>
      <c r="AKW137" s="198"/>
      <c r="AKX137" s="198"/>
      <c r="AKY137" s="198"/>
      <c r="AKZ137" s="198"/>
      <c r="ALA137" s="198"/>
      <c r="ALB137" s="198"/>
      <c r="ALC137" s="198"/>
      <c r="ALD137" s="198"/>
      <c r="ALE137" s="198"/>
      <c r="ALF137" s="198"/>
      <c r="ALG137" s="198"/>
      <c r="ALH137" s="198"/>
      <c r="ALI137" s="198"/>
      <c r="ALJ137" s="198"/>
      <c r="ALK137" s="198"/>
      <c r="ALL137" s="198"/>
      <c r="ALM137" s="198"/>
      <c r="ALN137" s="198"/>
      <c r="ALO137" s="198"/>
      <c r="ALP137" s="198"/>
      <c r="ALQ137" s="198"/>
      <c r="ALR137" s="198"/>
      <c r="ALS137" s="198"/>
      <c r="ALT137" s="198"/>
      <c r="ALU137" s="198"/>
      <c r="ALV137" s="198"/>
      <c r="ALW137" s="198"/>
      <c r="ALX137" s="198"/>
      <c r="ALY137" s="198"/>
      <c r="ALZ137" s="198"/>
      <c r="AMA137" s="198"/>
      <c r="AMB137" s="198"/>
      <c r="AMC137" s="198"/>
      <c r="AMD137" s="198"/>
      <c r="AME137" s="198"/>
      <c r="AMF137" s="198"/>
      <c r="AMG137" s="198"/>
      <c r="AMH137" s="198"/>
      <c r="AMI137" s="198"/>
      <c r="AMJ137" s="198"/>
    </row>
    <row r="138" spans="1:1024" s="194" customFormat="1" ht="48.75" customHeight="1" x14ac:dyDescent="0.25">
      <c r="A138" s="297" t="s">
        <v>547</v>
      </c>
      <c r="B138" s="298" t="s">
        <v>445</v>
      </c>
      <c r="C138" s="304"/>
      <c r="D138" s="299" t="s">
        <v>444</v>
      </c>
      <c r="E138" s="300"/>
      <c r="F138" s="301"/>
      <c r="G138" s="301"/>
      <c r="H138" s="301"/>
      <c r="I138" s="302"/>
      <c r="J138" s="301"/>
      <c r="K138" s="301"/>
      <c r="L138" s="302"/>
      <c r="M138" s="301"/>
      <c r="N138" s="301"/>
      <c r="O138" s="302"/>
      <c r="P138" s="303"/>
      <c r="Q138" s="303"/>
      <c r="R138" s="302"/>
      <c r="S138" s="301"/>
      <c r="T138" s="301"/>
      <c r="U138" s="302"/>
      <c r="V138" s="301"/>
      <c r="W138" s="301"/>
      <c r="X138" s="302"/>
      <c r="Y138" s="301"/>
      <c r="Z138" s="301"/>
      <c r="AA138" s="302"/>
      <c r="AB138" s="303"/>
      <c r="AC138" s="303"/>
      <c r="AD138" s="302"/>
      <c r="AE138" s="301"/>
      <c r="AF138" s="301"/>
      <c r="AG138" s="302"/>
      <c r="AH138" s="301"/>
      <c r="AI138" s="301"/>
      <c r="AJ138" s="302"/>
      <c r="AK138" s="301"/>
      <c r="AL138" s="301"/>
      <c r="AM138" s="302"/>
      <c r="AN138" s="303"/>
      <c r="AO138" s="303"/>
      <c r="AP138" s="302"/>
      <c r="AQ138" s="301"/>
      <c r="AR138" s="301"/>
      <c r="AS138" s="302"/>
      <c r="AT138" s="301"/>
      <c r="AU138" s="301"/>
      <c r="AV138" s="302"/>
      <c r="AW138" s="301"/>
      <c r="AX138" s="301"/>
      <c r="AY138" s="302"/>
      <c r="AZ138" s="303"/>
      <c r="BA138" s="303"/>
      <c r="BB138" s="302"/>
      <c r="BC138" s="303"/>
      <c r="BD138" s="303"/>
      <c r="BE138" s="302"/>
      <c r="BF138" s="198"/>
      <c r="BG138" s="198"/>
      <c r="BH138" s="198"/>
      <c r="BI138" s="198"/>
      <c r="BJ138" s="198"/>
      <c r="BK138" s="198"/>
      <c r="BL138" s="198"/>
      <c r="BM138" s="198"/>
      <c r="BN138" s="198"/>
      <c r="BO138" s="198"/>
      <c r="BP138" s="198"/>
      <c r="BQ138" s="198"/>
      <c r="BR138" s="198"/>
      <c r="BS138" s="198"/>
      <c r="BT138" s="198"/>
      <c r="BU138" s="198"/>
      <c r="BV138" s="198"/>
      <c r="BW138" s="198"/>
      <c r="BX138" s="198"/>
      <c r="BY138" s="198"/>
      <c r="BZ138" s="198"/>
      <c r="CA138" s="198"/>
      <c r="CB138" s="198"/>
      <c r="CC138" s="198"/>
      <c r="CD138" s="198"/>
      <c r="CE138" s="198"/>
      <c r="CF138" s="198"/>
      <c r="CG138" s="198"/>
      <c r="CH138" s="198"/>
      <c r="CI138" s="198"/>
      <c r="CJ138" s="198"/>
      <c r="CK138" s="198"/>
      <c r="CL138" s="198"/>
      <c r="CM138" s="198"/>
      <c r="CN138" s="198"/>
      <c r="CO138" s="198"/>
      <c r="CP138" s="198"/>
      <c r="CQ138" s="198"/>
      <c r="CR138" s="198"/>
      <c r="CS138" s="198"/>
      <c r="CT138" s="198"/>
      <c r="CU138" s="198"/>
      <c r="CV138" s="198"/>
      <c r="CW138" s="198"/>
      <c r="CX138" s="198"/>
      <c r="CY138" s="198"/>
      <c r="CZ138" s="198"/>
      <c r="DA138" s="198"/>
      <c r="DB138" s="198"/>
      <c r="DC138" s="198"/>
      <c r="DD138" s="198"/>
      <c r="DE138" s="198"/>
      <c r="DF138" s="198"/>
      <c r="DG138" s="198"/>
      <c r="DH138" s="198"/>
      <c r="DI138" s="198"/>
      <c r="DJ138" s="198"/>
      <c r="DK138" s="198"/>
      <c r="DL138" s="198"/>
      <c r="DM138" s="198"/>
      <c r="DN138" s="198"/>
      <c r="DO138" s="198"/>
      <c r="DP138" s="198"/>
      <c r="DQ138" s="198"/>
      <c r="DR138" s="198"/>
      <c r="DS138" s="198"/>
      <c r="DT138" s="198"/>
      <c r="DU138" s="198"/>
      <c r="DV138" s="198"/>
      <c r="DW138" s="198"/>
      <c r="DX138" s="198"/>
      <c r="DY138" s="198"/>
      <c r="DZ138" s="198"/>
      <c r="EA138" s="198"/>
      <c r="EB138" s="198"/>
      <c r="EC138" s="198"/>
      <c r="ED138" s="198"/>
      <c r="EE138" s="198"/>
      <c r="EF138" s="198"/>
      <c r="EG138" s="198"/>
      <c r="EH138" s="198"/>
      <c r="EI138" s="198"/>
      <c r="EJ138" s="198"/>
      <c r="EK138" s="198"/>
      <c r="EL138" s="198"/>
      <c r="EM138" s="198"/>
      <c r="EN138" s="198"/>
      <c r="EO138" s="198"/>
      <c r="EP138" s="198"/>
      <c r="EQ138" s="198"/>
      <c r="ER138" s="198"/>
      <c r="ES138" s="198"/>
      <c r="ET138" s="198"/>
      <c r="EU138" s="198"/>
      <c r="EV138" s="198"/>
      <c r="EW138" s="198"/>
      <c r="EX138" s="198"/>
      <c r="EY138" s="198"/>
      <c r="EZ138" s="198"/>
      <c r="FA138" s="198"/>
      <c r="FB138" s="198"/>
      <c r="FC138" s="198"/>
      <c r="FD138" s="198"/>
      <c r="FE138" s="198"/>
      <c r="FF138" s="198"/>
      <c r="FG138" s="198"/>
      <c r="FH138" s="198"/>
      <c r="FI138" s="198"/>
      <c r="FJ138" s="198"/>
      <c r="FK138" s="198"/>
      <c r="FL138" s="198"/>
      <c r="FM138" s="198"/>
      <c r="FN138" s="198"/>
      <c r="FO138" s="198"/>
      <c r="FP138" s="198"/>
      <c r="FQ138" s="198"/>
      <c r="FR138" s="198"/>
      <c r="FS138" s="198"/>
      <c r="FT138" s="198"/>
      <c r="FU138" s="198"/>
      <c r="FV138" s="198"/>
      <c r="FW138" s="198"/>
      <c r="FX138" s="198"/>
      <c r="FY138" s="198"/>
      <c r="FZ138" s="198"/>
      <c r="GA138" s="198"/>
      <c r="GB138" s="198"/>
      <c r="GC138" s="198"/>
      <c r="GD138" s="198"/>
      <c r="GE138" s="198"/>
      <c r="GF138" s="198"/>
      <c r="GG138" s="198"/>
      <c r="GH138" s="198"/>
      <c r="GI138" s="198"/>
      <c r="GJ138" s="198"/>
      <c r="GK138" s="198"/>
      <c r="GL138" s="198"/>
      <c r="GM138" s="198"/>
      <c r="GN138" s="198"/>
      <c r="GO138" s="198"/>
      <c r="GP138" s="198"/>
      <c r="GQ138" s="198"/>
      <c r="GR138" s="198"/>
      <c r="GS138" s="198"/>
      <c r="GT138" s="198"/>
      <c r="GU138" s="198"/>
      <c r="GV138" s="198"/>
      <c r="GW138" s="198"/>
      <c r="GX138" s="198"/>
      <c r="GY138" s="198"/>
      <c r="GZ138" s="198"/>
      <c r="HA138" s="198"/>
      <c r="HB138" s="198"/>
      <c r="HC138" s="198"/>
      <c r="HD138" s="198"/>
      <c r="HE138" s="198"/>
      <c r="HF138" s="198"/>
      <c r="HG138" s="198"/>
      <c r="HH138" s="198"/>
      <c r="HI138" s="198"/>
      <c r="HJ138" s="198"/>
      <c r="HK138" s="198"/>
      <c r="HL138" s="198"/>
      <c r="HM138" s="198"/>
      <c r="HN138" s="198"/>
      <c r="HO138" s="198"/>
      <c r="HP138" s="198"/>
      <c r="HQ138" s="198"/>
      <c r="HR138" s="198"/>
      <c r="HS138" s="198"/>
      <c r="HT138" s="198"/>
      <c r="HU138" s="198"/>
      <c r="HV138" s="198"/>
      <c r="HW138" s="198"/>
      <c r="HX138" s="198"/>
      <c r="HY138" s="198"/>
      <c r="HZ138" s="198"/>
      <c r="IA138" s="198"/>
      <c r="IB138" s="198"/>
      <c r="IC138" s="198"/>
      <c r="ID138" s="198"/>
      <c r="IE138" s="198"/>
      <c r="IF138" s="198"/>
      <c r="IG138" s="198"/>
      <c r="IH138" s="198"/>
      <c r="II138" s="198"/>
      <c r="IJ138" s="198"/>
      <c r="IK138" s="198"/>
      <c r="IL138" s="198"/>
      <c r="IM138" s="198"/>
      <c r="IN138" s="198"/>
      <c r="IO138" s="198"/>
      <c r="IP138" s="198"/>
      <c r="IQ138" s="198"/>
      <c r="IR138" s="198"/>
      <c r="IS138" s="198"/>
      <c r="IT138" s="198"/>
      <c r="IU138" s="198"/>
      <c r="IV138" s="198"/>
      <c r="IW138" s="198"/>
      <c r="IX138" s="198"/>
      <c r="IY138" s="198"/>
      <c r="IZ138" s="198"/>
      <c r="JA138" s="198"/>
      <c r="JB138" s="198"/>
      <c r="JC138" s="198"/>
      <c r="JD138" s="198"/>
      <c r="JE138" s="198"/>
      <c r="JF138" s="198"/>
      <c r="JG138" s="198"/>
      <c r="JH138" s="198"/>
      <c r="JI138" s="198"/>
      <c r="JJ138" s="198"/>
      <c r="JK138" s="198"/>
      <c r="JL138" s="198"/>
      <c r="JM138" s="198"/>
      <c r="JN138" s="198"/>
      <c r="JO138" s="198"/>
      <c r="JP138" s="198"/>
      <c r="JQ138" s="198"/>
      <c r="JR138" s="198"/>
      <c r="JS138" s="198"/>
      <c r="JT138" s="198"/>
      <c r="JU138" s="198"/>
      <c r="JV138" s="198"/>
      <c r="JW138" s="198"/>
      <c r="JX138" s="198"/>
      <c r="JY138" s="198"/>
      <c r="JZ138" s="198"/>
      <c r="KA138" s="198"/>
      <c r="KB138" s="198"/>
      <c r="KC138" s="198"/>
      <c r="KD138" s="198"/>
      <c r="KE138" s="198"/>
      <c r="KF138" s="198"/>
      <c r="KG138" s="198"/>
      <c r="KH138" s="198"/>
      <c r="KI138" s="198"/>
      <c r="KJ138" s="198"/>
      <c r="KK138" s="198"/>
      <c r="KL138" s="198"/>
      <c r="KM138" s="198"/>
      <c r="KN138" s="198"/>
      <c r="KO138" s="198"/>
      <c r="KP138" s="198"/>
      <c r="KQ138" s="198"/>
      <c r="KR138" s="198"/>
      <c r="KS138" s="198"/>
      <c r="KT138" s="198"/>
      <c r="KU138" s="198"/>
      <c r="KV138" s="198"/>
      <c r="KW138" s="198"/>
      <c r="KX138" s="198"/>
      <c r="KY138" s="198"/>
      <c r="KZ138" s="198"/>
      <c r="LA138" s="198"/>
      <c r="LB138" s="198"/>
      <c r="LC138" s="198"/>
      <c r="LD138" s="198"/>
      <c r="LE138" s="198"/>
      <c r="LF138" s="198"/>
      <c r="LG138" s="198"/>
      <c r="LH138" s="198"/>
      <c r="LI138" s="198"/>
      <c r="LJ138" s="198"/>
      <c r="LK138" s="198"/>
      <c r="LL138" s="198"/>
      <c r="LM138" s="198"/>
      <c r="LN138" s="198"/>
      <c r="LO138" s="198"/>
      <c r="LP138" s="198"/>
      <c r="LQ138" s="198"/>
      <c r="LR138" s="198"/>
      <c r="LS138" s="198"/>
      <c r="LT138" s="198"/>
      <c r="LU138" s="198"/>
      <c r="LV138" s="198"/>
      <c r="LW138" s="198"/>
      <c r="LX138" s="198"/>
      <c r="LY138" s="198"/>
      <c r="LZ138" s="198"/>
      <c r="MA138" s="198"/>
      <c r="MB138" s="198"/>
      <c r="MC138" s="198"/>
      <c r="MD138" s="198"/>
      <c r="ME138" s="198"/>
      <c r="MF138" s="198"/>
      <c r="MG138" s="198"/>
      <c r="MH138" s="198"/>
      <c r="MI138" s="198"/>
      <c r="MJ138" s="198"/>
      <c r="MK138" s="198"/>
      <c r="ML138" s="198"/>
      <c r="MM138" s="198"/>
      <c r="MN138" s="198"/>
      <c r="MO138" s="198"/>
      <c r="MP138" s="198"/>
      <c r="MQ138" s="198"/>
      <c r="MR138" s="198"/>
      <c r="MS138" s="198"/>
      <c r="MT138" s="198"/>
      <c r="MU138" s="198"/>
      <c r="MV138" s="198"/>
      <c r="MW138" s="198"/>
      <c r="MX138" s="198"/>
      <c r="MY138" s="198"/>
      <c r="MZ138" s="198"/>
      <c r="NA138" s="198"/>
      <c r="NB138" s="198"/>
      <c r="NC138" s="198"/>
      <c r="ND138" s="198"/>
      <c r="NE138" s="198"/>
      <c r="NF138" s="198"/>
      <c r="NG138" s="198"/>
      <c r="NH138" s="198"/>
      <c r="NI138" s="198"/>
      <c r="NJ138" s="198"/>
      <c r="NK138" s="198"/>
      <c r="NL138" s="198"/>
      <c r="NM138" s="198"/>
      <c r="NN138" s="198"/>
      <c r="NO138" s="198"/>
      <c r="NP138" s="198"/>
      <c r="NQ138" s="198"/>
      <c r="NR138" s="198"/>
      <c r="NS138" s="198"/>
      <c r="NT138" s="198"/>
      <c r="NU138" s="198"/>
      <c r="NV138" s="198"/>
      <c r="NW138" s="198"/>
      <c r="NX138" s="198"/>
      <c r="NY138" s="198"/>
      <c r="NZ138" s="198"/>
      <c r="OA138" s="198"/>
      <c r="OB138" s="198"/>
      <c r="OC138" s="198"/>
      <c r="OD138" s="198"/>
      <c r="OE138" s="198"/>
      <c r="OF138" s="198"/>
      <c r="OG138" s="198"/>
      <c r="OH138" s="198"/>
      <c r="OI138" s="198"/>
      <c r="OJ138" s="198"/>
      <c r="OK138" s="198"/>
      <c r="OL138" s="198"/>
      <c r="OM138" s="198"/>
      <c r="ON138" s="198"/>
      <c r="OO138" s="198"/>
      <c r="OP138" s="198"/>
      <c r="OQ138" s="198"/>
      <c r="OR138" s="198"/>
      <c r="OS138" s="198"/>
      <c r="OT138" s="198"/>
      <c r="OU138" s="198"/>
      <c r="OV138" s="198"/>
      <c r="OW138" s="198"/>
      <c r="OX138" s="198"/>
      <c r="OY138" s="198"/>
      <c r="OZ138" s="198"/>
      <c r="PA138" s="198"/>
      <c r="PB138" s="198"/>
      <c r="PC138" s="198"/>
      <c r="PD138" s="198"/>
      <c r="PE138" s="198"/>
      <c r="PF138" s="198"/>
      <c r="PG138" s="198"/>
      <c r="PH138" s="198"/>
      <c r="PI138" s="198"/>
      <c r="PJ138" s="198"/>
      <c r="PK138" s="198"/>
      <c r="PL138" s="198"/>
      <c r="PM138" s="198"/>
      <c r="PN138" s="198"/>
      <c r="PO138" s="198"/>
      <c r="PP138" s="198"/>
      <c r="PQ138" s="198"/>
      <c r="PR138" s="198"/>
      <c r="PS138" s="198"/>
      <c r="PT138" s="198"/>
      <c r="PU138" s="198"/>
      <c r="PV138" s="198"/>
      <c r="PW138" s="198"/>
      <c r="PX138" s="198"/>
      <c r="PY138" s="198"/>
      <c r="PZ138" s="198"/>
      <c r="QA138" s="198"/>
      <c r="QB138" s="198"/>
      <c r="QC138" s="198"/>
      <c r="QD138" s="198"/>
      <c r="QE138" s="198"/>
      <c r="QF138" s="198"/>
      <c r="QG138" s="198"/>
      <c r="QH138" s="198"/>
      <c r="QI138" s="198"/>
      <c r="QJ138" s="198"/>
      <c r="QK138" s="198"/>
      <c r="QL138" s="198"/>
      <c r="QM138" s="198"/>
      <c r="QN138" s="198"/>
      <c r="QO138" s="198"/>
      <c r="QP138" s="198"/>
      <c r="QQ138" s="198"/>
      <c r="QR138" s="198"/>
      <c r="QS138" s="198"/>
      <c r="QT138" s="198"/>
      <c r="QU138" s="198"/>
      <c r="QV138" s="198"/>
      <c r="QW138" s="198"/>
      <c r="QX138" s="198"/>
      <c r="QY138" s="198"/>
      <c r="QZ138" s="198"/>
      <c r="RA138" s="198"/>
      <c r="RB138" s="198"/>
      <c r="RC138" s="198"/>
      <c r="RD138" s="198"/>
      <c r="RE138" s="198"/>
      <c r="RF138" s="198"/>
      <c r="RG138" s="198"/>
      <c r="RH138" s="198"/>
      <c r="RI138" s="198"/>
      <c r="RJ138" s="198"/>
      <c r="RK138" s="198"/>
      <c r="RL138" s="198"/>
      <c r="RM138" s="198"/>
      <c r="RN138" s="198"/>
      <c r="RO138" s="198"/>
      <c r="RP138" s="198"/>
      <c r="RQ138" s="198"/>
      <c r="RR138" s="198"/>
      <c r="RS138" s="198"/>
      <c r="RT138" s="198"/>
      <c r="RU138" s="198"/>
      <c r="RV138" s="198"/>
      <c r="RW138" s="198"/>
      <c r="RX138" s="198"/>
      <c r="RY138" s="198"/>
      <c r="RZ138" s="198"/>
      <c r="SA138" s="198"/>
      <c r="SB138" s="198"/>
      <c r="SC138" s="198"/>
      <c r="SD138" s="198"/>
      <c r="SE138" s="198"/>
      <c r="SF138" s="198"/>
      <c r="SG138" s="198"/>
      <c r="SH138" s="198"/>
      <c r="SI138" s="198"/>
      <c r="SJ138" s="198"/>
      <c r="SK138" s="198"/>
      <c r="SL138" s="198"/>
      <c r="SM138" s="198"/>
      <c r="SN138" s="198"/>
      <c r="SO138" s="198"/>
      <c r="SP138" s="198"/>
      <c r="SQ138" s="198"/>
      <c r="SR138" s="198"/>
      <c r="SS138" s="198"/>
      <c r="ST138" s="198"/>
      <c r="SU138" s="198"/>
      <c r="SV138" s="198"/>
      <c r="SW138" s="198"/>
      <c r="SX138" s="198"/>
      <c r="SY138" s="198"/>
      <c r="SZ138" s="198"/>
      <c r="TA138" s="198"/>
      <c r="TB138" s="198"/>
      <c r="TC138" s="198"/>
      <c r="TD138" s="198"/>
      <c r="TE138" s="198"/>
      <c r="TF138" s="198"/>
      <c r="TG138" s="198"/>
      <c r="TH138" s="198"/>
      <c r="TI138" s="198"/>
      <c r="TJ138" s="198"/>
      <c r="TK138" s="198"/>
      <c r="TL138" s="198"/>
      <c r="TM138" s="198"/>
      <c r="TN138" s="198"/>
      <c r="TO138" s="198"/>
      <c r="TP138" s="198"/>
      <c r="TQ138" s="198"/>
      <c r="TR138" s="198"/>
      <c r="TS138" s="198"/>
      <c r="TT138" s="198"/>
      <c r="TU138" s="198"/>
      <c r="TV138" s="198"/>
      <c r="TW138" s="198"/>
      <c r="TX138" s="198"/>
      <c r="TY138" s="198"/>
      <c r="TZ138" s="198"/>
      <c r="UA138" s="198"/>
      <c r="UB138" s="198"/>
      <c r="UC138" s="198"/>
      <c r="UD138" s="198"/>
      <c r="UE138" s="198"/>
      <c r="UF138" s="198"/>
      <c r="UG138" s="198"/>
      <c r="UH138" s="198"/>
      <c r="UI138" s="198"/>
      <c r="UJ138" s="198"/>
      <c r="UK138" s="198"/>
      <c r="UL138" s="198"/>
      <c r="UM138" s="198"/>
      <c r="UN138" s="198"/>
      <c r="UO138" s="198"/>
      <c r="UP138" s="198"/>
      <c r="UQ138" s="198"/>
      <c r="UR138" s="198"/>
      <c r="US138" s="198"/>
      <c r="UT138" s="198"/>
      <c r="UU138" s="198"/>
      <c r="UV138" s="198"/>
      <c r="UW138" s="198"/>
      <c r="UX138" s="198"/>
      <c r="UY138" s="198"/>
      <c r="UZ138" s="198"/>
      <c r="VA138" s="198"/>
      <c r="VB138" s="198"/>
      <c r="VC138" s="198"/>
      <c r="VD138" s="198"/>
      <c r="VE138" s="198"/>
      <c r="VF138" s="198"/>
      <c r="VG138" s="198"/>
      <c r="VH138" s="198"/>
      <c r="VI138" s="198"/>
      <c r="VJ138" s="198"/>
      <c r="VK138" s="198"/>
      <c r="VL138" s="198"/>
      <c r="VM138" s="198"/>
      <c r="VN138" s="198"/>
      <c r="VO138" s="198"/>
      <c r="VP138" s="198"/>
      <c r="VQ138" s="198"/>
      <c r="VR138" s="198"/>
      <c r="VS138" s="198"/>
      <c r="VT138" s="198"/>
      <c r="VU138" s="198"/>
      <c r="VV138" s="198"/>
      <c r="VW138" s="198"/>
      <c r="VX138" s="198"/>
      <c r="VY138" s="198"/>
      <c r="VZ138" s="198"/>
      <c r="WA138" s="198"/>
      <c r="WB138" s="198"/>
      <c r="WC138" s="198"/>
      <c r="WD138" s="198"/>
      <c r="WE138" s="198"/>
      <c r="WF138" s="198"/>
      <c r="WG138" s="198"/>
      <c r="WH138" s="198"/>
      <c r="WI138" s="198"/>
      <c r="WJ138" s="198"/>
      <c r="WK138" s="198"/>
      <c r="WL138" s="198"/>
      <c r="WM138" s="198"/>
      <c r="WN138" s="198"/>
      <c r="WO138" s="198"/>
      <c r="WP138" s="198"/>
      <c r="WQ138" s="198"/>
      <c r="WR138" s="198"/>
      <c r="WS138" s="198"/>
      <c r="WT138" s="198"/>
      <c r="WU138" s="198"/>
      <c r="WV138" s="198"/>
      <c r="WW138" s="198"/>
      <c r="WX138" s="198"/>
      <c r="WY138" s="198"/>
      <c r="WZ138" s="198"/>
      <c r="XA138" s="198"/>
      <c r="XB138" s="198"/>
      <c r="XC138" s="198"/>
      <c r="XD138" s="198"/>
      <c r="XE138" s="198"/>
      <c r="XF138" s="198"/>
      <c r="XG138" s="198"/>
      <c r="XH138" s="198"/>
      <c r="XI138" s="198"/>
      <c r="XJ138" s="198"/>
      <c r="XK138" s="198"/>
      <c r="XL138" s="198"/>
      <c r="XM138" s="198"/>
      <c r="XN138" s="198"/>
      <c r="XO138" s="198"/>
      <c r="XP138" s="198"/>
      <c r="XQ138" s="198"/>
      <c r="XR138" s="198"/>
      <c r="XS138" s="198"/>
      <c r="XT138" s="198"/>
      <c r="XU138" s="198"/>
      <c r="XV138" s="198"/>
      <c r="XW138" s="198"/>
      <c r="XX138" s="198"/>
      <c r="XY138" s="198"/>
      <c r="XZ138" s="198"/>
      <c r="YA138" s="198"/>
      <c r="YB138" s="198"/>
      <c r="YC138" s="198"/>
      <c r="YD138" s="198"/>
      <c r="YE138" s="198"/>
      <c r="YF138" s="198"/>
      <c r="YG138" s="198"/>
      <c r="YH138" s="198"/>
      <c r="YI138" s="198"/>
      <c r="YJ138" s="198"/>
      <c r="YK138" s="198"/>
      <c r="YL138" s="198"/>
      <c r="YM138" s="198"/>
      <c r="YN138" s="198"/>
      <c r="YO138" s="198"/>
      <c r="YP138" s="198"/>
      <c r="YQ138" s="198"/>
      <c r="YR138" s="198"/>
      <c r="YS138" s="198"/>
      <c r="YT138" s="198"/>
      <c r="YU138" s="198"/>
      <c r="YV138" s="198"/>
      <c r="YW138" s="198"/>
      <c r="YX138" s="198"/>
      <c r="YY138" s="198"/>
      <c r="YZ138" s="198"/>
      <c r="ZA138" s="198"/>
      <c r="ZB138" s="198"/>
      <c r="ZC138" s="198"/>
      <c r="ZD138" s="198"/>
      <c r="ZE138" s="198"/>
      <c r="ZF138" s="198"/>
      <c r="ZG138" s="198"/>
      <c r="ZH138" s="198"/>
      <c r="ZI138" s="198"/>
      <c r="ZJ138" s="198"/>
      <c r="ZK138" s="198"/>
      <c r="ZL138" s="198"/>
      <c r="ZM138" s="198"/>
      <c r="ZN138" s="198"/>
      <c r="ZO138" s="198"/>
      <c r="ZP138" s="198"/>
      <c r="ZQ138" s="198"/>
      <c r="ZR138" s="198"/>
      <c r="ZS138" s="198"/>
      <c r="ZT138" s="198"/>
      <c r="ZU138" s="198"/>
      <c r="ZV138" s="198"/>
      <c r="ZW138" s="198"/>
      <c r="ZX138" s="198"/>
      <c r="ZY138" s="198"/>
      <c r="ZZ138" s="198"/>
      <c r="AAA138" s="198"/>
      <c r="AAB138" s="198"/>
      <c r="AAC138" s="198"/>
      <c r="AAD138" s="198"/>
      <c r="AAE138" s="198"/>
      <c r="AAF138" s="198"/>
      <c r="AAG138" s="198"/>
      <c r="AAH138" s="198"/>
      <c r="AAI138" s="198"/>
      <c r="AAJ138" s="198"/>
      <c r="AAK138" s="198"/>
      <c r="AAL138" s="198"/>
      <c r="AAM138" s="198"/>
      <c r="AAN138" s="198"/>
      <c r="AAO138" s="198"/>
      <c r="AAP138" s="198"/>
      <c r="AAQ138" s="198"/>
      <c r="AAR138" s="198"/>
      <c r="AAS138" s="198"/>
      <c r="AAT138" s="198"/>
      <c r="AAU138" s="198"/>
      <c r="AAV138" s="198"/>
      <c r="AAW138" s="198"/>
      <c r="AAX138" s="198"/>
      <c r="AAY138" s="198"/>
      <c r="AAZ138" s="198"/>
      <c r="ABA138" s="198"/>
      <c r="ABB138" s="198"/>
      <c r="ABC138" s="198"/>
      <c r="ABD138" s="198"/>
      <c r="ABE138" s="198"/>
      <c r="ABF138" s="198"/>
      <c r="ABG138" s="198"/>
      <c r="ABH138" s="198"/>
      <c r="ABI138" s="198"/>
      <c r="ABJ138" s="198"/>
      <c r="ABK138" s="198"/>
      <c r="ABL138" s="198"/>
      <c r="ABM138" s="198"/>
      <c r="ABN138" s="198"/>
      <c r="ABO138" s="198"/>
      <c r="ABP138" s="198"/>
      <c r="ABQ138" s="198"/>
      <c r="ABR138" s="198"/>
      <c r="ABS138" s="198"/>
      <c r="ABT138" s="198"/>
      <c r="ABU138" s="198"/>
      <c r="ABV138" s="198"/>
      <c r="ABW138" s="198"/>
      <c r="ABX138" s="198"/>
      <c r="ABY138" s="198"/>
      <c r="ABZ138" s="198"/>
      <c r="ACA138" s="198"/>
      <c r="ACB138" s="198"/>
      <c r="ACC138" s="198"/>
      <c r="ACD138" s="198"/>
      <c r="ACE138" s="198"/>
      <c r="ACF138" s="198"/>
      <c r="ACG138" s="198"/>
      <c r="ACH138" s="198"/>
      <c r="ACI138" s="198"/>
      <c r="ACJ138" s="198"/>
      <c r="ACK138" s="198"/>
      <c r="ACL138" s="198"/>
      <c r="ACM138" s="198"/>
      <c r="ACN138" s="198"/>
      <c r="ACO138" s="198"/>
      <c r="ACP138" s="198"/>
      <c r="ACQ138" s="198"/>
      <c r="ACR138" s="198"/>
      <c r="ACS138" s="198"/>
      <c r="ACT138" s="198"/>
      <c r="ACU138" s="198"/>
      <c r="ACV138" s="198"/>
      <c r="ACW138" s="198"/>
      <c r="ACX138" s="198"/>
      <c r="ACY138" s="198"/>
      <c r="ACZ138" s="198"/>
      <c r="ADA138" s="198"/>
      <c r="ADB138" s="198"/>
      <c r="ADC138" s="198"/>
      <c r="ADD138" s="198"/>
      <c r="ADE138" s="198"/>
      <c r="ADF138" s="198"/>
      <c r="ADG138" s="198"/>
      <c r="ADH138" s="198"/>
      <c r="ADI138" s="198"/>
      <c r="ADJ138" s="198"/>
      <c r="ADK138" s="198"/>
      <c r="ADL138" s="198"/>
      <c r="ADM138" s="198"/>
      <c r="ADN138" s="198"/>
      <c r="ADO138" s="198"/>
      <c r="ADP138" s="198"/>
      <c r="ADQ138" s="198"/>
      <c r="ADR138" s="198"/>
      <c r="ADS138" s="198"/>
      <c r="ADT138" s="198"/>
      <c r="ADU138" s="198"/>
      <c r="ADV138" s="198"/>
      <c r="ADW138" s="198"/>
      <c r="ADX138" s="198"/>
      <c r="ADY138" s="198"/>
      <c r="ADZ138" s="198"/>
      <c r="AEA138" s="198"/>
      <c r="AEB138" s="198"/>
      <c r="AEC138" s="198"/>
      <c r="AED138" s="198"/>
      <c r="AEE138" s="198"/>
      <c r="AEF138" s="198"/>
      <c r="AEG138" s="198"/>
      <c r="AEH138" s="198"/>
      <c r="AEI138" s="198"/>
      <c r="AEJ138" s="198"/>
      <c r="AEK138" s="198"/>
      <c r="AEL138" s="198"/>
      <c r="AEM138" s="198"/>
      <c r="AEN138" s="198"/>
      <c r="AEO138" s="198"/>
      <c r="AEP138" s="198"/>
      <c r="AEQ138" s="198"/>
      <c r="AER138" s="198"/>
      <c r="AES138" s="198"/>
      <c r="AET138" s="198"/>
      <c r="AEU138" s="198"/>
      <c r="AEV138" s="198"/>
      <c r="AEW138" s="198"/>
      <c r="AEX138" s="198"/>
      <c r="AEY138" s="198"/>
      <c r="AEZ138" s="198"/>
      <c r="AFA138" s="198"/>
      <c r="AFB138" s="198"/>
      <c r="AFC138" s="198"/>
      <c r="AFD138" s="198"/>
      <c r="AFE138" s="198"/>
      <c r="AFF138" s="198"/>
      <c r="AFG138" s="198"/>
      <c r="AFH138" s="198"/>
      <c r="AFI138" s="198"/>
      <c r="AFJ138" s="198"/>
      <c r="AFK138" s="198"/>
      <c r="AFL138" s="198"/>
      <c r="AFM138" s="198"/>
      <c r="AFN138" s="198"/>
      <c r="AFO138" s="198"/>
      <c r="AFP138" s="198"/>
      <c r="AFQ138" s="198"/>
      <c r="AFR138" s="198"/>
      <c r="AFS138" s="198"/>
      <c r="AFT138" s="198"/>
      <c r="AFU138" s="198"/>
      <c r="AFV138" s="198"/>
      <c r="AFW138" s="198"/>
      <c r="AFX138" s="198"/>
      <c r="AFY138" s="198"/>
      <c r="AFZ138" s="198"/>
      <c r="AGA138" s="198"/>
      <c r="AGB138" s="198"/>
      <c r="AGC138" s="198"/>
      <c r="AGD138" s="198"/>
      <c r="AGE138" s="198"/>
      <c r="AGF138" s="198"/>
      <c r="AGG138" s="198"/>
      <c r="AGH138" s="198"/>
      <c r="AGI138" s="198"/>
      <c r="AGJ138" s="198"/>
      <c r="AGK138" s="198"/>
      <c r="AGL138" s="198"/>
      <c r="AGM138" s="198"/>
      <c r="AGN138" s="198"/>
      <c r="AGO138" s="198"/>
      <c r="AGP138" s="198"/>
      <c r="AGQ138" s="198"/>
      <c r="AGR138" s="198"/>
      <c r="AGS138" s="198"/>
      <c r="AGT138" s="198"/>
      <c r="AGU138" s="198"/>
      <c r="AGV138" s="198"/>
      <c r="AGW138" s="198"/>
      <c r="AGX138" s="198"/>
      <c r="AGY138" s="198"/>
      <c r="AGZ138" s="198"/>
      <c r="AHA138" s="198"/>
      <c r="AHB138" s="198"/>
      <c r="AHC138" s="198"/>
      <c r="AHD138" s="198"/>
      <c r="AHE138" s="198"/>
      <c r="AHF138" s="198"/>
      <c r="AHG138" s="198"/>
      <c r="AHH138" s="198"/>
      <c r="AHI138" s="198"/>
      <c r="AHJ138" s="198"/>
      <c r="AHK138" s="198"/>
      <c r="AHL138" s="198"/>
      <c r="AHM138" s="198"/>
      <c r="AHN138" s="198"/>
      <c r="AHO138" s="198"/>
      <c r="AHP138" s="198"/>
      <c r="AHQ138" s="198"/>
      <c r="AHR138" s="198"/>
      <c r="AHS138" s="198"/>
      <c r="AHT138" s="198"/>
      <c r="AHU138" s="198"/>
      <c r="AHV138" s="198"/>
      <c r="AHW138" s="198"/>
      <c r="AHX138" s="198"/>
      <c r="AHY138" s="198"/>
      <c r="AHZ138" s="198"/>
      <c r="AIA138" s="198"/>
      <c r="AIB138" s="198"/>
      <c r="AIC138" s="198"/>
      <c r="AID138" s="198"/>
      <c r="AIE138" s="198"/>
      <c r="AIF138" s="198"/>
      <c r="AIG138" s="198"/>
      <c r="AIH138" s="198"/>
      <c r="AII138" s="198"/>
      <c r="AIJ138" s="198"/>
      <c r="AIK138" s="198"/>
      <c r="AIL138" s="198"/>
      <c r="AIM138" s="198"/>
      <c r="AIN138" s="198"/>
      <c r="AIO138" s="198"/>
      <c r="AIP138" s="198"/>
      <c r="AIQ138" s="198"/>
      <c r="AIR138" s="198"/>
      <c r="AIS138" s="198"/>
      <c r="AIT138" s="198"/>
      <c r="AIU138" s="198"/>
      <c r="AIV138" s="198"/>
      <c r="AIW138" s="198"/>
      <c r="AIX138" s="198"/>
      <c r="AIY138" s="198"/>
      <c r="AIZ138" s="198"/>
      <c r="AJA138" s="198"/>
      <c r="AJB138" s="198"/>
      <c r="AJC138" s="198"/>
      <c r="AJD138" s="198"/>
      <c r="AJE138" s="198"/>
      <c r="AJF138" s="198"/>
      <c r="AJG138" s="198"/>
      <c r="AJH138" s="198"/>
      <c r="AJI138" s="198"/>
      <c r="AJJ138" s="198"/>
      <c r="AJK138" s="198"/>
      <c r="AJL138" s="198"/>
      <c r="AJM138" s="198"/>
      <c r="AJN138" s="198"/>
      <c r="AJO138" s="198"/>
      <c r="AJP138" s="198"/>
      <c r="AJQ138" s="198"/>
      <c r="AJR138" s="198"/>
      <c r="AJS138" s="198"/>
      <c r="AJT138" s="198"/>
      <c r="AJU138" s="198"/>
      <c r="AJV138" s="198"/>
      <c r="AJW138" s="198"/>
      <c r="AJX138" s="198"/>
      <c r="AJY138" s="198"/>
      <c r="AJZ138" s="198"/>
      <c r="AKA138" s="198"/>
      <c r="AKB138" s="198"/>
      <c r="AKC138" s="198"/>
      <c r="AKD138" s="198"/>
      <c r="AKE138" s="198"/>
      <c r="AKF138" s="198"/>
      <c r="AKG138" s="198"/>
      <c r="AKH138" s="198"/>
      <c r="AKI138" s="198"/>
      <c r="AKJ138" s="198"/>
      <c r="AKK138" s="198"/>
      <c r="AKL138" s="198"/>
      <c r="AKM138" s="198"/>
      <c r="AKN138" s="198"/>
      <c r="AKO138" s="198"/>
      <c r="AKP138" s="198"/>
      <c r="AKQ138" s="198"/>
      <c r="AKR138" s="198"/>
      <c r="AKS138" s="198"/>
      <c r="AKT138" s="198"/>
      <c r="AKU138" s="198"/>
      <c r="AKV138" s="198"/>
      <c r="AKW138" s="198"/>
      <c r="AKX138" s="198"/>
      <c r="AKY138" s="198"/>
      <c r="AKZ138" s="198"/>
      <c r="ALA138" s="198"/>
      <c r="ALB138" s="198"/>
      <c r="ALC138" s="198"/>
      <c r="ALD138" s="198"/>
      <c r="ALE138" s="198"/>
      <c r="ALF138" s="198"/>
      <c r="ALG138" s="198"/>
      <c r="ALH138" s="198"/>
      <c r="ALI138" s="198"/>
      <c r="ALJ138" s="198"/>
      <c r="ALK138" s="198"/>
      <c r="ALL138" s="198"/>
      <c r="ALM138" s="198"/>
      <c r="ALN138" s="198"/>
      <c r="ALO138" s="198"/>
      <c r="ALP138" s="198"/>
      <c r="ALQ138" s="198"/>
      <c r="ALR138" s="198"/>
      <c r="ALS138" s="198"/>
      <c r="ALT138" s="198"/>
      <c r="ALU138" s="198"/>
      <c r="ALV138" s="198"/>
      <c r="ALW138" s="198"/>
      <c r="ALX138" s="198"/>
      <c r="ALY138" s="198"/>
      <c r="ALZ138" s="198"/>
      <c r="AMA138" s="198"/>
      <c r="AMB138" s="198"/>
      <c r="AMC138" s="198"/>
      <c r="AMD138" s="198"/>
      <c r="AME138" s="198"/>
      <c r="AMF138" s="198"/>
      <c r="AMG138" s="198"/>
      <c r="AMH138" s="198"/>
      <c r="AMI138" s="198"/>
      <c r="AMJ138" s="198"/>
    </row>
    <row r="139" spans="1:1024" s="194" customFormat="1" ht="48.75" customHeight="1" x14ac:dyDescent="0.25">
      <c r="A139" s="297" t="s">
        <v>548</v>
      </c>
      <c r="B139" s="298" t="s">
        <v>615</v>
      </c>
      <c r="C139" s="304"/>
      <c r="D139" s="299" t="s">
        <v>446</v>
      </c>
      <c r="E139" s="300"/>
      <c r="F139" s="301"/>
      <c r="G139" s="301"/>
      <c r="H139" s="301"/>
      <c r="I139" s="302"/>
      <c r="J139" s="301"/>
      <c r="K139" s="301"/>
      <c r="L139" s="302"/>
      <c r="M139" s="301"/>
      <c r="N139" s="301"/>
      <c r="O139" s="302"/>
      <c r="P139" s="303"/>
      <c r="Q139" s="303"/>
      <c r="R139" s="302"/>
      <c r="S139" s="301"/>
      <c r="T139" s="301"/>
      <c r="U139" s="302"/>
      <c r="V139" s="301"/>
      <c r="W139" s="301"/>
      <c r="X139" s="302"/>
      <c r="Y139" s="301"/>
      <c r="Z139" s="301"/>
      <c r="AA139" s="302"/>
      <c r="AB139" s="303"/>
      <c r="AC139" s="303"/>
      <c r="AD139" s="302"/>
      <c r="AE139" s="301"/>
      <c r="AF139" s="301"/>
      <c r="AG139" s="302"/>
      <c r="AH139" s="301"/>
      <c r="AI139" s="301"/>
      <c r="AJ139" s="302"/>
      <c r="AK139" s="301"/>
      <c r="AL139" s="301"/>
      <c r="AM139" s="302"/>
      <c r="AN139" s="303"/>
      <c r="AO139" s="303"/>
      <c r="AP139" s="302"/>
      <c r="AQ139" s="301"/>
      <c r="AR139" s="301"/>
      <c r="AS139" s="302"/>
      <c r="AT139" s="301"/>
      <c r="AU139" s="301"/>
      <c r="AV139" s="302"/>
      <c r="AW139" s="301"/>
      <c r="AX139" s="301"/>
      <c r="AY139" s="302"/>
      <c r="AZ139" s="303"/>
      <c r="BA139" s="303"/>
      <c r="BB139" s="302"/>
      <c r="BC139" s="303"/>
      <c r="BD139" s="303"/>
      <c r="BE139" s="302"/>
      <c r="BF139" s="198"/>
      <c r="BG139" s="198"/>
      <c r="BH139" s="198"/>
      <c r="BI139" s="198"/>
      <c r="BJ139" s="198"/>
      <c r="BK139" s="198"/>
      <c r="BL139" s="198"/>
      <c r="BM139" s="198"/>
      <c r="BN139" s="198"/>
      <c r="BO139" s="198"/>
      <c r="BP139" s="198"/>
      <c r="BQ139" s="198"/>
      <c r="BR139" s="198"/>
      <c r="BS139" s="198"/>
      <c r="BT139" s="198"/>
      <c r="BU139" s="198"/>
      <c r="BV139" s="198"/>
      <c r="BW139" s="198"/>
      <c r="BX139" s="198"/>
      <c r="BY139" s="198"/>
      <c r="BZ139" s="198"/>
      <c r="CA139" s="198"/>
      <c r="CB139" s="198"/>
      <c r="CC139" s="198"/>
      <c r="CD139" s="198"/>
      <c r="CE139" s="198"/>
      <c r="CF139" s="198"/>
      <c r="CG139" s="198"/>
      <c r="CH139" s="198"/>
      <c r="CI139" s="198"/>
      <c r="CJ139" s="198"/>
      <c r="CK139" s="198"/>
      <c r="CL139" s="198"/>
      <c r="CM139" s="198"/>
      <c r="CN139" s="198"/>
      <c r="CO139" s="198"/>
      <c r="CP139" s="198"/>
      <c r="CQ139" s="198"/>
      <c r="CR139" s="198"/>
      <c r="CS139" s="198"/>
      <c r="CT139" s="198"/>
      <c r="CU139" s="198"/>
      <c r="CV139" s="198"/>
      <c r="CW139" s="198"/>
      <c r="CX139" s="198"/>
      <c r="CY139" s="198"/>
      <c r="CZ139" s="198"/>
      <c r="DA139" s="198"/>
      <c r="DB139" s="198"/>
      <c r="DC139" s="198"/>
      <c r="DD139" s="198"/>
      <c r="DE139" s="198"/>
      <c r="DF139" s="198"/>
      <c r="DG139" s="198"/>
      <c r="DH139" s="198"/>
      <c r="DI139" s="198"/>
      <c r="DJ139" s="198"/>
      <c r="DK139" s="198"/>
      <c r="DL139" s="198"/>
      <c r="DM139" s="198"/>
      <c r="DN139" s="198"/>
      <c r="DO139" s="198"/>
      <c r="DP139" s="198"/>
      <c r="DQ139" s="198"/>
      <c r="DR139" s="198"/>
      <c r="DS139" s="198"/>
      <c r="DT139" s="198"/>
      <c r="DU139" s="198"/>
      <c r="DV139" s="198"/>
      <c r="DW139" s="198"/>
      <c r="DX139" s="198"/>
      <c r="DY139" s="198"/>
      <c r="DZ139" s="198"/>
      <c r="EA139" s="198"/>
      <c r="EB139" s="198"/>
      <c r="EC139" s="198"/>
      <c r="ED139" s="198"/>
      <c r="EE139" s="198"/>
      <c r="EF139" s="198"/>
      <c r="EG139" s="198"/>
      <c r="EH139" s="198"/>
      <c r="EI139" s="198"/>
      <c r="EJ139" s="198"/>
      <c r="EK139" s="198"/>
      <c r="EL139" s="198"/>
      <c r="EM139" s="198"/>
      <c r="EN139" s="198"/>
      <c r="EO139" s="198"/>
      <c r="EP139" s="198"/>
      <c r="EQ139" s="198"/>
      <c r="ER139" s="198"/>
      <c r="ES139" s="198"/>
      <c r="ET139" s="198"/>
      <c r="EU139" s="198"/>
      <c r="EV139" s="198"/>
      <c r="EW139" s="198"/>
      <c r="EX139" s="198"/>
      <c r="EY139" s="198"/>
      <c r="EZ139" s="198"/>
      <c r="FA139" s="198"/>
      <c r="FB139" s="198"/>
      <c r="FC139" s="198"/>
      <c r="FD139" s="198"/>
      <c r="FE139" s="198"/>
      <c r="FF139" s="198"/>
      <c r="FG139" s="198"/>
      <c r="FH139" s="198"/>
      <c r="FI139" s="198"/>
      <c r="FJ139" s="198"/>
      <c r="FK139" s="198"/>
      <c r="FL139" s="198"/>
      <c r="FM139" s="198"/>
      <c r="FN139" s="198"/>
      <c r="FO139" s="198"/>
      <c r="FP139" s="198"/>
      <c r="FQ139" s="198"/>
      <c r="FR139" s="198"/>
      <c r="FS139" s="198"/>
      <c r="FT139" s="198"/>
      <c r="FU139" s="198"/>
      <c r="FV139" s="198"/>
      <c r="FW139" s="198"/>
      <c r="FX139" s="198"/>
      <c r="FY139" s="198"/>
      <c r="FZ139" s="198"/>
      <c r="GA139" s="198"/>
      <c r="GB139" s="198"/>
      <c r="GC139" s="198"/>
      <c r="GD139" s="198"/>
      <c r="GE139" s="198"/>
      <c r="GF139" s="198"/>
      <c r="GG139" s="198"/>
      <c r="GH139" s="198"/>
      <c r="GI139" s="198"/>
      <c r="GJ139" s="198"/>
      <c r="GK139" s="198"/>
      <c r="GL139" s="198"/>
      <c r="GM139" s="198"/>
      <c r="GN139" s="198"/>
      <c r="GO139" s="198"/>
      <c r="GP139" s="198"/>
      <c r="GQ139" s="198"/>
      <c r="GR139" s="198"/>
      <c r="GS139" s="198"/>
      <c r="GT139" s="198"/>
      <c r="GU139" s="198"/>
      <c r="GV139" s="198"/>
      <c r="GW139" s="198"/>
      <c r="GX139" s="198"/>
      <c r="GY139" s="198"/>
      <c r="GZ139" s="198"/>
      <c r="HA139" s="198"/>
      <c r="HB139" s="198"/>
      <c r="HC139" s="198"/>
      <c r="HD139" s="198"/>
      <c r="HE139" s="198"/>
      <c r="HF139" s="198"/>
      <c r="HG139" s="198"/>
      <c r="HH139" s="198"/>
      <c r="HI139" s="198"/>
      <c r="HJ139" s="198"/>
      <c r="HK139" s="198"/>
      <c r="HL139" s="198"/>
      <c r="HM139" s="198"/>
      <c r="HN139" s="198"/>
      <c r="HO139" s="198"/>
      <c r="HP139" s="198"/>
      <c r="HQ139" s="198"/>
      <c r="HR139" s="198"/>
      <c r="HS139" s="198"/>
      <c r="HT139" s="198"/>
      <c r="HU139" s="198"/>
      <c r="HV139" s="198"/>
      <c r="HW139" s="198"/>
      <c r="HX139" s="198"/>
      <c r="HY139" s="198"/>
      <c r="HZ139" s="198"/>
      <c r="IA139" s="198"/>
      <c r="IB139" s="198"/>
      <c r="IC139" s="198"/>
      <c r="ID139" s="198"/>
      <c r="IE139" s="198"/>
      <c r="IF139" s="198"/>
      <c r="IG139" s="198"/>
      <c r="IH139" s="198"/>
      <c r="II139" s="198"/>
      <c r="IJ139" s="198"/>
      <c r="IK139" s="198"/>
      <c r="IL139" s="198"/>
      <c r="IM139" s="198"/>
      <c r="IN139" s="198"/>
      <c r="IO139" s="198"/>
      <c r="IP139" s="198"/>
      <c r="IQ139" s="198"/>
      <c r="IR139" s="198"/>
      <c r="IS139" s="198"/>
      <c r="IT139" s="198"/>
      <c r="IU139" s="198"/>
      <c r="IV139" s="198"/>
      <c r="IW139" s="198"/>
      <c r="IX139" s="198"/>
      <c r="IY139" s="198"/>
      <c r="IZ139" s="198"/>
      <c r="JA139" s="198"/>
      <c r="JB139" s="198"/>
      <c r="JC139" s="198"/>
      <c r="JD139" s="198"/>
      <c r="JE139" s="198"/>
      <c r="JF139" s="198"/>
      <c r="JG139" s="198"/>
      <c r="JH139" s="198"/>
      <c r="JI139" s="198"/>
      <c r="JJ139" s="198"/>
      <c r="JK139" s="198"/>
      <c r="JL139" s="198"/>
      <c r="JM139" s="198"/>
      <c r="JN139" s="198"/>
      <c r="JO139" s="198"/>
      <c r="JP139" s="198"/>
      <c r="JQ139" s="198"/>
      <c r="JR139" s="198"/>
      <c r="JS139" s="198"/>
      <c r="JT139" s="198"/>
      <c r="JU139" s="198"/>
      <c r="JV139" s="198"/>
      <c r="JW139" s="198"/>
      <c r="JX139" s="198"/>
      <c r="JY139" s="198"/>
      <c r="JZ139" s="198"/>
      <c r="KA139" s="198"/>
      <c r="KB139" s="198"/>
      <c r="KC139" s="198"/>
      <c r="KD139" s="198"/>
      <c r="KE139" s="198"/>
      <c r="KF139" s="198"/>
      <c r="KG139" s="198"/>
      <c r="KH139" s="198"/>
      <c r="KI139" s="198"/>
      <c r="KJ139" s="198"/>
      <c r="KK139" s="198"/>
      <c r="KL139" s="198"/>
      <c r="KM139" s="198"/>
      <c r="KN139" s="198"/>
      <c r="KO139" s="198"/>
      <c r="KP139" s="198"/>
      <c r="KQ139" s="198"/>
      <c r="KR139" s="198"/>
      <c r="KS139" s="198"/>
      <c r="KT139" s="198"/>
      <c r="KU139" s="198"/>
      <c r="KV139" s="198"/>
      <c r="KW139" s="198"/>
      <c r="KX139" s="198"/>
      <c r="KY139" s="198"/>
      <c r="KZ139" s="198"/>
      <c r="LA139" s="198"/>
      <c r="LB139" s="198"/>
      <c r="LC139" s="198"/>
      <c r="LD139" s="198"/>
      <c r="LE139" s="198"/>
      <c r="LF139" s="198"/>
      <c r="LG139" s="198"/>
      <c r="LH139" s="198"/>
      <c r="LI139" s="198"/>
      <c r="LJ139" s="198"/>
      <c r="LK139" s="198"/>
      <c r="LL139" s="198"/>
      <c r="LM139" s="198"/>
      <c r="LN139" s="198"/>
      <c r="LO139" s="198"/>
      <c r="LP139" s="198"/>
      <c r="LQ139" s="198"/>
      <c r="LR139" s="198"/>
      <c r="LS139" s="198"/>
      <c r="LT139" s="198"/>
      <c r="LU139" s="198"/>
      <c r="LV139" s="198"/>
      <c r="LW139" s="198"/>
      <c r="LX139" s="198"/>
      <c r="LY139" s="198"/>
      <c r="LZ139" s="198"/>
      <c r="MA139" s="198"/>
      <c r="MB139" s="198"/>
      <c r="MC139" s="198"/>
      <c r="MD139" s="198"/>
      <c r="ME139" s="198"/>
      <c r="MF139" s="198"/>
      <c r="MG139" s="198"/>
      <c r="MH139" s="198"/>
      <c r="MI139" s="198"/>
      <c r="MJ139" s="198"/>
      <c r="MK139" s="198"/>
      <c r="ML139" s="198"/>
      <c r="MM139" s="198"/>
      <c r="MN139" s="198"/>
      <c r="MO139" s="198"/>
      <c r="MP139" s="198"/>
      <c r="MQ139" s="198"/>
      <c r="MR139" s="198"/>
      <c r="MS139" s="198"/>
      <c r="MT139" s="198"/>
      <c r="MU139" s="198"/>
      <c r="MV139" s="198"/>
      <c r="MW139" s="198"/>
      <c r="MX139" s="198"/>
      <c r="MY139" s="198"/>
      <c r="MZ139" s="198"/>
      <c r="NA139" s="198"/>
      <c r="NB139" s="198"/>
      <c r="NC139" s="198"/>
      <c r="ND139" s="198"/>
      <c r="NE139" s="198"/>
      <c r="NF139" s="198"/>
      <c r="NG139" s="198"/>
      <c r="NH139" s="198"/>
      <c r="NI139" s="198"/>
      <c r="NJ139" s="198"/>
      <c r="NK139" s="198"/>
      <c r="NL139" s="198"/>
      <c r="NM139" s="198"/>
      <c r="NN139" s="198"/>
      <c r="NO139" s="198"/>
      <c r="NP139" s="198"/>
      <c r="NQ139" s="198"/>
      <c r="NR139" s="198"/>
      <c r="NS139" s="198"/>
      <c r="NT139" s="198"/>
      <c r="NU139" s="198"/>
      <c r="NV139" s="198"/>
      <c r="NW139" s="198"/>
      <c r="NX139" s="198"/>
      <c r="NY139" s="198"/>
      <c r="NZ139" s="198"/>
      <c r="OA139" s="198"/>
      <c r="OB139" s="198"/>
      <c r="OC139" s="198"/>
      <c r="OD139" s="198"/>
      <c r="OE139" s="198"/>
      <c r="OF139" s="198"/>
      <c r="OG139" s="198"/>
      <c r="OH139" s="198"/>
      <c r="OI139" s="198"/>
      <c r="OJ139" s="198"/>
      <c r="OK139" s="198"/>
      <c r="OL139" s="198"/>
      <c r="OM139" s="198"/>
      <c r="ON139" s="198"/>
      <c r="OO139" s="198"/>
      <c r="OP139" s="198"/>
      <c r="OQ139" s="198"/>
      <c r="OR139" s="198"/>
      <c r="OS139" s="198"/>
      <c r="OT139" s="198"/>
      <c r="OU139" s="198"/>
      <c r="OV139" s="198"/>
      <c r="OW139" s="198"/>
      <c r="OX139" s="198"/>
      <c r="OY139" s="198"/>
      <c r="OZ139" s="198"/>
      <c r="PA139" s="198"/>
      <c r="PB139" s="198"/>
      <c r="PC139" s="198"/>
      <c r="PD139" s="198"/>
      <c r="PE139" s="198"/>
      <c r="PF139" s="198"/>
      <c r="PG139" s="198"/>
      <c r="PH139" s="198"/>
      <c r="PI139" s="198"/>
      <c r="PJ139" s="198"/>
      <c r="PK139" s="198"/>
      <c r="PL139" s="198"/>
      <c r="PM139" s="198"/>
      <c r="PN139" s="198"/>
      <c r="PO139" s="198"/>
      <c r="PP139" s="198"/>
      <c r="PQ139" s="198"/>
      <c r="PR139" s="198"/>
      <c r="PS139" s="198"/>
      <c r="PT139" s="198"/>
      <c r="PU139" s="198"/>
      <c r="PV139" s="198"/>
      <c r="PW139" s="198"/>
      <c r="PX139" s="198"/>
      <c r="PY139" s="198"/>
      <c r="PZ139" s="198"/>
      <c r="QA139" s="198"/>
      <c r="QB139" s="198"/>
      <c r="QC139" s="198"/>
      <c r="QD139" s="198"/>
      <c r="QE139" s="198"/>
      <c r="QF139" s="198"/>
      <c r="QG139" s="198"/>
      <c r="QH139" s="198"/>
      <c r="QI139" s="198"/>
      <c r="QJ139" s="198"/>
      <c r="QK139" s="198"/>
      <c r="QL139" s="198"/>
      <c r="QM139" s="198"/>
      <c r="QN139" s="198"/>
      <c r="QO139" s="198"/>
      <c r="QP139" s="198"/>
      <c r="QQ139" s="198"/>
      <c r="QR139" s="198"/>
      <c r="QS139" s="198"/>
      <c r="QT139" s="198"/>
      <c r="QU139" s="198"/>
      <c r="QV139" s="198"/>
      <c r="QW139" s="198"/>
      <c r="QX139" s="198"/>
      <c r="QY139" s="198"/>
      <c r="QZ139" s="198"/>
      <c r="RA139" s="198"/>
      <c r="RB139" s="198"/>
      <c r="RC139" s="198"/>
      <c r="RD139" s="198"/>
      <c r="RE139" s="198"/>
      <c r="RF139" s="198"/>
      <c r="RG139" s="198"/>
      <c r="RH139" s="198"/>
      <c r="RI139" s="198"/>
      <c r="RJ139" s="198"/>
      <c r="RK139" s="198"/>
      <c r="RL139" s="198"/>
      <c r="RM139" s="198"/>
      <c r="RN139" s="198"/>
      <c r="RO139" s="198"/>
      <c r="RP139" s="198"/>
      <c r="RQ139" s="198"/>
      <c r="RR139" s="198"/>
      <c r="RS139" s="198"/>
      <c r="RT139" s="198"/>
      <c r="RU139" s="198"/>
      <c r="RV139" s="198"/>
      <c r="RW139" s="198"/>
      <c r="RX139" s="198"/>
      <c r="RY139" s="198"/>
      <c r="RZ139" s="198"/>
      <c r="SA139" s="198"/>
      <c r="SB139" s="198"/>
      <c r="SC139" s="198"/>
      <c r="SD139" s="198"/>
      <c r="SE139" s="198"/>
      <c r="SF139" s="198"/>
      <c r="SG139" s="198"/>
      <c r="SH139" s="198"/>
      <c r="SI139" s="198"/>
      <c r="SJ139" s="198"/>
      <c r="SK139" s="198"/>
      <c r="SL139" s="198"/>
      <c r="SM139" s="198"/>
      <c r="SN139" s="198"/>
      <c r="SO139" s="198"/>
      <c r="SP139" s="198"/>
      <c r="SQ139" s="198"/>
      <c r="SR139" s="198"/>
      <c r="SS139" s="198"/>
      <c r="ST139" s="198"/>
      <c r="SU139" s="198"/>
      <c r="SV139" s="198"/>
      <c r="SW139" s="198"/>
      <c r="SX139" s="198"/>
      <c r="SY139" s="198"/>
      <c r="SZ139" s="198"/>
      <c r="TA139" s="198"/>
      <c r="TB139" s="198"/>
      <c r="TC139" s="198"/>
      <c r="TD139" s="198"/>
      <c r="TE139" s="198"/>
      <c r="TF139" s="198"/>
      <c r="TG139" s="198"/>
      <c r="TH139" s="198"/>
      <c r="TI139" s="198"/>
      <c r="TJ139" s="198"/>
      <c r="TK139" s="198"/>
      <c r="TL139" s="198"/>
      <c r="TM139" s="198"/>
      <c r="TN139" s="198"/>
      <c r="TO139" s="198"/>
      <c r="TP139" s="198"/>
      <c r="TQ139" s="198"/>
      <c r="TR139" s="198"/>
      <c r="TS139" s="198"/>
      <c r="TT139" s="198"/>
      <c r="TU139" s="198"/>
      <c r="TV139" s="198"/>
      <c r="TW139" s="198"/>
      <c r="TX139" s="198"/>
      <c r="TY139" s="198"/>
      <c r="TZ139" s="198"/>
      <c r="UA139" s="198"/>
      <c r="UB139" s="198"/>
      <c r="UC139" s="198"/>
      <c r="UD139" s="198"/>
      <c r="UE139" s="198"/>
      <c r="UF139" s="198"/>
      <c r="UG139" s="198"/>
      <c r="UH139" s="198"/>
      <c r="UI139" s="198"/>
      <c r="UJ139" s="198"/>
      <c r="UK139" s="198"/>
      <c r="UL139" s="198"/>
      <c r="UM139" s="198"/>
      <c r="UN139" s="198"/>
      <c r="UO139" s="198"/>
      <c r="UP139" s="198"/>
      <c r="UQ139" s="198"/>
      <c r="UR139" s="198"/>
      <c r="US139" s="198"/>
      <c r="UT139" s="198"/>
      <c r="UU139" s="198"/>
      <c r="UV139" s="198"/>
      <c r="UW139" s="198"/>
      <c r="UX139" s="198"/>
      <c r="UY139" s="198"/>
      <c r="UZ139" s="198"/>
      <c r="VA139" s="198"/>
      <c r="VB139" s="198"/>
      <c r="VC139" s="198"/>
      <c r="VD139" s="198"/>
      <c r="VE139" s="198"/>
      <c r="VF139" s="198"/>
      <c r="VG139" s="198"/>
      <c r="VH139" s="198"/>
      <c r="VI139" s="198"/>
      <c r="VJ139" s="198"/>
      <c r="VK139" s="198"/>
      <c r="VL139" s="198"/>
      <c r="VM139" s="198"/>
      <c r="VN139" s="198"/>
      <c r="VO139" s="198"/>
      <c r="VP139" s="198"/>
      <c r="VQ139" s="198"/>
      <c r="VR139" s="198"/>
      <c r="VS139" s="198"/>
      <c r="VT139" s="198"/>
      <c r="VU139" s="198"/>
      <c r="VV139" s="198"/>
      <c r="VW139" s="198"/>
      <c r="VX139" s="198"/>
      <c r="VY139" s="198"/>
      <c r="VZ139" s="198"/>
      <c r="WA139" s="198"/>
      <c r="WB139" s="198"/>
      <c r="WC139" s="198"/>
      <c r="WD139" s="198"/>
      <c r="WE139" s="198"/>
      <c r="WF139" s="198"/>
      <c r="WG139" s="198"/>
      <c r="WH139" s="198"/>
      <c r="WI139" s="198"/>
      <c r="WJ139" s="198"/>
      <c r="WK139" s="198"/>
      <c r="WL139" s="198"/>
      <c r="WM139" s="198"/>
      <c r="WN139" s="198"/>
      <c r="WO139" s="198"/>
      <c r="WP139" s="198"/>
      <c r="WQ139" s="198"/>
      <c r="WR139" s="198"/>
      <c r="WS139" s="198"/>
      <c r="WT139" s="198"/>
      <c r="WU139" s="198"/>
      <c r="WV139" s="198"/>
      <c r="WW139" s="198"/>
      <c r="WX139" s="198"/>
      <c r="WY139" s="198"/>
      <c r="WZ139" s="198"/>
      <c r="XA139" s="198"/>
      <c r="XB139" s="198"/>
      <c r="XC139" s="198"/>
      <c r="XD139" s="198"/>
      <c r="XE139" s="198"/>
      <c r="XF139" s="198"/>
      <c r="XG139" s="198"/>
      <c r="XH139" s="198"/>
      <c r="XI139" s="198"/>
      <c r="XJ139" s="198"/>
      <c r="XK139" s="198"/>
      <c r="XL139" s="198"/>
      <c r="XM139" s="198"/>
      <c r="XN139" s="198"/>
      <c r="XO139" s="198"/>
      <c r="XP139" s="198"/>
      <c r="XQ139" s="198"/>
      <c r="XR139" s="198"/>
      <c r="XS139" s="198"/>
      <c r="XT139" s="198"/>
      <c r="XU139" s="198"/>
      <c r="XV139" s="198"/>
      <c r="XW139" s="198"/>
      <c r="XX139" s="198"/>
      <c r="XY139" s="198"/>
      <c r="XZ139" s="198"/>
      <c r="YA139" s="198"/>
      <c r="YB139" s="198"/>
      <c r="YC139" s="198"/>
      <c r="YD139" s="198"/>
      <c r="YE139" s="198"/>
      <c r="YF139" s="198"/>
      <c r="YG139" s="198"/>
      <c r="YH139" s="198"/>
      <c r="YI139" s="198"/>
      <c r="YJ139" s="198"/>
      <c r="YK139" s="198"/>
      <c r="YL139" s="198"/>
      <c r="YM139" s="198"/>
      <c r="YN139" s="198"/>
      <c r="YO139" s="198"/>
      <c r="YP139" s="198"/>
      <c r="YQ139" s="198"/>
      <c r="YR139" s="198"/>
      <c r="YS139" s="198"/>
      <c r="YT139" s="198"/>
      <c r="YU139" s="198"/>
      <c r="YV139" s="198"/>
      <c r="YW139" s="198"/>
      <c r="YX139" s="198"/>
      <c r="YY139" s="198"/>
      <c r="YZ139" s="198"/>
      <c r="ZA139" s="198"/>
      <c r="ZB139" s="198"/>
      <c r="ZC139" s="198"/>
      <c r="ZD139" s="198"/>
      <c r="ZE139" s="198"/>
      <c r="ZF139" s="198"/>
      <c r="ZG139" s="198"/>
      <c r="ZH139" s="198"/>
      <c r="ZI139" s="198"/>
      <c r="ZJ139" s="198"/>
      <c r="ZK139" s="198"/>
      <c r="ZL139" s="198"/>
      <c r="ZM139" s="198"/>
      <c r="ZN139" s="198"/>
      <c r="ZO139" s="198"/>
      <c r="ZP139" s="198"/>
      <c r="ZQ139" s="198"/>
      <c r="ZR139" s="198"/>
      <c r="ZS139" s="198"/>
      <c r="ZT139" s="198"/>
      <c r="ZU139" s="198"/>
      <c r="ZV139" s="198"/>
      <c r="ZW139" s="198"/>
      <c r="ZX139" s="198"/>
      <c r="ZY139" s="198"/>
      <c r="ZZ139" s="198"/>
      <c r="AAA139" s="198"/>
      <c r="AAB139" s="198"/>
      <c r="AAC139" s="198"/>
      <c r="AAD139" s="198"/>
      <c r="AAE139" s="198"/>
      <c r="AAF139" s="198"/>
      <c r="AAG139" s="198"/>
      <c r="AAH139" s="198"/>
      <c r="AAI139" s="198"/>
      <c r="AAJ139" s="198"/>
      <c r="AAK139" s="198"/>
      <c r="AAL139" s="198"/>
      <c r="AAM139" s="198"/>
      <c r="AAN139" s="198"/>
      <c r="AAO139" s="198"/>
      <c r="AAP139" s="198"/>
      <c r="AAQ139" s="198"/>
      <c r="AAR139" s="198"/>
      <c r="AAS139" s="198"/>
      <c r="AAT139" s="198"/>
      <c r="AAU139" s="198"/>
      <c r="AAV139" s="198"/>
      <c r="AAW139" s="198"/>
      <c r="AAX139" s="198"/>
      <c r="AAY139" s="198"/>
      <c r="AAZ139" s="198"/>
      <c r="ABA139" s="198"/>
      <c r="ABB139" s="198"/>
      <c r="ABC139" s="198"/>
      <c r="ABD139" s="198"/>
      <c r="ABE139" s="198"/>
      <c r="ABF139" s="198"/>
      <c r="ABG139" s="198"/>
      <c r="ABH139" s="198"/>
      <c r="ABI139" s="198"/>
      <c r="ABJ139" s="198"/>
      <c r="ABK139" s="198"/>
      <c r="ABL139" s="198"/>
      <c r="ABM139" s="198"/>
      <c r="ABN139" s="198"/>
      <c r="ABO139" s="198"/>
      <c r="ABP139" s="198"/>
      <c r="ABQ139" s="198"/>
      <c r="ABR139" s="198"/>
      <c r="ABS139" s="198"/>
      <c r="ABT139" s="198"/>
      <c r="ABU139" s="198"/>
      <c r="ABV139" s="198"/>
      <c r="ABW139" s="198"/>
      <c r="ABX139" s="198"/>
      <c r="ABY139" s="198"/>
      <c r="ABZ139" s="198"/>
      <c r="ACA139" s="198"/>
      <c r="ACB139" s="198"/>
      <c r="ACC139" s="198"/>
      <c r="ACD139" s="198"/>
      <c r="ACE139" s="198"/>
      <c r="ACF139" s="198"/>
      <c r="ACG139" s="198"/>
      <c r="ACH139" s="198"/>
      <c r="ACI139" s="198"/>
      <c r="ACJ139" s="198"/>
      <c r="ACK139" s="198"/>
      <c r="ACL139" s="198"/>
      <c r="ACM139" s="198"/>
      <c r="ACN139" s="198"/>
      <c r="ACO139" s="198"/>
      <c r="ACP139" s="198"/>
      <c r="ACQ139" s="198"/>
      <c r="ACR139" s="198"/>
      <c r="ACS139" s="198"/>
      <c r="ACT139" s="198"/>
      <c r="ACU139" s="198"/>
      <c r="ACV139" s="198"/>
      <c r="ACW139" s="198"/>
      <c r="ACX139" s="198"/>
      <c r="ACY139" s="198"/>
      <c r="ACZ139" s="198"/>
      <c r="ADA139" s="198"/>
      <c r="ADB139" s="198"/>
      <c r="ADC139" s="198"/>
      <c r="ADD139" s="198"/>
      <c r="ADE139" s="198"/>
      <c r="ADF139" s="198"/>
      <c r="ADG139" s="198"/>
      <c r="ADH139" s="198"/>
      <c r="ADI139" s="198"/>
      <c r="ADJ139" s="198"/>
      <c r="ADK139" s="198"/>
      <c r="ADL139" s="198"/>
      <c r="ADM139" s="198"/>
      <c r="ADN139" s="198"/>
      <c r="ADO139" s="198"/>
      <c r="ADP139" s="198"/>
      <c r="ADQ139" s="198"/>
      <c r="ADR139" s="198"/>
      <c r="ADS139" s="198"/>
      <c r="ADT139" s="198"/>
      <c r="ADU139" s="198"/>
      <c r="ADV139" s="198"/>
      <c r="ADW139" s="198"/>
      <c r="ADX139" s="198"/>
      <c r="ADY139" s="198"/>
      <c r="ADZ139" s="198"/>
      <c r="AEA139" s="198"/>
      <c r="AEB139" s="198"/>
      <c r="AEC139" s="198"/>
      <c r="AED139" s="198"/>
      <c r="AEE139" s="198"/>
      <c r="AEF139" s="198"/>
      <c r="AEG139" s="198"/>
      <c r="AEH139" s="198"/>
      <c r="AEI139" s="198"/>
      <c r="AEJ139" s="198"/>
      <c r="AEK139" s="198"/>
      <c r="AEL139" s="198"/>
      <c r="AEM139" s="198"/>
      <c r="AEN139" s="198"/>
      <c r="AEO139" s="198"/>
      <c r="AEP139" s="198"/>
      <c r="AEQ139" s="198"/>
      <c r="AER139" s="198"/>
      <c r="AES139" s="198"/>
      <c r="AET139" s="198"/>
      <c r="AEU139" s="198"/>
      <c r="AEV139" s="198"/>
      <c r="AEW139" s="198"/>
      <c r="AEX139" s="198"/>
      <c r="AEY139" s="198"/>
      <c r="AEZ139" s="198"/>
      <c r="AFA139" s="198"/>
      <c r="AFB139" s="198"/>
      <c r="AFC139" s="198"/>
      <c r="AFD139" s="198"/>
      <c r="AFE139" s="198"/>
      <c r="AFF139" s="198"/>
      <c r="AFG139" s="198"/>
      <c r="AFH139" s="198"/>
      <c r="AFI139" s="198"/>
      <c r="AFJ139" s="198"/>
      <c r="AFK139" s="198"/>
      <c r="AFL139" s="198"/>
      <c r="AFM139" s="198"/>
      <c r="AFN139" s="198"/>
      <c r="AFO139" s="198"/>
      <c r="AFP139" s="198"/>
      <c r="AFQ139" s="198"/>
      <c r="AFR139" s="198"/>
      <c r="AFS139" s="198"/>
      <c r="AFT139" s="198"/>
      <c r="AFU139" s="198"/>
      <c r="AFV139" s="198"/>
      <c r="AFW139" s="198"/>
      <c r="AFX139" s="198"/>
      <c r="AFY139" s="198"/>
      <c r="AFZ139" s="198"/>
      <c r="AGA139" s="198"/>
      <c r="AGB139" s="198"/>
      <c r="AGC139" s="198"/>
      <c r="AGD139" s="198"/>
      <c r="AGE139" s="198"/>
      <c r="AGF139" s="198"/>
      <c r="AGG139" s="198"/>
      <c r="AGH139" s="198"/>
      <c r="AGI139" s="198"/>
      <c r="AGJ139" s="198"/>
      <c r="AGK139" s="198"/>
      <c r="AGL139" s="198"/>
      <c r="AGM139" s="198"/>
      <c r="AGN139" s="198"/>
      <c r="AGO139" s="198"/>
      <c r="AGP139" s="198"/>
      <c r="AGQ139" s="198"/>
      <c r="AGR139" s="198"/>
      <c r="AGS139" s="198"/>
      <c r="AGT139" s="198"/>
      <c r="AGU139" s="198"/>
      <c r="AGV139" s="198"/>
      <c r="AGW139" s="198"/>
      <c r="AGX139" s="198"/>
      <c r="AGY139" s="198"/>
      <c r="AGZ139" s="198"/>
      <c r="AHA139" s="198"/>
      <c r="AHB139" s="198"/>
      <c r="AHC139" s="198"/>
      <c r="AHD139" s="198"/>
      <c r="AHE139" s="198"/>
      <c r="AHF139" s="198"/>
      <c r="AHG139" s="198"/>
      <c r="AHH139" s="198"/>
      <c r="AHI139" s="198"/>
      <c r="AHJ139" s="198"/>
      <c r="AHK139" s="198"/>
      <c r="AHL139" s="198"/>
      <c r="AHM139" s="198"/>
      <c r="AHN139" s="198"/>
      <c r="AHO139" s="198"/>
      <c r="AHP139" s="198"/>
      <c r="AHQ139" s="198"/>
      <c r="AHR139" s="198"/>
      <c r="AHS139" s="198"/>
      <c r="AHT139" s="198"/>
      <c r="AHU139" s="198"/>
      <c r="AHV139" s="198"/>
      <c r="AHW139" s="198"/>
      <c r="AHX139" s="198"/>
      <c r="AHY139" s="198"/>
      <c r="AHZ139" s="198"/>
      <c r="AIA139" s="198"/>
      <c r="AIB139" s="198"/>
      <c r="AIC139" s="198"/>
      <c r="AID139" s="198"/>
      <c r="AIE139" s="198"/>
      <c r="AIF139" s="198"/>
      <c r="AIG139" s="198"/>
      <c r="AIH139" s="198"/>
      <c r="AII139" s="198"/>
      <c r="AIJ139" s="198"/>
      <c r="AIK139" s="198"/>
      <c r="AIL139" s="198"/>
      <c r="AIM139" s="198"/>
      <c r="AIN139" s="198"/>
      <c r="AIO139" s="198"/>
      <c r="AIP139" s="198"/>
      <c r="AIQ139" s="198"/>
      <c r="AIR139" s="198"/>
      <c r="AIS139" s="198"/>
      <c r="AIT139" s="198"/>
      <c r="AIU139" s="198"/>
      <c r="AIV139" s="198"/>
      <c r="AIW139" s="198"/>
      <c r="AIX139" s="198"/>
      <c r="AIY139" s="198"/>
      <c r="AIZ139" s="198"/>
      <c r="AJA139" s="198"/>
      <c r="AJB139" s="198"/>
      <c r="AJC139" s="198"/>
      <c r="AJD139" s="198"/>
      <c r="AJE139" s="198"/>
      <c r="AJF139" s="198"/>
      <c r="AJG139" s="198"/>
      <c r="AJH139" s="198"/>
      <c r="AJI139" s="198"/>
      <c r="AJJ139" s="198"/>
      <c r="AJK139" s="198"/>
      <c r="AJL139" s="198"/>
      <c r="AJM139" s="198"/>
      <c r="AJN139" s="198"/>
      <c r="AJO139" s="198"/>
      <c r="AJP139" s="198"/>
      <c r="AJQ139" s="198"/>
      <c r="AJR139" s="198"/>
      <c r="AJS139" s="198"/>
      <c r="AJT139" s="198"/>
      <c r="AJU139" s="198"/>
      <c r="AJV139" s="198"/>
      <c r="AJW139" s="198"/>
      <c r="AJX139" s="198"/>
      <c r="AJY139" s="198"/>
      <c r="AJZ139" s="198"/>
      <c r="AKA139" s="198"/>
      <c r="AKB139" s="198"/>
      <c r="AKC139" s="198"/>
      <c r="AKD139" s="198"/>
      <c r="AKE139" s="198"/>
      <c r="AKF139" s="198"/>
      <c r="AKG139" s="198"/>
      <c r="AKH139" s="198"/>
      <c r="AKI139" s="198"/>
      <c r="AKJ139" s="198"/>
      <c r="AKK139" s="198"/>
      <c r="AKL139" s="198"/>
      <c r="AKM139" s="198"/>
      <c r="AKN139" s="198"/>
      <c r="AKO139" s="198"/>
      <c r="AKP139" s="198"/>
      <c r="AKQ139" s="198"/>
      <c r="AKR139" s="198"/>
      <c r="AKS139" s="198"/>
      <c r="AKT139" s="198"/>
      <c r="AKU139" s="198"/>
      <c r="AKV139" s="198"/>
      <c r="AKW139" s="198"/>
      <c r="AKX139" s="198"/>
      <c r="AKY139" s="198"/>
      <c r="AKZ139" s="198"/>
      <c r="ALA139" s="198"/>
      <c r="ALB139" s="198"/>
      <c r="ALC139" s="198"/>
      <c r="ALD139" s="198"/>
      <c r="ALE139" s="198"/>
      <c r="ALF139" s="198"/>
      <c r="ALG139" s="198"/>
      <c r="ALH139" s="198"/>
      <c r="ALI139" s="198"/>
      <c r="ALJ139" s="198"/>
      <c r="ALK139" s="198"/>
      <c r="ALL139" s="198"/>
      <c r="ALM139" s="198"/>
      <c r="ALN139" s="198"/>
      <c r="ALO139" s="198"/>
      <c r="ALP139" s="198"/>
      <c r="ALQ139" s="198"/>
      <c r="ALR139" s="198"/>
      <c r="ALS139" s="198"/>
      <c r="ALT139" s="198"/>
      <c r="ALU139" s="198"/>
      <c r="ALV139" s="198"/>
      <c r="ALW139" s="198"/>
      <c r="ALX139" s="198"/>
      <c r="ALY139" s="198"/>
      <c r="ALZ139" s="198"/>
      <c r="AMA139" s="198"/>
      <c r="AMB139" s="198"/>
      <c r="AMC139" s="198"/>
      <c r="AMD139" s="198"/>
      <c r="AME139" s="198"/>
      <c r="AMF139" s="198"/>
      <c r="AMG139" s="198"/>
      <c r="AMH139" s="198"/>
      <c r="AMI139" s="198"/>
      <c r="AMJ139" s="198"/>
    </row>
    <row r="140" spans="1:1024" s="194" customFormat="1" ht="48.75" customHeight="1" x14ac:dyDescent="0.25">
      <c r="A140" s="297" t="s">
        <v>549</v>
      </c>
      <c r="B140" s="298" t="s">
        <v>621</v>
      </c>
      <c r="C140" s="304"/>
      <c r="D140" s="299" t="s">
        <v>435</v>
      </c>
      <c r="E140" s="300"/>
      <c r="F140" s="301"/>
      <c r="G140" s="301"/>
      <c r="H140" s="301"/>
      <c r="I140" s="302"/>
      <c r="J140" s="301"/>
      <c r="K140" s="301"/>
      <c r="L140" s="302"/>
      <c r="M140" s="301"/>
      <c r="N140" s="301"/>
      <c r="O140" s="302"/>
      <c r="P140" s="303"/>
      <c r="Q140" s="303"/>
      <c r="R140" s="302"/>
      <c r="S140" s="301"/>
      <c r="T140" s="301"/>
      <c r="U140" s="302"/>
      <c r="V140" s="301"/>
      <c r="W140" s="301"/>
      <c r="X140" s="302"/>
      <c r="Y140" s="301"/>
      <c r="Z140" s="301"/>
      <c r="AA140" s="302"/>
      <c r="AB140" s="303"/>
      <c r="AC140" s="303"/>
      <c r="AD140" s="302"/>
      <c r="AE140" s="301"/>
      <c r="AF140" s="301"/>
      <c r="AG140" s="302"/>
      <c r="AH140" s="301"/>
      <c r="AI140" s="301"/>
      <c r="AJ140" s="302"/>
      <c r="AK140" s="301"/>
      <c r="AL140" s="301"/>
      <c r="AM140" s="302"/>
      <c r="AN140" s="303"/>
      <c r="AO140" s="303"/>
      <c r="AP140" s="302"/>
      <c r="AQ140" s="301"/>
      <c r="AR140" s="301"/>
      <c r="AS140" s="302"/>
      <c r="AT140" s="301"/>
      <c r="AU140" s="301"/>
      <c r="AV140" s="302"/>
      <c r="AW140" s="301"/>
      <c r="AX140" s="301"/>
      <c r="AY140" s="302"/>
      <c r="AZ140" s="303"/>
      <c r="BA140" s="303"/>
      <c r="BB140" s="302"/>
      <c r="BC140" s="303"/>
      <c r="BD140" s="303"/>
      <c r="BE140" s="302"/>
      <c r="BF140" s="198"/>
      <c r="BG140" s="198"/>
      <c r="BH140" s="198"/>
      <c r="BI140" s="198"/>
      <c r="BJ140" s="198"/>
      <c r="BK140" s="198"/>
      <c r="BL140" s="198"/>
      <c r="BM140" s="198"/>
      <c r="BN140" s="198"/>
      <c r="BO140" s="198"/>
      <c r="BP140" s="198"/>
      <c r="BQ140" s="198"/>
      <c r="BR140" s="198"/>
      <c r="BS140" s="198"/>
      <c r="BT140" s="198"/>
      <c r="BU140" s="198"/>
      <c r="BV140" s="198"/>
      <c r="BW140" s="198"/>
      <c r="BX140" s="198"/>
      <c r="BY140" s="198"/>
      <c r="BZ140" s="198"/>
      <c r="CA140" s="198"/>
      <c r="CB140" s="198"/>
      <c r="CC140" s="198"/>
      <c r="CD140" s="198"/>
      <c r="CE140" s="198"/>
      <c r="CF140" s="198"/>
      <c r="CG140" s="198"/>
      <c r="CH140" s="198"/>
      <c r="CI140" s="198"/>
      <c r="CJ140" s="198"/>
      <c r="CK140" s="198"/>
      <c r="CL140" s="198"/>
      <c r="CM140" s="198"/>
      <c r="CN140" s="198"/>
      <c r="CO140" s="198"/>
      <c r="CP140" s="198"/>
      <c r="CQ140" s="198"/>
      <c r="CR140" s="198"/>
      <c r="CS140" s="198"/>
      <c r="CT140" s="198"/>
      <c r="CU140" s="198"/>
      <c r="CV140" s="198"/>
      <c r="CW140" s="198"/>
      <c r="CX140" s="198"/>
      <c r="CY140" s="198"/>
      <c r="CZ140" s="198"/>
      <c r="DA140" s="198"/>
      <c r="DB140" s="198"/>
      <c r="DC140" s="198"/>
      <c r="DD140" s="198"/>
      <c r="DE140" s="198"/>
      <c r="DF140" s="198"/>
      <c r="DG140" s="198"/>
      <c r="DH140" s="198"/>
      <c r="DI140" s="198"/>
      <c r="DJ140" s="198"/>
      <c r="DK140" s="198"/>
      <c r="DL140" s="198"/>
      <c r="DM140" s="198"/>
      <c r="DN140" s="198"/>
      <c r="DO140" s="198"/>
      <c r="DP140" s="198"/>
      <c r="DQ140" s="198"/>
      <c r="DR140" s="198"/>
      <c r="DS140" s="198"/>
      <c r="DT140" s="198"/>
      <c r="DU140" s="198"/>
      <c r="DV140" s="198"/>
      <c r="DW140" s="198"/>
      <c r="DX140" s="198"/>
      <c r="DY140" s="198"/>
      <c r="DZ140" s="198"/>
      <c r="EA140" s="198"/>
      <c r="EB140" s="198"/>
      <c r="EC140" s="198"/>
      <c r="ED140" s="198"/>
      <c r="EE140" s="198"/>
      <c r="EF140" s="198"/>
      <c r="EG140" s="198"/>
      <c r="EH140" s="198"/>
      <c r="EI140" s="198"/>
      <c r="EJ140" s="198"/>
      <c r="EK140" s="198"/>
      <c r="EL140" s="198"/>
      <c r="EM140" s="198"/>
      <c r="EN140" s="198"/>
      <c r="EO140" s="198"/>
      <c r="EP140" s="198"/>
      <c r="EQ140" s="198"/>
      <c r="ER140" s="198"/>
      <c r="ES140" s="198"/>
      <c r="ET140" s="198"/>
      <c r="EU140" s="198"/>
      <c r="EV140" s="198"/>
      <c r="EW140" s="198"/>
      <c r="EX140" s="198"/>
      <c r="EY140" s="198"/>
      <c r="EZ140" s="198"/>
      <c r="FA140" s="198"/>
      <c r="FB140" s="198"/>
      <c r="FC140" s="198"/>
      <c r="FD140" s="198"/>
      <c r="FE140" s="198"/>
      <c r="FF140" s="198"/>
      <c r="FG140" s="198"/>
      <c r="FH140" s="198"/>
      <c r="FI140" s="198"/>
      <c r="FJ140" s="198"/>
      <c r="FK140" s="198"/>
      <c r="FL140" s="198"/>
      <c r="FM140" s="198"/>
      <c r="FN140" s="198"/>
      <c r="FO140" s="198"/>
      <c r="FP140" s="198"/>
      <c r="FQ140" s="198"/>
      <c r="FR140" s="198"/>
      <c r="FS140" s="198"/>
      <c r="FT140" s="198"/>
      <c r="FU140" s="198"/>
      <c r="FV140" s="198"/>
      <c r="FW140" s="198"/>
      <c r="FX140" s="198"/>
      <c r="FY140" s="198"/>
      <c r="FZ140" s="198"/>
      <c r="GA140" s="198"/>
      <c r="GB140" s="198"/>
      <c r="GC140" s="198"/>
      <c r="GD140" s="198"/>
      <c r="GE140" s="198"/>
      <c r="GF140" s="198"/>
      <c r="GG140" s="198"/>
      <c r="GH140" s="198"/>
      <c r="GI140" s="198"/>
      <c r="GJ140" s="198"/>
      <c r="GK140" s="198"/>
      <c r="GL140" s="198"/>
      <c r="GM140" s="198"/>
      <c r="GN140" s="198"/>
      <c r="GO140" s="198"/>
      <c r="GP140" s="198"/>
      <c r="GQ140" s="198"/>
      <c r="GR140" s="198"/>
      <c r="GS140" s="198"/>
      <c r="GT140" s="198"/>
      <c r="GU140" s="198"/>
      <c r="GV140" s="198"/>
      <c r="GW140" s="198"/>
      <c r="GX140" s="198"/>
      <c r="GY140" s="198"/>
      <c r="GZ140" s="198"/>
      <c r="HA140" s="198"/>
      <c r="HB140" s="198"/>
      <c r="HC140" s="198"/>
      <c r="HD140" s="198"/>
      <c r="HE140" s="198"/>
      <c r="HF140" s="198"/>
      <c r="HG140" s="198"/>
      <c r="HH140" s="198"/>
      <c r="HI140" s="198"/>
      <c r="HJ140" s="198"/>
      <c r="HK140" s="198"/>
      <c r="HL140" s="198"/>
      <c r="HM140" s="198"/>
      <c r="HN140" s="198"/>
      <c r="HO140" s="198"/>
      <c r="HP140" s="198"/>
      <c r="HQ140" s="198"/>
      <c r="HR140" s="198"/>
      <c r="HS140" s="198"/>
      <c r="HT140" s="198"/>
      <c r="HU140" s="198"/>
      <c r="HV140" s="198"/>
      <c r="HW140" s="198"/>
      <c r="HX140" s="198"/>
      <c r="HY140" s="198"/>
      <c r="HZ140" s="198"/>
      <c r="IA140" s="198"/>
      <c r="IB140" s="198"/>
      <c r="IC140" s="198"/>
      <c r="ID140" s="198"/>
      <c r="IE140" s="198"/>
      <c r="IF140" s="198"/>
      <c r="IG140" s="198"/>
      <c r="IH140" s="198"/>
      <c r="II140" s="198"/>
      <c r="IJ140" s="198"/>
      <c r="IK140" s="198"/>
      <c r="IL140" s="198"/>
      <c r="IM140" s="198"/>
      <c r="IN140" s="198"/>
      <c r="IO140" s="198"/>
      <c r="IP140" s="198"/>
      <c r="IQ140" s="198"/>
      <c r="IR140" s="198"/>
      <c r="IS140" s="198"/>
      <c r="IT140" s="198"/>
      <c r="IU140" s="198"/>
      <c r="IV140" s="198"/>
      <c r="IW140" s="198"/>
      <c r="IX140" s="198"/>
      <c r="IY140" s="198"/>
      <c r="IZ140" s="198"/>
      <c r="JA140" s="198"/>
      <c r="JB140" s="198"/>
      <c r="JC140" s="198"/>
      <c r="JD140" s="198"/>
      <c r="JE140" s="198"/>
      <c r="JF140" s="198"/>
      <c r="JG140" s="198"/>
      <c r="JH140" s="198"/>
      <c r="JI140" s="198"/>
      <c r="JJ140" s="198"/>
      <c r="JK140" s="198"/>
      <c r="JL140" s="198"/>
      <c r="JM140" s="198"/>
      <c r="JN140" s="198"/>
      <c r="JO140" s="198"/>
      <c r="JP140" s="198"/>
      <c r="JQ140" s="198"/>
      <c r="JR140" s="198"/>
      <c r="JS140" s="198"/>
      <c r="JT140" s="198"/>
      <c r="JU140" s="198"/>
      <c r="JV140" s="198"/>
      <c r="JW140" s="198"/>
      <c r="JX140" s="198"/>
      <c r="JY140" s="198"/>
      <c r="JZ140" s="198"/>
      <c r="KA140" s="198"/>
      <c r="KB140" s="198"/>
      <c r="KC140" s="198"/>
      <c r="KD140" s="198"/>
      <c r="KE140" s="198"/>
      <c r="KF140" s="198"/>
      <c r="KG140" s="198"/>
      <c r="KH140" s="198"/>
      <c r="KI140" s="198"/>
      <c r="KJ140" s="198"/>
      <c r="KK140" s="198"/>
      <c r="KL140" s="198"/>
      <c r="KM140" s="198"/>
      <c r="KN140" s="198"/>
      <c r="KO140" s="198"/>
      <c r="KP140" s="198"/>
      <c r="KQ140" s="198"/>
      <c r="KR140" s="198"/>
      <c r="KS140" s="198"/>
      <c r="KT140" s="198"/>
      <c r="KU140" s="198"/>
      <c r="KV140" s="198"/>
      <c r="KW140" s="198"/>
      <c r="KX140" s="198"/>
      <c r="KY140" s="198"/>
      <c r="KZ140" s="198"/>
      <c r="LA140" s="198"/>
      <c r="LB140" s="198"/>
      <c r="LC140" s="198"/>
      <c r="LD140" s="198"/>
      <c r="LE140" s="198"/>
      <c r="LF140" s="198"/>
      <c r="LG140" s="198"/>
      <c r="LH140" s="198"/>
      <c r="LI140" s="198"/>
      <c r="LJ140" s="198"/>
      <c r="LK140" s="198"/>
      <c r="LL140" s="198"/>
      <c r="LM140" s="198"/>
      <c r="LN140" s="198"/>
      <c r="LO140" s="198"/>
      <c r="LP140" s="198"/>
      <c r="LQ140" s="198"/>
      <c r="LR140" s="198"/>
      <c r="LS140" s="198"/>
      <c r="LT140" s="198"/>
      <c r="LU140" s="198"/>
      <c r="LV140" s="198"/>
      <c r="LW140" s="198"/>
      <c r="LX140" s="198"/>
      <c r="LY140" s="198"/>
      <c r="LZ140" s="198"/>
      <c r="MA140" s="198"/>
      <c r="MB140" s="198"/>
      <c r="MC140" s="198"/>
      <c r="MD140" s="198"/>
      <c r="ME140" s="198"/>
      <c r="MF140" s="198"/>
      <c r="MG140" s="198"/>
      <c r="MH140" s="198"/>
      <c r="MI140" s="198"/>
      <c r="MJ140" s="198"/>
      <c r="MK140" s="198"/>
      <c r="ML140" s="198"/>
      <c r="MM140" s="198"/>
      <c r="MN140" s="198"/>
      <c r="MO140" s="198"/>
      <c r="MP140" s="198"/>
      <c r="MQ140" s="198"/>
      <c r="MR140" s="198"/>
      <c r="MS140" s="198"/>
      <c r="MT140" s="198"/>
      <c r="MU140" s="198"/>
      <c r="MV140" s="198"/>
      <c r="MW140" s="198"/>
      <c r="MX140" s="198"/>
      <c r="MY140" s="198"/>
      <c r="MZ140" s="198"/>
      <c r="NA140" s="198"/>
      <c r="NB140" s="198"/>
      <c r="NC140" s="198"/>
      <c r="ND140" s="198"/>
      <c r="NE140" s="198"/>
      <c r="NF140" s="198"/>
      <c r="NG140" s="198"/>
      <c r="NH140" s="198"/>
      <c r="NI140" s="198"/>
      <c r="NJ140" s="198"/>
      <c r="NK140" s="198"/>
      <c r="NL140" s="198"/>
      <c r="NM140" s="198"/>
      <c r="NN140" s="198"/>
      <c r="NO140" s="198"/>
      <c r="NP140" s="198"/>
      <c r="NQ140" s="198"/>
      <c r="NR140" s="198"/>
      <c r="NS140" s="198"/>
      <c r="NT140" s="198"/>
      <c r="NU140" s="198"/>
      <c r="NV140" s="198"/>
      <c r="NW140" s="198"/>
      <c r="NX140" s="198"/>
      <c r="NY140" s="198"/>
      <c r="NZ140" s="198"/>
      <c r="OA140" s="198"/>
      <c r="OB140" s="198"/>
      <c r="OC140" s="198"/>
      <c r="OD140" s="198"/>
      <c r="OE140" s="198"/>
      <c r="OF140" s="198"/>
      <c r="OG140" s="198"/>
      <c r="OH140" s="198"/>
      <c r="OI140" s="198"/>
      <c r="OJ140" s="198"/>
      <c r="OK140" s="198"/>
      <c r="OL140" s="198"/>
      <c r="OM140" s="198"/>
      <c r="ON140" s="198"/>
      <c r="OO140" s="198"/>
      <c r="OP140" s="198"/>
      <c r="OQ140" s="198"/>
      <c r="OR140" s="198"/>
      <c r="OS140" s="198"/>
      <c r="OT140" s="198"/>
      <c r="OU140" s="198"/>
      <c r="OV140" s="198"/>
      <c r="OW140" s="198"/>
      <c r="OX140" s="198"/>
      <c r="OY140" s="198"/>
      <c r="OZ140" s="198"/>
      <c r="PA140" s="198"/>
      <c r="PB140" s="198"/>
      <c r="PC140" s="198"/>
      <c r="PD140" s="198"/>
      <c r="PE140" s="198"/>
      <c r="PF140" s="198"/>
      <c r="PG140" s="198"/>
      <c r="PH140" s="198"/>
      <c r="PI140" s="198"/>
      <c r="PJ140" s="198"/>
      <c r="PK140" s="198"/>
      <c r="PL140" s="198"/>
      <c r="PM140" s="198"/>
      <c r="PN140" s="198"/>
      <c r="PO140" s="198"/>
      <c r="PP140" s="198"/>
      <c r="PQ140" s="198"/>
      <c r="PR140" s="198"/>
      <c r="PS140" s="198"/>
      <c r="PT140" s="198"/>
      <c r="PU140" s="198"/>
      <c r="PV140" s="198"/>
      <c r="PW140" s="198"/>
      <c r="PX140" s="198"/>
      <c r="PY140" s="198"/>
      <c r="PZ140" s="198"/>
      <c r="QA140" s="198"/>
      <c r="QB140" s="198"/>
      <c r="QC140" s="198"/>
      <c r="QD140" s="198"/>
      <c r="QE140" s="198"/>
      <c r="QF140" s="198"/>
      <c r="QG140" s="198"/>
      <c r="QH140" s="198"/>
      <c r="QI140" s="198"/>
      <c r="QJ140" s="198"/>
      <c r="QK140" s="198"/>
      <c r="QL140" s="198"/>
      <c r="QM140" s="198"/>
      <c r="QN140" s="198"/>
      <c r="QO140" s="198"/>
      <c r="QP140" s="198"/>
      <c r="QQ140" s="198"/>
      <c r="QR140" s="198"/>
      <c r="QS140" s="198"/>
      <c r="QT140" s="198"/>
      <c r="QU140" s="198"/>
      <c r="QV140" s="198"/>
      <c r="QW140" s="198"/>
      <c r="QX140" s="198"/>
      <c r="QY140" s="198"/>
      <c r="QZ140" s="198"/>
      <c r="RA140" s="198"/>
      <c r="RB140" s="198"/>
      <c r="RC140" s="198"/>
      <c r="RD140" s="198"/>
      <c r="RE140" s="198"/>
      <c r="RF140" s="198"/>
      <c r="RG140" s="198"/>
      <c r="RH140" s="198"/>
      <c r="RI140" s="198"/>
      <c r="RJ140" s="198"/>
      <c r="RK140" s="198"/>
      <c r="RL140" s="198"/>
      <c r="RM140" s="198"/>
      <c r="RN140" s="198"/>
      <c r="RO140" s="198"/>
      <c r="RP140" s="198"/>
      <c r="RQ140" s="198"/>
      <c r="RR140" s="198"/>
      <c r="RS140" s="198"/>
      <c r="RT140" s="198"/>
      <c r="RU140" s="198"/>
      <c r="RV140" s="198"/>
      <c r="RW140" s="198"/>
      <c r="RX140" s="198"/>
      <c r="RY140" s="198"/>
      <c r="RZ140" s="198"/>
      <c r="SA140" s="198"/>
      <c r="SB140" s="198"/>
      <c r="SC140" s="198"/>
      <c r="SD140" s="198"/>
      <c r="SE140" s="198"/>
      <c r="SF140" s="198"/>
      <c r="SG140" s="198"/>
      <c r="SH140" s="198"/>
      <c r="SI140" s="198"/>
      <c r="SJ140" s="198"/>
      <c r="SK140" s="198"/>
      <c r="SL140" s="198"/>
      <c r="SM140" s="198"/>
      <c r="SN140" s="198"/>
      <c r="SO140" s="198"/>
      <c r="SP140" s="198"/>
      <c r="SQ140" s="198"/>
      <c r="SR140" s="198"/>
      <c r="SS140" s="198"/>
      <c r="ST140" s="198"/>
      <c r="SU140" s="198"/>
      <c r="SV140" s="198"/>
      <c r="SW140" s="198"/>
      <c r="SX140" s="198"/>
      <c r="SY140" s="198"/>
      <c r="SZ140" s="198"/>
      <c r="TA140" s="198"/>
      <c r="TB140" s="198"/>
      <c r="TC140" s="198"/>
      <c r="TD140" s="198"/>
      <c r="TE140" s="198"/>
      <c r="TF140" s="198"/>
      <c r="TG140" s="198"/>
      <c r="TH140" s="198"/>
      <c r="TI140" s="198"/>
      <c r="TJ140" s="198"/>
      <c r="TK140" s="198"/>
      <c r="TL140" s="198"/>
      <c r="TM140" s="198"/>
      <c r="TN140" s="198"/>
      <c r="TO140" s="198"/>
      <c r="TP140" s="198"/>
      <c r="TQ140" s="198"/>
      <c r="TR140" s="198"/>
      <c r="TS140" s="198"/>
      <c r="TT140" s="198"/>
      <c r="TU140" s="198"/>
      <c r="TV140" s="198"/>
      <c r="TW140" s="198"/>
      <c r="TX140" s="198"/>
      <c r="TY140" s="198"/>
      <c r="TZ140" s="198"/>
      <c r="UA140" s="198"/>
      <c r="UB140" s="198"/>
      <c r="UC140" s="198"/>
      <c r="UD140" s="198"/>
      <c r="UE140" s="198"/>
      <c r="UF140" s="198"/>
      <c r="UG140" s="198"/>
      <c r="UH140" s="198"/>
      <c r="UI140" s="198"/>
      <c r="UJ140" s="198"/>
      <c r="UK140" s="198"/>
      <c r="UL140" s="198"/>
      <c r="UM140" s="198"/>
      <c r="UN140" s="198"/>
      <c r="UO140" s="198"/>
      <c r="UP140" s="198"/>
      <c r="UQ140" s="198"/>
      <c r="UR140" s="198"/>
      <c r="US140" s="198"/>
      <c r="UT140" s="198"/>
      <c r="UU140" s="198"/>
      <c r="UV140" s="198"/>
      <c r="UW140" s="198"/>
      <c r="UX140" s="198"/>
      <c r="UY140" s="198"/>
      <c r="UZ140" s="198"/>
      <c r="VA140" s="198"/>
      <c r="VB140" s="198"/>
      <c r="VC140" s="198"/>
      <c r="VD140" s="198"/>
      <c r="VE140" s="198"/>
      <c r="VF140" s="198"/>
      <c r="VG140" s="198"/>
      <c r="VH140" s="198"/>
      <c r="VI140" s="198"/>
      <c r="VJ140" s="198"/>
      <c r="VK140" s="198"/>
      <c r="VL140" s="198"/>
      <c r="VM140" s="198"/>
      <c r="VN140" s="198"/>
      <c r="VO140" s="198"/>
      <c r="VP140" s="198"/>
      <c r="VQ140" s="198"/>
      <c r="VR140" s="198"/>
      <c r="VS140" s="198"/>
      <c r="VT140" s="198"/>
      <c r="VU140" s="198"/>
      <c r="VV140" s="198"/>
      <c r="VW140" s="198"/>
      <c r="VX140" s="198"/>
      <c r="VY140" s="198"/>
      <c r="VZ140" s="198"/>
      <c r="WA140" s="198"/>
      <c r="WB140" s="198"/>
      <c r="WC140" s="198"/>
      <c r="WD140" s="198"/>
      <c r="WE140" s="198"/>
      <c r="WF140" s="198"/>
      <c r="WG140" s="198"/>
      <c r="WH140" s="198"/>
      <c r="WI140" s="198"/>
      <c r="WJ140" s="198"/>
      <c r="WK140" s="198"/>
      <c r="WL140" s="198"/>
      <c r="WM140" s="198"/>
      <c r="WN140" s="198"/>
      <c r="WO140" s="198"/>
      <c r="WP140" s="198"/>
      <c r="WQ140" s="198"/>
      <c r="WR140" s="198"/>
      <c r="WS140" s="198"/>
      <c r="WT140" s="198"/>
      <c r="WU140" s="198"/>
      <c r="WV140" s="198"/>
      <c r="WW140" s="198"/>
      <c r="WX140" s="198"/>
      <c r="WY140" s="198"/>
      <c r="WZ140" s="198"/>
      <c r="XA140" s="198"/>
      <c r="XB140" s="198"/>
      <c r="XC140" s="198"/>
      <c r="XD140" s="198"/>
      <c r="XE140" s="198"/>
      <c r="XF140" s="198"/>
      <c r="XG140" s="198"/>
      <c r="XH140" s="198"/>
      <c r="XI140" s="198"/>
      <c r="XJ140" s="198"/>
      <c r="XK140" s="198"/>
      <c r="XL140" s="198"/>
      <c r="XM140" s="198"/>
      <c r="XN140" s="198"/>
      <c r="XO140" s="198"/>
      <c r="XP140" s="198"/>
      <c r="XQ140" s="198"/>
      <c r="XR140" s="198"/>
      <c r="XS140" s="198"/>
      <c r="XT140" s="198"/>
      <c r="XU140" s="198"/>
      <c r="XV140" s="198"/>
      <c r="XW140" s="198"/>
      <c r="XX140" s="198"/>
      <c r="XY140" s="198"/>
      <c r="XZ140" s="198"/>
      <c r="YA140" s="198"/>
      <c r="YB140" s="198"/>
      <c r="YC140" s="198"/>
      <c r="YD140" s="198"/>
      <c r="YE140" s="198"/>
      <c r="YF140" s="198"/>
      <c r="YG140" s="198"/>
      <c r="YH140" s="198"/>
      <c r="YI140" s="198"/>
      <c r="YJ140" s="198"/>
      <c r="YK140" s="198"/>
      <c r="YL140" s="198"/>
      <c r="YM140" s="198"/>
      <c r="YN140" s="198"/>
      <c r="YO140" s="198"/>
      <c r="YP140" s="198"/>
      <c r="YQ140" s="198"/>
      <c r="YR140" s="198"/>
      <c r="YS140" s="198"/>
      <c r="YT140" s="198"/>
      <c r="YU140" s="198"/>
      <c r="YV140" s="198"/>
      <c r="YW140" s="198"/>
      <c r="YX140" s="198"/>
      <c r="YY140" s="198"/>
      <c r="YZ140" s="198"/>
      <c r="ZA140" s="198"/>
      <c r="ZB140" s="198"/>
      <c r="ZC140" s="198"/>
      <c r="ZD140" s="198"/>
      <c r="ZE140" s="198"/>
      <c r="ZF140" s="198"/>
      <c r="ZG140" s="198"/>
      <c r="ZH140" s="198"/>
      <c r="ZI140" s="198"/>
      <c r="ZJ140" s="198"/>
      <c r="ZK140" s="198"/>
      <c r="ZL140" s="198"/>
      <c r="ZM140" s="198"/>
      <c r="ZN140" s="198"/>
      <c r="ZO140" s="198"/>
      <c r="ZP140" s="198"/>
      <c r="ZQ140" s="198"/>
      <c r="ZR140" s="198"/>
      <c r="ZS140" s="198"/>
      <c r="ZT140" s="198"/>
      <c r="ZU140" s="198"/>
      <c r="ZV140" s="198"/>
      <c r="ZW140" s="198"/>
      <c r="ZX140" s="198"/>
      <c r="ZY140" s="198"/>
      <c r="ZZ140" s="198"/>
      <c r="AAA140" s="198"/>
      <c r="AAB140" s="198"/>
      <c r="AAC140" s="198"/>
      <c r="AAD140" s="198"/>
      <c r="AAE140" s="198"/>
      <c r="AAF140" s="198"/>
      <c r="AAG140" s="198"/>
      <c r="AAH140" s="198"/>
      <c r="AAI140" s="198"/>
      <c r="AAJ140" s="198"/>
      <c r="AAK140" s="198"/>
      <c r="AAL140" s="198"/>
      <c r="AAM140" s="198"/>
      <c r="AAN140" s="198"/>
      <c r="AAO140" s="198"/>
      <c r="AAP140" s="198"/>
      <c r="AAQ140" s="198"/>
      <c r="AAR140" s="198"/>
      <c r="AAS140" s="198"/>
      <c r="AAT140" s="198"/>
      <c r="AAU140" s="198"/>
      <c r="AAV140" s="198"/>
      <c r="AAW140" s="198"/>
      <c r="AAX140" s="198"/>
      <c r="AAY140" s="198"/>
      <c r="AAZ140" s="198"/>
      <c r="ABA140" s="198"/>
      <c r="ABB140" s="198"/>
      <c r="ABC140" s="198"/>
      <c r="ABD140" s="198"/>
      <c r="ABE140" s="198"/>
      <c r="ABF140" s="198"/>
      <c r="ABG140" s="198"/>
      <c r="ABH140" s="198"/>
      <c r="ABI140" s="198"/>
      <c r="ABJ140" s="198"/>
      <c r="ABK140" s="198"/>
      <c r="ABL140" s="198"/>
      <c r="ABM140" s="198"/>
      <c r="ABN140" s="198"/>
      <c r="ABO140" s="198"/>
      <c r="ABP140" s="198"/>
      <c r="ABQ140" s="198"/>
      <c r="ABR140" s="198"/>
      <c r="ABS140" s="198"/>
      <c r="ABT140" s="198"/>
      <c r="ABU140" s="198"/>
      <c r="ABV140" s="198"/>
      <c r="ABW140" s="198"/>
      <c r="ABX140" s="198"/>
      <c r="ABY140" s="198"/>
      <c r="ABZ140" s="198"/>
      <c r="ACA140" s="198"/>
      <c r="ACB140" s="198"/>
      <c r="ACC140" s="198"/>
      <c r="ACD140" s="198"/>
      <c r="ACE140" s="198"/>
      <c r="ACF140" s="198"/>
      <c r="ACG140" s="198"/>
      <c r="ACH140" s="198"/>
      <c r="ACI140" s="198"/>
      <c r="ACJ140" s="198"/>
      <c r="ACK140" s="198"/>
      <c r="ACL140" s="198"/>
      <c r="ACM140" s="198"/>
      <c r="ACN140" s="198"/>
      <c r="ACO140" s="198"/>
      <c r="ACP140" s="198"/>
      <c r="ACQ140" s="198"/>
      <c r="ACR140" s="198"/>
      <c r="ACS140" s="198"/>
      <c r="ACT140" s="198"/>
      <c r="ACU140" s="198"/>
      <c r="ACV140" s="198"/>
      <c r="ACW140" s="198"/>
      <c r="ACX140" s="198"/>
      <c r="ACY140" s="198"/>
      <c r="ACZ140" s="198"/>
      <c r="ADA140" s="198"/>
      <c r="ADB140" s="198"/>
      <c r="ADC140" s="198"/>
      <c r="ADD140" s="198"/>
      <c r="ADE140" s="198"/>
      <c r="ADF140" s="198"/>
      <c r="ADG140" s="198"/>
      <c r="ADH140" s="198"/>
      <c r="ADI140" s="198"/>
      <c r="ADJ140" s="198"/>
      <c r="ADK140" s="198"/>
      <c r="ADL140" s="198"/>
      <c r="ADM140" s="198"/>
      <c r="ADN140" s="198"/>
      <c r="ADO140" s="198"/>
      <c r="ADP140" s="198"/>
      <c r="ADQ140" s="198"/>
      <c r="ADR140" s="198"/>
      <c r="ADS140" s="198"/>
      <c r="ADT140" s="198"/>
      <c r="ADU140" s="198"/>
      <c r="ADV140" s="198"/>
      <c r="ADW140" s="198"/>
      <c r="ADX140" s="198"/>
      <c r="ADY140" s="198"/>
      <c r="ADZ140" s="198"/>
      <c r="AEA140" s="198"/>
      <c r="AEB140" s="198"/>
      <c r="AEC140" s="198"/>
      <c r="AED140" s="198"/>
      <c r="AEE140" s="198"/>
      <c r="AEF140" s="198"/>
      <c r="AEG140" s="198"/>
      <c r="AEH140" s="198"/>
      <c r="AEI140" s="198"/>
      <c r="AEJ140" s="198"/>
      <c r="AEK140" s="198"/>
      <c r="AEL140" s="198"/>
      <c r="AEM140" s="198"/>
      <c r="AEN140" s="198"/>
      <c r="AEO140" s="198"/>
      <c r="AEP140" s="198"/>
      <c r="AEQ140" s="198"/>
      <c r="AER140" s="198"/>
      <c r="AES140" s="198"/>
      <c r="AET140" s="198"/>
      <c r="AEU140" s="198"/>
      <c r="AEV140" s="198"/>
      <c r="AEW140" s="198"/>
      <c r="AEX140" s="198"/>
      <c r="AEY140" s="198"/>
      <c r="AEZ140" s="198"/>
      <c r="AFA140" s="198"/>
      <c r="AFB140" s="198"/>
      <c r="AFC140" s="198"/>
      <c r="AFD140" s="198"/>
      <c r="AFE140" s="198"/>
      <c r="AFF140" s="198"/>
      <c r="AFG140" s="198"/>
      <c r="AFH140" s="198"/>
      <c r="AFI140" s="198"/>
      <c r="AFJ140" s="198"/>
      <c r="AFK140" s="198"/>
      <c r="AFL140" s="198"/>
      <c r="AFM140" s="198"/>
      <c r="AFN140" s="198"/>
      <c r="AFO140" s="198"/>
      <c r="AFP140" s="198"/>
      <c r="AFQ140" s="198"/>
      <c r="AFR140" s="198"/>
      <c r="AFS140" s="198"/>
      <c r="AFT140" s="198"/>
      <c r="AFU140" s="198"/>
      <c r="AFV140" s="198"/>
      <c r="AFW140" s="198"/>
      <c r="AFX140" s="198"/>
      <c r="AFY140" s="198"/>
      <c r="AFZ140" s="198"/>
      <c r="AGA140" s="198"/>
      <c r="AGB140" s="198"/>
      <c r="AGC140" s="198"/>
      <c r="AGD140" s="198"/>
      <c r="AGE140" s="198"/>
      <c r="AGF140" s="198"/>
      <c r="AGG140" s="198"/>
      <c r="AGH140" s="198"/>
      <c r="AGI140" s="198"/>
      <c r="AGJ140" s="198"/>
      <c r="AGK140" s="198"/>
      <c r="AGL140" s="198"/>
      <c r="AGM140" s="198"/>
      <c r="AGN140" s="198"/>
      <c r="AGO140" s="198"/>
      <c r="AGP140" s="198"/>
      <c r="AGQ140" s="198"/>
      <c r="AGR140" s="198"/>
      <c r="AGS140" s="198"/>
      <c r="AGT140" s="198"/>
      <c r="AGU140" s="198"/>
      <c r="AGV140" s="198"/>
      <c r="AGW140" s="198"/>
      <c r="AGX140" s="198"/>
      <c r="AGY140" s="198"/>
      <c r="AGZ140" s="198"/>
      <c r="AHA140" s="198"/>
      <c r="AHB140" s="198"/>
      <c r="AHC140" s="198"/>
      <c r="AHD140" s="198"/>
      <c r="AHE140" s="198"/>
      <c r="AHF140" s="198"/>
      <c r="AHG140" s="198"/>
      <c r="AHH140" s="198"/>
      <c r="AHI140" s="198"/>
      <c r="AHJ140" s="198"/>
      <c r="AHK140" s="198"/>
      <c r="AHL140" s="198"/>
      <c r="AHM140" s="198"/>
      <c r="AHN140" s="198"/>
      <c r="AHO140" s="198"/>
      <c r="AHP140" s="198"/>
      <c r="AHQ140" s="198"/>
      <c r="AHR140" s="198"/>
      <c r="AHS140" s="198"/>
      <c r="AHT140" s="198"/>
      <c r="AHU140" s="198"/>
      <c r="AHV140" s="198"/>
      <c r="AHW140" s="198"/>
      <c r="AHX140" s="198"/>
      <c r="AHY140" s="198"/>
      <c r="AHZ140" s="198"/>
      <c r="AIA140" s="198"/>
      <c r="AIB140" s="198"/>
      <c r="AIC140" s="198"/>
      <c r="AID140" s="198"/>
      <c r="AIE140" s="198"/>
      <c r="AIF140" s="198"/>
      <c r="AIG140" s="198"/>
      <c r="AIH140" s="198"/>
      <c r="AII140" s="198"/>
      <c r="AIJ140" s="198"/>
      <c r="AIK140" s="198"/>
      <c r="AIL140" s="198"/>
      <c r="AIM140" s="198"/>
      <c r="AIN140" s="198"/>
      <c r="AIO140" s="198"/>
      <c r="AIP140" s="198"/>
      <c r="AIQ140" s="198"/>
      <c r="AIR140" s="198"/>
      <c r="AIS140" s="198"/>
      <c r="AIT140" s="198"/>
      <c r="AIU140" s="198"/>
      <c r="AIV140" s="198"/>
      <c r="AIW140" s="198"/>
      <c r="AIX140" s="198"/>
      <c r="AIY140" s="198"/>
      <c r="AIZ140" s="198"/>
      <c r="AJA140" s="198"/>
      <c r="AJB140" s="198"/>
      <c r="AJC140" s="198"/>
      <c r="AJD140" s="198"/>
      <c r="AJE140" s="198"/>
      <c r="AJF140" s="198"/>
      <c r="AJG140" s="198"/>
      <c r="AJH140" s="198"/>
      <c r="AJI140" s="198"/>
      <c r="AJJ140" s="198"/>
      <c r="AJK140" s="198"/>
      <c r="AJL140" s="198"/>
      <c r="AJM140" s="198"/>
      <c r="AJN140" s="198"/>
      <c r="AJO140" s="198"/>
      <c r="AJP140" s="198"/>
      <c r="AJQ140" s="198"/>
      <c r="AJR140" s="198"/>
      <c r="AJS140" s="198"/>
      <c r="AJT140" s="198"/>
      <c r="AJU140" s="198"/>
      <c r="AJV140" s="198"/>
      <c r="AJW140" s="198"/>
      <c r="AJX140" s="198"/>
      <c r="AJY140" s="198"/>
      <c r="AJZ140" s="198"/>
      <c r="AKA140" s="198"/>
      <c r="AKB140" s="198"/>
      <c r="AKC140" s="198"/>
      <c r="AKD140" s="198"/>
      <c r="AKE140" s="198"/>
      <c r="AKF140" s="198"/>
      <c r="AKG140" s="198"/>
      <c r="AKH140" s="198"/>
      <c r="AKI140" s="198"/>
      <c r="AKJ140" s="198"/>
      <c r="AKK140" s="198"/>
      <c r="AKL140" s="198"/>
      <c r="AKM140" s="198"/>
      <c r="AKN140" s="198"/>
      <c r="AKO140" s="198"/>
      <c r="AKP140" s="198"/>
      <c r="AKQ140" s="198"/>
      <c r="AKR140" s="198"/>
      <c r="AKS140" s="198"/>
      <c r="AKT140" s="198"/>
      <c r="AKU140" s="198"/>
      <c r="AKV140" s="198"/>
      <c r="AKW140" s="198"/>
      <c r="AKX140" s="198"/>
      <c r="AKY140" s="198"/>
      <c r="AKZ140" s="198"/>
      <c r="ALA140" s="198"/>
      <c r="ALB140" s="198"/>
      <c r="ALC140" s="198"/>
      <c r="ALD140" s="198"/>
      <c r="ALE140" s="198"/>
      <c r="ALF140" s="198"/>
      <c r="ALG140" s="198"/>
      <c r="ALH140" s="198"/>
      <c r="ALI140" s="198"/>
      <c r="ALJ140" s="198"/>
      <c r="ALK140" s="198"/>
      <c r="ALL140" s="198"/>
      <c r="ALM140" s="198"/>
      <c r="ALN140" s="198"/>
      <c r="ALO140" s="198"/>
      <c r="ALP140" s="198"/>
      <c r="ALQ140" s="198"/>
      <c r="ALR140" s="198"/>
      <c r="ALS140" s="198"/>
      <c r="ALT140" s="198"/>
      <c r="ALU140" s="198"/>
      <c r="ALV140" s="198"/>
      <c r="ALW140" s="198"/>
      <c r="ALX140" s="198"/>
      <c r="ALY140" s="198"/>
      <c r="ALZ140" s="198"/>
      <c r="AMA140" s="198"/>
      <c r="AMB140" s="198"/>
      <c r="AMC140" s="198"/>
      <c r="AMD140" s="198"/>
      <c r="AME140" s="198"/>
      <c r="AMF140" s="198"/>
      <c r="AMG140" s="198"/>
      <c r="AMH140" s="198"/>
      <c r="AMI140" s="198"/>
      <c r="AMJ140" s="198"/>
    </row>
    <row r="141" spans="1:1024" ht="44.25" customHeight="1" x14ac:dyDescent="0.25">
      <c r="A141" s="202"/>
      <c r="B141" s="203" t="s">
        <v>447</v>
      </c>
      <c r="C141" s="204"/>
      <c r="D141" s="205"/>
      <c r="E141" s="204"/>
      <c r="F141" s="200"/>
      <c r="G141" s="201"/>
      <c r="H141" s="201"/>
      <c r="I141" s="201"/>
      <c r="J141" s="201"/>
      <c r="K141" s="201"/>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201"/>
      <c r="AP141" s="201"/>
      <c r="AQ141" s="201"/>
      <c r="AR141" s="201"/>
      <c r="AS141" s="201"/>
      <c r="AT141" s="201"/>
      <c r="AU141" s="201"/>
      <c r="AV141" s="201"/>
      <c r="AW141" s="201"/>
      <c r="AX141" s="201"/>
      <c r="AY141" s="201"/>
      <c r="AZ141" s="201"/>
      <c r="BA141" s="201"/>
      <c r="BB141" s="201"/>
      <c r="BC141" s="201"/>
      <c r="BD141" s="201"/>
      <c r="BE141" s="201"/>
    </row>
    <row r="142" spans="1:1024" s="194" customFormat="1" ht="65.45" customHeight="1" x14ac:dyDescent="0.25">
      <c r="A142" s="288">
        <v>7</v>
      </c>
      <c r="B142" s="368" t="s">
        <v>616</v>
      </c>
      <c r="C142" s="368"/>
      <c r="D142" s="368"/>
      <c r="E142" s="289"/>
      <c r="F142" s="305"/>
      <c r="G142" s="306"/>
      <c r="H142" s="306"/>
      <c r="I142" s="306"/>
      <c r="J142" s="306"/>
      <c r="K142" s="306"/>
      <c r="L142" s="306"/>
      <c r="M142" s="306"/>
      <c r="N142" s="306"/>
      <c r="O142" s="306"/>
      <c r="P142" s="306"/>
      <c r="Q142" s="306"/>
      <c r="R142" s="306"/>
      <c r="S142" s="306"/>
      <c r="T142" s="306"/>
      <c r="U142" s="306"/>
      <c r="V142" s="306"/>
      <c r="W142" s="306"/>
      <c r="X142" s="306"/>
      <c r="Y142" s="306"/>
      <c r="Z142" s="306"/>
      <c r="AA142" s="306"/>
      <c r="AB142" s="306"/>
      <c r="AC142" s="306"/>
      <c r="AD142" s="306"/>
      <c r="AE142" s="306"/>
      <c r="AF142" s="306"/>
      <c r="AG142" s="306"/>
      <c r="AH142" s="306"/>
      <c r="AI142" s="306"/>
      <c r="AJ142" s="306"/>
      <c r="AK142" s="306"/>
      <c r="AL142" s="306"/>
      <c r="AM142" s="306"/>
      <c r="AN142" s="306"/>
      <c r="AO142" s="306"/>
      <c r="AP142" s="306"/>
      <c r="AQ142" s="306"/>
      <c r="AR142" s="306"/>
      <c r="AS142" s="306"/>
      <c r="AT142" s="306"/>
      <c r="AU142" s="306"/>
      <c r="AV142" s="306"/>
      <c r="AW142" s="306"/>
      <c r="AX142" s="306"/>
      <c r="AY142" s="306"/>
      <c r="AZ142" s="306"/>
      <c r="BA142" s="306"/>
      <c r="BB142" s="306"/>
      <c r="BC142" s="306"/>
      <c r="BD142" s="306"/>
      <c r="BE142" s="306"/>
      <c r="AMJ142" s="198"/>
    </row>
    <row r="143" spans="1:1024" s="194" customFormat="1" ht="76.5" customHeight="1" x14ac:dyDescent="0.25">
      <c r="A143" s="290">
        <v>7.1</v>
      </c>
      <c r="B143" s="307" t="s">
        <v>471</v>
      </c>
      <c r="C143" s="308" t="s">
        <v>472</v>
      </c>
      <c r="D143" s="330" t="s">
        <v>448</v>
      </c>
      <c r="E143" s="293"/>
      <c r="F143" s="295"/>
      <c r="G143" s="295"/>
      <c r="H143" s="295"/>
      <c r="I143" s="296"/>
      <c r="J143" s="295"/>
      <c r="K143" s="295"/>
      <c r="L143" s="296"/>
      <c r="M143" s="295"/>
      <c r="N143" s="295"/>
      <c r="O143" s="296"/>
      <c r="P143" s="296"/>
      <c r="Q143" s="296"/>
      <c r="R143" s="296"/>
      <c r="S143" s="295"/>
      <c r="T143" s="295"/>
      <c r="U143" s="296"/>
      <c r="V143" s="295"/>
      <c r="W143" s="295"/>
      <c r="X143" s="296"/>
      <c r="Y143" s="295"/>
      <c r="Z143" s="295"/>
      <c r="AA143" s="296"/>
      <c r="AB143" s="296"/>
      <c r="AC143" s="296"/>
      <c r="AD143" s="296"/>
      <c r="AE143" s="295"/>
      <c r="AF143" s="295"/>
      <c r="AG143" s="296"/>
      <c r="AH143" s="295"/>
      <c r="AI143" s="295"/>
      <c r="AJ143" s="296"/>
      <c r="AK143" s="295"/>
      <c r="AL143" s="295"/>
      <c r="AM143" s="296"/>
      <c r="AN143" s="296"/>
      <c r="AO143" s="296"/>
      <c r="AP143" s="296"/>
      <c r="AQ143" s="295"/>
      <c r="AR143" s="295"/>
      <c r="AS143" s="296"/>
      <c r="AT143" s="295"/>
      <c r="AU143" s="295"/>
      <c r="AV143" s="296"/>
      <c r="AW143" s="295"/>
      <c r="AX143" s="295"/>
      <c r="AY143" s="296"/>
      <c r="AZ143" s="296"/>
      <c r="BA143" s="296"/>
      <c r="BB143" s="296"/>
      <c r="BC143" s="296"/>
      <c r="BD143" s="296"/>
      <c r="BE143" s="296"/>
      <c r="AMJ143" s="198"/>
    </row>
    <row r="144" spans="1:1024" s="194" customFormat="1" ht="63" customHeight="1" x14ac:dyDescent="0.25">
      <c r="A144" s="297" t="s">
        <v>550</v>
      </c>
      <c r="B144" s="309" t="s">
        <v>448</v>
      </c>
      <c r="C144" s="310" t="s">
        <v>449</v>
      </c>
      <c r="D144" s="331" t="s">
        <v>617</v>
      </c>
      <c r="E144" s="311"/>
      <c r="F144" s="301"/>
      <c r="G144" s="301"/>
      <c r="H144" s="301"/>
      <c r="I144" s="312"/>
      <c r="J144" s="301"/>
      <c r="K144" s="301"/>
      <c r="L144" s="312"/>
      <c r="M144" s="301"/>
      <c r="N144" s="301"/>
      <c r="O144" s="312"/>
      <c r="P144" s="303"/>
      <c r="Q144" s="303"/>
      <c r="R144" s="312"/>
      <c r="S144" s="301"/>
      <c r="T144" s="301"/>
      <c r="U144" s="312"/>
      <c r="V144" s="301"/>
      <c r="W144" s="301"/>
      <c r="X144" s="312"/>
      <c r="Y144" s="301"/>
      <c r="Z144" s="301"/>
      <c r="AA144" s="312"/>
      <c r="AB144" s="303"/>
      <c r="AC144" s="303"/>
      <c r="AD144" s="312"/>
      <c r="AE144" s="301"/>
      <c r="AF144" s="301"/>
      <c r="AG144" s="312"/>
      <c r="AH144" s="301"/>
      <c r="AI144" s="301"/>
      <c r="AJ144" s="312"/>
      <c r="AK144" s="301"/>
      <c r="AL144" s="301"/>
      <c r="AM144" s="312"/>
      <c r="AN144" s="303"/>
      <c r="AO144" s="303"/>
      <c r="AP144" s="312"/>
      <c r="AQ144" s="301"/>
      <c r="AR144" s="301"/>
      <c r="AS144" s="312"/>
      <c r="AT144" s="301"/>
      <c r="AU144" s="301"/>
      <c r="AV144" s="312"/>
      <c r="AW144" s="301"/>
      <c r="AX144" s="301"/>
      <c r="AY144" s="312"/>
      <c r="AZ144" s="303"/>
      <c r="BA144" s="303"/>
      <c r="BB144" s="312"/>
      <c r="BC144" s="303"/>
      <c r="BD144" s="303"/>
      <c r="BE144" s="312"/>
      <c r="AMJ144" s="198"/>
    </row>
    <row r="145" spans="1:1024" s="194" customFormat="1" ht="63" customHeight="1" x14ac:dyDescent="0.25">
      <c r="A145" s="297" t="s">
        <v>551</v>
      </c>
      <c r="B145" s="313" t="s">
        <v>450</v>
      </c>
      <c r="C145" s="310" t="s">
        <v>451</v>
      </c>
      <c r="D145" s="331" t="s">
        <v>452</v>
      </c>
      <c r="E145" s="311"/>
      <c r="F145" s="301"/>
      <c r="G145" s="301"/>
      <c r="H145" s="301"/>
      <c r="I145" s="312"/>
      <c r="J145" s="301"/>
      <c r="K145" s="301"/>
      <c r="L145" s="312"/>
      <c r="M145" s="301"/>
      <c r="N145" s="301"/>
      <c r="O145" s="312"/>
      <c r="P145" s="303"/>
      <c r="Q145" s="303"/>
      <c r="R145" s="312"/>
      <c r="S145" s="301"/>
      <c r="T145" s="301"/>
      <c r="U145" s="312"/>
      <c r="V145" s="301"/>
      <c r="W145" s="301"/>
      <c r="X145" s="312"/>
      <c r="Y145" s="301"/>
      <c r="Z145" s="301"/>
      <c r="AA145" s="312"/>
      <c r="AB145" s="303"/>
      <c r="AC145" s="303"/>
      <c r="AD145" s="312"/>
      <c r="AE145" s="301"/>
      <c r="AF145" s="301"/>
      <c r="AG145" s="312"/>
      <c r="AH145" s="301"/>
      <c r="AI145" s="301"/>
      <c r="AJ145" s="312"/>
      <c r="AK145" s="301"/>
      <c r="AL145" s="301"/>
      <c r="AM145" s="312"/>
      <c r="AN145" s="303"/>
      <c r="AO145" s="303"/>
      <c r="AP145" s="312"/>
      <c r="AQ145" s="301"/>
      <c r="AR145" s="301"/>
      <c r="AS145" s="312"/>
      <c r="AT145" s="301"/>
      <c r="AU145" s="301"/>
      <c r="AV145" s="312"/>
      <c r="AW145" s="301"/>
      <c r="AX145" s="301"/>
      <c r="AY145" s="312"/>
      <c r="AZ145" s="303"/>
      <c r="BA145" s="303"/>
      <c r="BB145" s="312"/>
      <c r="BC145" s="303"/>
      <c r="BD145" s="303"/>
      <c r="BE145" s="312"/>
      <c r="AMJ145" s="198"/>
    </row>
    <row r="146" spans="1:1024" s="194" customFormat="1" ht="81.599999999999994" customHeight="1" x14ac:dyDescent="0.25">
      <c r="A146" s="290">
        <v>7.2</v>
      </c>
      <c r="B146" s="307" t="s">
        <v>453</v>
      </c>
      <c r="C146" s="308" t="s">
        <v>473</v>
      </c>
      <c r="D146" s="330" t="s">
        <v>623</v>
      </c>
      <c r="E146" s="314"/>
      <c r="F146" s="295"/>
      <c r="G146" s="295"/>
      <c r="H146" s="295"/>
      <c r="I146" s="312"/>
      <c r="J146" s="295"/>
      <c r="K146" s="295"/>
      <c r="L146" s="296"/>
      <c r="M146" s="295"/>
      <c r="N146" s="295"/>
      <c r="O146" s="296"/>
      <c r="P146" s="296"/>
      <c r="Q146" s="296"/>
      <c r="R146" s="296"/>
      <c r="S146" s="295"/>
      <c r="T146" s="295"/>
      <c r="U146" s="296"/>
      <c r="V146" s="295"/>
      <c r="W146" s="295"/>
      <c r="X146" s="296"/>
      <c r="Y146" s="295"/>
      <c r="Z146" s="295"/>
      <c r="AA146" s="296"/>
      <c r="AB146" s="296"/>
      <c r="AC146" s="296"/>
      <c r="AD146" s="296"/>
      <c r="AE146" s="295"/>
      <c r="AF146" s="295"/>
      <c r="AG146" s="296"/>
      <c r="AH146" s="295"/>
      <c r="AI146" s="295"/>
      <c r="AJ146" s="296"/>
      <c r="AK146" s="295"/>
      <c r="AL146" s="295"/>
      <c r="AM146" s="296"/>
      <c r="AN146" s="296"/>
      <c r="AO146" s="296"/>
      <c r="AP146" s="296"/>
      <c r="AQ146" s="295"/>
      <c r="AR146" s="295"/>
      <c r="AS146" s="296"/>
      <c r="AT146" s="295"/>
      <c r="AU146" s="295"/>
      <c r="AV146" s="296"/>
      <c r="AW146" s="295"/>
      <c r="AX146" s="295"/>
      <c r="AY146" s="296"/>
      <c r="AZ146" s="296"/>
      <c r="BA146" s="296"/>
      <c r="BB146" s="296"/>
      <c r="BC146" s="296"/>
      <c r="BD146" s="296"/>
      <c r="BE146" s="296"/>
      <c r="AMJ146" s="198"/>
    </row>
    <row r="147" spans="1:1024" s="194" customFormat="1" ht="60" customHeight="1" x14ac:dyDescent="0.25">
      <c r="A147" s="297" t="s">
        <v>552</v>
      </c>
      <c r="B147" s="313" t="s">
        <v>454</v>
      </c>
      <c r="C147" s="310" t="s">
        <v>624</v>
      </c>
      <c r="D147" s="331" t="s">
        <v>455</v>
      </c>
      <c r="E147" s="315"/>
      <c r="F147" s="301"/>
      <c r="G147" s="301"/>
      <c r="H147" s="301"/>
      <c r="I147" s="312"/>
      <c r="J147" s="301"/>
      <c r="K147" s="301"/>
      <c r="L147" s="312"/>
      <c r="M147" s="301"/>
      <c r="N147" s="301"/>
      <c r="O147" s="312"/>
      <c r="P147" s="303"/>
      <c r="Q147" s="303"/>
      <c r="R147" s="312"/>
      <c r="S147" s="301"/>
      <c r="T147" s="301"/>
      <c r="U147" s="312"/>
      <c r="V147" s="301"/>
      <c r="W147" s="301"/>
      <c r="X147" s="312"/>
      <c r="Y147" s="301"/>
      <c r="Z147" s="301"/>
      <c r="AA147" s="312"/>
      <c r="AB147" s="303"/>
      <c r="AC147" s="303"/>
      <c r="AD147" s="312"/>
      <c r="AE147" s="301"/>
      <c r="AF147" s="301"/>
      <c r="AG147" s="312"/>
      <c r="AH147" s="301"/>
      <c r="AI147" s="301"/>
      <c r="AJ147" s="312"/>
      <c r="AK147" s="301"/>
      <c r="AL147" s="301"/>
      <c r="AM147" s="312"/>
      <c r="AN147" s="303"/>
      <c r="AO147" s="303"/>
      <c r="AP147" s="312"/>
      <c r="AQ147" s="301"/>
      <c r="AR147" s="301"/>
      <c r="AS147" s="312"/>
      <c r="AT147" s="301"/>
      <c r="AU147" s="301"/>
      <c r="AV147" s="312"/>
      <c r="AW147" s="301"/>
      <c r="AX147" s="301"/>
      <c r="AY147" s="312"/>
      <c r="AZ147" s="303"/>
      <c r="BA147" s="303"/>
      <c r="BB147" s="312"/>
      <c r="BC147" s="303"/>
      <c r="BD147" s="303"/>
      <c r="BE147" s="312"/>
      <c r="AMJ147" s="198"/>
    </row>
    <row r="148" spans="1:1024" s="194" customFormat="1" ht="60.75" customHeight="1" x14ac:dyDescent="0.25">
      <c r="A148" s="297" t="s">
        <v>553</v>
      </c>
      <c r="B148" s="313" t="s">
        <v>618</v>
      </c>
      <c r="C148" s="310" t="s">
        <v>456</v>
      </c>
      <c r="D148" s="331" t="s">
        <v>457</v>
      </c>
      <c r="E148" s="315"/>
      <c r="F148" s="301"/>
      <c r="G148" s="301"/>
      <c r="H148" s="301"/>
      <c r="I148" s="312"/>
      <c r="J148" s="301"/>
      <c r="K148" s="301"/>
      <c r="L148" s="312"/>
      <c r="M148" s="301"/>
      <c r="N148" s="301"/>
      <c r="O148" s="312"/>
      <c r="P148" s="303"/>
      <c r="Q148" s="303"/>
      <c r="R148" s="312"/>
      <c r="S148" s="301"/>
      <c r="T148" s="301"/>
      <c r="U148" s="312"/>
      <c r="V148" s="301"/>
      <c r="W148" s="301"/>
      <c r="X148" s="312"/>
      <c r="Y148" s="301"/>
      <c r="Z148" s="301"/>
      <c r="AA148" s="312"/>
      <c r="AB148" s="303"/>
      <c r="AC148" s="303"/>
      <c r="AD148" s="312"/>
      <c r="AE148" s="301"/>
      <c r="AF148" s="301"/>
      <c r="AG148" s="312"/>
      <c r="AH148" s="301"/>
      <c r="AI148" s="301"/>
      <c r="AJ148" s="312"/>
      <c r="AK148" s="301"/>
      <c r="AL148" s="301"/>
      <c r="AM148" s="312"/>
      <c r="AN148" s="303"/>
      <c r="AO148" s="303"/>
      <c r="AP148" s="312"/>
      <c r="AQ148" s="301"/>
      <c r="AR148" s="301"/>
      <c r="AS148" s="312"/>
      <c r="AT148" s="301"/>
      <c r="AU148" s="301"/>
      <c r="AV148" s="312"/>
      <c r="AW148" s="301"/>
      <c r="AX148" s="301"/>
      <c r="AY148" s="312"/>
      <c r="AZ148" s="303"/>
      <c r="BA148" s="303"/>
      <c r="BB148" s="312"/>
      <c r="BC148" s="303"/>
      <c r="BD148" s="303"/>
      <c r="BE148" s="312"/>
      <c r="AMJ148" s="198"/>
    </row>
    <row r="149" spans="1:1024" s="194" customFormat="1" ht="46.9" customHeight="1" x14ac:dyDescent="0.25">
      <c r="A149" s="290">
        <v>7.3</v>
      </c>
      <c r="B149" s="307" t="s">
        <v>474</v>
      </c>
      <c r="C149" s="308"/>
      <c r="D149" s="330"/>
      <c r="E149" s="314"/>
      <c r="F149" s="295"/>
      <c r="G149" s="295"/>
      <c r="H149" s="295"/>
      <c r="I149" s="312"/>
      <c r="J149" s="295"/>
      <c r="K149" s="295"/>
      <c r="L149" s="296"/>
      <c r="M149" s="295"/>
      <c r="N149" s="295"/>
      <c r="O149" s="296"/>
      <c r="P149" s="296"/>
      <c r="Q149" s="296"/>
      <c r="R149" s="296"/>
      <c r="S149" s="295"/>
      <c r="T149" s="295"/>
      <c r="U149" s="296"/>
      <c r="V149" s="295"/>
      <c r="W149" s="295"/>
      <c r="X149" s="296"/>
      <c r="Y149" s="295"/>
      <c r="Z149" s="295"/>
      <c r="AA149" s="296"/>
      <c r="AB149" s="296"/>
      <c r="AC149" s="296"/>
      <c r="AD149" s="296"/>
      <c r="AE149" s="295"/>
      <c r="AF149" s="295"/>
      <c r="AG149" s="296"/>
      <c r="AH149" s="295"/>
      <c r="AI149" s="295"/>
      <c r="AJ149" s="296"/>
      <c r="AK149" s="295"/>
      <c r="AL149" s="295"/>
      <c r="AM149" s="296"/>
      <c r="AN149" s="296"/>
      <c r="AO149" s="296"/>
      <c r="AP149" s="296"/>
      <c r="AQ149" s="295"/>
      <c r="AR149" s="295"/>
      <c r="AS149" s="296"/>
      <c r="AT149" s="295"/>
      <c r="AU149" s="295"/>
      <c r="AV149" s="296"/>
      <c r="AW149" s="295"/>
      <c r="AX149" s="295"/>
      <c r="AY149" s="296"/>
      <c r="AZ149" s="296"/>
      <c r="BA149" s="296"/>
      <c r="BB149" s="296"/>
      <c r="BC149" s="296"/>
      <c r="BD149" s="296"/>
      <c r="BE149" s="296"/>
      <c r="AMJ149" s="198"/>
    </row>
    <row r="150" spans="1:1024" s="194" customFormat="1" ht="67.5" customHeight="1" x14ac:dyDescent="0.25">
      <c r="A150" s="297" t="s">
        <v>554</v>
      </c>
      <c r="B150" s="313" t="s">
        <v>474</v>
      </c>
      <c r="C150" s="310" t="s">
        <v>458</v>
      </c>
      <c r="D150" s="331" t="s">
        <v>459</v>
      </c>
      <c r="E150" s="315"/>
      <c r="F150" s="295"/>
      <c r="G150" s="301"/>
      <c r="H150" s="301"/>
      <c r="I150" s="312"/>
      <c r="J150" s="301"/>
      <c r="K150" s="301"/>
      <c r="L150" s="312"/>
      <c r="M150" s="301"/>
      <c r="N150" s="301"/>
      <c r="O150" s="312"/>
      <c r="P150" s="303"/>
      <c r="Q150" s="303"/>
      <c r="R150" s="312"/>
      <c r="S150" s="301"/>
      <c r="T150" s="301"/>
      <c r="U150" s="312"/>
      <c r="V150" s="301"/>
      <c r="W150" s="301"/>
      <c r="X150" s="312"/>
      <c r="Y150" s="301"/>
      <c r="Z150" s="301"/>
      <c r="AA150" s="312"/>
      <c r="AB150" s="303"/>
      <c r="AC150" s="303"/>
      <c r="AD150" s="312"/>
      <c r="AE150" s="301"/>
      <c r="AF150" s="301"/>
      <c r="AG150" s="312"/>
      <c r="AH150" s="301"/>
      <c r="AI150" s="301"/>
      <c r="AJ150" s="312"/>
      <c r="AK150" s="301"/>
      <c r="AL150" s="301"/>
      <c r="AM150" s="312"/>
      <c r="AN150" s="303"/>
      <c r="AO150" s="303"/>
      <c r="AP150" s="312"/>
      <c r="AQ150" s="301"/>
      <c r="AR150" s="301"/>
      <c r="AS150" s="312"/>
      <c r="AT150" s="301"/>
      <c r="AU150" s="301"/>
      <c r="AV150" s="312"/>
      <c r="AW150" s="301"/>
      <c r="AX150" s="301"/>
      <c r="AY150" s="312"/>
      <c r="AZ150" s="303"/>
      <c r="BA150" s="303"/>
      <c r="BB150" s="312"/>
      <c r="BC150" s="303"/>
      <c r="BD150" s="303"/>
      <c r="BE150" s="312"/>
      <c r="AMJ150" s="198"/>
    </row>
    <row r="151" spans="1:1024" s="194" customFormat="1" ht="66.599999999999994" customHeight="1" x14ac:dyDescent="0.25">
      <c r="A151" s="297" t="s">
        <v>555</v>
      </c>
      <c r="B151" s="316" t="s">
        <v>622</v>
      </c>
      <c r="C151" s="310" t="s">
        <v>460</v>
      </c>
      <c r="D151" s="332" t="s">
        <v>461</v>
      </c>
      <c r="E151" s="317"/>
      <c r="F151" s="318"/>
      <c r="G151" s="318"/>
      <c r="H151" s="318"/>
      <c r="I151" s="319"/>
      <c r="J151" s="318"/>
      <c r="K151" s="318"/>
      <c r="L151" s="319"/>
      <c r="M151" s="318"/>
      <c r="N151" s="318"/>
      <c r="O151" s="319"/>
      <c r="P151" s="320"/>
      <c r="Q151" s="320"/>
      <c r="R151" s="319"/>
      <c r="S151" s="318"/>
      <c r="T151" s="318"/>
      <c r="U151" s="319"/>
      <c r="V151" s="318"/>
      <c r="W151" s="318"/>
      <c r="X151" s="319"/>
      <c r="Y151" s="318"/>
      <c r="Z151" s="318"/>
      <c r="AA151" s="319"/>
      <c r="AB151" s="320"/>
      <c r="AC151" s="320"/>
      <c r="AD151" s="319"/>
      <c r="AE151" s="318"/>
      <c r="AF151" s="318"/>
      <c r="AG151" s="319"/>
      <c r="AH151" s="318"/>
      <c r="AI151" s="318"/>
      <c r="AJ151" s="319"/>
      <c r="AK151" s="318"/>
      <c r="AL151" s="318"/>
      <c r="AM151" s="319"/>
      <c r="AN151" s="320"/>
      <c r="AO151" s="320"/>
      <c r="AP151" s="319"/>
      <c r="AQ151" s="318"/>
      <c r="AR151" s="318"/>
      <c r="AS151" s="319"/>
      <c r="AT151" s="318"/>
      <c r="AU151" s="318"/>
      <c r="AV151" s="319"/>
      <c r="AW151" s="318"/>
      <c r="AX151" s="318"/>
      <c r="AY151" s="319"/>
      <c r="AZ151" s="320"/>
      <c r="BA151" s="320"/>
      <c r="BB151" s="319"/>
      <c r="BC151" s="320"/>
      <c r="BD151" s="320"/>
      <c r="BE151" s="319"/>
      <c r="AMJ151" s="199"/>
    </row>
    <row r="152" spans="1:1024" s="194" customFormat="1" ht="83.25" customHeight="1" x14ac:dyDescent="0.25">
      <c r="A152" s="297" t="s">
        <v>556</v>
      </c>
      <c r="B152" s="313" t="s">
        <v>619</v>
      </c>
      <c r="C152" s="310" t="s">
        <v>620</v>
      </c>
      <c r="D152" s="331" t="s">
        <v>462</v>
      </c>
      <c r="E152" s="317"/>
      <c r="F152" s="301"/>
      <c r="G152" s="301"/>
      <c r="H152" s="301"/>
      <c r="I152" s="312"/>
      <c r="J152" s="301"/>
      <c r="K152" s="301"/>
      <c r="L152" s="312"/>
      <c r="M152" s="301"/>
      <c r="N152" s="301"/>
      <c r="O152" s="312"/>
      <c r="P152" s="303"/>
      <c r="Q152" s="303"/>
      <c r="R152" s="312"/>
      <c r="S152" s="301"/>
      <c r="T152" s="301"/>
      <c r="U152" s="312"/>
      <c r="V152" s="301"/>
      <c r="W152" s="301"/>
      <c r="X152" s="312"/>
      <c r="Y152" s="301"/>
      <c r="Z152" s="301"/>
      <c r="AA152" s="312"/>
      <c r="AB152" s="303"/>
      <c r="AC152" s="303"/>
      <c r="AD152" s="312"/>
      <c r="AE152" s="301"/>
      <c r="AF152" s="301"/>
      <c r="AG152" s="312"/>
      <c r="AH152" s="301"/>
      <c r="AI152" s="301"/>
      <c r="AJ152" s="312"/>
      <c r="AK152" s="301"/>
      <c r="AL152" s="301"/>
      <c r="AM152" s="312"/>
      <c r="AN152" s="303"/>
      <c r="AO152" s="303"/>
      <c r="AP152" s="312"/>
      <c r="AQ152" s="301"/>
      <c r="AR152" s="301"/>
      <c r="AS152" s="312"/>
      <c r="AT152" s="301"/>
      <c r="AU152" s="301"/>
      <c r="AV152" s="312"/>
      <c r="AW152" s="301"/>
      <c r="AX152" s="301"/>
      <c r="AY152" s="312"/>
      <c r="AZ152" s="303"/>
      <c r="BA152" s="303"/>
      <c r="BB152" s="312"/>
      <c r="BC152" s="303"/>
      <c r="BD152" s="303"/>
      <c r="BE152" s="312"/>
      <c r="AMJ152" s="198"/>
    </row>
  </sheetData>
  <mergeCells count="32">
    <mergeCell ref="A1:S1"/>
    <mergeCell ref="A2:S2"/>
    <mergeCell ref="A3:S3"/>
    <mergeCell ref="A4:A5"/>
    <mergeCell ref="B4:B5"/>
    <mergeCell ref="C4:C5"/>
    <mergeCell ref="D4:D5"/>
    <mergeCell ref="E4:E5"/>
    <mergeCell ref="G4:I4"/>
    <mergeCell ref="AW4:AY4"/>
    <mergeCell ref="AZ4:BB4"/>
    <mergeCell ref="BC4:BE4"/>
    <mergeCell ref="B7:D7"/>
    <mergeCell ref="B66:D66"/>
    <mergeCell ref="AB4:AD4"/>
    <mergeCell ref="AE4:AG4"/>
    <mergeCell ref="AH4:AJ4"/>
    <mergeCell ref="AK4:AM4"/>
    <mergeCell ref="AN4:AP4"/>
    <mergeCell ref="AQ4:AS4"/>
    <mergeCell ref="J4:L4"/>
    <mergeCell ref="M4:O4"/>
    <mergeCell ref="P4:R4"/>
    <mergeCell ref="S4:U4"/>
    <mergeCell ref="V4:X4"/>
    <mergeCell ref="B84:D84"/>
    <mergeCell ref="B111:D111"/>
    <mergeCell ref="B128:D128"/>
    <mergeCell ref="B142:D142"/>
    <mergeCell ref="AT4:AV4"/>
    <mergeCell ref="Y4:AA4"/>
    <mergeCell ref="B76:D76"/>
  </mergeCells>
  <printOptions horizontalCentered="1"/>
  <pageMargins left="0.19685039370078741" right="0.19685039370078741" top="0.39370078740157483" bottom="0.19685039370078741" header="0" footer="0"/>
  <pageSetup scale="52"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J85"/>
  <sheetViews>
    <sheetView showGridLines="0" tabSelected="1" zoomScale="60" zoomScaleNormal="60" zoomScalePageLayoutView="70" workbookViewId="0">
      <selection activeCell="D10" sqref="D10"/>
    </sheetView>
  </sheetViews>
  <sheetFormatPr baseColWidth="10" defaultColWidth="10.85546875" defaultRowHeight="84" customHeight="1" x14ac:dyDescent="0.25"/>
  <cols>
    <col min="1" max="1" width="18.7109375" style="2" customWidth="1"/>
    <col min="2" max="2" width="71.28515625" style="6" customWidth="1"/>
    <col min="3" max="3" width="24.42578125" style="6" customWidth="1"/>
    <col min="4" max="4" width="15" style="2" customWidth="1"/>
    <col min="5" max="5" width="14.28515625" style="2" customWidth="1"/>
    <col min="6" max="6" width="12.28515625" style="2" customWidth="1"/>
    <col min="7" max="7" width="19" style="2" customWidth="1"/>
    <col min="8" max="8" width="14.7109375" style="2" customWidth="1"/>
    <col min="9" max="17" width="9.42578125" style="2" customWidth="1"/>
    <col min="18" max="19" width="10.85546875" style="2" bestFit="1" customWidth="1"/>
    <col min="20" max="29" width="9.42578125" style="2" customWidth="1"/>
    <col min="30" max="31" width="10.85546875" style="2" bestFit="1" customWidth="1"/>
    <col min="32" max="56" width="9.42578125" style="2" customWidth="1"/>
    <col min="57" max="57" width="12.28515625" style="2" bestFit="1" customWidth="1"/>
    <col min="58" max="58" width="10.85546875" style="2" bestFit="1" customWidth="1"/>
    <col min="59" max="59" width="10.7109375" style="2" customWidth="1"/>
    <col min="60" max="60" width="66.140625" style="2" customWidth="1"/>
    <col min="61" max="61" width="15.42578125" style="2" customWidth="1"/>
    <col min="62" max="16384" width="10.85546875" style="2"/>
  </cols>
  <sheetData>
    <row r="1" spans="1:61" ht="65.25" customHeight="1" x14ac:dyDescent="0.35">
      <c r="A1" s="382" t="s">
        <v>0</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AZ1" s="405"/>
      <c r="BA1" s="405"/>
      <c r="BB1" s="405"/>
      <c r="BC1" s="405"/>
      <c r="BD1" s="405"/>
      <c r="BE1" s="1"/>
      <c r="BF1" s="1"/>
      <c r="BG1" s="1"/>
    </row>
    <row r="2" spans="1:61" ht="65.25" customHeight="1" x14ac:dyDescent="0.3">
      <c r="A2" s="382">
        <v>2018</v>
      </c>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c r="AM2" s="383"/>
      <c r="AN2" s="383"/>
      <c r="AO2" s="383"/>
      <c r="AP2" s="383"/>
      <c r="AQ2" s="383"/>
      <c r="AR2" s="383"/>
      <c r="AS2" s="383"/>
      <c r="AT2" s="383"/>
      <c r="AU2" s="383"/>
      <c r="AV2" s="383"/>
      <c r="AW2" s="383"/>
      <c r="AX2" s="383"/>
      <c r="AY2" s="383"/>
      <c r="AZ2" s="383"/>
      <c r="BA2" s="383"/>
      <c r="BB2" s="383"/>
      <c r="BC2" s="383"/>
      <c r="BD2" s="383"/>
      <c r="BE2" s="3"/>
      <c r="BF2" s="3"/>
      <c r="BG2" s="3"/>
    </row>
    <row r="3" spans="1:61" ht="15" customHeight="1" thickBot="1" x14ac:dyDescent="0.35">
      <c r="B3" s="4"/>
      <c r="C3" s="4"/>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row>
    <row r="4" spans="1:61" ht="30.75" customHeight="1" x14ac:dyDescent="0.25">
      <c r="A4" s="394" t="s">
        <v>6</v>
      </c>
      <c r="B4" s="395"/>
      <c r="C4" s="406" t="s">
        <v>31</v>
      </c>
      <c r="D4" s="389" t="s">
        <v>28</v>
      </c>
      <c r="E4" s="389" t="s">
        <v>44</v>
      </c>
      <c r="F4" s="389" t="s">
        <v>29</v>
      </c>
      <c r="G4" s="392" t="s">
        <v>2</v>
      </c>
      <c r="H4" s="408" t="s">
        <v>61</v>
      </c>
      <c r="I4" s="384" t="s">
        <v>7</v>
      </c>
      <c r="J4" s="389"/>
      <c r="K4" s="390"/>
      <c r="L4" s="384" t="s">
        <v>8</v>
      </c>
      <c r="M4" s="389"/>
      <c r="N4" s="390"/>
      <c r="O4" s="384" t="s">
        <v>9</v>
      </c>
      <c r="P4" s="389"/>
      <c r="Q4" s="390"/>
      <c r="R4" s="384" t="s">
        <v>26</v>
      </c>
      <c r="S4" s="385"/>
      <c r="T4" s="386"/>
      <c r="U4" s="384" t="s">
        <v>13</v>
      </c>
      <c r="V4" s="389"/>
      <c r="W4" s="390"/>
      <c r="X4" s="384" t="s">
        <v>14</v>
      </c>
      <c r="Y4" s="389"/>
      <c r="Z4" s="390"/>
      <c r="AA4" s="384" t="s">
        <v>15</v>
      </c>
      <c r="AB4" s="389"/>
      <c r="AC4" s="390"/>
      <c r="AD4" s="384" t="s">
        <v>16</v>
      </c>
      <c r="AE4" s="385"/>
      <c r="AF4" s="386"/>
      <c r="AG4" s="384" t="s">
        <v>17</v>
      </c>
      <c r="AH4" s="389"/>
      <c r="AI4" s="390"/>
      <c r="AJ4" s="384" t="s">
        <v>18</v>
      </c>
      <c r="AK4" s="389"/>
      <c r="AL4" s="390"/>
      <c r="AM4" s="384" t="s">
        <v>19</v>
      </c>
      <c r="AN4" s="389"/>
      <c r="AO4" s="390"/>
      <c r="AP4" s="384" t="s">
        <v>20</v>
      </c>
      <c r="AQ4" s="385"/>
      <c r="AR4" s="386"/>
      <c r="AS4" s="384" t="s">
        <v>21</v>
      </c>
      <c r="AT4" s="389"/>
      <c r="AU4" s="390"/>
      <c r="AV4" s="384" t="s">
        <v>22</v>
      </c>
      <c r="AW4" s="389"/>
      <c r="AX4" s="390"/>
      <c r="AY4" s="384" t="s">
        <v>23</v>
      </c>
      <c r="AZ4" s="389"/>
      <c r="BA4" s="390"/>
      <c r="BB4" s="384" t="s">
        <v>24</v>
      </c>
      <c r="BC4" s="385"/>
      <c r="BD4" s="386"/>
      <c r="BE4" s="384" t="s">
        <v>25</v>
      </c>
      <c r="BF4" s="385"/>
      <c r="BG4" s="386"/>
      <c r="BH4" s="415" t="s">
        <v>139</v>
      </c>
    </row>
    <row r="5" spans="1:61" ht="35.25" customHeight="1" thickBot="1" x14ac:dyDescent="0.3">
      <c r="A5" s="396"/>
      <c r="B5" s="397"/>
      <c r="C5" s="407"/>
      <c r="D5" s="391"/>
      <c r="E5" s="391"/>
      <c r="F5" s="391"/>
      <c r="G5" s="393"/>
      <c r="H5" s="409"/>
      <c r="I5" s="71" t="s">
        <v>10</v>
      </c>
      <c r="J5" s="72" t="s">
        <v>11</v>
      </c>
      <c r="K5" s="73" t="s">
        <v>12</v>
      </c>
      <c r="L5" s="71" t="s">
        <v>10</v>
      </c>
      <c r="M5" s="72" t="s">
        <v>11</v>
      </c>
      <c r="N5" s="73" t="s">
        <v>12</v>
      </c>
      <c r="O5" s="71" t="s">
        <v>10</v>
      </c>
      <c r="P5" s="72" t="s">
        <v>11</v>
      </c>
      <c r="Q5" s="73" t="s">
        <v>12</v>
      </c>
      <c r="R5" s="71" t="s">
        <v>10</v>
      </c>
      <c r="S5" s="72" t="s">
        <v>11</v>
      </c>
      <c r="T5" s="73" t="s">
        <v>12</v>
      </c>
      <c r="U5" s="71" t="s">
        <v>10</v>
      </c>
      <c r="V5" s="72" t="s">
        <v>11</v>
      </c>
      <c r="W5" s="73" t="s">
        <v>12</v>
      </c>
      <c r="X5" s="71" t="s">
        <v>10</v>
      </c>
      <c r="Y5" s="72" t="s">
        <v>11</v>
      </c>
      <c r="Z5" s="73" t="s">
        <v>12</v>
      </c>
      <c r="AA5" s="71" t="s">
        <v>10</v>
      </c>
      <c r="AB5" s="72" t="s">
        <v>11</v>
      </c>
      <c r="AC5" s="73" t="s">
        <v>12</v>
      </c>
      <c r="AD5" s="71" t="s">
        <v>10</v>
      </c>
      <c r="AE5" s="72" t="s">
        <v>11</v>
      </c>
      <c r="AF5" s="73" t="s">
        <v>12</v>
      </c>
      <c r="AG5" s="71" t="s">
        <v>10</v>
      </c>
      <c r="AH5" s="72" t="s">
        <v>11</v>
      </c>
      <c r="AI5" s="73" t="s">
        <v>12</v>
      </c>
      <c r="AJ5" s="71" t="s">
        <v>10</v>
      </c>
      <c r="AK5" s="72" t="s">
        <v>11</v>
      </c>
      <c r="AL5" s="73" t="s">
        <v>12</v>
      </c>
      <c r="AM5" s="71" t="s">
        <v>10</v>
      </c>
      <c r="AN5" s="72" t="s">
        <v>11</v>
      </c>
      <c r="AO5" s="73" t="s">
        <v>12</v>
      </c>
      <c r="AP5" s="71" t="s">
        <v>10</v>
      </c>
      <c r="AQ5" s="72" t="s">
        <v>11</v>
      </c>
      <c r="AR5" s="73" t="s">
        <v>12</v>
      </c>
      <c r="AS5" s="71" t="s">
        <v>10</v>
      </c>
      <c r="AT5" s="72" t="s">
        <v>11</v>
      </c>
      <c r="AU5" s="73" t="s">
        <v>12</v>
      </c>
      <c r="AV5" s="71" t="s">
        <v>10</v>
      </c>
      <c r="AW5" s="72" t="s">
        <v>11</v>
      </c>
      <c r="AX5" s="73" t="s">
        <v>12</v>
      </c>
      <c r="AY5" s="71" t="s">
        <v>10</v>
      </c>
      <c r="AZ5" s="72" t="s">
        <v>11</v>
      </c>
      <c r="BA5" s="73" t="s">
        <v>12</v>
      </c>
      <c r="BB5" s="71" t="s">
        <v>10</v>
      </c>
      <c r="BC5" s="72" t="s">
        <v>11</v>
      </c>
      <c r="BD5" s="73" t="s">
        <v>12</v>
      </c>
      <c r="BE5" s="71" t="s">
        <v>10</v>
      </c>
      <c r="BF5" s="95" t="s">
        <v>11</v>
      </c>
      <c r="BG5" s="73" t="s">
        <v>12</v>
      </c>
      <c r="BH5" s="416"/>
    </row>
    <row r="6" spans="1:61" s="6" customFormat="1" ht="36.75" customHeight="1" thickTop="1" x14ac:dyDescent="0.3">
      <c r="A6" s="420" t="s">
        <v>198</v>
      </c>
      <c r="B6" s="421"/>
      <c r="C6" s="96"/>
      <c r="D6" s="97"/>
      <c r="E6" s="97"/>
      <c r="F6" s="97"/>
      <c r="G6" s="98"/>
      <c r="H6" s="21"/>
      <c r="I6" s="99"/>
      <c r="J6" s="100"/>
      <c r="K6" s="101"/>
      <c r="L6" s="99"/>
      <c r="M6" s="100"/>
      <c r="N6" s="101"/>
      <c r="O6" s="99"/>
      <c r="P6" s="100"/>
      <c r="Q6" s="101"/>
      <c r="R6" s="99"/>
      <c r="S6" s="100"/>
      <c r="T6" s="101"/>
      <c r="U6" s="99"/>
      <c r="V6" s="100"/>
      <c r="W6" s="101"/>
      <c r="X6" s="99"/>
      <c r="Y6" s="100"/>
      <c r="Z6" s="101"/>
      <c r="AA6" s="99"/>
      <c r="AB6" s="100"/>
      <c r="AC6" s="101"/>
      <c r="AD6" s="99"/>
      <c r="AE6" s="100"/>
      <c r="AF6" s="101"/>
      <c r="AG6" s="99"/>
      <c r="AH6" s="100"/>
      <c r="AI6" s="101"/>
      <c r="AJ6" s="99"/>
      <c r="AK6" s="100"/>
      <c r="AL6" s="101"/>
      <c r="AM6" s="99"/>
      <c r="AN6" s="100"/>
      <c r="AO6" s="101"/>
      <c r="AP6" s="99"/>
      <c r="AQ6" s="100"/>
      <c r="AR6" s="101"/>
      <c r="AS6" s="99"/>
      <c r="AT6" s="100"/>
      <c r="AU6" s="101"/>
      <c r="AV6" s="99"/>
      <c r="AW6" s="100"/>
      <c r="AX6" s="101"/>
      <c r="AY6" s="99"/>
      <c r="AZ6" s="100"/>
      <c r="BA6" s="101"/>
      <c r="BB6" s="99"/>
      <c r="BC6" s="100"/>
      <c r="BD6" s="101"/>
      <c r="BE6" s="102"/>
      <c r="BF6" s="103"/>
      <c r="BG6" s="101"/>
      <c r="BH6" s="104"/>
      <c r="BI6" s="23"/>
    </row>
    <row r="7" spans="1:61" s="6" customFormat="1" ht="69.75" customHeight="1" x14ac:dyDescent="0.25">
      <c r="A7" s="422" t="s">
        <v>157</v>
      </c>
      <c r="B7" s="423"/>
      <c r="C7" s="105"/>
      <c r="D7" s="106"/>
      <c r="E7" s="106"/>
      <c r="F7" s="106"/>
      <c r="G7" s="106"/>
      <c r="H7" s="10"/>
      <c r="I7" s="107"/>
      <c r="J7" s="108"/>
      <c r="K7" s="109"/>
      <c r="L7" s="107"/>
      <c r="M7" s="108"/>
      <c r="N7" s="109"/>
      <c r="O7" s="107"/>
      <c r="P7" s="108"/>
      <c r="Q7" s="109"/>
      <c r="R7" s="107"/>
      <c r="S7" s="108"/>
      <c r="T7" s="109"/>
      <c r="U7" s="107"/>
      <c r="V7" s="108"/>
      <c r="W7" s="109"/>
      <c r="X7" s="107"/>
      <c r="Y7" s="108"/>
      <c r="Z7" s="109"/>
      <c r="AA7" s="107"/>
      <c r="AB7" s="108"/>
      <c r="AC7" s="109"/>
      <c r="AD7" s="107"/>
      <c r="AE7" s="108"/>
      <c r="AF7" s="109"/>
      <c r="AG7" s="107"/>
      <c r="AH7" s="108"/>
      <c r="AI7" s="109"/>
      <c r="AJ7" s="107"/>
      <c r="AK7" s="108"/>
      <c r="AL7" s="109"/>
      <c r="AM7" s="107"/>
      <c r="AN7" s="108"/>
      <c r="AO7" s="109"/>
      <c r="AP7" s="107"/>
      <c r="AQ7" s="108"/>
      <c r="AR7" s="109"/>
      <c r="AS7" s="107"/>
      <c r="AT7" s="108"/>
      <c r="AU7" s="109"/>
      <c r="AV7" s="107"/>
      <c r="AW7" s="108"/>
      <c r="AX7" s="109"/>
      <c r="AY7" s="107"/>
      <c r="AZ7" s="108"/>
      <c r="BA7" s="109"/>
      <c r="BB7" s="107"/>
      <c r="BC7" s="108"/>
      <c r="BD7" s="109"/>
      <c r="BE7" s="107"/>
      <c r="BF7" s="110"/>
      <c r="BG7" s="109"/>
      <c r="BH7" s="111"/>
      <c r="BI7" s="23"/>
    </row>
    <row r="8" spans="1:61" ht="82.5" customHeight="1" x14ac:dyDescent="0.3">
      <c r="A8" s="403" t="s">
        <v>226</v>
      </c>
      <c r="B8" s="419"/>
      <c r="C8" s="112"/>
      <c r="D8" s="113"/>
      <c r="E8" s="113"/>
      <c r="F8" s="114"/>
      <c r="G8" s="113"/>
      <c r="H8" s="22"/>
      <c r="I8" s="115"/>
      <c r="J8" s="113"/>
      <c r="K8" s="116"/>
      <c r="L8" s="115"/>
      <c r="M8" s="113"/>
      <c r="N8" s="116"/>
      <c r="O8" s="115"/>
      <c r="P8" s="113"/>
      <c r="Q8" s="116"/>
      <c r="R8" s="115"/>
      <c r="S8" s="113"/>
      <c r="T8" s="116"/>
      <c r="U8" s="115"/>
      <c r="V8" s="113"/>
      <c r="W8" s="116"/>
      <c r="X8" s="115"/>
      <c r="Y8" s="113"/>
      <c r="Z8" s="116"/>
      <c r="AA8" s="115"/>
      <c r="AB8" s="113"/>
      <c r="AC8" s="116"/>
      <c r="AD8" s="115"/>
      <c r="AE8" s="113"/>
      <c r="AF8" s="116"/>
      <c r="AG8" s="115"/>
      <c r="AH8" s="113"/>
      <c r="AI8" s="116"/>
      <c r="AJ8" s="115"/>
      <c r="AK8" s="113"/>
      <c r="AL8" s="116"/>
      <c r="AM8" s="115"/>
      <c r="AN8" s="113"/>
      <c r="AO8" s="116"/>
      <c r="AP8" s="115"/>
      <c r="AQ8" s="113"/>
      <c r="AR8" s="116"/>
      <c r="AS8" s="115"/>
      <c r="AT8" s="113"/>
      <c r="AU8" s="116"/>
      <c r="AV8" s="115"/>
      <c r="AW8" s="113"/>
      <c r="AX8" s="116"/>
      <c r="AY8" s="115"/>
      <c r="AZ8" s="113"/>
      <c r="BA8" s="116"/>
      <c r="BB8" s="115"/>
      <c r="BC8" s="113"/>
      <c r="BD8" s="116"/>
      <c r="BE8" s="115"/>
      <c r="BF8" s="113"/>
      <c r="BG8" s="116"/>
      <c r="BH8" s="117"/>
      <c r="BI8" s="23"/>
    </row>
    <row r="9" spans="1:61" ht="60" customHeight="1" x14ac:dyDescent="0.25">
      <c r="A9" s="118" t="s">
        <v>199</v>
      </c>
      <c r="B9" s="74" t="s">
        <v>277</v>
      </c>
      <c r="C9" s="119" t="s">
        <v>37</v>
      </c>
      <c r="D9" s="75">
        <v>16874.5</v>
      </c>
      <c r="E9" s="75">
        <v>100</v>
      </c>
      <c r="F9" s="75">
        <v>16874.5</v>
      </c>
      <c r="G9" s="75">
        <v>13.25</v>
      </c>
      <c r="H9" s="8">
        <v>16874.5</v>
      </c>
      <c r="I9" s="78">
        <v>36319.566666666666</v>
      </c>
      <c r="J9" s="79">
        <v>17048</v>
      </c>
      <c r="K9" s="80">
        <v>0.46938886018280324</v>
      </c>
      <c r="L9" s="78">
        <v>36319.566666666666</v>
      </c>
      <c r="M9" s="79">
        <v>33493</v>
      </c>
      <c r="N9" s="80">
        <v>0.92217509937251452</v>
      </c>
      <c r="O9" s="78">
        <v>36319.566666666666</v>
      </c>
      <c r="P9" s="79">
        <v>32272</v>
      </c>
      <c r="Q9" s="80">
        <v>0.88855685686411456</v>
      </c>
      <c r="R9" s="78">
        <v>108958.7</v>
      </c>
      <c r="S9" s="81">
        <v>82813</v>
      </c>
      <c r="T9" s="80">
        <v>0.76004027213981085</v>
      </c>
      <c r="U9" s="78">
        <v>36319.566666666666</v>
      </c>
      <c r="V9" s="79">
        <v>34252</v>
      </c>
      <c r="W9" s="80">
        <v>0.94307292579665514</v>
      </c>
      <c r="X9" s="78">
        <v>36319.566666666666</v>
      </c>
      <c r="Y9" s="79">
        <v>39343</v>
      </c>
      <c r="Z9" s="80">
        <v>1.0832453030368387</v>
      </c>
      <c r="AA9" s="78">
        <v>36319.566666666666</v>
      </c>
      <c r="AB9" s="79">
        <v>26948</v>
      </c>
      <c r="AC9" s="80">
        <v>0.74196920484550566</v>
      </c>
      <c r="AD9" s="78">
        <v>108958.7</v>
      </c>
      <c r="AE9" s="81">
        <v>100543</v>
      </c>
      <c r="AF9" s="80">
        <v>0.92276247789299981</v>
      </c>
      <c r="AG9" s="78">
        <v>36319.566666666666</v>
      </c>
      <c r="AH9" s="79">
        <v>40390</v>
      </c>
      <c r="AI9" s="80">
        <v>1.1120727394875307</v>
      </c>
      <c r="AJ9" s="78">
        <v>36319.566666666666</v>
      </c>
      <c r="AK9" s="79">
        <v>33421</v>
      </c>
      <c r="AL9" s="80">
        <v>0.92019269686587668</v>
      </c>
      <c r="AM9" s="78">
        <v>36319.566666666666</v>
      </c>
      <c r="AN9" s="79"/>
      <c r="AO9" s="80">
        <v>0</v>
      </c>
      <c r="AP9" s="78">
        <v>108958.7</v>
      </c>
      <c r="AQ9" s="81">
        <v>73811</v>
      </c>
      <c r="AR9" s="80">
        <v>0.6774218121178025</v>
      </c>
      <c r="AS9" s="78">
        <v>36319.566666666666</v>
      </c>
      <c r="AT9" s="79"/>
      <c r="AU9" s="80">
        <v>0</v>
      </c>
      <c r="AV9" s="78">
        <v>36319.566666666666</v>
      </c>
      <c r="AW9" s="79"/>
      <c r="AX9" s="80">
        <v>0</v>
      </c>
      <c r="AY9" s="78">
        <v>36319.566666666666</v>
      </c>
      <c r="AZ9" s="79"/>
      <c r="BA9" s="80">
        <v>0</v>
      </c>
      <c r="BB9" s="78">
        <v>108958.7</v>
      </c>
      <c r="BC9" s="81">
        <v>0</v>
      </c>
      <c r="BD9" s="80">
        <v>0</v>
      </c>
      <c r="BE9" s="140">
        <v>435834.8</v>
      </c>
      <c r="BF9" s="188">
        <v>257167</v>
      </c>
      <c r="BG9" s="80">
        <v>0.59005614053765332</v>
      </c>
      <c r="BH9" s="122"/>
      <c r="BI9" s="24" t="s">
        <v>635</v>
      </c>
    </row>
    <row r="10" spans="1:61" ht="60" customHeight="1" x14ac:dyDescent="0.25">
      <c r="A10" s="118" t="s">
        <v>200</v>
      </c>
      <c r="B10" s="74" t="s">
        <v>130</v>
      </c>
      <c r="C10" s="119" t="s">
        <v>35</v>
      </c>
      <c r="D10" s="75">
        <v>10277.189999999999</v>
      </c>
      <c r="E10" s="75">
        <v>100</v>
      </c>
      <c r="F10" s="75">
        <v>10277.189999999999</v>
      </c>
      <c r="G10" s="75">
        <v>13.25</v>
      </c>
      <c r="H10" s="8">
        <v>10277.189999999999</v>
      </c>
      <c r="I10" s="78">
        <v>8838.3275000000012</v>
      </c>
      <c r="J10" s="79">
        <v>4392</v>
      </c>
      <c r="K10" s="80">
        <v>0.49692659612353124</v>
      </c>
      <c r="L10" s="78">
        <v>8838.3275000000012</v>
      </c>
      <c r="M10" s="79">
        <v>9494</v>
      </c>
      <c r="N10" s="80">
        <v>1.0741851328772325</v>
      </c>
      <c r="O10" s="78">
        <v>8838.3275000000012</v>
      </c>
      <c r="P10" s="79">
        <v>7582</v>
      </c>
      <c r="Q10" s="80">
        <v>0.85785461106753502</v>
      </c>
      <c r="R10" s="78">
        <v>26514.982500000006</v>
      </c>
      <c r="S10" s="81">
        <v>21468</v>
      </c>
      <c r="T10" s="80">
        <v>0.8096554466894329</v>
      </c>
      <c r="U10" s="78">
        <v>8838.3275000000012</v>
      </c>
      <c r="V10" s="79">
        <v>11211</v>
      </c>
      <c r="W10" s="80">
        <v>1.2684526569082215</v>
      </c>
      <c r="X10" s="78">
        <v>8838.3275000000012</v>
      </c>
      <c r="Y10" s="79">
        <v>11511</v>
      </c>
      <c r="Z10" s="80">
        <v>1.3023957304139271</v>
      </c>
      <c r="AA10" s="78">
        <v>8838.3275000000012</v>
      </c>
      <c r="AB10" s="79">
        <v>8920</v>
      </c>
      <c r="AC10" s="80">
        <v>1.0092407189029824</v>
      </c>
      <c r="AD10" s="78">
        <v>26514.982500000006</v>
      </c>
      <c r="AE10" s="81">
        <v>31642</v>
      </c>
      <c r="AF10" s="80">
        <v>1.1933630354083768</v>
      </c>
      <c r="AG10" s="78">
        <v>8838.3275000000012</v>
      </c>
      <c r="AH10" s="79">
        <v>8468</v>
      </c>
      <c r="AI10" s="80">
        <v>0.95809982148771911</v>
      </c>
      <c r="AJ10" s="78">
        <v>8838.3275000000012</v>
      </c>
      <c r="AK10" s="79">
        <v>8496</v>
      </c>
      <c r="AL10" s="80">
        <v>0.96126784168158497</v>
      </c>
      <c r="AM10" s="78">
        <v>8838.3275000000012</v>
      </c>
      <c r="AN10" s="79"/>
      <c r="AO10" s="80">
        <v>0</v>
      </c>
      <c r="AP10" s="78">
        <v>26514.982500000006</v>
      </c>
      <c r="AQ10" s="81">
        <v>16964</v>
      </c>
      <c r="AR10" s="80">
        <v>0.63978922105643465</v>
      </c>
      <c r="AS10" s="78">
        <v>8838.3275000000012</v>
      </c>
      <c r="AT10" s="79"/>
      <c r="AU10" s="80">
        <v>0</v>
      </c>
      <c r="AV10" s="78">
        <v>8838.3275000000012</v>
      </c>
      <c r="AW10" s="79"/>
      <c r="AX10" s="80">
        <v>0</v>
      </c>
      <c r="AY10" s="78">
        <v>8838.3275000000012</v>
      </c>
      <c r="AZ10" s="79"/>
      <c r="BA10" s="80">
        <v>0</v>
      </c>
      <c r="BB10" s="78">
        <v>26514.982500000006</v>
      </c>
      <c r="BC10" s="81">
        <v>0</v>
      </c>
      <c r="BD10" s="80">
        <v>0</v>
      </c>
      <c r="BE10" s="140">
        <v>106059.93000000002</v>
      </c>
      <c r="BF10" s="188">
        <v>70074</v>
      </c>
      <c r="BG10" s="80">
        <v>0.66070192578856113</v>
      </c>
      <c r="BH10" s="122"/>
      <c r="BI10" s="24" t="s">
        <v>635</v>
      </c>
    </row>
    <row r="11" spans="1:61" ht="60" customHeight="1" x14ac:dyDescent="0.25">
      <c r="A11" s="118" t="s">
        <v>201</v>
      </c>
      <c r="B11" s="74" t="s">
        <v>127</v>
      </c>
      <c r="C11" s="119" t="s">
        <v>35</v>
      </c>
      <c r="D11" s="75">
        <v>10277.189999999999</v>
      </c>
      <c r="E11" s="75">
        <v>100</v>
      </c>
      <c r="F11" s="75">
        <v>10277.189999999999</v>
      </c>
      <c r="G11" s="75">
        <v>79.5</v>
      </c>
      <c r="H11" s="8">
        <v>61663.14</v>
      </c>
      <c r="I11" s="78">
        <v>5629.7150000000001</v>
      </c>
      <c r="J11" s="79">
        <v>3662</v>
      </c>
      <c r="K11" s="80">
        <v>0.65047697796424864</v>
      </c>
      <c r="L11" s="78">
        <v>5629.7150000000001</v>
      </c>
      <c r="M11" s="79">
        <v>3992</v>
      </c>
      <c r="N11" s="80">
        <v>0.70909451011285651</v>
      </c>
      <c r="O11" s="78">
        <v>5629.7150000000001</v>
      </c>
      <c r="P11" s="79">
        <v>3989</v>
      </c>
      <c r="Q11" s="80">
        <v>0.70856162345696005</v>
      </c>
      <c r="R11" s="78">
        <v>16889.145</v>
      </c>
      <c r="S11" s="81">
        <v>11643</v>
      </c>
      <c r="T11" s="80">
        <v>0.68937770384468844</v>
      </c>
      <c r="U11" s="78">
        <v>5629.7150000000001</v>
      </c>
      <c r="V11" s="79">
        <v>4419</v>
      </c>
      <c r="W11" s="80">
        <v>0.7849420441354491</v>
      </c>
      <c r="X11" s="78">
        <v>5629.7150000000001</v>
      </c>
      <c r="Y11" s="79">
        <v>4373</v>
      </c>
      <c r="Z11" s="80">
        <v>0.77677111541170374</v>
      </c>
      <c r="AA11" s="78">
        <v>5629.7150000000001</v>
      </c>
      <c r="AB11" s="79">
        <v>4670</v>
      </c>
      <c r="AC11" s="80">
        <v>0.8295268943454509</v>
      </c>
      <c r="AD11" s="78">
        <v>16889.145</v>
      </c>
      <c r="AE11" s="81">
        <v>13462</v>
      </c>
      <c r="AF11" s="80">
        <v>0.79708001796420125</v>
      </c>
      <c r="AG11" s="78">
        <v>5629.7150000000001</v>
      </c>
      <c r="AH11" s="79">
        <v>4461</v>
      </c>
      <c r="AI11" s="80">
        <v>0.79240245731799919</v>
      </c>
      <c r="AJ11" s="78">
        <v>5629.7150000000001</v>
      </c>
      <c r="AK11" s="79">
        <v>4325</v>
      </c>
      <c r="AL11" s="80">
        <v>0.76824492891736085</v>
      </c>
      <c r="AM11" s="78">
        <v>5629.7150000000001</v>
      </c>
      <c r="AN11" s="79"/>
      <c r="AO11" s="80">
        <v>0</v>
      </c>
      <c r="AP11" s="78">
        <v>16889.145</v>
      </c>
      <c r="AQ11" s="81">
        <v>8786</v>
      </c>
      <c r="AR11" s="80">
        <v>0.52021579541178664</v>
      </c>
      <c r="AS11" s="78">
        <v>5629.7150000000001</v>
      </c>
      <c r="AT11" s="79"/>
      <c r="AU11" s="80">
        <v>0</v>
      </c>
      <c r="AV11" s="78">
        <v>5629.7150000000001</v>
      </c>
      <c r="AW11" s="79"/>
      <c r="AX11" s="80">
        <v>0</v>
      </c>
      <c r="AY11" s="78">
        <v>5629.7150000000001</v>
      </c>
      <c r="AZ11" s="79"/>
      <c r="BA11" s="80">
        <v>0</v>
      </c>
      <c r="BB11" s="78">
        <v>16889.145</v>
      </c>
      <c r="BC11" s="81">
        <v>0</v>
      </c>
      <c r="BD11" s="80">
        <v>0</v>
      </c>
      <c r="BE11" s="140">
        <v>67556.58</v>
      </c>
      <c r="BF11" s="188">
        <v>33891</v>
      </c>
      <c r="BG11" s="80">
        <v>0.50166837930516905</v>
      </c>
      <c r="BH11" s="122"/>
      <c r="BI11" s="24" t="s">
        <v>635</v>
      </c>
    </row>
    <row r="12" spans="1:61" s="6" customFormat="1" ht="60" customHeight="1" x14ac:dyDescent="0.25">
      <c r="A12" s="118" t="s">
        <v>202</v>
      </c>
      <c r="B12" s="74" t="s">
        <v>57</v>
      </c>
      <c r="C12" s="119" t="s">
        <v>39</v>
      </c>
      <c r="D12" s="75">
        <v>16874.5</v>
      </c>
      <c r="E12" s="75">
        <v>100</v>
      </c>
      <c r="F12" s="75">
        <v>16874.5</v>
      </c>
      <c r="G12" s="75">
        <v>13.25</v>
      </c>
      <c r="H12" s="8">
        <v>16874.5</v>
      </c>
      <c r="I12" s="78">
        <v>3723.3166666666666</v>
      </c>
      <c r="J12" s="79">
        <v>1534</v>
      </c>
      <c r="K12" s="80">
        <v>0.41199826319723903</v>
      </c>
      <c r="L12" s="78">
        <v>3723.3166666666666</v>
      </c>
      <c r="M12" s="79">
        <v>1993</v>
      </c>
      <c r="N12" s="80">
        <v>0.53527544886055889</v>
      </c>
      <c r="O12" s="78">
        <v>3723.3166666666666</v>
      </c>
      <c r="P12" s="79">
        <v>2020</v>
      </c>
      <c r="Q12" s="80">
        <v>0.54252704801722484</v>
      </c>
      <c r="R12" s="78">
        <v>11169.95</v>
      </c>
      <c r="S12" s="81">
        <v>5547</v>
      </c>
      <c r="T12" s="80">
        <v>0.49660025335834085</v>
      </c>
      <c r="U12" s="78">
        <v>3723.3166666666666</v>
      </c>
      <c r="V12" s="79">
        <v>2152</v>
      </c>
      <c r="W12" s="80">
        <v>0.57797931056092466</v>
      </c>
      <c r="X12" s="78">
        <v>3723.3166666666666</v>
      </c>
      <c r="Y12" s="79">
        <v>1973</v>
      </c>
      <c r="Z12" s="80">
        <v>0.52990389392969528</v>
      </c>
      <c r="AA12" s="78">
        <v>3723.3166666666666</v>
      </c>
      <c r="AB12" s="79">
        <v>2170</v>
      </c>
      <c r="AC12" s="80">
        <v>0.58281370999870186</v>
      </c>
      <c r="AD12" s="78">
        <v>11169.95</v>
      </c>
      <c r="AE12" s="81">
        <v>6295</v>
      </c>
      <c r="AF12" s="80">
        <v>0.56356563816310723</v>
      </c>
      <c r="AG12" s="78">
        <v>3723.3166666666666</v>
      </c>
      <c r="AH12" s="79">
        <v>1987</v>
      </c>
      <c r="AI12" s="80">
        <v>0.53366398238129986</v>
      </c>
      <c r="AJ12" s="78">
        <v>3723.3166666666666</v>
      </c>
      <c r="AK12" s="79">
        <v>1389</v>
      </c>
      <c r="AL12" s="80">
        <v>0.37305448994847784</v>
      </c>
      <c r="AM12" s="78">
        <v>3723.3166666666666</v>
      </c>
      <c r="AN12" s="79"/>
      <c r="AO12" s="80">
        <v>0</v>
      </c>
      <c r="AP12" s="78">
        <v>11169.95</v>
      </c>
      <c r="AQ12" s="81">
        <v>3376</v>
      </c>
      <c r="AR12" s="80">
        <v>0.30223949077659251</v>
      </c>
      <c r="AS12" s="78">
        <v>3723.3166666666666</v>
      </c>
      <c r="AT12" s="79"/>
      <c r="AU12" s="80">
        <v>0</v>
      </c>
      <c r="AV12" s="78">
        <v>3723.3166666666666</v>
      </c>
      <c r="AW12" s="79"/>
      <c r="AX12" s="80">
        <v>0</v>
      </c>
      <c r="AY12" s="78">
        <v>3723.3166666666666</v>
      </c>
      <c r="AZ12" s="79"/>
      <c r="BA12" s="80">
        <v>0</v>
      </c>
      <c r="BB12" s="78">
        <v>11169.95</v>
      </c>
      <c r="BC12" s="81">
        <v>0</v>
      </c>
      <c r="BD12" s="80">
        <v>0</v>
      </c>
      <c r="BE12" s="140">
        <v>44679.8</v>
      </c>
      <c r="BF12" s="188">
        <v>15218</v>
      </c>
      <c r="BG12" s="80">
        <v>0.34060134557451016</v>
      </c>
      <c r="BH12" s="122"/>
      <c r="BI12" s="24" t="s">
        <v>635</v>
      </c>
    </row>
    <row r="13" spans="1:61" s="6" customFormat="1" ht="60" customHeight="1" x14ac:dyDescent="0.25">
      <c r="A13" s="118" t="s">
        <v>203</v>
      </c>
      <c r="B13" s="74" t="s">
        <v>74</v>
      </c>
      <c r="C13" s="119" t="s">
        <v>1</v>
      </c>
      <c r="D13" s="75">
        <v>16874.5</v>
      </c>
      <c r="E13" s="75">
        <v>100</v>
      </c>
      <c r="F13" s="75">
        <v>16874.5</v>
      </c>
      <c r="G13" s="75">
        <v>53</v>
      </c>
      <c r="H13" s="8">
        <v>67498</v>
      </c>
      <c r="I13" s="78">
        <v>3959.6000000000008</v>
      </c>
      <c r="J13" s="79">
        <v>3450</v>
      </c>
      <c r="K13" s="80">
        <v>0.87130013132639639</v>
      </c>
      <c r="L13" s="78">
        <v>3959.6000000000008</v>
      </c>
      <c r="M13" s="79">
        <v>3038</v>
      </c>
      <c r="N13" s="80">
        <v>0.76724921709263549</v>
      </c>
      <c r="O13" s="78">
        <v>3959.6000000000008</v>
      </c>
      <c r="P13" s="79">
        <v>2978</v>
      </c>
      <c r="Q13" s="80">
        <v>0.75209617133043727</v>
      </c>
      <c r="R13" s="78">
        <v>11878.800000000003</v>
      </c>
      <c r="S13" s="81">
        <v>9466</v>
      </c>
      <c r="T13" s="80">
        <v>0.79688183991648964</v>
      </c>
      <c r="U13" s="78">
        <v>3959.6000000000008</v>
      </c>
      <c r="V13" s="79">
        <v>3741</v>
      </c>
      <c r="W13" s="80">
        <v>0.94479240327305769</v>
      </c>
      <c r="X13" s="78">
        <v>3959.6000000000008</v>
      </c>
      <c r="Y13" s="79">
        <v>3453</v>
      </c>
      <c r="Z13" s="80">
        <v>0.87205778361450637</v>
      </c>
      <c r="AA13" s="78">
        <v>3959.6000000000008</v>
      </c>
      <c r="AB13" s="79">
        <v>3430</v>
      </c>
      <c r="AC13" s="80">
        <v>0.86624911607233035</v>
      </c>
      <c r="AD13" s="78">
        <v>11878.800000000003</v>
      </c>
      <c r="AE13" s="81">
        <v>10624</v>
      </c>
      <c r="AF13" s="80">
        <v>0.89436643431996476</v>
      </c>
      <c r="AG13" s="78">
        <v>3959.6000000000008</v>
      </c>
      <c r="AH13" s="79">
        <v>3450</v>
      </c>
      <c r="AI13" s="80">
        <v>0.87130013132639639</v>
      </c>
      <c r="AJ13" s="78">
        <v>3959.6000000000008</v>
      </c>
      <c r="AK13" s="79">
        <v>3292</v>
      </c>
      <c r="AL13" s="80">
        <v>0.83139711081927448</v>
      </c>
      <c r="AM13" s="78">
        <v>3959.6000000000008</v>
      </c>
      <c r="AN13" s="79"/>
      <c r="AO13" s="80">
        <v>0</v>
      </c>
      <c r="AP13" s="78">
        <v>11878.800000000003</v>
      </c>
      <c r="AQ13" s="81">
        <v>6742</v>
      </c>
      <c r="AR13" s="80">
        <v>0.56756574738189025</v>
      </c>
      <c r="AS13" s="78">
        <v>3959.6000000000008</v>
      </c>
      <c r="AT13" s="79"/>
      <c r="AU13" s="80">
        <v>0</v>
      </c>
      <c r="AV13" s="78">
        <v>3959.6000000000008</v>
      </c>
      <c r="AW13" s="79"/>
      <c r="AX13" s="80">
        <v>0</v>
      </c>
      <c r="AY13" s="78">
        <v>3959.6000000000008</v>
      </c>
      <c r="AZ13" s="79"/>
      <c r="BA13" s="80">
        <v>0</v>
      </c>
      <c r="BB13" s="78">
        <v>11878.800000000003</v>
      </c>
      <c r="BC13" s="81">
        <v>0</v>
      </c>
      <c r="BD13" s="80">
        <v>0</v>
      </c>
      <c r="BE13" s="140">
        <v>47515.200000000012</v>
      </c>
      <c r="BF13" s="188">
        <v>26832</v>
      </c>
      <c r="BG13" s="80">
        <v>0.56470350540458614</v>
      </c>
      <c r="BH13" s="122"/>
      <c r="BI13" s="24" t="s">
        <v>635</v>
      </c>
    </row>
    <row r="14" spans="1:61" s="7" customFormat="1" ht="60" customHeight="1" x14ac:dyDescent="0.25">
      <c r="A14" s="118" t="s">
        <v>204</v>
      </c>
      <c r="B14" s="74" t="s">
        <v>45</v>
      </c>
      <c r="C14" s="119" t="s">
        <v>40</v>
      </c>
      <c r="D14" s="75">
        <v>16874.5</v>
      </c>
      <c r="E14" s="75">
        <v>100</v>
      </c>
      <c r="F14" s="75">
        <v>17091.5</v>
      </c>
      <c r="G14" s="75">
        <v>13.25</v>
      </c>
      <c r="H14" s="8">
        <v>16874.5</v>
      </c>
      <c r="I14" s="78">
        <v>1605.5666666666666</v>
      </c>
      <c r="J14" s="79">
        <v>1163</v>
      </c>
      <c r="K14" s="80">
        <v>0.72435484875537193</v>
      </c>
      <c r="L14" s="78">
        <v>1605.5666666666666</v>
      </c>
      <c r="M14" s="79">
        <v>1480</v>
      </c>
      <c r="N14" s="80">
        <v>0.92179292876865904</v>
      </c>
      <c r="O14" s="78">
        <v>1605.5666666666666</v>
      </c>
      <c r="P14" s="79">
        <v>1148</v>
      </c>
      <c r="Q14" s="80">
        <v>0.71501235285568965</v>
      </c>
      <c r="R14" s="78">
        <v>4816.7</v>
      </c>
      <c r="S14" s="81">
        <v>3791</v>
      </c>
      <c r="T14" s="80">
        <v>0.78705337679324017</v>
      </c>
      <c r="U14" s="78">
        <v>1605.5666666666666</v>
      </c>
      <c r="V14" s="79">
        <v>1101</v>
      </c>
      <c r="W14" s="80">
        <v>0.6857391990366849</v>
      </c>
      <c r="X14" s="78">
        <v>1605.5666666666666</v>
      </c>
      <c r="Y14" s="79">
        <v>1316</v>
      </c>
      <c r="Z14" s="80">
        <v>0.81964830693213198</v>
      </c>
      <c r="AA14" s="78">
        <v>1605.5666666666666</v>
      </c>
      <c r="AB14" s="79">
        <v>1309</v>
      </c>
      <c r="AC14" s="80">
        <v>0.81528847551228023</v>
      </c>
      <c r="AD14" s="78">
        <v>4816.7</v>
      </c>
      <c r="AE14" s="81">
        <v>3726</v>
      </c>
      <c r="AF14" s="80">
        <v>0.77355866049369904</v>
      </c>
      <c r="AG14" s="78">
        <v>1605.5666666666666</v>
      </c>
      <c r="AH14" s="79">
        <v>1534</v>
      </c>
      <c r="AI14" s="80">
        <v>0.95542591400751553</v>
      </c>
      <c r="AJ14" s="78">
        <v>1605.5666666666666</v>
      </c>
      <c r="AK14" s="79">
        <v>1250</v>
      </c>
      <c r="AL14" s="80">
        <v>0.77854132497352957</v>
      </c>
      <c r="AM14" s="78">
        <v>1605.5666666666666</v>
      </c>
      <c r="AN14" s="79"/>
      <c r="AO14" s="80">
        <v>0</v>
      </c>
      <c r="AP14" s="78">
        <v>4816.7</v>
      </c>
      <c r="AQ14" s="81">
        <v>2784</v>
      </c>
      <c r="AR14" s="80">
        <v>0.5779890796603484</v>
      </c>
      <c r="AS14" s="78">
        <v>1605.5666666666666</v>
      </c>
      <c r="AT14" s="79"/>
      <c r="AU14" s="80">
        <v>0</v>
      </c>
      <c r="AV14" s="78">
        <v>1605.5666666666666</v>
      </c>
      <c r="AW14" s="79"/>
      <c r="AX14" s="80">
        <v>0</v>
      </c>
      <c r="AY14" s="78">
        <v>1605.5666666666666</v>
      </c>
      <c r="AZ14" s="79"/>
      <c r="BA14" s="80">
        <v>0</v>
      </c>
      <c r="BB14" s="78">
        <v>4816.7</v>
      </c>
      <c r="BC14" s="81">
        <v>0</v>
      </c>
      <c r="BD14" s="80">
        <v>0</v>
      </c>
      <c r="BE14" s="140">
        <v>19266.8</v>
      </c>
      <c r="BF14" s="188">
        <v>10301</v>
      </c>
      <c r="BG14" s="80">
        <v>0.53465027923682196</v>
      </c>
      <c r="BH14" s="122"/>
      <c r="BI14" s="24" t="s">
        <v>635</v>
      </c>
    </row>
    <row r="15" spans="1:61" s="7" customFormat="1" ht="63.75" customHeight="1" x14ac:dyDescent="0.25">
      <c r="A15" s="118" t="s">
        <v>205</v>
      </c>
      <c r="B15" s="74" t="s">
        <v>190</v>
      </c>
      <c r="C15" s="119" t="s">
        <v>79</v>
      </c>
      <c r="D15" s="75">
        <v>0</v>
      </c>
      <c r="E15" s="75">
        <v>0</v>
      </c>
      <c r="F15" s="75">
        <v>0</v>
      </c>
      <c r="G15" s="75">
        <v>0</v>
      </c>
      <c r="H15" s="8">
        <v>1405</v>
      </c>
      <c r="I15" s="78">
        <v>401.16666666666669</v>
      </c>
      <c r="J15" s="79">
        <v>65</v>
      </c>
      <c r="K15" s="80">
        <v>0.16202742002492729</v>
      </c>
      <c r="L15" s="78">
        <v>401.16666666666669</v>
      </c>
      <c r="M15" s="79">
        <v>164</v>
      </c>
      <c r="N15" s="80">
        <v>0.40880764437058575</v>
      </c>
      <c r="O15" s="78">
        <v>401.16666666666669</v>
      </c>
      <c r="P15" s="79">
        <v>94</v>
      </c>
      <c r="Q15" s="80">
        <v>0.23431657665143329</v>
      </c>
      <c r="R15" s="78">
        <v>1203.5</v>
      </c>
      <c r="S15" s="81">
        <v>323</v>
      </c>
      <c r="T15" s="80">
        <v>0.26838388034898214</v>
      </c>
      <c r="U15" s="78">
        <v>401.16666666666669</v>
      </c>
      <c r="V15" s="79">
        <v>157</v>
      </c>
      <c r="W15" s="80">
        <v>0.39135853759867051</v>
      </c>
      <c r="X15" s="78">
        <v>401.16666666666669</v>
      </c>
      <c r="Y15" s="79">
        <v>116</v>
      </c>
      <c r="Z15" s="80">
        <v>0.28915662650602408</v>
      </c>
      <c r="AA15" s="78">
        <v>405.16666666666669</v>
      </c>
      <c r="AB15" s="79">
        <v>198</v>
      </c>
      <c r="AC15" s="80">
        <v>0.48868778280542985</v>
      </c>
      <c r="AD15" s="78">
        <v>1207.5</v>
      </c>
      <c r="AE15" s="81">
        <v>471</v>
      </c>
      <c r="AF15" s="80">
        <v>0.39006211180124223</v>
      </c>
      <c r="AG15" s="78">
        <v>401.16666666666669</v>
      </c>
      <c r="AH15" s="79">
        <v>170</v>
      </c>
      <c r="AI15" s="80">
        <v>0.423764021603656</v>
      </c>
      <c r="AJ15" s="78">
        <v>401.16666666666669</v>
      </c>
      <c r="AK15" s="79">
        <v>184</v>
      </c>
      <c r="AL15" s="80">
        <v>0.4586622351474865</v>
      </c>
      <c r="AM15" s="78">
        <v>401.16666666666669</v>
      </c>
      <c r="AN15" s="79"/>
      <c r="AO15" s="80">
        <v>0</v>
      </c>
      <c r="AP15" s="78">
        <v>1203.5</v>
      </c>
      <c r="AQ15" s="81">
        <v>354</v>
      </c>
      <c r="AR15" s="80">
        <v>0.29414208558371419</v>
      </c>
      <c r="AS15" s="78">
        <v>402.16666666666669</v>
      </c>
      <c r="AT15" s="79"/>
      <c r="AU15" s="80">
        <v>0</v>
      </c>
      <c r="AV15" s="78">
        <v>401.16666666666669</v>
      </c>
      <c r="AW15" s="79"/>
      <c r="AX15" s="80">
        <v>0</v>
      </c>
      <c r="AY15" s="78">
        <v>401.16666666666669</v>
      </c>
      <c r="AZ15" s="79"/>
      <c r="BA15" s="80">
        <v>0</v>
      </c>
      <c r="BB15" s="78">
        <v>1204.5</v>
      </c>
      <c r="BC15" s="81">
        <v>0</v>
      </c>
      <c r="BD15" s="80">
        <v>0</v>
      </c>
      <c r="BE15" s="140">
        <v>4819</v>
      </c>
      <c r="BF15" s="188">
        <v>1148</v>
      </c>
      <c r="BG15" s="80">
        <v>0.23822369786262709</v>
      </c>
      <c r="BH15" s="121"/>
      <c r="BI15" s="24" t="s">
        <v>635</v>
      </c>
    </row>
    <row r="16" spans="1:61" s="7" customFormat="1" ht="60" customHeight="1" x14ac:dyDescent="0.25">
      <c r="A16" s="118" t="s">
        <v>206</v>
      </c>
      <c r="B16" s="74" t="s">
        <v>182</v>
      </c>
      <c r="C16" s="119" t="s">
        <v>47</v>
      </c>
      <c r="D16" s="75">
        <v>17091.5</v>
      </c>
      <c r="E16" s="75">
        <v>100</v>
      </c>
      <c r="F16" s="75">
        <v>17091.5</v>
      </c>
      <c r="G16" s="75">
        <v>26.5</v>
      </c>
      <c r="H16" s="8">
        <v>34183</v>
      </c>
      <c r="I16" s="78">
        <v>3299.6333333333332</v>
      </c>
      <c r="J16" s="79">
        <v>1745</v>
      </c>
      <c r="K16" s="80">
        <v>0.52884663952560385</v>
      </c>
      <c r="L16" s="78">
        <v>3299.6333333333332</v>
      </c>
      <c r="M16" s="79">
        <v>1405</v>
      </c>
      <c r="N16" s="80">
        <v>0.42580488741173261</v>
      </c>
      <c r="O16" s="78">
        <v>3299.6333333333332</v>
      </c>
      <c r="P16" s="79">
        <v>1649</v>
      </c>
      <c r="Q16" s="80">
        <v>0.49975249775227554</v>
      </c>
      <c r="R16" s="78">
        <v>9898.9</v>
      </c>
      <c r="S16" s="81">
        <v>4799</v>
      </c>
      <c r="T16" s="80">
        <v>0.48480134156320404</v>
      </c>
      <c r="U16" s="78">
        <v>3299.6333333333332</v>
      </c>
      <c r="V16" s="79">
        <v>1848</v>
      </c>
      <c r="W16" s="80">
        <v>0.56006222913657078</v>
      </c>
      <c r="X16" s="78">
        <v>3299.6333333333332</v>
      </c>
      <c r="Y16" s="79">
        <v>1512</v>
      </c>
      <c r="Z16" s="80">
        <v>0.4582327329299215</v>
      </c>
      <c r="AA16" s="78">
        <v>3299.6333333333332</v>
      </c>
      <c r="AB16" s="79">
        <v>1641</v>
      </c>
      <c r="AC16" s="80">
        <v>0.49732798593783151</v>
      </c>
      <c r="AD16" s="78">
        <v>9898.9</v>
      </c>
      <c r="AE16" s="81">
        <v>5001</v>
      </c>
      <c r="AF16" s="80">
        <v>0.50520764933477458</v>
      </c>
      <c r="AG16" s="78">
        <v>3299.6333333333332</v>
      </c>
      <c r="AH16" s="79">
        <v>1293</v>
      </c>
      <c r="AI16" s="80">
        <v>0.39186172200951624</v>
      </c>
      <c r="AJ16" s="78">
        <v>3299.6333333333332</v>
      </c>
      <c r="AK16" s="79">
        <v>1182</v>
      </c>
      <c r="AL16" s="80">
        <v>0.35822162058410534</v>
      </c>
      <c r="AM16" s="78">
        <v>3299.6333333333332</v>
      </c>
      <c r="AN16" s="79"/>
      <c r="AO16" s="80">
        <v>0</v>
      </c>
      <c r="AP16" s="78">
        <v>9898.9</v>
      </c>
      <c r="AQ16" s="81">
        <v>2475</v>
      </c>
      <c r="AR16" s="80">
        <v>0.25002778086454053</v>
      </c>
      <c r="AS16" s="78">
        <v>3299.6333333333332</v>
      </c>
      <c r="AT16" s="79"/>
      <c r="AU16" s="80">
        <v>0</v>
      </c>
      <c r="AV16" s="78">
        <v>3299.6333333333332</v>
      </c>
      <c r="AW16" s="79"/>
      <c r="AX16" s="80">
        <v>0</v>
      </c>
      <c r="AY16" s="78">
        <v>3299.6333333333332</v>
      </c>
      <c r="AZ16" s="79"/>
      <c r="BA16" s="80">
        <v>0</v>
      </c>
      <c r="BB16" s="78">
        <v>9898.9</v>
      </c>
      <c r="BC16" s="81">
        <v>0</v>
      </c>
      <c r="BD16" s="80">
        <v>0</v>
      </c>
      <c r="BE16" s="140">
        <v>39595.599999999999</v>
      </c>
      <c r="BF16" s="188">
        <v>12275</v>
      </c>
      <c r="BG16" s="80">
        <v>0.31000919294062979</v>
      </c>
      <c r="BH16" s="122"/>
      <c r="BI16" s="24" t="s">
        <v>635</v>
      </c>
    </row>
    <row r="17" spans="1:61" s="6" customFormat="1" ht="60" customHeight="1" x14ac:dyDescent="0.25">
      <c r="A17" s="118" t="s">
        <v>207</v>
      </c>
      <c r="B17" s="74" t="s">
        <v>128</v>
      </c>
      <c r="C17" s="119" t="s">
        <v>35</v>
      </c>
      <c r="D17" s="75">
        <v>12422.958177724408</v>
      </c>
      <c r="E17" s="75">
        <v>100</v>
      </c>
      <c r="F17" s="75">
        <v>12422.958177724408</v>
      </c>
      <c r="G17" s="75">
        <v>13.25</v>
      </c>
      <c r="H17" s="8">
        <v>12422.958177724408</v>
      </c>
      <c r="I17" s="78">
        <v>874.65567606577861</v>
      </c>
      <c r="J17" s="79">
        <v>711</v>
      </c>
      <c r="K17" s="80">
        <v>0.81289131192527597</v>
      </c>
      <c r="L17" s="78">
        <v>874.65567606577861</v>
      </c>
      <c r="M17" s="79">
        <v>544</v>
      </c>
      <c r="N17" s="80">
        <v>0.62195903472201142</v>
      </c>
      <c r="O17" s="78">
        <v>874.65567606577861</v>
      </c>
      <c r="P17" s="79">
        <v>510</v>
      </c>
      <c r="Q17" s="80">
        <v>0.58308659505188576</v>
      </c>
      <c r="R17" s="78">
        <v>2623.9670281973358</v>
      </c>
      <c r="S17" s="81">
        <v>1765</v>
      </c>
      <c r="T17" s="80">
        <v>0.67264564723305775</v>
      </c>
      <c r="U17" s="78">
        <v>874.65567606577861</v>
      </c>
      <c r="V17" s="79">
        <v>670</v>
      </c>
      <c r="W17" s="80">
        <v>0.76601572291130082</v>
      </c>
      <c r="X17" s="78">
        <v>874.65567606577861</v>
      </c>
      <c r="Y17" s="79">
        <v>622</v>
      </c>
      <c r="Z17" s="80">
        <v>0.71113698455347629</v>
      </c>
      <c r="AA17" s="78">
        <v>874.65567606577861</v>
      </c>
      <c r="AB17" s="79">
        <v>677</v>
      </c>
      <c r="AC17" s="80">
        <v>0.77401887225515031</v>
      </c>
      <c r="AD17" s="78">
        <v>2623.9670281973358</v>
      </c>
      <c r="AE17" s="81">
        <v>1969</v>
      </c>
      <c r="AF17" s="80">
        <v>0.75039052657330918</v>
      </c>
      <c r="AG17" s="78">
        <v>874.65567606577861</v>
      </c>
      <c r="AH17" s="79">
        <v>574</v>
      </c>
      <c r="AI17" s="80">
        <v>0.65625824619565176</v>
      </c>
      <c r="AJ17" s="78">
        <v>874.65567606577861</v>
      </c>
      <c r="AK17" s="79">
        <v>612</v>
      </c>
      <c r="AL17" s="80">
        <v>0.69970391406226284</v>
      </c>
      <c r="AM17" s="78">
        <v>874.65567606577861</v>
      </c>
      <c r="AN17" s="79"/>
      <c r="AO17" s="80">
        <v>0</v>
      </c>
      <c r="AP17" s="78">
        <v>2623.9670281973358</v>
      </c>
      <c r="AQ17" s="81">
        <v>1186</v>
      </c>
      <c r="AR17" s="80">
        <v>0.45198738675263822</v>
      </c>
      <c r="AS17" s="78">
        <v>874.65567606577861</v>
      </c>
      <c r="AT17" s="79"/>
      <c r="AU17" s="80">
        <v>0</v>
      </c>
      <c r="AV17" s="78">
        <v>874.65567606577861</v>
      </c>
      <c r="AW17" s="79"/>
      <c r="AX17" s="80">
        <v>0</v>
      </c>
      <c r="AY17" s="78">
        <v>874.65567606577861</v>
      </c>
      <c r="AZ17" s="79"/>
      <c r="BA17" s="80">
        <v>0</v>
      </c>
      <c r="BB17" s="78">
        <v>2623.9670281973358</v>
      </c>
      <c r="BC17" s="81">
        <v>0</v>
      </c>
      <c r="BD17" s="80">
        <v>0</v>
      </c>
      <c r="BE17" s="140">
        <v>10495.868112789343</v>
      </c>
      <c r="BF17" s="188">
        <v>4920</v>
      </c>
      <c r="BG17" s="80">
        <v>0.46875589013975127</v>
      </c>
      <c r="BH17" s="122"/>
      <c r="BI17" s="24" t="s">
        <v>635</v>
      </c>
    </row>
    <row r="18" spans="1:61" s="6" customFormat="1" ht="60" customHeight="1" x14ac:dyDescent="0.25">
      <c r="A18" s="118" t="s">
        <v>208</v>
      </c>
      <c r="B18" s="74" t="s">
        <v>155</v>
      </c>
      <c r="C18" s="119" t="s">
        <v>35</v>
      </c>
      <c r="D18" s="75">
        <v>12422.958177724408</v>
      </c>
      <c r="E18" s="75">
        <v>100</v>
      </c>
      <c r="F18" s="75">
        <v>12422.958177724408</v>
      </c>
      <c r="G18" s="75">
        <v>53</v>
      </c>
      <c r="H18" s="8">
        <v>49691.83271089763</v>
      </c>
      <c r="I18" s="78">
        <v>3498.6227042631135</v>
      </c>
      <c r="J18" s="79">
        <v>2231</v>
      </c>
      <c r="K18" s="80">
        <v>0.63767950664743012</v>
      </c>
      <c r="L18" s="78">
        <v>3498.6227042631135</v>
      </c>
      <c r="M18" s="79">
        <v>1908</v>
      </c>
      <c r="N18" s="80">
        <v>0.54535746243088146</v>
      </c>
      <c r="O18" s="78">
        <v>3498.6227042631135</v>
      </c>
      <c r="P18" s="79">
        <v>1736</v>
      </c>
      <c r="Q18" s="80">
        <v>0.49619525931866371</v>
      </c>
      <c r="R18" s="78">
        <v>10495.86811278934</v>
      </c>
      <c r="S18" s="81">
        <v>5875</v>
      </c>
      <c r="T18" s="80">
        <v>0.55974407613232513</v>
      </c>
      <c r="U18" s="78">
        <v>3498.6227042631135</v>
      </c>
      <c r="V18" s="79">
        <v>2188</v>
      </c>
      <c r="W18" s="80">
        <v>0.6253889558693756</v>
      </c>
      <c r="X18" s="78">
        <v>3498.6227042631135</v>
      </c>
      <c r="Y18" s="79">
        <v>2090</v>
      </c>
      <c r="Z18" s="80">
        <v>0.59737793316590271</v>
      </c>
      <c r="AA18" s="78">
        <v>3498.6227042631135</v>
      </c>
      <c r="AB18" s="79">
        <v>1880</v>
      </c>
      <c r="AC18" s="80">
        <v>0.53735431308703208</v>
      </c>
      <c r="AD18" s="78">
        <v>10495.86811278934</v>
      </c>
      <c r="AE18" s="81">
        <v>6158</v>
      </c>
      <c r="AF18" s="80">
        <v>0.5867070673741035</v>
      </c>
      <c r="AG18" s="78">
        <v>3498.6227042631135</v>
      </c>
      <c r="AH18" s="79">
        <v>1999</v>
      </c>
      <c r="AI18" s="80">
        <v>0.57136769779839214</v>
      </c>
      <c r="AJ18" s="78">
        <v>3498.6227042631135</v>
      </c>
      <c r="AK18" s="79">
        <v>2024</v>
      </c>
      <c r="AL18" s="80">
        <v>0.57851336685540056</v>
      </c>
      <c r="AM18" s="78">
        <v>3498.6227042631135</v>
      </c>
      <c r="AN18" s="79"/>
      <c r="AO18" s="80">
        <v>0</v>
      </c>
      <c r="AP18" s="78">
        <v>10495.86811278934</v>
      </c>
      <c r="AQ18" s="81">
        <v>4023</v>
      </c>
      <c r="AR18" s="80">
        <v>0.38329368821793092</v>
      </c>
      <c r="AS18" s="78">
        <v>3498.6227042631135</v>
      </c>
      <c r="AT18" s="79"/>
      <c r="AU18" s="80">
        <v>0</v>
      </c>
      <c r="AV18" s="78">
        <v>3498.6227042631135</v>
      </c>
      <c r="AW18" s="79"/>
      <c r="AX18" s="80">
        <v>0</v>
      </c>
      <c r="AY18" s="78">
        <v>3498.6227042631135</v>
      </c>
      <c r="AZ18" s="79"/>
      <c r="BA18" s="80">
        <v>0</v>
      </c>
      <c r="BB18" s="78">
        <v>10495.86811278934</v>
      </c>
      <c r="BC18" s="81">
        <v>0</v>
      </c>
      <c r="BD18" s="80">
        <v>0</v>
      </c>
      <c r="BE18" s="140">
        <v>41983.472451157359</v>
      </c>
      <c r="BF18" s="188">
        <v>16056</v>
      </c>
      <c r="BG18" s="80">
        <v>0.3824362079310899</v>
      </c>
      <c r="BH18" s="122"/>
      <c r="BI18" s="24" t="s">
        <v>635</v>
      </c>
    </row>
    <row r="19" spans="1:61" s="6" customFormat="1" ht="60" customHeight="1" x14ac:dyDescent="0.25">
      <c r="A19" s="118" t="s">
        <v>209</v>
      </c>
      <c r="B19" s="74" t="s">
        <v>75</v>
      </c>
      <c r="C19" s="119" t="s">
        <v>39</v>
      </c>
      <c r="D19" s="75">
        <v>18614</v>
      </c>
      <c r="E19" s="75">
        <v>100</v>
      </c>
      <c r="F19" s="75">
        <v>18614</v>
      </c>
      <c r="G19" s="75">
        <v>26.5</v>
      </c>
      <c r="H19" s="8">
        <v>37228</v>
      </c>
      <c r="I19" s="78">
        <v>2260.8666666666677</v>
      </c>
      <c r="J19" s="79">
        <v>1613</v>
      </c>
      <c r="K19" s="80">
        <v>0.71344322236310531</v>
      </c>
      <c r="L19" s="78">
        <v>2260.8666666666677</v>
      </c>
      <c r="M19" s="79">
        <v>1410</v>
      </c>
      <c r="N19" s="80">
        <v>0.62365464571108398</v>
      </c>
      <c r="O19" s="78">
        <v>2260.8666666666677</v>
      </c>
      <c r="P19" s="79">
        <v>1353</v>
      </c>
      <c r="Q19" s="80">
        <v>0.59844307492701887</v>
      </c>
      <c r="R19" s="78">
        <v>6782.6000000000031</v>
      </c>
      <c r="S19" s="81">
        <v>4376</v>
      </c>
      <c r="T19" s="80">
        <v>0.64518031433373602</v>
      </c>
      <c r="U19" s="78">
        <v>2260.8666666666677</v>
      </c>
      <c r="V19" s="79">
        <v>1628</v>
      </c>
      <c r="W19" s="80">
        <v>0.72007784625364868</v>
      </c>
      <c r="X19" s="78">
        <v>2260.8666666666677</v>
      </c>
      <c r="Y19" s="79">
        <v>1532</v>
      </c>
      <c r="Z19" s="80">
        <v>0.67761625335417064</v>
      </c>
      <c r="AA19" s="78">
        <v>2260.8666666666677</v>
      </c>
      <c r="AB19" s="79">
        <v>1463</v>
      </c>
      <c r="AC19" s="80">
        <v>0.64709698345767075</v>
      </c>
      <c r="AD19" s="78">
        <v>6782.6000000000031</v>
      </c>
      <c r="AE19" s="81">
        <v>4623</v>
      </c>
      <c r="AF19" s="80">
        <v>0.68159702768849673</v>
      </c>
      <c r="AG19" s="78">
        <v>2260.8666666666677</v>
      </c>
      <c r="AH19" s="79">
        <v>1486</v>
      </c>
      <c r="AI19" s="80">
        <v>0.65727007342317079</v>
      </c>
      <c r="AJ19" s="78">
        <v>2260.8666666666677</v>
      </c>
      <c r="AK19" s="79">
        <v>1418</v>
      </c>
      <c r="AL19" s="80">
        <v>0.62719311178604042</v>
      </c>
      <c r="AM19" s="78">
        <v>2260.8666666666677</v>
      </c>
      <c r="AN19" s="79"/>
      <c r="AO19" s="80">
        <v>0</v>
      </c>
      <c r="AP19" s="78">
        <v>6782.6000000000031</v>
      </c>
      <c r="AQ19" s="81">
        <v>2904</v>
      </c>
      <c r="AR19" s="80">
        <v>0.42815439506973707</v>
      </c>
      <c r="AS19" s="78">
        <v>2260.8666666666677</v>
      </c>
      <c r="AT19" s="79"/>
      <c r="AU19" s="80">
        <v>0</v>
      </c>
      <c r="AV19" s="78">
        <v>2260.8666666666677</v>
      </c>
      <c r="AW19" s="79"/>
      <c r="AX19" s="80">
        <v>0</v>
      </c>
      <c r="AY19" s="78">
        <v>2260.8666666666677</v>
      </c>
      <c r="AZ19" s="79"/>
      <c r="BA19" s="80">
        <v>0</v>
      </c>
      <c r="BB19" s="78">
        <v>6782.6000000000031</v>
      </c>
      <c r="BC19" s="81">
        <v>0</v>
      </c>
      <c r="BD19" s="80">
        <v>0</v>
      </c>
      <c r="BE19" s="140">
        <v>27130.400000000012</v>
      </c>
      <c r="BF19" s="188">
        <v>11903</v>
      </c>
      <c r="BG19" s="80">
        <v>0.43873293427299248</v>
      </c>
      <c r="BH19" s="122"/>
      <c r="BI19" s="24" t="s">
        <v>635</v>
      </c>
    </row>
    <row r="20" spans="1:61" ht="60" customHeight="1" x14ac:dyDescent="0.25">
      <c r="A20" s="118" t="s">
        <v>210</v>
      </c>
      <c r="B20" s="74" t="s">
        <v>56</v>
      </c>
      <c r="C20" s="119" t="s">
        <v>38</v>
      </c>
      <c r="D20" s="75">
        <v>10886.832</v>
      </c>
      <c r="E20" s="75">
        <v>100</v>
      </c>
      <c r="F20" s="75">
        <v>10886.832</v>
      </c>
      <c r="G20" s="75">
        <v>13.25</v>
      </c>
      <c r="H20" s="8">
        <v>10886.832</v>
      </c>
      <c r="I20" s="78">
        <v>486.58000000000004</v>
      </c>
      <c r="J20" s="79">
        <v>602</v>
      </c>
      <c r="K20" s="80">
        <v>1.2372066258374779</v>
      </c>
      <c r="L20" s="78">
        <v>486.58000000000004</v>
      </c>
      <c r="M20" s="79">
        <v>550</v>
      </c>
      <c r="N20" s="80">
        <v>1.1303382794196226</v>
      </c>
      <c r="O20" s="78">
        <v>486.58000000000004</v>
      </c>
      <c r="P20" s="79">
        <v>424</v>
      </c>
      <c r="Q20" s="80">
        <v>0.87138805540712727</v>
      </c>
      <c r="R20" s="78">
        <v>1459.7400000000002</v>
      </c>
      <c r="S20" s="81">
        <v>1576</v>
      </c>
      <c r="T20" s="80">
        <v>1.0796443202214092</v>
      </c>
      <c r="U20" s="78">
        <v>486.58000000000004</v>
      </c>
      <c r="V20" s="79">
        <v>454</v>
      </c>
      <c r="W20" s="80">
        <v>0.93304287064819758</v>
      </c>
      <c r="X20" s="78">
        <v>486.58000000000004</v>
      </c>
      <c r="Y20" s="79">
        <v>347</v>
      </c>
      <c r="Z20" s="80">
        <v>0.71314069628838006</v>
      </c>
      <c r="AA20" s="78">
        <v>486.58000000000004</v>
      </c>
      <c r="AB20" s="79">
        <v>439</v>
      </c>
      <c r="AC20" s="80">
        <v>0.90221546302766242</v>
      </c>
      <c r="AD20" s="78">
        <v>1459.7400000000002</v>
      </c>
      <c r="AE20" s="81">
        <v>1240</v>
      </c>
      <c r="AF20" s="80">
        <v>0.84946634332141324</v>
      </c>
      <c r="AG20" s="78">
        <v>486.58000000000004</v>
      </c>
      <c r="AH20" s="79">
        <v>396</v>
      </c>
      <c r="AI20" s="80">
        <v>0.81384356118212831</v>
      </c>
      <c r="AJ20" s="78">
        <v>486.58000000000004</v>
      </c>
      <c r="AK20" s="79">
        <v>370</v>
      </c>
      <c r="AL20" s="80">
        <v>0.76040938797320068</v>
      </c>
      <c r="AM20" s="78">
        <v>486.58000000000004</v>
      </c>
      <c r="AN20" s="79"/>
      <c r="AO20" s="80">
        <v>0</v>
      </c>
      <c r="AP20" s="78">
        <v>1459.7400000000002</v>
      </c>
      <c r="AQ20" s="81">
        <v>766</v>
      </c>
      <c r="AR20" s="80">
        <v>0.52475098305177625</v>
      </c>
      <c r="AS20" s="78">
        <v>486.58000000000004</v>
      </c>
      <c r="AT20" s="79"/>
      <c r="AU20" s="80">
        <v>0</v>
      </c>
      <c r="AV20" s="78">
        <v>486.58000000000004</v>
      </c>
      <c r="AW20" s="79"/>
      <c r="AX20" s="80">
        <v>0</v>
      </c>
      <c r="AY20" s="78">
        <v>486.58000000000004</v>
      </c>
      <c r="AZ20" s="79"/>
      <c r="BA20" s="80">
        <v>0</v>
      </c>
      <c r="BB20" s="78">
        <v>1459.7400000000002</v>
      </c>
      <c r="BC20" s="81">
        <v>0</v>
      </c>
      <c r="BD20" s="80">
        <v>0</v>
      </c>
      <c r="BE20" s="140">
        <v>5838.9600000000009</v>
      </c>
      <c r="BF20" s="188">
        <v>3582</v>
      </c>
      <c r="BG20" s="80">
        <v>0.61346541164864965</v>
      </c>
      <c r="BH20" s="122"/>
      <c r="BI20" s="24" t="s">
        <v>635</v>
      </c>
    </row>
    <row r="21" spans="1:61" ht="60" customHeight="1" x14ac:dyDescent="0.25">
      <c r="A21" s="118" t="s">
        <v>211</v>
      </c>
      <c r="B21" s="74" t="s">
        <v>191</v>
      </c>
      <c r="C21" s="119" t="s">
        <v>46</v>
      </c>
      <c r="D21" s="75">
        <v>34429.680000000008</v>
      </c>
      <c r="E21" s="75">
        <v>100</v>
      </c>
      <c r="F21" s="75">
        <v>34429.680000000008</v>
      </c>
      <c r="G21" s="75">
        <v>13.25</v>
      </c>
      <c r="H21" s="8">
        <v>34429.680000000008</v>
      </c>
      <c r="I21" s="78">
        <v>2185.666666666667</v>
      </c>
      <c r="J21" s="79">
        <v>2646</v>
      </c>
      <c r="K21" s="80">
        <v>1.2106146103400943</v>
      </c>
      <c r="L21" s="78">
        <v>2185.666666666667</v>
      </c>
      <c r="M21" s="79">
        <v>2372</v>
      </c>
      <c r="N21" s="80">
        <v>1.0852524020131156</v>
      </c>
      <c r="O21" s="78">
        <v>2185.666666666667</v>
      </c>
      <c r="P21" s="79">
        <v>1942</v>
      </c>
      <c r="Q21" s="80">
        <v>0.88851608967515616</v>
      </c>
      <c r="R21" s="78">
        <v>6557.0000000000009</v>
      </c>
      <c r="S21" s="81">
        <v>6960</v>
      </c>
      <c r="T21" s="80">
        <v>1.0614610340094555</v>
      </c>
      <c r="U21" s="78">
        <v>2185.666666666667</v>
      </c>
      <c r="V21" s="79">
        <v>1668</v>
      </c>
      <c r="W21" s="80">
        <v>0.76315388134817741</v>
      </c>
      <c r="X21" s="78">
        <v>2185.666666666667</v>
      </c>
      <c r="Y21" s="79">
        <v>1518</v>
      </c>
      <c r="Z21" s="80">
        <v>0.69452493518377301</v>
      </c>
      <c r="AA21" s="78">
        <v>2185.666666666667</v>
      </c>
      <c r="AB21" s="79">
        <v>1355</v>
      </c>
      <c r="AC21" s="80">
        <v>0.61994814701845347</v>
      </c>
      <c r="AD21" s="78">
        <v>6557.0000000000009</v>
      </c>
      <c r="AE21" s="81">
        <v>4541</v>
      </c>
      <c r="AF21" s="80">
        <v>0.69254232118346792</v>
      </c>
      <c r="AG21" s="78">
        <v>2185.666666666667</v>
      </c>
      <c r="AH21" s="79">
        <v>1259</v>
      </c>
      <c r="AI21" s="80">
        <v>0.57602562147323466</v>
      </c>
      <c r="AJ21" s="78">
        <v>2185.666666666667</v>
      </c>
      <c r="AK21" s="79">
        <v>1088</v>
      </c>
      <c r="AL21" s="80">
        <v>0.49778862284581354</v>
      </c>
      <c r="AM21" s="78">
        <v>2185.666666666667</v>
      </c>
      <c r="AN21" s="79"/>
      <c r="AO21" s="80">
        <v>0</v>
      </c>
      <c r="AP21" s="78">
        <v>6557.0000000000009</v>
      </c>
      <c r="AQ21" s="81">
        <v>2347</v>
      </c>
      <c r="AR21" s="80">
        <v>0.35793808143968275</v>
      </c>
      <c r="AS21" s="78">
        <v>2185.666666666667</v>
      </c>
      <c r="AT21" s="79"/>
      <c r="AU21" s="80">
        <v>0</v>
      </c>
      <c r="AV21" s="78">
        <v>2185.666666666667</v>
      </c>
      <c r="AW21" s="79"/>
      <c r="AX21" s="80">
        <v>0</v>
      </c>
      <c r="AY21" s="78">
        <v>2185.666666666667</v>
      </c>
      <c r="AZ21" s="79"/>
      <c r="BA21" s="80">
        <v>0</v>
      </c>
      <c r="BB21" s="78">
        <v>6557.0000000000009</v>
      </c>
      <c r="BC21" s="81">
        <v>0</v>
      </c>
      <c r="BD21" s="80">
        <v>0</v>
      </c>
      <c r="BE21" s="140">
        <v>26228.000000000004</v>
      </c>
      <c r="BF21" s="188">
        <v>13848</v>
      </c>
      <c r="BG21" s="80">
        <v>0.52798535915815148</v>
      </c>
      <c r="BH21" s="122"/>
      <c r="BI21" s="24" t="s">
        <v>635</v>
      </c>
    </row>
    <row r="22" spans="1:61" ht="47.25" customHeight="1" x14ac:dyDescent="0.25">
      <c r="A22" s="118" t="s">
        <v>212</v>
      </c>
      <c r="B22" s="74" t="s">
        <v>125</v>
      </c>
      <c r="C22" s="119" t="s">
        <v>35</v>
      </c>
      <c r="D22" s="75">
        <v>12422.958177724408</v>
      </c>
      <c r="E22" s="75">
        <v>100</v>
      </c>
      <c r="F22" s="75">
        <v>12422.958177724408</v>
      </c>
      <c r="G22" s="75">
        <v>13.25</v>
      </c>
      <c r="H22" s="8">
        <v>12422.958177724408</v>
      </c>
      <c r="I22" s="78">
        <v>881.65567606577861</v>
      </c>
      <c r="J22" s="79">
        <v>702</v>
      </c>
      <c r="K22" s="80">
        <v>0.7962292072258208</v>
      </c>
      <c r="L22" s="78">
        <v>881.65567606577861</v>
      </c>
      <c r="M22" s="79">
        <v>532</v>
      </c>
      <c r="N22" s="80">
        <v>0.60341016843894113</v>
      </c>
      <c r="O22" s="78">
        <v>881.65567606577861</v>
      </c>
      <c r="P22" s="79">
        <v>520</v>
      </c>
      <c r="Q22" s="80">
        <v>0.58979941275986725</v>
      </c>
      <c r="R22" s="78">
        <v>2644.9670281973358</v>
      </c>
      <c r="S22" s="81">
        <v>1754</v>
      </c>
      <c r="T22" s="80">
        <v>0.66314626280820976</v>
      </c>
      <c r="U22" s="78">
        <v>881.65567606577861</v>
      </c>
      <c r="V22" s="79">
        <v>661</v>
      </c>
      <c r="W22" s="80">
        <v>0.74972579198898515</v>
      </c>
      <c r="X22" s="78">
        <v>881.65567606577861</v>
      </c>
      <c r="Y22" s="79">
        <v>611</v>
      </c>
      <c r="Z22" s="80">
        <v>0.69301430999284408</v>
      </c>
      <c r="AA22" s="78">
        <v>881.65567606577861</v>
      </c>
      <c r="AB22" s="79">
        <v>542</v>
      </c>
      <c r="AC22" s="80">
        <v>0.61475246483816937</v>
      </c>
      <c r="AD22" s="78">
        <v>2644.9670281973358</v>
      </c>
      <c r="AE22" s="81">
        <v>1814</v>
      </c>
      <c r="AF22" s="80">
        <v>0.68583085560666623</v>
      </c>
      <c r="AG22" s="78">
        <v>881.65567606577861</v>
      </c>
      <c r="AH22" s="79">
        <v>560</v>
      </c>
      <c r="AI22" s="80">
        <v>0.63516859835678019</v>
      </c>
      <c r="AJ22" s="78">
        <v>881.65567606577861</v>
      </c>
      <c r="AK22" s="79">
        <v>595</v>
      </c>
      <c r="AL22" s="80">
        <v>0.6748666357540789</v>
      </c>
      <c r="AM22" s="78">
        <v>881.65567606577861</v>
      </c>
      <c r="AN22" s="79"/>
      <c r="AO22" s="80">
        <v>0</v>
      </c>
      <c r="AP22" s="78">
        <v>2644.9670281973358</v>
      </c>
      <c r="AQ22" s="81">
        <v>1155</v>
      </c>
      <c r="AR22" s="80">
        <v>0.43667841137028635</v>
      </c>
      <c r="AS22" s="78">
        <v>881.65567606577861</v>
      </c>
      <c r="AT22" s="79"/>
      <c r="AU22" s="80">
        <v>0</v>
      </c>
      <c r="AV22" s="78">
        <v>881.65567606577861</v>
      </c>
      <c r="AW22" s="79"/>
      <c r="AX22" s="80">
        <v>0</v>
      </c>
      <c r="AY22" s="78">
        <v>881.65567606577861</v>
      </c>
      <c r="AZ22" s="79"/>
      <c r="BA22" s="80">
        <v>0</v>
      </c>
      <c r="BB22" s="78">
        <v>2644.9670281973358</v>
      </c>
      <c r="BC22" s="81">
        <v>0</v>
      </c>
      <c r="BD22" s="80">
        <v>0</v>
      </c>
      <c r="BE22" s="140">
        <v>10579.868112789343</v>
      </c>
      <c r="BF22" s="188">
        <v>4723</v>
      </c>
      <c r="BG22" s="80">
        <v>0.4464138824462906</v>
      </c>
      <c r="BH22" s="122"/>
      <c r="BI22" s="24" t="s">
        <v>635</v>
      </c>
    </row>
    <row r="23" spans="1:61" ht="60" customHeight="1" x14ac:dyDescent="0.25">
      <c r="A23" s="118" t="s">
        <v>213</v>
      </c>
      <c r="B23" s="74" t="s">
        <v>126</v>
      </c>
      <c r="C23" s="119" t="s">
        <v>35</v>
      </c>
      <c r="D23" s="75">
        <v>12422.958177724408</v>
      </c>
      <c r="E23" s="75">
        <v>100</v>
      </c>
      <c r="F23" s="75">
        <v>12422.958177724408</v>
      </c>
      <c r="G23" s="75">
        <v>53</v>
      </c>
      <c r="H23" s="8">
        <v>49691.83271089763</v>
      </c>
      <c r="I23" s="78">
        <v>3511.8727042631135</v>
      </c>
      <c r="J23" s="79">
        <v>2144</v>
      </c>
      <c r="K23" s="80">
        <v>0.61050048807218071</v>
      </c>
      <c r="L23" s="78">
        <v>3511.8727042631135</v>
      </c>
      <c r="M23" s="79">
        <v>1821</v>
      </c>
      <c r="N23" s="80">
        <v>0.51852676715459012</v>
      </c>
      <c r="O23" s="78">
        <v>3511.8727042631135</v>
      </c>
      <c r="P23" s="79">
        <v>1676</v>
      </c>
      <c r="Q23" s="80">
        <v>0.47723825466836517</v>
      </c>
      <c r="R23" s="78">
        <v>10535.61811278934</v>
      </c>
      <c r="S23" s="81">
        <v>5641</v>
      </c>
      <c r="T23" s="80">
        <v>0.53542183663171206</v>
      </c>
      <c r="U23" s="78">
        <v>3511.8727042631135</v>
      </c>
      <c r="V23" s="79">
        <v>2089</v>
      </c>
      <c r="W23" s="80">
        <v>0.59483932816361262</v>
      </c>
      <c r="X23" s="78">
        <v>3511.8727042631135</v>
      </c>
      <c r="Y23" s="79">
        <v>2032</v>
      </c>
      <c r="Z23" s="80">
        <v>0.57860867153109663</v>
      </c>
      <c r="AA23" s="78">
        <v>3511.8727042631135</v>
      </c>
      <c r="AB23" s="79">
        <v>1785</v>
      </c>
      <c r="AC23" s="80">
        <v>0.50827582612352729</v>
      </c>
      <c r="AD23" s="78">
        <v>10535.61811278934</v>
      </c>
      <c r="AE23" s="81">
        <v>5906</v>
      </c>
      <c r="AF23" s="80">
        <v>0.56057460860607888</v>
      </c>
      <c r="AG23" s="78">
        <v>3511.8727042631135</v>
      </c>
      <c r="AH23" s="79">
        <v>1910</v>
      </c>
      <c r="AI23" s="80">
        <v>0.54386937137027291</v>
      </c>
      <c r="AJ23" s="78">
        <v>3511.8727042631135</v>
      </c>
      <c r="AK23" s="79">
        <v>1962</v>
      </c>
      <c r="AL23" s="80">
        <v>0.55867628619291909</v>
      </c>
      <c r="AM23" s="78">
        <v>3511.8727042631135</v>
      </c>
      <c r="AN23" s="79"/>
      <c r="AO23" s="80">
        <v>0</v>
      </c>
      <c r="AP23" s="78">
        <v>10535.61811278934</v>
      </c>
      <c r="AQ23" s="81">
        <v>3872</v>
      </c>
      <c r="AR23" s="80">
        <v>0.36751521918773072</v>
      </c>
      <c r="AS23" s="78">
        <v>3511.8727042631135</v>
      </c>
      <c r="AT23" s="79"/>
      <c r="AU23" s="80">
        <v>0</v>
      </c>
      <c r="AV23" s="78">
        <v>3511.8727042631135</v>
      </c>
      <c r="AW23" s="79"/>
      <c r="AX23" s="80">
        <v>0</v>
      </c>
      <c r="AY23" s="78">
        <v>3511.8727042631135</v>
      </c>
      <c r="AZ23" s="79"/>
      <c r="BA23" s="80">
        <v>0</v>
      </c>
      <c r="BB23" s="78">
        <v>10535.61811278934</v>
      </c>
      <c r="BC23" s="81">
        <v>0</v>
      </c>
      <c r="BD23" s="80">
        <v>0</v>
      </c>
      <c r="BE23" s="140">
        <v>42142.472451157359</v>
      </c>
      <c r="BF23" s="188">
        <v>15419</v>
      </c>
      <c r="BG23" s="80">
        <v>0.36587791610638043</v>
      </c>
      <c r="BH23" s="122"/>
      <c r="BI23" s="24" t="s">
        <v>635</v>
      </c>
    </row>
    <row r="24" spans="1:61" ht="60" customHeight="1" x14ac:dyDescent="0.25">
      <c r="A24" s="118" t="s">
        <v>214</v>
      </c>
      <c r="B24" s="74" t="s">
        <v>183</v>
      </c>
      <c r="C24" s="119" t="s">
        <v>79</v>
      </c>
      <c r="D24" s="75">
        <v>0</v>
      </c>
      <c r="E24" s="75">
        <v>0</v>
      </c>
      <c r="F24" s="75">
        <v>0</v>
      </c>
      <c r="G24" s="75">
        <v>0</v>
      </c>
      <c r="H24" s="8">
        <v>55356</v>
      </c>
      <c r="I24" s="78">
        <v>2828.166666666667</v>
      </c>
      <c r="J24" s="79">
        <v>1881</v>
      </c>
      <c r="K24" s="80">
        <v>0.66509517355177084</v>
      </c>
      <c r="L24" s="78">
        <v>2828.166666666667</v>
      </c>
      <c r="M24" s="79">
        <v>1607</v>
      </c>
      <c r="N24" s="80">
        <v>0.56821262301844533</v>
      </c>
      <c r="O24" s="78">
        <v>2828.166666666667</v>
      </c>
      <c r="P24" s="79">
        <v>1396</v>
      </c>
      <c r="Q24" s="80">
        <v>0.49360598738876771</v>
      </c>
      <c r="R24" s="78">
        <v>8484.5</v>
      </c>
      <c r="S24" s="81">
        <v>4884</v>
      </c>
      <c r="T24" s="80">
        <v>0.57563792798632796</v>
      </c>
      <c r="U24" s="78">
        <v>2828.166666666667</v>
      </c>
      <c r="V24" s="79">
        <v>1945</v>
      </c>
      <c r="W24" s="80">
        <v>0.68772467440627016</v>
      </c>
      <c r="X24" s="78">
        <v>2828.166666666667</v>
      </c>
      <c r="Y24" s="79">
        <v>1657</v>
      </c>
      <c r="Z24" s="80">
        <v>0.58589192056102302</v>
      </c>
      <c r="AA24" s="78">
        <v>2828.166666666667</v>
      </c>
      <c r="AB24" s="79">
        <v>1171</v>
      </c>
      <c r="AC24" s="80">
        <v>0.41404914844716834</v>
      </c>
      <c r="AD24" s="78">
        <v>8484.5</v>
      </c>
      <c r="AE24" s="81">
        <v>4773</v>
      </c>
      <c r="AF24" s="80">
        <v>0.56255524780482058</v>
      </c>
      <c r="AG24" s="78">
        <v>2828.166666666667</v>
      </c>
      <c r="AH24" s="79">
        <v>1248</v>
      </c>
      <c r="AI24" s="80">
        <v>0.44127526666273786</v>
      </c>
      <c r="AJ24" s="78">
        <v>2828.166666666667</v>
      </c>
      <c r="AK24" s="79">
        <v>1011</v>
      </c>
      <c r="AL24" s="80">
        <v>0.3574753963109199</v>
      </c>
      <c r="AM24" s="78">
        <v>2828.166666666667</v>
      </c>
      <c r="AN24" s="79"/>
      <c r="AO24" s="80">
        <v>0</v>
      </c>
      <c r="AP24" s="78">
        <v>8484.5</v>
      </c>
      <c r="AQ24" s="81">
        <v>2259</v>
      </c>
      <c r="AR24" s="80">
        <v>0.26625022099121926</v>
      </c>
      <c r="AS24" s="78">
        <v>2828.166666666667</v>
      </c>
      <c r="AT24" s="79"/>
      <c r="AU24" s="80">
        <v>0</v>
      </c>
      <c r="AV24" s="78">
        <v>2828.166666666667</v>
      </c>
      <c r="AW24" s="79"/>
      <c r="AX24" s="80">
        <v>0</v>
      </c>
      <c r="AY24" s="78">
        <v>2828.166666666667</v>
      </c>
      <c r="AZ24" s="79"/>
      <c r="BA24" s="80">
        <v>0</v>
      </c>
      <c r="BB24" s="78">
        <v>8484.5</v>
      </c>
      <c r="BC24" s="81">
        <v>0</v>
      </c>
      <c r="BD24" s="80">
        <v>0</v>
      </c>
      <c r="BE24" s="140">
        <v>33938</v>
      </c>
      <c r="BF24" s="188">
        <v>11916</v>
      </c>
      <c r="BG24" s="80">
        <v>0.35111084919559193</v>
      </c>
      <c r="BH24" s="121"/>
      <c r="BI24" s="24" t="s">
        <v>635</v>
      </c>
    </row>
    <row r="25" spans="1:61" s="6" customFormat="1" ht="66" customHeight="1" x14ac:dyDescent="0.25">
      <c r="A25" s="387" t="s">
        <v>225</v>
      </c>
      <c r="B25" s="388"/>
      <c r="C25" s="124"/>
      <c r="D25" s="125"/>
      <c r="E25" s="125"/>
      <c r="F25" s="125"/>
      <c r="G25" s="125"/>
      <c r="H25" s="11"/>
      <c r="I25" s="126"/>
      <c r="J25" s="127"/>
      <c r="K25" s="128"/>
      <c r="L25" s="126"/>
      <c r="M25" s="127"/>
      <c r="N25" s="128"/>
      <c r="O25" s="126"/>
      <c r="P25" s="127"/>
      <c r="Q25" s="128"/>
      <c r="R25" s="126"/>
      <c r="S25" s="127"/>
      <c r="T25" s="128"/>
      <c r="U25" s="126"/>
      <c r="V25" s="127"/>
      <c r="W25" s="128"/>
      <c r="X25" s="126"/>
      <c r="Y25" s="127"/>
      <c r="Z25" s="128"/>
      <c r="AA25" s="126"/>
      <c r="AB25" s="127"/>
      <c r="AC25" s="128"/>
      <c r="AD25" s="126"/>
      <c r="AE25" s="127"/>
      <c r="AF25" s="128"/>
      <c r="AG25" s="126"/>
      <c r="AH25" s="127"/>
      <c r="AI25" s="128"/>
      <c r="AJ25" s="126"/>
      <c r="AK25" s="127"/>
      <c r="AL25" s="128"/>
      <c r="AM25" s="126"/>
      <c r="AN25" s="127"/>
      <c r="AO25" s="128"/>
      <c r="AP25" s="126"/>
      <c r="AQ25" s="127"/>
      <c r="AR25" s="128"/>
      <c r="AS25" s="126"/>
      <c r="AT25" s="127"/>
      <c r="AU25" s="128"/>
      <c r="AV25" s="126"/>
      <c r="AW25" s="127"/>
      <c r="AX25" s="128"/>
      <c r="AY25" s="126"/>
      <c r="AZ25" s="127"/>
      <c r="BA25" s="128"/>
      <c r="BB25" s="126"/>
      <c r="BC25" s="127"/>
      <c r="BD25" s="128"/>
      <c r="BE25" s="126"/>
      <c r="BF25" s="127"/>
      <c r="BG25" s="128"/>
      <c r="BH25" s="117"/>
      <c r="BI25" s="23"/>
    </row>
    <row r="26" spans="1:61" ht="60" customHeight="1" x14ac:dyDescent="0.25">
      <c r="A26" s="129" t="s">
        <v>215</v>
      </c>
      <c r="B26" s="74" t="s">
        <v>153</v>
      </c>
      <c r="C26" s="119" t="s">
        <v>35</v>
      </c>
      <c r="D26" s="75">
        <v>70390.134214173318</v>
      </c>
      <c r="E26" s="75">
        <v>100</v>
      </c>
      <c r="F26" s="75">
        <v>70390.134214173318</v>
      </c>
      <c r="G26" s="75">
        <v>66.25</v>
      </c>
      <c r="H26" s="8">
        <v>351950.67107086664</v>
      </c>
      <c r="I26" s="78">
        <v>23909.573033734861</v>
      </c>
      <c r="J26" s="79">
        <v>17605</v>
      </c>
      <c r="K26" s="80">
        <v>0.73631595073489953</v>
      </c>
      <c r="L26" s="78">
        <v>23910.573033734861</v>
      </c>
      <c r="M26" s="79">
        <v>14833</v>
      </c>
      <c r="N26" s="80">
        <v>0.62035317928484912</v>
      </c>
      <c r="O26" s="78">
        <v>23910.573033734861</v>
      </c>
      <c r="P26" s="79">
        <v>13625</v>
      </c>
      <c r="Q26" s="80">
        <v>0.56983159628908975</v>
      </c>
      <c r="R26" s="78">
        <v>71730.719101204581</v>
      </c>
      <c r="S26" s="81">
        <v>46063</v>
      </c>
      <c r="T26" s="80">
        <v>0.64216559623513458</v>
      </c>
      <c r="U26" s="78">
        <v>23909.573033734861</v>
      </c>
      <c r="V26" s="79">
        <v>16122</v>
      </c>
      <c r="W26" s="80">
        <v>0.67429058550116727</v>
      </c>
      <c r="X26" s="78">
        <v>23910.573033734861</v>
      </c>
      <c r="Y26" s="79">
        <v>15686</v>
      </c>
      <c r="Z26" s="80">
        <v>0.65602777390023204</v>
      </c>
      <c r="AA26" s="78">
        <v>23910.573033734861</v>
      </c>
      <c r="AB26" s="79">
        <v>18545</v>
      </c>
      <c r="AC26" s="80">
        <v>0.77559830849036104</v>
      </c>
      <c r="AD26" s="78">
        <v>71730.719101204581</v>
      </c>
      <c r="AE26" s="81">
        <v>50353</v>
      </c>
      <c r="AF26" s="80">
        <v>0.70197260854107923</v>
      </c>
      <c r="AG26" s="78">
        <v>23817.906367068194</v>
      </c>
      <c r="AH26" s="79">
        <v>18158</v>
      </c>
      <c r="AI26" s="80">
        <v>0.76236759521005348</v>
      </c>
      <c r="AJ26" s="78">
        <v>23910.573033734861</v>
      </c>
      <c r="AK26" s="79">
        <v>18017</v>
      </c>
      <c r="AL26" s="80">
        <v>0.75351602718095634</v>
      </c>
      <c r="AM26" s="78">
        <v>23910.573033734861</v>
      </c>
      <c r="AN26" s="79"/>
      <c r="AO26" s="80">
        <v>0</v>
      </c>
      <c r="AP26" s="78">
        <v>71639.052434537924</v>
      </c>
      <c r="AQ26" s="81">
        <v>36175</v>
      </c>
      <c r="AR26" s="80">
        <v>0.50496201123061846</v>
      </c>
      <c r="AS26" s="78">
        <v>23910.573033734861</v>
      </c>
      <c r="AT26" s="79"/>
      <c r="AU26" s="80">
        <v>0</v>
      </c>
      <c r="AV26" s="78">
        <v>23910.573033734861</v>
      </c>
      <c r="AW26" s="79"/>
      <c r="AX26" s="80">
        <v>0</v>
      </c>
      <c r="AY26" s="78">
        <v>23910.573033734861</v>
      </c>
      <c r="AZ26" s="79"/>
      <c r="BA26" s="80">
        <v>0</v>
      </c>
      <c r="BB26" s="78">
        <v>71731.719101204581</v>
      </c>
      <c r="BC26" s="81">
        <v>0</v>
      </c>
      <c r="BD26" s="80">
        <v>0</v>
      </c>
      <c r="BE26" s="140">
        <v>286832.20973815169</v>
      </c>
      <c r="BF26" s="188">
        <v>132591</v>
      </c>
      <c r="BG26" s="80">
        <v>0.46225980032382674</v>
      </c>
      <c r="BH26" s="122"/>
      <c r="BI26" s="24" t="s">
        <v>635</v>
      </c>
    </row>
    <row r="27" spans="1:61" ht="60" customHeight="1" x14ac:dyDescent="0.25">
      <c r="A27" s="129" t="s">
        <v>216</v>
      </c>
      <c r="B27" s="74" t="s">
        <v>69</v>
      </c>
      <c r="C27" s="119" t="s">
        <v>39</v>
      </c>
      <c r="D27" s="75">
        <v>26193.897770660955</v>
      </c>
      <c r="E27" s="75">
        <v>100</v>
      </c>
      <c r="F27" s="75">
        <v>26193.897770660955</v>
      </c>
      <c r="G27" s="75">
        <v>13.25</v>
      </c>
      <c r="H27" s="8">
        <v>26193.897770660955</v>
      </c>
      <c r="I27" s="78">
        <v>1638.6670726528218</v>
      </c>
      <c r="J27" s="79">
        <v>1095</v>
      </c>
      <c r="K27" s="80">
        <v>0.66822603460708796</v>
      </c>
      <c r="L27" s="78">
        <v>1638.6670726528218</v>
      </c>
      <c r="M27" s="79">
        <v>825</v>
      </c>
      <c r="N27" s="80">
        <v>0.5034579712793128</v>
      </c>
      <c r="O27" s="78">
        <v>1638.6670726528218</v>
      </c>
      <c r="P27" s="79">
        <v>932</v>
      </c>
      <c r="Q27" s="80">
        <v>0.56875494452402375</v>
      </c>
      <c r="R27" s="78">
        <v>4916.0012179584655</v>
      </c>
      <c r="S27" s="81">
        <v>2852</v>
      </c>
      <c r="T27" s="80">
        <v>0.58014631680347484</v>
      </c>
      <c r="U27" s="78">
        <v>1638.6670726528218</v>
      </c>
      <c r="V27" s="79">
        <v>1136</v>
      </c>
      <c r="W27" s="80">
        <v>0.69324637014945378</v>
      </c>
      <c r="X27" s="78">
        <v>1638.6670726528218</v>
      </c>
      <c r="Y27" s="79">
        <v>1126</v>
      </c>
      <c r="Z27" s="80">
        <v>0.68714384928546213</v>
      </c>
      <c r="AA27" s="78">
        <v>1638.6670726528218</v>
      </c>
      <c r="AB27" s="79">
        <v>1044</v>
      </c>
      <c r="AC27" s="80">
        <v>0.63710317820073037</v>
      </c>
      <c r="AD27" s="78">
        <v>4916.0012179584655</v>
      </c>
      <c r="AE27" s="81">
        <v>3306</v>
      </c>
      <c r="AF27" s="80">
        <v>0.67249779921188213</v>
      </c>
      <c r="AG27" s="78">
        <v>1638.6670726528218</v>
      </c>
      <c r="AH27" s="79">
        <v>1382</v>
      </c>
      <c r="AI27" s="80">
        <v>0.84336838340364884</v>
      </c>
      <c r="AJ27" s="78">
        <v>1638.6670726528218</v>
      </c>
      <c r="AK27" s="79">
        <v>1332</v>
      </c>
      <c r="AL27" s="80">
        <v>0.81285577908369055</v>
      </c>
      <c r="AM27" s="78">
        <v>1638.6670726528218</v>
      </c>
      <c r="AN27" s="79"/>
      <c r="AO27" s="80">
        <v>0</v>
      </c>
      <c r="AP27" s="78">
        <v>4916.0012179584655</v>
      </c>
      <c r="AQ27" s="81">
        <v>2714</v>
      </c>
      <c r="AR27" s="80">
        <v>0.55207472082911313</v>
      </c>
      <c r="AS27" s="78">
        <v>1638.6670726528218</v>
      </c>
      <c r="AT27" s="79"/>
      <c r="AU27" s="80">
        <v>0</v>
      </c>
      <c r="AV27" s="78">
        <v>1638.6670726528218</v>
      </c>
      <c r="AW27" s="79"/>
      <c r="AX27" s="80">
        <v>0</v>
      </c>
      <c r="AY27" s="78">
        <v>1638.6670726528218</v>
      </c>
      <c r="AZ27" s="79"/>
      <c r="BA27" s="80">
        <v>0</v>
      </c>
      <c r="BB27" s="78">
        <v>4916.0012179584655</v>
      </c>
      <c r="BC27" s="81">
        <v>0</v>
      </c>
      <c r="BD27" s="80">
        <v>0</v>
      </c>
      <c r="BE27" s="140">
        <v>19664.004871833862</v>
      </c>
      <c r="BF27" s="188">
        <v>8872</v>
      </c>
      <c r="BG27" s="80">
        <v>0.4511797092111175</v>
      </c>
      <c r="BH27" s="122"/>
      <c r="BI27" s="24" t="s">
        <v>635</v>
      </c>
    </row>
    <row r="28" spans="1:61" ht="60" customHeight="1" x14ac:dyDescent="0.25">
      <c r="A28" s="129" t="s">
        <v>217</v>
      </c>
      <c r="B28" s="74" t="s">
        <v>70</v>
      </c>
      <c r="C28" s="119" t="s">
        <v>39</v>
      </c>
      <c r="D28" s="75">
        <v>26193.897770660955</v>
      </c>
      <c r="E28" s="75">
        <v>100</v>
      </c>
      <c r="F28" s="75">
        <v>26193.897770660955</v>
      </c>
      <c r="G28" s="75">
        <v>79.5</v>
      </c>
      <c r="H28" s="8">
        <v>157163.38662396572</v>
      </c>
      <c r="I28" s="78">
        <v>8501.085769250265</v>
      </c>
      <c r="J28" s="79">
        <v>5653</v>
      </c>
      <c r="K28" s="80">
        <v>0.66497388138910096</v>
      </c>
      <c r="L28" s="78">
        <v>8501.085769250265</v>
      </c>
      <c r="M28" s="79">
        <v>4663</v>
      </c>
      <c r="N28" s="80">
        <v>0.54851816892223204</v>
      </c>
      <c r="O28" s="78">
        <v>8501.085769250265</v>
      </c>
      <c r="P28" s="79">
        <v>4411</v>
      </c>
      <c r="Q28" s="80">
        <v>0.51887489665793818</v>
      </c>
      <c r="R28" s="78">
        <v>25503.257307750795</v>
      </c>
      <c r="S28" s="81">
        <v>14727</v>
      </c>
      <c r="T28" s="80">
        <v>0.5774556489897571</v>
      </c>
      <c r="U28" s="78">
        <v>8501.085769250265</v>
      </c>
      <c r="V28" s="79">
        <v>5243</v>
      </c>
      <c r="W28" s="80">
        <v>0.61674474794322598</v>
      </c>
      <c r="X28" s="78">
        <v>8501.085769250265</v>
      </c>
      <c r="Y28" s="79">
        <v>4932</v>
      </c>
      <c r="Z28" s="80">
        <v>0.58016118574403786</v>
      </c>
      <c r="AA28" s="78">
        <v>8501.085769250265</v>
      </c>
      <c r="AB28" s="79">
        <v>5143</v>
      </c>
      <c r="AC28" s="80">
        <v>0.60498154466374432</v>
      </c>
      <c r="AD28" s="78">
        <v>25503.257307750795</v>
      </c>
      <c r="AE28" s="81">
        <v>15318</v>
      </c>
      <c r="AF28" s="80">
        <v>0.60062915945033601</v>
      </c>
      <c r="AG28" s="78">
        <v>8501.085769250265</v>
      </c>
      <c r="AH28" s="79">
        <v>4936</v>
      </c>
      <c r="AI28" s="80">
        <v>0.58063171387521717</v>
      </c>
      <c r="AJ28" s="78">
        <v>8501.085769250265</v>
      </c>
      <c r="AK28" s="79">
        <v>4850</v>
      </c>
      <c r="AL28" s="80">
        <v>0.57051535905486284</v>
      </c>
      <c r="AM28" s="78">
        <v>8501.085769250265</v>
      </c>
      <c r="AN28" s="79"/>
      <c r="AO28" s="80">
        <v>0</v>
      </c>
      <c r="AP28" s="78">
        <v>25503.257307750795</v>
      </c>
      <c r="AQ28" s="81">
        <v>9786</v>
      </c>
      <c r="AR28" s="80">
        <v>0.38371569097669334</v>
      </c>
      <c r="AS28" s="78">
        <v>8501.085769250265</v>
      </c>
      <c r="AT28" s="79"/>
      <c r="AU28" s="80">
        <v>0</v>
      </c>
      <c r="AV28" s="78">
        <v>8501.085769250265</v>
      </c>
      <c r="AW28" s="79"/>
      <c r="AX28" s="80">
        <v>0</v>
      </c>
      <c r="AY28" s="78">
        <v>8501.085769250265</v>
      </c>
      <c r="AZ28" s="79"/>
      <c r="BA28" s="80">
        <v>0</v>
      </c>
      <c r="BB28" s="78">
        <v>25503.257307750795</v>
      </c>
      <c r="BC28" s="81">
        <v>0</v>
      </c>
      <c r="BD28" s="80">
        <v>0</v>
      </c>
      <c r="BE28" s="140">
        <v>102013.02923100318</v>
      </c>
      <c r="BF28" s="188">
        <v>39831</v>
      </c>
      <c r="BG28" s="80">
        <v>0.39045012485419661</v>
      </c>
      <c r="BH28" s="122"/>
      <c r="BI28" s="24" t="s">
        <v>635</v>
      </c>
    </row>
    <row r="29" spans="1:61" ht="60" customHeight="1" x14ac:dyDescent="0.25">
      <c r="A29" s="129" t="s">
        <v>218</v>
      </c>
      <c r="B29" s="74" t="s">
        <v>123</v>
      </c>
      <c r="C29" s="119" t="s">
        <v>39</v>
      </c>
      <c r="D29" s="75">
        <v>25171.83613331004</v>
      </c>
      <c r="E29" s="75">
        <v>100</v>
      </c>
      <c r="F29" s="75">
        <v>25171.83613331004</v>
      </c>
      <c r="G29" s="75">
        <v>53</v>
      </c>
      <c r="H29" s="8">
        <v>100687.34453324016</v>
      </c>
      <c r="I29" s="78">
        <v>5563.8793766479776</v>
      </c>
      <c r="J29" s="79">
        <v>3197</v>
      </c>
      <c r="K29" s="80">
        <v>0.57459908520268266</v>
      </c>
      <c r="L29" s="78">
        <v>5563.8793766479776</v>
      </c>
      <c r="M29" s="79">
        <v>2618</v>
      </c>
      <c r="N29" s="80">
        <v>0.47053500314689495</v>
      </c>
      <c r="O29" s="78">
        <v>5563.8793766479776</v>
      </c>
      <c r="P29" s="79">
        <v>2182</v>
      </c>
      <c r="Q29" s="80">
        <v>0.39217241285963511</v>
      </c>
      <c r="R29" s="78">
        <v>16691.638129943931</v>
      </c>
      <c r="S29" s="81">
        <v>7997</v>
      </c>
      <c r="T29" s="80">
        <v>0.47910216706973763</v>
      </c>
      <c r="U29" s="78">
        <v>5563.8793766479776</v>
      </c>
      <c r="V29" s="79">
        <v>3041</v>
      </c>
      <c r="W29" s="80">
        <v>0.54656109418247045</v>
      </c>
      <c r="X29" s="78">
        <v>5563.8793766479776</v>
      </c>
      <c r="Y29" s="79">
        <v>2494</v>
      </c>
      <c r="Z29" s="80">
        <v>0.44824839490005958</v>
      </c>
      <c r="AA29" s="78">
        <v>5563.8793766479776</v>
      </c>
      <c r="AB29" s="79">
        <v>2489</v>
      </c>
      <c r="AC29" s="80">
        <v>0.44734974134171945</v>
      </c>
      <c r="AD29" s="78">
        <v>16691.638129943931</v>
      </c>
      <c r="AE29" s="81">
        <v>8024</v>
      </c>
      <c r="AF29" s="80">
        <v>0.48071974347474988</v>
      </c>
      <c r="AG29" s="78">
        <v>5563.8793766479776</v>
      </c>
      <c r="AH29" s="79">
        <v>2672</v>
      </c>
      <c r="AI29" s="80">
        <v>0.48024046157696842</v>
      </c>
      <c r="AJ29" s="78">
        <v>5563.8793766479776</v>
      </c>
      <c r="AK29" s="79">
        <v>2616</v>
      </c>
      <c r="AL29" s="80">
        <v>0.47017554172355891</v>
      </c>
      <c r="AM29" s="78">
        <v>5563.8793766479776</v>
      </c>
      <c r="AN29" s="79"/>
      <c r="AO29" s="80">
        <v>0</v>
      </c>
      <c r="AP29" s="78">
        <v>16691.638129943931</v>
      </c>
      <c r="AQ29" s="81">
        <v>5288</v>
      </c>
      <c r="AR29" s="80">
        <v>0.31680533443350911</v>
      </c>
      <c r="AS29" s="78">
        <v>5563.8793766479776</v>
      </c>
      <c r="AT29" s="79"/>
      <c r="AU29" s="80">
        <v>0</v>
      </c>
      <c r="AV29" s="78">
        <v>5563.8793766479776</v>
      </c>
      <c r="AW29" s="79"/>
      <c r="AX29" s="80">
        <v>0</v>
      </c>
      <c r="AY29" s="78">
        <v>5563.8793766479776</v>
      </c>
      <c r="AZ29" s="79"/>
      <c r="BA29" s="80">
        <v>0</v>
      </c>
      <c r="BB29" s="78">
        <v>16691.638129943931</v>
      </c>
      <c r="BC29" s="81">
        <v>0</v>
      </c>
      <c r="BD29" s="80">
        <v>0</v>
      </c>
      <c r="BE29" s="140">
        <v>66766.552519775723</v>
      </c>
      <c r="BF29" s="188">
        <v>21309</v>
      </c>
      <c r="BG29" s="80">
        <v>0.31915681124449913</v>
      </c>
      <c r="BH29" s="122"/>
      <c r="BI29" s="24" t="s">
        <v>635</v>
      </c>
    </row>
    <row r="30" spans="1:61" ht="60" customHeight="1" x14ac:dyDescent="0.25">
      <c r="A30" s="129" t="s">
        <v>219</v>
      </c>
      <c r="B30" s="74" t="s">
        <v>124</v>
      </c>
      <c r="C30" s="119" t="s">
        <v>39</v>
      </c>
      <c r="D30" s="75">
        <v>81483.981118183685</v>
      </c>
      <c r="E30" s="75">
        <v>100</v>
      </c>
      <c r="F30" s="75">
        <v>81483.981118183685</v>
      </c>
      <c r="G30" s="75">
        <v>26.5</v>
      </c>
      <c r="H30" s="8">
        <v>162967.9622363674</v>
      </c>
      <c r="I30" s="78">
        <v>9206.5663747348117</v>
      </c>
      <c r="J30" s="79">
        <v>5000</v>
      </c>
      <c r="K30" s="80">
        <v>0.5430906373217802</v>
      </c>
      <c r="L30" s="78">
        <v>9205.5663747348117</v>
      </c>
      <c r="M30" s="79">
        <v>4687</v>
      </c>
      <c r="N30" s="80">
        <v>0.50914846617843434</v>
      </c>
      <c r="O30" s="78">
        <v>9206.5663747348117</v>
      </c>
      <c r="P30" s="79">
        <v>3842</v>
      </c>
      <c r="Q30" s="80">
        <v>0.41731084571805588</v>
      </c>
      <c r="R30" s="78">
        <v>27618.699124204435</v>
      </c>
      <c r="S30" s="81">
        <v>13529</v>
      </c>
      <c r="T30" s="80">
        <v>0.48984928432575864</v>
      </c>
      <c r="U30" s="78">
        <v>9205.5663747348117</v>
      </c>
      <c r="V30" s="79">
        <v>5306</v>
      </c>
      <c r="W30" s="80">
        <v>0.57639039077080712</v>
      </c>
      <c r="X30" s="78">
        <v>9206.5663747348117</v>
      </c>
      <c r="Y30" s="79">
        <v>4627</v>
      </c>
      <c r="Z30" s="80">
        <v>0.50257607577757535</v>
      </c>
      <c r="AA30" s="78">
        <v>9206.5663747348117</v>
      </c>
      <c r="AB30" s="79">
        <v>4366</v>
      </c>
      <c r="AC30" s="80">
        <v>0.47422674450937846</v>
      </c>
      <c r="AD30" s="78">
        <v>27618.699124204435</v>
      </c>
      <c r="AE30" s="81">
        <v>14299</v>
      </c>
      <c r="AF30" s="80">
        <v>0.5177289464538416</v>
      </c>
      <c r="AG30" s="78">
        <v>9205.5663747348117</v>
      </c>
      <c r="AH30" s="79">
        <v>4514</v>
      </c>
      <c r="AI30" s="80">
        <v>0.49035548886909597</v>
      </c>
      <c r="AJ30" s="78">
        <v>9206.5663747348117</v>
      </c>
      <c r="AK30" s="79">
        <v>4159</v>
      </c>
      <c r="AL30" s="80">
        <v>0.45174279212425672</v>
      </c>
      <c r="AM30" s="78">
        <v>9206.5663747348117</v>
      </c>
      <c r="AN30" s="79"/>
      <c r="AO30" s="80">
        <v>0</v>
      </c>
      <c r="AP30" s="78">
        <v>27618.699124204435</v>
      </c>
      <c r="AQ30" s="81">
        <v>8673</v>
      </c>
      <c r="AR30" s="80">
        <v>0.31402637615177065</v>
      </c>
      <c r="AS30" s="78">
        <v>9205.5663747348117</v>
      </c>
      <c r="AT30" s="79"/>
      <c r="AU30" s="80">
        <v>0</v>
      </c>
      <c r="AV30" s="78">
        <v>9206.5663747348117</v>
      </c>
      <c r="AW30" s="79"/>
      <c r="AX30" s="80">
        <v>0</v>
      </c>
      <c r="AY30" s="78">
        <v>9206.5663747348117</v>
      </c>
      <c r="AZ30" s="79"/>
      <c r="BA30" s="80">
        <v>0</v>
      </c>
      <c r="BB30" s="78">
        <v>27618.699124204435</v>
      </c>
      <c r="BC30" s="81">
        <v>0</v>
      </c>
      <c r="BD30" s="80">
        <v>0</v>
      </c>
      <c r="BE30" s="140">
        <v>110474.79649681774</v>
      </c>
      <c r="BF30" s="188">
        <v>36501</v>
      </c>
      <c r="BG30" s="80">
        <v>0.33040115173284273</v>
      </c>
      <c r="BH30" s="122"/>
      <c r="BI30" s="24" t="s">
        <v>635</v>
      </c>
    </row>
    <row r="31" spans="1:61" ht="60" customHeight="1" x14ac:dyDescent="0.25">
      <c r="A31" s="129" t="s">
        <v>220</v>
      </c>
      <c r="B31" s="74" t="s">
        <v>129</v>
      </c>
      <c r="C31" s="119" t="s">
        <v>35</v>
      </c>
      <c r="D31" s="75">
        <v>64396.417140688711</v>
      </c>
      <c r="E31" s="75">
        <v>100</v>
      </c>
      <c r="F31" s="75">
        <v>64396.417140688711</v>
      </c>
      <c r="G31" s="75">
        <v>13.25</v>
      </c>
      <c r="H31" s="8">
        <v>64396.417140688711</v>
      </c>
      <c r="I31" s="78">
        <v>4525.0468667024143</v>
      </c>
      <c r="J31" s="79">
        <v>4942</v>
      </c>
      <c r="K31" s="80">
        <v>1.0921433844952497</v>
      </c>
      <c r="L31" s="78">
        <v>4525.0468667024143</v>
      </c>
      <c r="M31" s="79">
        <v>5050</v>
      </c>
      <c r="N31" s="80">
        <v>1.1160105406112932</v>
      </c>
      <c r="O31" s="78">
        <v>4525.0468667024143</v>
      </c>
      <c r="P31" s="79">
        <v>4686</v>
      </c>
      <c r="Q31" s="80">
        <v>1.0355693848127763</v>
      </c>
      <c r="R31" s="78">
        <v>13575.140600107243</v>
      </c>
      <c r="S31" s="81">
        <v>14678</v>
      </c>
      <c r="T31" s="80">
        <v>1.0812411033064397</v>
      </c>
      <c r="U31" s="78">
        <v>4525.0468667024143</v>
      </c>
      <c r="V31" s="79">
        <v>5914</v>
      </c>
      <c r="W31" s="80">
        <v>1.3069477895396413</v>
      </c>
      <c r="X31" s="78">
        <v>4525.0468667024143</v>
      </c>
      <c r="Y31" s="79">
        <v>6137</v>
      </c>
      <c r="Z31" s="80">
        <v>1.3562290470755458</v>
      </c>
      <c r="AA31" s="78">
        <v>4525.0468667024143</v>
      </c>
      <c r="AB31" s="79">
        <v>4905.6666666666661</v>
      </c>
      <c r="AC31" s="80">
        <v>1.0841140017278152</v>
      </c>
      <c r="AD31" s="78">
        <v>13575.140600107243</v>
      </c>
      <c r="AE31" s="81">
        <v>16956.666666666664</v>
      </c>
      <c r="AF31" s="80">
        <v>1.249096946114334</v>
      </c>
      <c r="AG31" s="78">
        <v>4525.0468667024143</v>
      </c>
      <c r="AH31" s="79">
        <v>5079</v>
      </c>
      <c r="AI31" s="80">
        <v>1.1224193140128234</v>
      </c>
      <c r="AJ31" s="78">
        <v>4525.0468667024143</v>
      </c>
      <c r="AK31" s="79">
        <v>4635</v>
      </c>
      <c r="AL31" s="80">
        <v>1.0242987833135335</v>
      </c>
      <c r="AM31" s="78">
        <v>4525.0468667024143</v>
      </c>
      <c r="AN31" s="79"/>
      <c r="AO31" s="80">
        <v>0</v>
      </c>
      <c r="AP31" s="78">
        <v>13575.140600107243</v>
      </c>
      <c r="AQ31" s="81">
        <v>9714</v>
      </c>
      <c r="AR31" s="80">
        <v>0.71557269910878563</v>
      </c>
      <c r="AS31" s="78">
        <v>4525.0468667024143</v>
      </c>
      <c r="AT31" s="79"/>
      <c r="AU31" s="80">
        <v>0</v>
      </c>
      <c r="AV31" s="78">
        <v>4525.0468667024143</v>
      </c>
      <c r="AW31" s="79"/>
      <c r="AX31" s="80">
        <v>0</v>
      </c>
      <c r="AY31" s="78">
        <v>4525.0468667024143</v>
      </c>
      <c r="AZ31" s="79"/>
      <c r="BA31" s="80">
        <v>0</v>
      </c>
      <c r="BB31" s="78">
        <v>13575.140600107243</v>
      </c>
      <c r="BC31" s="81">
        <v>0</v>
      </c>
      <c r="BD31" s="80">
        <v>0</v>
      </c>
      <c r="BE31" s="140">
        <v>54300.562400428971</v>
      </c>
      <c r="BF31" s="188">
        <v>41348.666666666664</v>
      </c>
      <c r="BG31" s="80">
        <v>0.76147768713238984</v>
      </c>
      <c r="BH31" s="122"/>
      <c r="BI31" s="24" t="s">
        <v>635</v>
      </c>
    </row>
    <row r="32" spans="1:61" ht="60" customHeight="1" x14ac:dyDescent="0.25">
      <c r="A32" s="129" t="s">
        <v>221</v>
      </c>
      <c r="B32" s="74" t="s">
        <v>71</v>
      </c>
      <c r="C32" s="119" t="s">
        <v>39</v>
      </c>
      <c r="D32" s="75">
        <v>123880.60206137161</v>
      </c>
      <c r="E32" s="75">
        <v>100</v>
      </c>
      <c r="F32" s="75">
        <v>123880.60206137161</v>
      </c>
      <c r="G32" s="75">
        <v>13.25</v>
      </c>
      <c r="H32" s="8">
        <v>123880.60206137161</v>
      </c>
      <c r="I32" s="78">
        <v>6749.4645326610653</v>
      </c>
      <c r="J32" s="79">
        <v>2635</v>
      </c>
      <c r="K32" s="80">
        <v>0.39040134032101009</v>
      </c>
      <c r="L32" s="78">
        <v>6749.4645326610653</v>
      </c>
      <c r="M32" s="79">
        <v>2871</v>
      </c>
      <c r="N32" s="80">
        <v>0.4253670770632334</v>
      </c>
      <c r="O32" s="78">
        <v>6749.4645326610653</v>
      </c>
      <c r="P32" s="79">
        <v>2307</v>
      </c>
      <c r="Q32" s="80">
        <v>0.34180489264537772</v>
      </c>
      <c r="R32" s="78">
        <v>20248.393597983195</v>
      </c>
      <c r="S32" s="81">
        <v>7813</v>
      </c>
      <c r="T32" s="80">
        <v>0.38585777000987376</v>
      </c>
      <c r="U32" s="78">
        <v>6749.4645326610653</v>
      </c>
      <c r="V32" s="79">
        <v>2673</v>
      </c>
      <c r="W32" s="80">
        <v>0.39603141657611385</v>
      </c>
      <c r="X32" s="78">
        <v>6749.4645326610653</v>
      </c>
      <c r="Y32" s="79">
        <v>2570</v>
      </c>
      <c r="Z32" s="80">
        <v>0.38077094672675371</v>
      </c>
      <c r="AA32" s="78">
        <v>6749.4645326610653</v>
      </c>
      <c r="AB32" s="79">
        <v>2597</v>
      </c>
      <c r="AC32" s="80">
        <v>0.38477126406590634</v>
      </c>
      <c r="AD32" s="78">
        <v>20248.393597983195</v>
      </c>
      <c r="AE32" s="81">
        <v>7840</v>
      </c>
      <c r="AF32" s="80">
        <v>0.38719120912292465</v>
      </c>
      <c r="AG32" s="78">
        <v>6749.4645326610653</v>
      </c>
      <c r="AH32" s="79">
        <v>2476.833333333333</v>
      </c>
      <c r="AI32" s="80">
        <v>0.36696738257498612</v>
      </c>
      <c r="AJ32" s="78">
        <v>6750.4645326610653</v>
      </c>
      <c r="AK32" s="79">
        <v>2245.833333333333</v>
      </c>
      <c r="AL32" s="80">
        <v>0.33269315355516949</v>
      </c>
      <c r="AM32" s="78">
        <v>6749.4645326610653</v>
      </c>
      <c r="AN32" s="79"/>
      <c r="AO32" s="80">
        <v>0</v>
      </c>
      <c r="AP32" s="78">
        <v>20249.393597983195</v>
      </c>
      <c r="AQ32" s="81">
        <v>4722.6666666666661</v>
      </c>
      <c r="AR32" s="80">
        <v>0.23322509110282866</v>
      </c>
      <c r="AS32" s="78">
        <v>6749.4645326610653</v>
      </c>
      <c r="AT32" s="79"/>
      <c r="AU32" s="80">
        <v>0</v>
      </c>
      <c r="AV32" s="78">
        <v>6749.4645326610653</v>
      </c>
      <c r="AW32" s="79"/>
      <c r="AX32" s="80">
        <v>0</v>
      </c>
      <c r="AY32" s="78">
        <v>6749.4645326610653</v>
      </c>
      <c r="AZ32" s="79"/>
      <c r="BA32" s="80">
        <v>0</v>
      </c>
      <c r="BB32" s="78">
        <v>20248.393597983195</v>
      </c>
      <c r="BC32" s="81">
        <v>0</v>
      </c>
      <c r="BD32" s="80">
        <v>0</v>
      </c>
      <c r="BE32" s="140">
        <v>80994.57439193278</v>
      </c>
      <c r="BF32" s="188">
        <v>20375.666666666664</v>
      </c>
      <c r="BG32" s="80">
        <v>0.25156829108168166</v>
      </c>
      <c r="BH32" s="122"/>
      <c r="BI32" s="24" t="s">
        <v>635</v>
      </c>
    </row>
    <row r="33" spans="1:61" ht="60" customHeight="1" x14ac:dyDescent="0.25">
      <c r="A33" s="401" t="s">
        <v>227</v>
      </c>
      <c r="B33" s="402"/>
      <c r="C33" s="130"/>
      <c r="D33" s="131"/>
      <c r="E33" s="132"/>
      <c r="F33" s="131"/>
      <c r="G33" s="132"/>
      <c r="H33" s="88"/>
      <c r="I33" s="133"/>
      <c r="J33" s="134"/>
      <c r="K33" s="135"/>
      <c r="L33" s="133"/>
      <c r="M33" s="134"/>
      <c r="N33" s="135"/>
      <c r="O33" s="133"/>
      <c r="P33" s="134"/>
      <c r="Q33" s="135"/>
      <c r="R33" s="133"/>
      <c r="S33" s="131"/>
      <c r="T33" s="135"/>
      <c r="U33" s="133"/>
      <c r="V33" s="134"/>
      <c r="W33" s="135"/>
      <c r="X33" s="133"/>
      <c r="Y33" s="134"/>
      <c r="Z33" s="135"/>
      <c r="AA33" s="133"/>
      <c r="AB33" s="134"/>
      <c r="AC33" s="135"/>
      <c r="AD33" s="133"/>
      <c r="AE33" s="131"/>
      <c r="AF33" s="135"/>
      <c r="AG33" s="133"/>
      <c r="AH33" s="134"/>
      <c r="AI33" s="135"/>
      <c r="AJ33" s="133"/>
      <c r="AK33" s="134"/>
      <c r="AL33" s="135"/>
      <c r="AM33" s="133"/>
      <c r="AN33" s="134"/>
      <c r="AO33" s="135"/>
      <c r="AP33" s="133"/>
      <c r="AQ33" s="131"/>
      <c r="AR33" s="135"/>
      <c r="AS33" s="133"/>
      <c r="AT33" s="134"/>
      <c r="AU33" s="135"/>
      <c r="AV33" s="133"/>
      <c r="AW33" s="134"/>
      <c r="AX33" s="135"/>
      <c r="AY33" s="133"/>
      <c r="AZ33" s="134"/>
      <c r="BA33" s="135"/>
      <c r="BB33" s="133"/>
      <c r="BC33" s="131"/>
      <c r="BD33" s="135"/>
      <c r="BE33" s="133"/>
      <c r="BF33" s="131"/>
      <c r="BG33" s="135"/>
      <c r="BH33" s="136"/>
      <c r="BI33" s="84"/>
    </row>
    <row r="34" spans="1:61" ht="60" customHeight="1" x14ac:dyDescent="0.25">
      <c r="A34" s="137" t="s">
        <v>222</v>
      </c>
      <c r="B34" s="85" t="s">
        <v>119</v>
      </c>
      <c r="C34" s="138" t="s">
        <v>35</v>
      </c>
      <c r="D34" s="75">
        <v>143741.66198527988</v>
      </c>
      <c r="E34" s="75">
        <v>100</v>
      </c>
      <c r="F34" s="75">
        <v>143741.66198527988</v>
      </c>
      <c r="G34" s="75">
        <v>13.25</v>
      </c>
      <c r="H34" s="8">
        <v>143741.66198527988</v>
      </c>
      <c r="I34" s="78">
        <v>9774.2275726756125</v>
      </c>
      <c r="J34" s="79">
        <v>10016</v>
      </c>
      <c r="K34" s="80">
        <v>1.0247357067887672</v>
      </c>
      <c r="L34" s="78">
        <v>9775.2275726756125</v>
      </c>
      <c r="M34" s="79">
        <v>10358</v>
      </c>
      <c r="N34" s="80">
        <v>1.0596172746866164</v>
      </c>
      <c r="O34" s="78">
        <v>9775.2275726756125</v>
      </c>
      <c r="P34" s="79">
        <v>9611.3333333333321</v>
      </c>
      <c r="Q34" s="80">
        <v>0.98323371623588496</v>
      </c>
      <c r="R34" s="78">
        <v>29324.682718026837</v>
      </c>
      <c r="S34" s="81">
        <v>29985.333333333332</v>
      </c>
      <c r="T34" s="80">
        <v>1.0225288239828207</v>
      </c>
      <c r="U34" s="78">
        <v>9775.2275726756125</v>
      </c>
      <c r="V34" s="79">
        <v>12447</v>
      </c>
      <c r="W34" s="80">
        <v>1.2733207393342647</v>
      </c>
      <c r="X34" s="78">
        <v>9775.2275726756125</v>
      </c>
      <c r="Y34" s="79">
        <v>12059</v>
      </c>
      <c r="Z34" s="80">
        <v>1.2336285687821882</v>
      </c>
      <c r="AA34" s="78">
        <v>9775.2275726756125</v>
      </c>
      <c r="AB34" s="79">
        <v>10531.5</v>
      </c>
      <c r="AC34" s="80">
        <v>1.0773662220855473</v>
      </c>
      <c r="AD34" s="78">
        <v>29325.682718026837</v>
      </c>
      <c r="AE34" s="81">
        <v>35037.5</v>
      </c>
      <c r="AF34" s="80">
        <v>1.1947718434006667</v>
      </c>
      <c r="AG34" s="78">
        <v>9775.2275726756125</v>
      </c>
      <c r="AH34" s="79">
        <v>10203</v>
      </c>
      <c r="AI34" s="80">
        <v>1.0437608663475135</v>
      </c>
      <c r="AJ34" s="78">
        <v>9775.2275726756125</v>
      </c>
      <c r="AK34" s="79">
        <v>7156</v>
      </c>
      <c r="AL34" s="80">
        <v>0.7320545682233468</v>
      </c>
      <c r="AM34" s="78">
        <v>9775.2275726756125</v>
      </c>
      <c r="AN34" s="79"/>
      <c r="AO34" s="80">
        <v>0</v>
      </c>
      <c r="AP34" s="78">
        <v>29325.682718026837</v>
      </c>
      <c r="AQ34" s="81">
        <v>17359</v>
      </c>
      <c r="AR34" s="80">
        <v>0.59193847819028678</v>
      </c>
      <c r="AS34" s="78">
        <v>9775.2275726756125</v>
      </c>
      <c r="AT34" s="79"/>
      <c r="AU34" s="80">
        <v>0</v>
      </c>
      <c r="AV34" s="78">
        <v>9775.2275726756125</v>
      </c>
      <c r="AW34" s="79"/>
      <c r="AX34" s="80">
        <v>0</v>
      </c>
      <c r="AY34" s="78">
        <v>9775.2275726756125</v>
      </c>
      <c r="AZ34" s="79"/>
      <c r="BA34" s="80">
        <v>0</v>
      </c>
      <c r="BB34" s="78">
        <v>29325.682718026837</v>
      </c>
      <c r="BC34" s="81">
        <v>0</v>
      </c>
      <c r="BD34" s="80">
        <v>0</v>
      </c>
      <c r="BE34" s="140">
        <v>117301.73087210735</v>
      </c>
      <c r="BF34" s="188">
        <v>82381.833333333328</v>
      </c>
      <c r="BG34" s="80">
        <v>0.70230705651865644</v>
      </c>
      <c r="BH34" s="142"/>
      <c r="BI34" s="24" t="s">
        <v>635</v>
      </c>
    </row>
    <row r="35" spans="1:61" ht="60" customHeight="1" x14ac:dyDescent="0.25">
      <c r="A35" s="137" t="s">
        <v>223</v>
      </c>
      <c r="B35" s="85" t="s">
        <v>192</v>
      </c>
      <c r="C35" s="138" t="s">
        <v>37</v>
      </c>
      <c r="D35" s="75">
        <v>27003.618707813323</v>
      </c>
      <c r="E35" s="75">
        <v>100</v>
      </c>
      <c r="F35" s="75">
        <v>27003.618707813323</v>
      </c>
      <c r="G35" s="75">
        <v>13.25</v>
      </c>
      <c r="H35" s="8">
        <v>27003.618707813323</v>
      </c>
      <c r="I35" s="78">
        <v>1441.7500577242909</v>
      </c>
      <c r="J35" s="79">
        <v>447</v>
      </c>
      <c r="K35" s="80">
        <v>0.31003986967447089</v>
      </c>
      <c r="L35" s="78">
        <v>1441.7500577242909</v>
      </c>
      <c r="M35" s="79">
        <v>424</v>
      </c>
      <c r="N35" s="80">
        <v>0.29408703521694779</v>
      </c>
      <c r="O35" s="78">
        <v>1441.7500577242909</v>
      </c>
      <c r="P35" s="79">
        <v>412</v>
      </c>
      <c r="Q35" s="80">
        <v>0.2857638172391096</v>
      </c>
      <c r="R35" s="78">
        <v>4325.2501731728726</v>
      </c>
      <c r="S35" s="81">
        <v>1283</v>
      </c>
      <c r="T35" s="80">
        <v>0.29663024071017607</v>
      </c>
      <c r="U35" s="78">
        <v>1441.7500577242909</v>
      </c>
      <c r="V35" s="79">
        <v>600</v>
      </c>
      <c r="W35" s="80">
        <v>0.41616089889190722</v>
      </c>
      <c r="X35" s="78">
        <v>1441.7500577242909</v>
      </c>
      <c r="Y35" s="79">
        <v>507</v>
      </c>
      <c r="Z35" s="80">
        <v>0.35165595956366158</v>
      </c>
      <c r="AA35" s="78">
        <v>1441.7500577242909</v>
      </c>
      <c r="AB35" s="79">
        <v>554</v>
      </c>
      <c r="AC35" s="80">
        <v>0.38425522997686101</v>
      </c>
      <c r="AD35" s="78">
        <v>4325.2501731728726</v>
      </c>
      <c r="AE35" s="81">
        <v>1661</v>
      </c>
      <c r="AF35" s="80">
        <v>0.3840240294774766</v>
      </c>
      <c r="AG35" s="78">
        <v>1441.7500577242909</v>
      </c>
      <c r="AH35" s="79">
        <v>412</v>
      </c>
      <c r="AI35" s="80">
        <v>0.2857638172391096</v>
      </c>
      <c r="AJ35" s="78">
        <v>1441.7500577242909</v>
      </c>
      <c r="AK35" s="79">
        <v>465</v>
      </c>
      <c r="AL35" s="80">
        <v>0.32252469664122807</v>
      </c>
      <c r="AM35" s="78">
        <v>1441.7500577242909</v>
      </c>
      <c r="AN35" s="79"/>
      <c r="AO35" s="80">
        <v>0</v>
      </c>
      <c r="AP35" s="78">
        <v>4325.2501731728726</v>
      </c>
      <c r="AQ35" s="81">
        <v>877</v>
      </c>
      <c r="AR35" s="80">
        <v>0.20276283796011257</v>
      </c>
      <c r="AS35" s="78">
        <v>1441.7500577242909</v>
      </c>
      <c r="AT35" s="79"/>
      <c r="AU35" s="80">
        <v>0</v>
      </c>
      <c r="AV35" s="78">
        <v>1441.7500577242909</v>
      </c>
      <c r="AW35" s="79"/>
      <c r="AX35" s="80">
        <v>0</v>
      </c>
      <c r="AY35" s="78">
        <v>1441.7500577242909</v>
      </c>
      <c r="AZ35" s="79"/>
      <c r="BA35" s="80">
        <v>0</v>
      </c>
      <c r="BB35" s="78">
        <v>4325.2501731728726</v>
      </c>
      <c r="BC35" s="81">
        <v>0</v>
      </c>
      <c r="BD35" s="80">
        <v>0</v>
      </c>
      <c r="BE35" s="140">
        <v>17301.00069269149</v>
      </c>
      <c r="BF35" s="188">
        <v>3821</v>
      </c>
      <c r="BG35" s="80">
        <v>0.22085427703694133</v>
      </c>
      <c r="BH35" s="142"/>
      <c r="BI35" s="24" t="s">
        <v>635</v>
      </c>
    </row>
    <row r="36" spans="1:61" ht="60" customHeight="1" x14ac:dyDescent="0.25">
      <c r="A36" s="137" t="s">
        <v>224</v>
      </c>
      <c r="B36" s="85" t="s">
        <v>55</v>
      </c>
      <c r="C36" s="138" t="s">
        <v>37</v>
      </c>
      <c r="D36" s="75">
        <v>243329.98903833854</v>
      </c>
      <c r="E36" s="75">
        <v>50</v>
      </c>
      <c r="F36" s="75">
        <v>121664.9945191693</v>
      </c>
      <c r="G36" s="75">
        <v>13.25</v>
      </c>
      <c r="H36" s="8">
        <v>121664.9945191693</v>
      </c>
      <c r="I36" s="78">
        <v>6557.0463607678521</v>
      </c>
      <c r="J36" s="79">
        <v>1153</v>
      </c>
      <c r="K36" s="80">
        <v>0.17584136767716552</v>
      </c>
      <c r="L36" s="78">
        <v>6558.0463607678521</v>
      </c>
      <c r="M36" s="79">
        <v>1221</v>
      </c>
      <c r="N36" s="80">
        <v>0.18618349624735478</v>
      </c>
      <c r="O36" s="78">
        <v>6558.0463607678521</v>
      </c>
      <c r="P36" s="79">
        <v>1049</v>
      </c>
      <c r="Q36" s="80">
        <v>0.15995617327065942</v>
      </c>
      <c r="R36" s="78">
        <v>19673.139082303554</v>
      </c>
      <c r="S36" s="81">
        <v>3423</v>
      </c>
      <c r="T36" s="80">
        <v>0.17399358514570093</v>
      </c>
      <c r="U36" s="78">
        <v>6557.0463607678521</v>
      </c>
      <c r="V36" s="79">
        <v>1297</v>
      </c>
      <c r="W36" s="80">
        <v>0.19780247517544117</v>
      </c>
      <c r="X36" s="78">
        <v>6558.0463607678521</v>
      </c>
      <c r="Y36" s="79">
        <v>1137</v>
      </c>
      <c r="Z36" s="80">
        <v>0.17337480363082913</v>
      </c>
      <c r="AA36" s="78">
        <v>6558.0463607678521</v>
      </c>
      <c r="AB36" s="79">
        <v>1479.25</v>
      </c>
      <c r="AC36" s="80">
        <v>0.22556260182137555</v>
      </c>
      <c r="AD36" s="78">
        <v>19673.139082303554</v>
      </c>
      <c r="AE36" s="81">
        <v>3913.25</v>
      </c>
      <c r="AF36" s="80">
        <v>0.19891335000625596</v>
      </c>
      <c r="AG36" s="78">
        <v>6557.0463607678521</v>
      </c>
      <c r="AH36" s="79">
        <v>1245</v>
      </c>
      <c r="AI36" s="80">
        <v>0.18987207524550831</v>
      </c>
      <c r="AJ36" s="78">
        <v>6558.0463607678521</v>
      </c>
      <c r="AK36" s="79">
        <v>1191</v>
      </c>
      <c r="AL36" s="80">
        <v>0.18160896317002417</v>
      </c>
      <c r="AM36" s="78">
        <v>6558.0463607678521</v>
      </c>
      <c r="AN36" s="79"/>
      <c r="AO36" s="80">
        <v>0</v>
      </c>
      <c r="AP36" s="78">
        <v>19673.139082303554</v>
      </c>
      <c r="AQ36" s="81">
        <v>2436</v>
      </c>
      <c r="AR36" s="80">
        <v>0.12382365568651109</v>
      </c>
      <c r="AS36" s="78">
        <v>6558.0463607678521</v>
      </c>
      <c r="AT36" s="79"/>
      <c r="AU36" s="80">
        <v>0</v>
      </c>
      <c r="AV36" s="78">
        <v>6557.0463607678521</v>
      </c>
      <c r="AW36" s="79"/>
      <c r="AX36" s="80">
        <v>0</v>
      </c>
      <c r="AY36" s="78">
        <v>6557.0463607678521</v>
      </c>
      <c r="AZ36" s="79"/>
      <c r="BA36" s="80">
        <v>0</v>
      </c>
      <c r="BB36" s="78">
        <v>19672.139082303554</v>
      </c>
      <c r="BC36" s="81">
        <v>0</v>
      </c>
      <c r="BD36" s="80">
        <v>0</v>
      </c>
      <c r="BE36" s="140">
        <v>78691.556329214218</v>
      </c>
      <c r="BF36" s="188">
        <v>9772.25</v>
      </c>
      <c r="BG36" s="80">
        <v>0.12418422580329695</v>
      </c>
      <c r="BH36" s="142"/>
      <c r="BI36" s="24" t="s">
        <v>635</v>
      </c>
    </row>
    <row r="37" spans="1:61" ht="66.75" customHeight="1" x14ac:dyDescent="0.25">
      <c r="A37" s="424" t="s">
        <v>228</v>
      </c>
      <c r="B37" s="425"/>
      <c r="C37" s="143"/>
      <c r="D37" s="144"/>
      <c r="E37" s="144"/>
      <c r="F37" s="145"/>
      <c r="G37" s="144"/>
      <c r="H37" s="11"/>
      <c r="I37" s="146"/>
      <c r="J37" s="144"/>
      <c r="K37" s="147"/>
      <c r="L37" s="146"/>
      <c r="M37" s="144"/>
      <c r="N37" s="147"/>
      <c r="O37" s="146"/>
      <c r="P37" s="144"/>
      <c r="Q37" s="147"/>
      <c r="R37" s="146"/>
      <c r="S37" s="144"/>
      <c r="T37" s="147"/>
      <c r="U37" s="146"/>
      <c r="V37" s="144"/>
      <c r="W37" s="147"/>
      <c r="X37" s="146"/>
      <c r="Y37" s="144"/>
      <c r="Z37" s="147"/>
      <c r="AA37" s="146"/>
      <c r="AB37" s="144"/>
      <c r="AC37" s="147"/>
      <c r="AD37" s="146"/>
      <c r="AE37" s="144"/>
      <c r="AF37" s="147"/>
      <c r="AG37" s="146"/>
      <c r="AH37" s="144"/>
      <c r="AI37" s="147"/>
      <c r="AJ37" s="146"/>
      <c r="AK37" s="144"/>
      <c r="AL37" s="147"/>
      <c r="AM37" s="146"/>
      <c r="AN37" s="144"/>
      <c r="AO37" s="147"/>
      <c r="AP37" s="146"/>
      <c r="AQ37" s="144"/>
      <c r="AR37" s="147"/>
      <c r="AS37" s="146"/>
      <c r="AT37" s="144"/>
      <c r="AU37" s="147"/>
      <c r="AV37" s="146"/>
      <c r="AW37" s="144"/>
      <c r="AX37" s="147"/>
      <c r="AY37" s="146"/>
      <c r="AZ37" s="144"/>
      <c r="BA37" s="147"/>
      <c r="BB37" s="146"/>
      <c r="BC37" s="144"/>
      <c r="BD37" s="147"/>
      <c r="BE37" s="146"/>
      <c r="BF37" s="144"/>
      <c r="BG37" s="147"/>
      <c r="BH37" s="117"/>
      <c r="BI37" s="23"/>
    </row>
    <row r="38" spans="1:61" ht="60" customHeight="1" x14ac:dyDescent="0.25">
      <c r="A38" s="148" t="s">
        <v>229</v>
      </c>
      <c r="B38" s="85" t="s">
        <v>72</v>
      </c>
      <c r="C38" s="138" t="s">
        <v>35</v>
      </c>
      <c r="D38" s="75">
        <v>329429.34837231477</v>
      </c>
      <c r="E38" s="75">
        <v>100</v>
      </c>
      <c r="F38" s="75">
        <v>329429.34837231477</v>
      </c>
      <c r="G38" s="75">
        <v>13.25</v>
      </c>
      <c r="H38" s="8">
        <v>329429.34837231477</v>
      </c>
      <c r="I38" s="78">
        <v>28419.571895899455</v>
      </c>
      <c r="J38" s="79">
        <v>27995</v>
      </c>
      <c r="K38" s="80">
        <v>0.98506058087522719</v>
      </c>
      <c r="L38" s="78">
        <v>28430.571895899455</v>
      </c>
      <c r="M38" s="79">
        <v>28671</v>
      </c>
      <c r="N38" s="80">
        <v>1.0084566749125163</v>
      </c>
      <c r="O38" s="78">
        <v>28420.571895899455</v>
      </c>
      <c r="P38" s="79">
        <v>25270</v>
      </c>
      <c r="Q38" s="80">
        <v>0.88914466931068259</v>
      </c>
      <c r="R38" s="78">
        <v>85270.715687698364</v>
      </c>
      <c r="S38" s="81">
        <v>81936</v>
      </c>
      <c r="T38" s="80">
        <v>0.96089260350632366</v>
      </c>
      <c r="U38" s="78">
        <v>28420.571895899455</v>
      </c>
      <c r="V38" s="79">
        <v>29646</v>
      </c>
      <c r="W38" s="80">
        <v>1.0431176440991095</v>
      </c>
      <c r="X38" s="78">
        <v>28420.571895899455</v>
      </c>
      <c r="Y38" s="79">
        <v>30446</v>
      </c>
      <c r="Z38" s="80">
        <v>1.071266268374873</v>
      </c>
      <c r="AA38" s="78">
        <v>28420.571895899455</v>
      </c>
      <c r="AB38" s="79">
        <v>20899</v>
      </c>
      <c r="AC38" s="80">
        <v>0.73534762342397919</v>
      </c>
      <c r="AD38" s="78">
        <v>85261.715687698364</v>
      </c>
      <c r="AE38" s="81">
        <v>80991</v>
      </c>
      <c r="AF38" s="80">
        <v>0.9499105119659873</v>
      </c>
      <c r="AG38" s="78">
        <v>28420.571895899455</v>
      </c>
      <c r="AH38" s="79">
        <v>21253</v>
      </c>
      <c r="AI38" s="80">
        <v>0.74780338966600468</v>
      </c>
      <c r="AJ38" s="78">
        <v>28420.571895899455</v>
      </c>
      <c r="AK38" s="79">
        <v>19798</v>
      </c>
      <c r="AL38" s="80">
        <v>0.69660807926445956</v>
      </c>
      <c r="AM38" s="78">
        <v>28420.571895899455</v>
      </c>
      <c r="AN38" s="79"/>
      <c r="AO38" s="80">
        <v>0</v>
      </c>
      <c r="AP38" s="78">
        <v>85261.715687698364</v>
      </c>
      <c r="AQ38" s="81">
        <v>41051</v>
      </c>
      <c r="AR38" s="80">
        <v>0.4814704896434881</v>
      </c>
      <c r="AS38" s="78">
        <v>28420.571895899455</v>
      </c>
      <c r="AT38" s="79"/>
      <c r="AU38" s="80">
        <v>0</v>
      </c>
      <c r="AV38" s="78">
        <v>28420.571895899455</v>
      </c>
      <c r="AW38" s="79"/>
      <c r="AX38" s="80">
        <v>0</v>
      </c>
      <c r="AY38" s="78">
        <v>28420.571895899455</v>
      </c>
      <c r="AZ38" s="79"/>
      <c r="BA38" s="80">
        <v>0</v>
      </c>
      <c r="BB38" s="78">
        <v>85261.715687698364</v>
      </c>
      <c r="BC38" s="81">
        <v>0</v>
      </c>
      <c r="BD38" s="80">
        <v>0</v>
      </c>
      <c r="BE38" s="140">
        <v>341055.86275079346</v>
      </c>
      <c r="BF38" s="188">
        <v>203978</v>
      </c>
      <c r="BG38" s="80">
        <v>0.59807797571579924</v>
      </c>
      <c r="BH38" s="142"/>
      <c r="BI38" s="24" t="s">
        <v>635</v>
      </c>
    </row>
    <row r="39" spans="1:61" ht="60" customHeight="1" x14ac:dyDescent="0.25">
      <c r="A39" s="148" t="s">
        <v>230</v>
      </c>
      <c r="B39" s="85" t="s">
        <v>73</v>
      </c>
      <c r="C39" s="138" t="s">
        <v>36</v>
      </c>
      <c r="D39" s="75">
        <v>437642.4060825521</v>
      </c>
      <c r="E39" s="75">
        <v>80</v>
      </c>
      <c r="F39" s="75">
        <v>350113.92486604175</v>
      </c>
      <c r="G39" s="75">
        <v>6.625</v>
      </c>
      <c r="H39" s="8">
        <v>175056.96243302085</v>
      </c>
      <c r="I39" s="78">
        <v>14864.868377768264</v>
      </c>
      <c r="J39" s="79">
        <v>4043</v>
      </c>
      <c r="K39" s="80">
        <v>0.27198357208777357</v>
      </c>
      <c r="L39" s="78">
        <v>14864.868377768264</v>
      </c>
      <c r="M39" s="79">
        <v>4584</v>
      </c>
      <c r="N39" s="80">
        <v>0.30837810894146772</v>
      </c>
      <c r="O39" s="78">
        <v>14865.868377768264</v>
      </c>
      <c r="P39" s="79">
        <v>3257</v>
      </c>
      <c r="Q39" s="80">
        <v>0.2190924820019802</v>
      </c>
      <c r="R39" s="78">
        <v>44595.605133304794</v>
      </c>
      <c r="S39" s="81">
        <v>11884</v>
      </c>
      <c r="T39" s="80">
        <v>0.26648365829943221</v>
      </c>
      <c r="U39" s="78">
        <v>14864.868377768264</v>
      </c>
      <c r="V39" s="79">
        <v>4741</v>
      </c>
      <c r="W39" s="80">
        <v>0.31893992462729021</v>
      </c>
      <c r="X39" s="78">
        <v>14865.868377768264</v>
      </c>
      <c r="Y39" s="79">
        <v>4388</v>
      </c>
      <c r="Z39" s="80">
        <v>0.29517280043742378</v>
      </c>
      <c r="AA39" s="78">
        <v>14864.868377768264</v>
      </c>
      <c r="AB39" s="79">
        <v>2622</v>
      </c>
      <c r="AC39" s="80">
        <v>0.17638904922437354</v>
      </c>
      <c r="AD39" s="78">
        <v>44595.605133304794</v>
      </c>
      <c r="AE39" s="81">
        <v>11751</v>
      </c>
      <c r="AF39" s="80">
        <v>0.26350130163889496</v>
      </c>
      <c r="AG39" s="78">
        <v>14864.868377768264</v>
      </c>
      <c r="AH39" s="79">
        <v>2774</v>
      </c>
      <c r="AI39" s="80">
        <v>0.18661450135332275</v>
      </c>
      <c r="AJ39" s="78">
        <v>14864.868377768264</v>
      </c>
      <c r="AK39" s="79">
        <v>2365</v>
      </c>
      <c r="AL39" s="80">
        <v>0.15909996240108445</v>
      </c>
      <c r="AM39" s="78">
        <v>14864.868377768264</v>
      </c>
      <c r="AN39" s="79"/>
      <c r="AO39" s="80">
        <v>0</v>
      </c>
      <c r="AP39" s="78">
        <v>44594.605133304794</v>
      </c>
      <c r="AQ39" s="81">
        <v>5139</v>
      </c>
      <c r="AR39" s="80">
        <v>0.11523815458480238</v>
      </c>
      <c r="AS39" s="78">
        <v>14864.868377768264</v>
      </c>
      <c r="AT39" s="79"/>
      <c r="AU39" s="80">
        <v>0</v>
      </c>
      <c r="AV39" s="78">
        <v>14864.868377768264</v>
      </c>
      <c r="AW39" s="79"/>
      <c r="AX39" s="80">
        <v>0</v>
      </c>
      <c r="AY39" s="78">
        <v>14864.868377768264</v>
      </c>
      <c r="AZ39" s="79"/>
      <c r="BA39" s="80">
        <v>0</v>
      </c>
      <c r="BB39" s="78">
        <v>44594.605133304794</v>
      </c>
      <c r="BC39" s="81">
        <v>0</v>
      </c>
      <c r="BD39" s="80">
        <v>0</v>
      </c>
      <c r="BE39" s="140">
        <v>178380.42053321918</v>
      </c>
      <c r="BF39" s="188">
        <v>28774</v>
      </c>
      <c r="BG39" s="80">
        <v>0.16130694116533667</v>
      </c>
      <c r="BH39" s="142"/>
      <c r="BI39" s="24" t="s">
        <v>635</v>
      </c>
    </row>
    <row r="40" spans="1:61" ht="60" customHeight="1" x14ac:dyDescent="0.25">
      <c r="A40" s="148" t="s">
        <v>231</v>
      </c>
      <c r="B40" s="149" t="s">
        <v>120</v>
      </c>
      <c r="C40" s="150" t="s">
        <v>115</v>
      </c>
      <c r="D40" s="75">
        <v>1563.748</v>
      </c>
      <c r="E40" s="75">
        <v>100</v>
      </c>
      <c r="F40" s="75">
        <v>1563.748</v>
      </c>
      <c r="G40" s="75">
        <v>13.25</v>
      </c>
      <c r="H40" s="8">
        <v>1563.748</v>
      </c>
      <c r="I40" s="78">
        <v>131.61683333333332</v>
      </c>
      <c r="J40" s="79">
        <v>383</v>
      </c>
      <c r="K40" s="80">
        <v>2.9099621249055025</v>
      </c>
      <c r="L40" s="78">
        <v>131.61683333333332</v>
      </c>
      <c r="M40" s="79">
        <v>601</v>
      </c>
      <c r="N40" s="80">
        <v>4.5662852142773032</v>
      </c>
      <c r="O40" s="78">
        <v>131.61683333333332</v>
      </c>
      <c r="P40" s="79">
        <v>469</v>
      </c>
      <c r="Q40" s="80">
        <v>3.5633739858503413</v>
      </c>
      <c r="R40" s="78">
        <v>394.85049999999995</v>
      </c>
      <c r="S40" s="81">
        <v>1453</v>
      </c>
      <c r="T40" s="80">
        <v>3.6798737750110488</v>
      </c>
      <c r="U40" s="78">
        <v>131.61683333333332</v>
      </c>
      <c r="V40" s="79">
        <v>594</v>
      </c>
      <c r="W40" s="80">
        <v>4.5131005279213277</v>
      </c>
      <c r="X40" s="78">
        <v>131.61683333333332</v>
      </c>
      <c r="Y40" s="79">
        <v>668</v>
      </c>
      <c r="Z40" s="80">
        <v>5.0753386408273515</v>
      </c>
      <c r="AA40" s="78">
        <v>131.61683333333332</v>
      </c>
      <c r="AB40" s="79">
        <v>397</v>
      </c>
      <c r="AC40" s="80">
        <v>3.0163314976174531</v>
      </c>
      <c r="AD40" s="78">
        <v>394.85049999999995</v>
      </c>
      <c r="AE40" s="81">
        <v>1659</v>
      </c>
      <c r="AF40" s="80">
        <v>4.2015902221220438</v>
      </c>
      <c r="AG40" s="78">
        <v>131.61683333333332</v>
      </c>
      <c r="AH40" s="79">
        <v>219</v>
      </c>
      <c r="AI40" s="80">
        <v>1.6639209017083683</v>
      </c>
      <c r="AJ40" s="78">
        <v>131.61683333333332</v>
      </c>
      <c r="AK40" s="79">
        <v>232</v>
      </c>
      <c r="AL40" s="80">
        <v>1.762692462083751</v>
      </c>
      <c r="AM40" s="78">
        <v>131.61683333333332</v>
      </c>
      <c r="AN40" s="79"/>
      <c r="AO40" s="80">
        <v>0</v>
      </c>
      <c r="AP40" s="78">
        <v>394.85049999999995</v>
      </c>
      <c r="AQ40" s="81">
        <v>451</v>
      </c>
      <c r="AR40" s="80">
        <v>1.1422044545973731</v>
      </c>
      <c r="AS40" s="78">
        <v>131.61683333333332</v>
      </c>
      <c r="AT40" s="79"/>
      <c r="AU40" s="80">
        <v>0</v>
      </c>
      <c r="AV40" s="78">
        <v>131.61683333333332</v>
      </c>
      <c r="AW40" s="79"/>
      <c r="AX40" s="80">
        <v>0</v>
      </c>
      <c r="AY40" s="78">
        <v>131.61683333333332</v>
      </c>
      <c r="AZ40" s="79"/>
      <c r="BA40" s="80">
        <v>0</v>
      </c>
      <c r="BB40" s="78">
        <v>394.85049999999995</v>
      </c>
      <c r="BC40" s="81">
        <v>0</v>
      </c>
      <c r="BD40" s="80">
        <v>0</v>
      </c>
      <c r="BE40" s="140">
        <v>1579.4019999999998</v>
      </c>
      <c r="BF40" s="188">
        <v>3563</v>
      </c>
      <c r="BG40" s="80">
        <v>2.2559171129326163</v>
      </c>
      <c r="BH40" s="142"/>
      <c r="BI40" s="24" t="s">
        <v>635</v>
      </c>
    </row>
    <row r="41" spans="1:61" ht="60" customHeight="1" x14ac:dyDescent="0.25">
      <c r="A41" s="152" t="s">
        <v>232</v>
      </c>
      <c r="B41" s="149" t="s">
        <v>121</v>
      </c>
      <c r="C41" s="150" t="s">
        <v>115</v>
      </c>
      <c r="D41" s="75">
        <v>838.52800000000013</v>
      </c>
      <c r="E41" s="75">
        <v>100</v>
      </c>
      <c r="F41" s="75">
        <v>838.52800000000013</v>
      </c>
      <c r="G41" s="75">
        <v>13.25</v>
      </c>
      <c r="H41" s="8">
        <v>838.52800000000013</v>
      </c>
      <c r="I41" s="78">
        <v>70.386833333333328</v>
      </c>
      <c r="J41" s="79">
        <v>163</v>
      </c>
      <c r="K41" s="80">
        <v>2.3157740202357924</v>
      </c>
      <c r="L41" s="78">
        <v>70.529583333333335</v>
      </c>
      <c r="M41" s="79">
        <v>300</v>
      </c>
      <c r="N41" s="80">
        <v>4.2535342734431767</v>
      </c>
      <c r="O41" s="78">
        <v>70.529583333333335</v>
      </c>
      <c r="P41" s="79">
        <v>249</v>
      </c>
      <c r="Q41" s="80">
        <v>3.5304334469578369</v>
      </c>
      <c r="R41" s="78">
        <v>211.446</v>
      </c>
      <c r="S41" s="81">
        <v>712</v>
      </c>
      <c r="T41" s="80">
        <v>3.3672899936626846</v>
      </c>
      <c r="U41" s="78">
        <v>70.529583333333335</v>
      </c>
      <c r="V41" s="79">
        <v>401</v>
      </c>
      <c r="W41" s="80">
        <v>5.6855574788357126</v>
      </c>
      <c r="X41" s="78">
        <v>70.529583333333335</v>
      </c>
      <c r="Y41" s="79">
        <v>395</v>
      </c>
      <c r="Z41" s="80">
        <v>5.6004867933668496</v>
      </c>
      <c r="AA41" s="78">
        <v>70.529583333333335</v>
      </c>
      <c r="AB41" s="79">
        <v>96</v>
      </c>
      <c r="AC41" s="80">
        <v>1.3611309675018166</v>
      </c>
      <c r="AD41" s="78">
        <v>211.58875</v>
      </c>
      <c r="AE41" s="81">
        <v>892</v>
      </c>
      <c r="AF41" s="80">
        <v>4.2157250799014596</v>
      </c>
      <c r="AG41" s="78">
        <v>70.529583333333335</v>
      </c>
      <c r="AH41" s="79">
        <v>91</v>
      </c>
      <c r="AI41" s="80">
        <v>1.2902387296110969</v>
      </c>
      <c r="AJ41" s="78">
        <v>70.529583333333335</v>
      </c>
      <c r="AK41" s="79">
        <v>115</v>
      </c>
      <c r="AL41" s="80">
        <v>1.630521471486551</v>
      </c>
      <c r="AM41" s="78">
        <v>70.529583333333335</v>
      </c>
      <c r="AN41" s="79"/>
      <c r="AO41" s="80">
        <v>0</v>
      </c>
      <c r="AP41" s="78">
        <v>211.58875</v>
      </c>
      <c r="AQ41" s="81">
        <v>206</v>
      </c>
      <c r="AR41" s="80">
        <v>0.973586733699216</v>
      </c>
      <c r="AS41" s="78">
        <v>70.529583333333335</v>
      </c>
      <c r="AT41" s="79"/>
      <c r="AU41" s="80">
        <v>0</v>
      </c>
      <c r="AV41" s="78">
        <v>70.529583333333335</v>
      </c>
      <c r="AW41" s="79"/>
      <c r="AX41" s="80">
        <v>0</v>
      </c>
      <c r="AY41" s="78">
        <v>70.529583333333335</v>
      </c>
      <c r="AZ41" s="79"/>
      <c r="BA41" s="80">
        <v>0</v>
      </c>
      <c r="BB41" s="78">
        <v>211.58875</v>
      </c>
      <c r="BC41" s="81">
        <v>0</v>
      </c>
      <c r="BD41" s="80">
        <v>0</v>
      </c>
      <c r="BE41" s="140">
        <v>846.21225000000004</v>
      </c>
      <c r="BF41" s="188">
        <v>1810</v>
      </c>
      <c r="BG41" s="80">
        <v>2.1389432733926976</v>
      </c>
      <c r="BH41" s="142"/>
      <c r="BI41" s="24" t="s">
        <v>635</v>
      </c>
    </row>
    <row r="42" spans="1:61" ht="60" customHeight="1" x14ac:dyDescent="0.25">
      <c r="A42" s="152" t="s">
        <v>233</v>
      </c>
      <c r="B42" s="85" t="s">
        <v>276</v>
      </c>
      <c r="C42" s="153" t="s">
        <v>115</v>
      </c>
      <c r="D42" s="75">
        <v>1137.6032</v>
      </c>
      <c r="E42" s="75">
        <v>100</v>
      </c>
      <c r="F42" s="75">
        <v>1137.6032</v>
      </c>
      <c r="G42" s="75">
        <v>13.25</v>
      </c>
      <c r="H42" s="8">
        <v>1137.6032</v>
      </c>
      <c r="I42" s="78">
        <v>95.411666666666676</v>
      </c>
      <c r="J42" s="79">
        <v>224</v>
      </c>
      <c r="K42" s="80">
        <v>2.3477212779708978</v>
      </c>
      <c r="L42" s="78">
        <v>95.582966666666664</v>
      </c>
      <c r="M42" s="79">
        <v>326</v>
      </c>
      <c r="N42" s="80">
        <v>3.4106495264672332</v>
      </c>
      <c r="O42" s="78">
        <v>95.582966666666664</v>
      </c>
      <c r="P42" s="79">
        <v>311</v>
      </c>
      <c r="Q42" s="80">
        <v>3.253717799789293</v>
      </c>
      <c r="R42" s="78">
        <v>286.57760000000002</v>
      </c>
      <c r="S42" s="81">
        <v>861</v>
      </c>
      <c r="T42" s="80">
        <v>3.0044218389713637</v>
      </c>
      <c r="U42" s="78">
        <v>95.582966666666664</v>
      </c>
      <c r="V42" s="79">
        <v>470</v>
      </c>
      <c r="W42" s="80">
        <v>4.9171941025754586</v>
      </c>
      <c r="X42" s="78">
        <v>95.582966666666664</v>
      </c>
      <c r="Y42" s="79">
        <v>321</v>
      </c>
      <c r="Z42" s="80">
        <v>3.3583389509079198</v>
      </c>
      <c r="AA42" s="78">
        <v>95.582966666666664</v>
      </c>
      <c r="AB42" s="79">
        <v>156</v>
      </c>
      <c r="AC42" s="80">
        <v>1.6320899574505778</v>
      </c>
      <c r="AD42" s="78">
        <v>286.74889999999999</v>
      </c>
      <c r="AE42" s="81">
        <v>947</v>
      </c>
      <c r="AF42" s="80">
        <v>3.3025410036446523</v>
      </c>
      <c r="AG42" s="78">
        <v>95.582966666666664</v>
      </c>
      <c r="AH42" s="79">
        <v>170</v>
      </c>
      <c r="AI42" s="80">
        <v>1.7785595690166554</v>
      </c>
      <c r="AJ42" s="78">
        <v>95.582966666666664</v>
      </c>
      <c r="AK42" s="79">
        <v>146</v>
      </c>
      <c r="AL42" s="80">
        <v>1.527468806331951</v>
      </c>
      <c r="AM42" s="78">
        <v>95.582966666666664</v>
      </c>
      <c r="AN42" s="79"/>
      <c r="AO42" s="80">
        <v>0</v>
      </c>
      <c r="AP42" s="78">
        <v>286.74889999999999</v>
      </c>
      <c r="AQ42" s="81">
        <v>316</v>
      </c>
      <c r="AR42" s="80">
        <v>1.1020094584495355</v>
      </c>
      <c r="AS42" s="78">
        <v>95.582966666666664</v>
      </c>
      <c r="AT42" s="79"/>
      <c r="AU42" s="80">
        <v>0</v>
      </c>
      <c r="AV42" s="78">
        <v>95.582966666666664</v>
      </c>
      <c r="AW42" s="79"/>
      <c r="AX42" s="80">
        <v>0</v>
      </c>
      <c r="AY42" s="78">
        <v>95.582966666666664</v>
      </c>
      <c r="AZ42" s="79"/>
      <c r="BA42" s="80">
        <v>0</v>
      </c>
      <c r="BB42" s="78">
        <v>286.74889999999999</v>
      </c>
      <c r="BC42" s="81">
        <v>0</v>
      </c>
      <c r="BD42" s="80">
        <v>0</v>
      </c>
      <c r="BE42" s="140">
        <v>1146.8243</v>
      </c>
      <c r="BF42" s="188">
        <v>2124</v>
      </c>
      <c r="BG42" s="80">
        <v>1.8520709754754936</v>
      </c>
      <c r="BH42" s="122"/>
      <c r="BI42" s="24" t="s">
        <v>635</v>
      </c>
    </row>
    <row r="43" spans="1:61" ht="60" customHeight="1" x14ac:dyDescent="0.25">
      <c r="A43" s="118" t="s">
        <v>234</v>
      </c>
      <c r="B43" s="74" t="s">
        <v>122</v>
      </c>
      <c r="C43" s="153" t="s">
        <v>115</v>
      </c>
      <c r="D43" s="75">
        <v>65306.646838032117</v>
      </c>
      <c r="E43" s="75">
        <v>100</v>
      </c>
      <c r="F43" s="75">
        <v>65306.646838032117</v>
      </c>
      <c r="G43" s="75">
        <v>13.25</v>
      </c>
      <c r="H43" s="8">
        <v>65306.646838032117</v>
      </c>
      <c r="I43" s="78">
        <v>5550.7717987808319</v>
      </c>
      <c r="J43" s="79">
        <v>1857</v>
      </c>
      <c r="K43" s="80">
        <v>0.3345480713885356</v>
      </c>
      <c r="L43" s="78">
        <v>5549.7717987808319</v>
      </c>
      <c r="M43" s="79">
        <v>2289</v>
      </c>
      <c r="N43" s="80">
        <v>0.41244939125296021</v>
      </c>
      <c r="O43" s="78">
        <v>5550.7717987808319</v>
      </c>
      <c r="P43" s="79">
        <v>2021</v>
      </c>
      <c r="Q43" s="80">
        <v>0.36409351226506759</v>
      </c>
      <c r="R43" s="78">
        <v>16651.315396342496</v>
      </c>
      <c r="S43" s="81">
        <v>6167</v>
      </c>
      <c r="T43" s="80">
        <v>0.37036113083021643</v>
      </c>
      <c r="U43" s="78">
        <v>5550.7717987808319</v>
      </c>
      <c r="V43" s="79">
        <v>3305</v>
      </c>
      <c r="W43" s="80">
        <v>0.59541269571303723</v>
      </c>
      <c r="X43" s="78">
        <v>5549.7717987808319</v>
      </c>
      <c r="Y43" s="79">
        <v>2867</v>
      </c>
      <c r="Z43" s="80">
        <v>0.51659781770303048</v>
      </c>
      <c r="AA43" s="78">
        <v>5550.7717987808319</v>
      </c>
      <c r="AB43" s="79">
        <v>1467</v>
      </c>
      <c r="AC43" s="80">
        <v>0.26428757174312428</v>
      </c>
      <c r="AD43" s="78">
        <v>16651.315396342496</v>
      </c>
      <c r="AE43" s="81">
        <v>7639</v>
      </c>
      <c r="AF43" s="80">
        <v>0.45876255528004267</v>
      </c>
      <c r="AG43" s="78">
        <v>5550.7717987808319</v>
      </c>
      <c r="AH43" s="79">
        <v>1115</v>
      </c>
      <c r="AI43" s="80">
        <v>0.2008729669349581</v>
      </c>
      <c r="AJ43" s="78">
        <v>5550.7717987808319</v>
      </c>
      <c r="AK43" s="79">
        <v>997</v>
      </c>
      <c r="AL43" s="80">
        <v>0.17961466191403877</v>
      </c>
      <c r="AM43" s="78">
        <v>5550.7717987808319</v>
      </c>
      <c r="AN43" s="79"/>
      <c r="AO43" s="80">
        <v>0</v>
      </c>
      <c r="AP43" s="78">
        <v>16652.315396342496</v>
      </c>
      <c r="AQ43" s="81">
        <v>2112</v>
      </c>
      <c r="AR43" s="80">
        <v>0.12682920961633229</v>
      </c>
      <c r="AS43" s="78">
        <v>5550.7717987808319</v>
      </c>
      <c r="AT43" s="79"/>
      <c r="AU43" s="80">
        <v>0</v>
      </c>
      <c r="AV43" s="78">
        <v>5550.7717987808319</v>
      </c>
      <c r="AW43" s="79"/>
      <c r="AX43" s="80">
        <v>0</v>
      </c>
      <c r="AY43" s="78">
        <v>5550.7717987808319</v>
      </c>
      <c r="AZ43" s="79"/>
      <c r="BA43" s="80">
        <v>0</v>
      </c>
      <c r="BB43" s="78">
        <v>16652.315396342496</v>
      </c>
      <c r="BC43" s="81">
        <v>0</v>
      </c>
      <c r="BD43" s="80">
        <v>0</v>
      </c>
      <c r="BE43" s="140">
        <v>66607.261585369983</v>
      </c>
      <c r="BF43" s="188">
        <v>15918</v>
      </c>
      <c r="BG43" s="80">
        <v>0.23898295202540387</v>
      </c>
      <c r="BH43" s="122"/>
      <c r="BI43" s="24" t="s">
        <v>635</v>
      </c>
    </row>
    <row r="44" spans="1:61" ht="60" customHeight="1" x14ac:dyDescent="0.25">
      <c r="A44" s="118" t="s">
        <v>235</v>
      </c>
      <c r="B44" s="154" t="s">
        <v>59</v>
      </c>
      <c r="C44" s="153" t="s">
        <v>41</v>
      </c>
      <c r="D44" s="75">
        <v>10341.756000000001</v>
      </c>
      <c r="E44" s="75">
        <v>100</v>
      </c>
      <c r="F44" s="75">
        <v>10341.756000000001</v>
      </c>
      <c r="G44" s="75">
        <v>13.25</v>
      </c>
      <c r="H44" s="8">
        <v>10341.756000000001</v>
      </c>
      <c r="I44" s="78">
        <v>873.63000000000011</v>
      </c>
      <c r="J44" s="79">
        <v>1061</v>
      </c>
      <c r="K44" s="80">
        <v>1.2144729462129276</v>
      </c>
      <c r="L44" s="78">
        <v>873.63000000000011</v>
      </c>
      <c r="M44" s="79">
        <v>1258</v>
      </c>
      <c r="N44" s="80">
        <v>1.4399688655380423</v>
      </c>
      <c r="O44" s="78">
        <v>873.63000000000011</v>
      </c>
      <c r="P44" s="79">
        <v>941</v>
      </c>
      <c r="Q44" s="80">
        <v>1.0771150258118425</v>
      </c>
      <c r="R44" s="78">
        <v>2620.8900000000003</v>
      </c>
      <c r="S44" s="81">
        <v>3260</v>
      </c>
      <c r="T44" s="80">
        <v>1.2438522791876041</v>
      </c>
      <c r="U44" s="78">
        <v>873.63</v>
      </c>
      <c r="V44" s="79">
        <v>1521</v>
      </c>
      <c r="W44" s="80">
        <v>1.7410116410837539</v>
      </c>
      <c r="X44" s="78">
        <v>873.63</v>
      </c>
      <c r="Y44" s="79">
        <v>1133</v>
      </c>
      <c r="Z44" s="80">
        <v>1.2968876984535787</v>
      </c>
      <c r="AA44" s="78">
        <v>873.63</v>
      </c>
      <c r="AB44" s="79">
        <v>651</v>
      </c>
      <c r="AC44" s="80">
        <v>0.74516671817588687</v>
      </c>
      <c r="AD44" s="78">
        <v>2620.89</v>
      </c>
      <c r="AE44" s="81">
        <v>3305</v>
      </c>
      <c r="AF44" s="80">
        <v>1.2610220192377399</v>
      </c>
      <c r="AG44" s="78">
        <v>873.63</v>
      </c>
      <c r="AH44" s="79">
        <v>701</v>
      </c>
      <c r="AI44" s="80">
        <v>0.80239918500967233</v>
      </c>
      <c r="AJ44" s="78">
        <v>873.63</v>
      </c>
      <c r="AK44" s="79">
        <v>436</v>
      </c>
      <c r="AL44" s="80">
        <v>0.49906711079060928</v>
      </c>
      <c r="AM44" s="78">
        <v>873.63</v>
      </c>
      <c r="AN44" s="79"/>
      <c r="AO44" s="80">
        <v>0</v>
      </c>
      <c r="AP44" s="78">
        <v>2620.89</v>
      </c>
      <c r="AQ44" s="81">
        <v>1137</v>
      </c>
      <c r="AR44" s="80">
        <v>0.43382209860009391</v>
      </c>
      <c r="AS44" s="78">
        <v>873.63</v>
      </c>
      <c r="AT44" s="79"/>
      <c r="AU44" s="80">
        <v>0</v>
      </c>
      <c r="AV44" s="78">
        <v>873.63</v>
      </c>
      <c r="AW44" s="79"/>
      <c r="AX44" s="80">
        <v>0</v>
      </c>
      <c r="AY44" s="78">
        <v>873.63</v>
      </c>
      <c r="AZ44" s="79"/>
      <c r="BA44" s="80">
        <v>0</v>
      </c>
      <c r="BB44" s="78">
        <v>2620.89</v>
      </c>
      <c r="BC44" s="81">
        <v>0</v>
      </c>
      <c r="BD44" s="80">
        <v>0</v>
      </c>
      <c r="BE44" s="140">
        <v>10483.56</v>
      </c>
      <c r="BF44" s="188">
        <v>7702</v>
      </c>
      <c r="BG44" s="80">
        <v>0.73467409925635951</v>
      </c>
      <c r="BH44" s="122"/>
      <c r="BI44" s="24" t="s">
        <v>635</v>
      </c>
    </row>
    <row r="45" spans="1:61" ht="60" customHeight="1" x14ac:dyDescent="0.25">
      <c r="A45" s="403" t="s">
        <v>236</v>
      </c>
      <c r="B45" s="404"/>
      <c r="C45" s="89"/>
      <c r="D45" s="90"/>
      <c r="E45" s="91"/>
      <c r="F45" s="90"/>
      <c r="G45" s="91"/>
      <c r="H45" s="88"/>
      <c r="I45" s="92"/>
      <c r="J45" s="93"/>
      <c r="K45" s="94"/>
      <c r="L45" s="92"/>
      <c r="M45" s="93"/>
      <c r="N45" s="94"/>
      <c r="O45" s="92"/>
      <c r="P45" s="93"/>
      <c r="Q45" s="94"/>
      <c r="R45" s="92"/>
      <c r="S45" s="90"/>
      <c r="T45" s="94"/>
      <c r="U45" s="92"/>
      <c r="V45" s="93"/>
      <c r="W45" s="94"/>
      <c r="X45" s="92"/>
      <c r="Y45" s="93"/>
      <c r="Z45" s="94"/>
      <c r="AA45" s="92"/>
      <c r="AB45" s="93"/>
      <c r="AC45" s="94"/>
      <c r="AD45" s="92"/>
      <c r="AE45" s="90"/>
      <c r="AF45" s="94"/>
      <c r="AG45" s="92"/>
      <c r="AH45" s="93"/>
      <c r="AI45" s="94"/>
      <c r="AJ45" s="92"/>
      <c r="AK45" s="93"/>
      <c r="AL45" s="94"/>
      <c r="AM45" s="92"/>
      <c r="AN45" s="93"/>
      <c r="AO45" s="94"/>
      <c r="AP45" s="92"/>
      <c r="AQ45" s="90"/>
      <c r="AR45" s="94"/>
      <c r="AS45" s="92"/>
      <c r="AT45" s="93"/>
      <c r="AU45" s="94"/>
      <c r="AV45" s="92"/>
      <c r="AW45" s="93"/>
      <c r="AX45" s="94"/>
      <c r="AY45" s="92"/>
      <c r="AZ45" s="93"/>
      <c r="BA45" s="94"/>
      <c r="BB45" s="92"/>
      <c r="BC45" s="90"/>
      <c r="BD45" s="94"/>
      <c r="BE45" s="92"/>
      <c r="BF45" s="90"/>
      <c r="BG45" s="94"/>
      <c r="BH45" s="155"/>
      <c r="BI45" s="84"/>
    </row>
    <row r="46" spans="1:61" s="6" customFormat="1" ht="59.25" customHeight="1" x14ac:dyDescent="0.25">
      <c r="A46" s="118" t="s">
        <v>237</v>
      </c>
      <c r="B46" s="74" t="s">
        <v>95</v>
      </c>
      <c r="C46" s="119" t="s">
        <v>35</v>
      </c>
      <c r="D46" s="75">
        <v>83274.575170592725</v>
      </c>
      <c r="E46" s="75">
        <v>100</v>
      </c>
      <c r="F46" s="75">
        <v>83274.575170592725</v>
      </c>
      <c r="G46" s="75">
        <v>13.25</v>
      </c>
      <c r="H46" s="8">
        <v>83274.575170592725</v>
      </c>
      <c r="I46" s="78">
        <v>7156.1738330163062</v>
      </c>
      <c r="J46" s="79">
        <v>8010</v>
      </c>
      <c r="K46" s="80">
        <v>1.1193132233658736</v>
      </c>
      <c r="L46" s="78">
        <v>7157.1738330163062</v>
      </c>
      <c r="M46" s="79">
        <v>7880</v>
      </c>
      <c r="N46" s="80">
        <v>1.1009932389303261</v>
      </c>
      <c r="O46" s="78">
        <v>7156.1738330163062</v>
      </c>
      <c r="P46" s="79">
        <v>7215</v>
      </c>
      <c r="Q46" s="80">
        <v>1.0082203379007213</v>
      </c>
      <c r="R46" s="78">
        <v>21469.521499048918</v>
      </c>
      <c r="S46" s="81">
        <v>23105</v>
      </c>
      <c r="T46" s="80">
        <v>1.0761767560131013</v>
      </c>
      <c r="U46" s="78">
        <v>7157.1738330163062</v>
      </c>
      <c r="V46" s="79">
        <v>8457</v>
      </c>
      <c r="W46" s="80">
        <v>1.1816116524915949</v>
      </c>
      <c r="X46" s="78">
        <v>7156.1738330163062</v>
      </c>
      <c r="Y46" s="79">
        <v>8977</v>
      </c>
      <c r="Z46" s="80">
        <v>1.254441299145499</v>
      </c>
      <c r="AA46" s="78">
        <v>7157.1738330163062</v>
      </c>
      <c r="AB46" s="79">
        <v>9243</v>
      </c>
      <c r="AC46" s="80">
        <v>1.2914315364762696</v>
      </c>
      <c r="AD46" s="78">
        <v>21470.521499048918</v>
      </c>
      <c r="AE46" s="81">
        <v>26677</v>
      </c>
      <c r="AF46" s="80">
        <v>1.2424942729584707</v>
      </c>
      <c r="AG46" s="78">
        <v>7156.1738330163062</v>
      </c>
      <c r="AH46" s="79">
        <v>7371</v>
      </c>
      <c r="AI46" s="80">
        <v>1.0300196965580342</v>
      </c>
      <c r="AJ46" s="78">
        <v>7157.1738330163062</v>
      </c>
      <c r="AK46" s="79">
        <v>7399</v>
      </c>
      <c r="AL46" s="80">
        <v>1.0337879409702389</v>
      </c>
      <c r="AM46" s="78">
        <v>7156.1738330163062</v>
      </c>
      <c r="AN46" s="79"/>
      <c r="AO46" s="80">
        <v>0</v>
      </c>
      <c r="AP46" s="78">
        <v>21469.521499048918</v>
      </c>
      <c r="AQ46" s="81">
        <v>14770</v>
      </c>
      <c r="AR46" s="80">
        <v>0.68795198815466374</v>
      </c>
      <c r="AS46" s="78">
        <v>7156.1738330163062</v>
      </c>
      <c r="AT46" s="79"/>
      <c r="AU46" s="80">
        <v>0</v>
      </c>
      <c r="AV46" s="78">
        <v>7157.1738330163062</v>
      </c>
      <c r="AW46" s="79"/>
      <c r="AX46" s="80">
        <v>0</v>
      </c>
      <c r="AY46" s="78">
        <v>7156.1738330163062</v>
      </c>
      <c r="AZ46" s="79"/>
      <c r="BA46" s="80">
        <v>0</v>
      </c>
      <c r="BB46" s="78">
        <v>21469.521499048918</v>
      </c>
      <c r="BC46" s="81">
        <v>0</v>
      </c>
      <c r="BD46" s="80">
        <v>0</v>
      </c>
      <c r="BE46" s="140">
        <v>85879.085996195674</v>
      </c>
      <c r="BF46" s="188">
        <v>64552</v>
      </c>
      <c r="BG46" s="80">
        <v>0.75166146974199943</v>
      </c>
      <c r="BH46" s="122"/>
      <c r="BI46" s="24" t="s">
        <v>635</v>
      </c>
    </row>
    <row r="47" spans="1:61" ht="59.25" customHeight="1" x14ac:dyDescent="0.25">
      <c r="A47" s="118" t="s">
        <v>238</v>
      </c>
      <c r="B47" s="74" t="s">
        <v>195</v>
      </c>
      <c r="C47" s="119" t="s">
        <v>37</v>
      </c>
      <c r="D47" s="75">
        <v>12213.135797382143</v>
      </c>
      <c r="E47" s="75">
        <v>100</v>
      </c>
      <c r="F47" s="75">
        <v>12213.135797382143</v>
      </c>
      <c r="G47" s="75">
        <v>13.25</v>
      </c>
      <c r="H47" s="8">
        <v>12213.135797382143</v>
      </c>
      <c r="I47" s="78">
        <v>1031.7613164485119</v>
      </c>
      <c r="J47" s="79">
        <v>229</v>
      </c>
      <c r="K47" s="80">
        <v>0.22195055808862341</v>
      </c>
      <c r="L47" s="78">
        <v>1031.7613164485119</v>
      </c>
      <c r="M47" s="79">
        <v>316</v>
      </c>
      <c r="N47" s="80">
        <v>0.30627238583408295</v>
      </c>
      <c r="O47" s="78">
        <v>1031.7613164485119</v>
      </c>
      <c r="P47" s="79">
        <v>173</v>
      </c>
      <c r="Q47" s="80">
        <v>0.16767443908005175</v>
      </c>
      <c r="R47" s="78">
        <v>3095.2839493455358</v>
      </c>
      <c r="S47" s="81">
        <v>718</v>
      </c>
      <c r="T47" s="80">
        <v>0.23196579433425268</v>
      </c>
      <c r="U47" s="78">
        <v>1031.7613164485119</v>
      </c>
      <c r="V47" s="79">
        <v>166</v>
      </c>
      <c r="W47" s="80">
        <v>0.16088992420398029</v>
      </c>
      <c r="X47" s="78">
        <v>1031.7613164485119</v>
      </c>
      <c r="Y47" s="79">
        <v>118</v>
      </c>
      <c r="Z47" s="80">
        <v>0.11436753648234743</v>
      </c>
      <c r="AA47" s="78">
        <v>1031.7613164485119</v>
      </c>
      <c r="AB47" s="79">
        <v>150</v>
      </c>
      <c r="AC47" s="80">
        <v>0.14538246163010266</v>
      </c>
      <c r="AD47" s="78">
        <v>3095.2839493455358</v>
      </c>
      <c r="AE47" s="81">
        <v>434</v>
      </c>
      <c r="AF47" s="80">
        <v>0.14021330743881014</v>
      </c>
      <c r="AG47" s="78">
        <v>1031.7613164485119</v>
      </c>
      <c r="AH47" s="79">
        <v>101</v>
      </c>
      <c r="AI47" s="80">
        <v>9.7890857497602457E-2</v>
      </c>
      <c r="AJ47" s="78">
        <v>1031.7613164485119</v>
      </c>
      <c r="AK47" s="79">
        <v>100</v>
      </c>
      <c r="AL47" s="80">
        <v>9.6921641086735108E-2</v>
      </c>
      <c r="AM47" s="78">
        <v>1031.7613164485119</v>
      </c>
      <c r="AN47" s="79"/>
      <c r="AO47" s="80">
        <v>0</v>
      </c>
      <c r="AP47" s="78">
        <v>3095.2839493455358</v>
      </c>
      <c r="AQ47" s="81">
        <v>201</v>
      </c>
      <c r="AR47" s="80">
        <v>6.4937499528112522E-2</v>
      </c>
      <c r="AS47" s="78">
        <v>1031.7613164485119</v>
      </c>
      <c r="AT47" s="79"/>
      <c r="AU47" s="80">
        <v>0</v>
      </c>
      <c r="AV47" s="78">
        <v>1031.7613164485119</v>
      </c>
      <c r="AW47" s="79"/>
      <c r="AX47" s="80">
        <v>0</v>
      </c>
      <c r="AY47" s="78">
        <v>1031.7613164485119</v>
      </c>
      <c r="AZ47" s="79"/>
      <c r="BA47" s="80">
        <v>0</v>
      </c>
      <c r="BB47" s="78">
        <v>3095.2839493455358</v>
      </c>
      <c r="BC47" s="81">
        <v>0</v>
      </c>
      <c r="BD47" s="80">
        <v>0</v>
      </c>
      <c r="BE47" s="140">
        <v>12381.135797382143</v>
      </c>
      <c r="BF47" s="188">
        <v>1353</v>
      </c>
      <c r="BG47" s="80">
        <v>0.10927915032529384</v>
      </c>
      <c r="BH47" s="122"/>
      <c r="BI47" s="24" t="s">
        <v>635</v>
      </c>
    </row>
    <row r="48" spans="1:61" ht="59.25" customHeight="1" x14ac:dyDescent="0.25">
      <c r="A48" s="118" t="s">
        <v>239</v>
      </c>
      <c r="B48" s="74" t="s">
        <v>58</v>
      </c>
      <c r="C48" s="119" t="s">
        <v>37</v>
      </c>
      <c r="D48" s="75">
        <v>139914.83259949676</v>
      </c>
      <c r="E48" s="75">
        <v>50</v>
      </c>
      <c r="F48" s="75">
        <v>69957.41629974838</v>
      </c>
      <c r="G48" s="75">
        <v>13.25</v>
      </c>
      <c r="H48" s="8">
        <v>69957.41629974838</v>
      </c>
      <c r="I48" s="78">
        <v>5918.6334179821179</v>
      </c>
      <c r="J48" s="79">
        <v>2290</v>
      </c>
      <c r="K48" s="80">
        <v>0.38691364007145185</v>
      </c>
      <c r="L48" s="78">
        <v>5919.6334179821179</v>
      </c>
      <c r="M48" s="79">
        <v>2061</v>
      </c>
      <c r="N48" s="80">
        <v>0.34816345109129287</v>
      </c>
      <c r="O48" s="78">
        <v>5919.6334179821179</v>
      </c>
      <c r="P48" s="79">
        <v>1672</v>
      </c>
      <c r="Q48" s="80">
        <v>0.28244992247677908</v>
      </c>
      <c r="R48" s="78">
        <v>17757.900253946354</v>
      </c>
      <c r="S48" s="81">
        <v>6023</v>
      </c>
      <c r="T48" s="80">
        <v>0.33917298294664672</v>
      </c>
      <c r="U48" s="78">
        <v>5919.6334179821179</v>
      </c>
      <c r="V48" s="79">
        <v>1423</v>
      </c>
      <c r="W48" s="80">
        <v>0.24038650698831138</v>
      </c>
      <c r="X48" s="78">
        <v>5918.6334179821179</v>
      </c>
      <c r="Y48" s="79">
        <v>1300</v>
      </c>
      <c r="Z48" s="80">
        <v>0.21964529785715609</v>
      </c>
      <c r="AA48" s="78">
        <v>5919.6334179821179</v>
      </c>
      <c r="AB48" s="79">
        <v>1296</v>
      </c>
      <c r="AC48" s="80">
        <v>0.21893247579539815</v>
      </c>
      <c r="AD48" s="78">
        <v>17757.900253946354</v>
      </c>
      <c r="AE48" s="81">
        <v>4019</v>
      </c>
      <c r="AF48" s="80">
        <v>0.22632180283290271</v>
      </c>
      <c r="AG48" s="78">
        <v>5919.6334179821179</v>
      </c>
      <c r="AH48" s="79">
        <v>1375</v>
      </c>
      <c r="AI48" s="80">
        <v>0.232277896773667</v>
      </c>
      <c r="AJ48" s="78">
        <v>5918.6334179821179</v>
      </c>
      <c r="AK48" s="79">
        <v>1126</v>
      </c>
      <c r="AL48" s="80">
        <v>0.19024661952858288</v>
      </c>
      <c r="AM48" s="78">
        <v>5919.6334179821179</v>
      </c>
      <c r="AN48" s="79"/>
      <c r="AO48" s="80">
        <v>0</v>
      </c>
      <c r="AP48" s="78">
        <v>17757.900253946354</v>
      </c>
      <c r="AQ48" s="81">
        <v>2501</v>
      </c>
      <c r="AR48" s="80">
        <v>0.14083872328566552</v>
      </c>
      <c r="AS48" s="78">
        <v>5919.6334179821179</v>
      </c>
      <c r="AT48" s="79"/>
      <c r="AU48" s="80">
        <v>0</v>
      </c>
      <c r="AV48" s="78">
        <v>5918.6334179821179</v>
      </c>
      <c r="AW48" s="79"/>
      <c r="AX48" s="80">
        <v>0</v>
      </c>
      <c r="AY48" s="78">
        <v>5918.6334179821179</v>
      </c>
      <c r="AZ48" s="79"/>
      <c r="BA48" s="80">
        <v>0</v>
      </c>
      <c r="BB48" s="78">
        <v>17756.900253946354</v>
      </c>
      <c r="BC48" s="81">
        <v>0</v>
      </c>
      <c r="BD48" s="80">
        <v>0</v>
      </c>
      <c r="BE48" s="140">
        <v>71030.601015785418</v>
      </c>
      <c r="BF48" s="188">
        <v>12543</v>
      </c>
      <c r="BG48" s="80">
        <v>0.17658586328464992</v>
      </c>
      <c r="BH48" s="122"/>
      <c r="BI48" s="24" t="s">
        <v>635</v>
      </c>
    </row>
    <row r="49" spans="1:61" ht="66.75" customHeight="1" x14ac:dyDescent="0.25">
      <c r="A49" s="403" t="s">
        <v>240</v>
      </c>
      <c r="B49" s="388"/>
      <c r="C49" s="124"/>
      <c r="D49" s="125"/>
      <c r="E49" s="125"/>
      <c r="F49" s="156"/>
      <c r="G49" s="125"/>
      <c r="H49" s="11"/>
      <c r="I49" s="126"/>
      <c r="J49" s="127"/>
      <c r="K49" s="128"/>
      <c r="L49" s="126"/>
      <c r="M49" s="127"/>
      <c r="N49" s="128"/>
      <c r="O49" s="126"/>
      <c r="P49" s="127"/>
      <c r="Q49" s="128"/>
      <c r="R49" s="126"/>
      <c r="S49" s="127"/>
      <c r="T49" s="128"/>
      <c r="U49" s="126"/>
      <c r="V49" s="127"/>
      <c r="W49" s="128"/>
      <c r="X49" s="126"/>
      <c r="Y49" s="127"/>
      <c r="Z49" s="128"/>
      <c r="AA49" s="126"/>
      <c r="AB49" s="127"/>
      <c r="AC49" s="128"/>
      <c r="AD49" s="126"/>
      <c r="AE49" s="127"/>
      <c r="AF49" s="128"/>
      <c r="AG49" s="126"/>
      <c r="AH49" s="127"/>
      <c r="AI49" s="128"/>
      <c r="AJ49" s="126"/>
      <c r="AK49" s="127"/>
      <c r="AL49" s="128"/>
      <c r="AM49" s="126"/>
      <c r="AN49" s="127"/>
      <c r="AO49" s="128"/>
      <c r="AP49" s="126"/>
      <c r="AQ49" s="127"/>
      <c r="AR49" s="128"/>
      <c r="AS49" s="126"/>
      <c r="AT49" s="127"/>
      <c r="AU49" s="128"/>
      <c r="AV49" s="126"/>
      <c r="AW49" s="127"/>
      <c r="AX49" s="44"/>
      <c r="AY49" s="126"/>
      <c r="AZ49" s="127"/>
      <c r="BA49" s="128"/>
      <c r="BB49" s="18"/>
      <c r="BC49" s="127"/>
      <c r="BD49" s="128"/>
      <c r="BE49" s="126"/>
      <c r="BF49" s="127"/>
      <c r="BG49" s="128"/>
      <c r="BH49" s="117"/>
      <c r="BI49" s="23"/>
    </row>
    <row r="50" spans="1:61" ht="75" customHeight="1" x14ac:dyDescent="0.25">
      <c r="A50" s="118" t="s">
        <v>241</v>
      </c>
      <c r="B50" s="74" t="s">
        <v>138</v>
      </c>
      <c r="C50" s="119" t="s">
        <v>53</v>
      </c>
      <c r="D50" s="75">
        <v>363380</v>
      </c>
      <c r="E50" s="75">
        <v>100</v>
      </c>
      <c r="F50" s="75">
        <v>363353</v>
      </c>
      <c r="G50" s="75">
        <v>2</v>
      </c>
      <c r="H50" s="8">
        <v>951370</v>
      </c>
      <c r="I50" s="78">
        <v>79379.333333333343</v>
      </c>
      <c r="J50" s="79">
        <v>37066</v>
      </c>
      <c r="K50" s="80">
        <v>0.46694773618658081</v>
      </c>
      <c r="L50" s="78">
        <v>78437.333333333343</v>
      </c>
      <c r="M50" s="79">
        <v>38896</v>
      </c>
      <c r="N50" s="80">
        <v>0.4958863126402393</v>
      </c>
      <c r="O50" s="78">
        <v>79363.333333333343</v>
      </c>
      <c r="P50" s="79">
        <v>38408</v>
      </c>
      <c r="Q50" s="80">
        <v>0.48395144693183245</v>
      </c>
      <c r="R50" s="78">
        <v>237180.00000000003</v>
      </c>
      <c r="S50" s="81">
        <v>114370</v>
      </c>
      <c r="T50" s="80">
        <v>0.48220760603760848</v>
      </c>
      <c r="U50" s="78">
        <v>78493.333333333343</v>
      </c>
      <c r="V50" s="79">
        <v>41949</v>
      </c>
      <c r="W50" s="80">
        <v>0.53442755223373528</v>
      </c>
      <c r="X50" s="78">
        <v>79380.333333333343</v>
      </c>
      <c r="Y50" s="79">
        <v>38486</v>
      </c>
      <c r="Z50" s="80">
        <v>0.48483041559412277</v>
      </c>
      <c r="AA50" s="78">
        <v>78427.333333333343</v>
      </c>
      <c r="AB50" s="79">
        <v>42481</v>
      </c>
      <c r="AC50" s="80">
        <v>0.54166064552324433</v>
      </c>
      <c r="AD50" s="78">
        <v>236301.00000000003</v>
      </c>
      <c r="AE50" s="81">
        <v>122916</v>
      </c>
      <c r="AF50" s="80">
        <v>0.52016707504411741</v>
      </c>
      <c r="AG50" s="78">
        <v>78495.333333333343</v>
      </c>
      <c r="AH50" s="79">
        <v>19887</v>
      </c>
      <c r="AI50" s="80">
        <v>0.25335264092132864</v>
      </c>
      <c r="AJ50" s="78">
        <v>79353.333333333343</v>
      </c>
      <c r="AK50" s="79">
        <v>20862</v>
      </c>
      <c r="AL50" s="80">
        <v>0.26290010921616397</v>
      </c>
      <c r="AM50" s="78">
        <v>78512.333333333343</v>
      </c>
      <c r="AN50" s="79"/>
      <c r="AO50" s="80">
        <v>0</v>
      </c>
      <c r="AP50" s="78">
        <v>236361.00000000003</v>
      </c>
      <c r="AQ50" s="81">
        <v>40749</v>
      </c>
      <c r="AR50" s="80">
        <v>0.17240153832485053</v>
      </c>
      <c r="AS50" s="78">
        <v>78468.333333333343</v>
      </c>
      <c r="AT50" s="79"/>
      <c r="AU50" s="80">
        <v>0</v>
      </c>
      <c r="AV50" s="78">
        <v>79363.333333333343</v>
      </c>
      <c r="AW50" s="79"/>
      <c r="AX50" s="80">
        <v>0</v>
      </c>
      <c r="AY50" s="78">
        <v>78494.333333333343</v>
      </c>
      <c r="AZ50" s="79"/>
      <c r="BA50" s="80">
        <v>0</v>
      </c>
      <c r="BB50" s="78">
        <v>236326.00000000003</v>
      </c>
      <c r="BC50" s="81">
        <v>0</v>
      </c>
      <c r="BD50" s="80">
        <v>0</v>
      </c>
      <c r="BE50" s="140">
        <v>946168.00000000012</v>
      </c>
      <c r="BF50" s="188">
        <v>278035</v>
      </c>
      <c r="BG50" s="80">
        <v>0.29385373422056121</v>
      </c>
      <c r="BH50" s="122"/>
      <c r="BI50" s="24" t="s">
        <v>635</v>
      </c>
    </row>
    <row r="51" spans="1:61" ht="75" customHeight="1" x14ac:dyDescent="0.25">
      <c r="A51" s="118" t="s">
        <v>242</v>
      </c>
      <c r="B51" s="74" t="s">
        <v>154</v>
      </c>
      <c r="C51" s="157" t="s">
        <v>54</v>
      </c>
      <c r="D51" s="75">
        <v>1349</v>
      </c>
      <c r="E51" s="75">
        <v>0</v>
      </c>
      <c r="F51" s="75">
        <v>1349</v>
      </c>
      <c r="G51" s="75">
        <v>3</v>
      </c>
      <c r="H51" s="8">
        <v>47161</v>
      </c>
      <c r="I51" s="78">
        <v>4226.333333333333</v>
      </c>
      <c r="J51" s="79">
        <v>2289</v>
      </c>
      <c r="K51" s="80">
        <v>0.54160422746273373</v>
      </c>
      <c r="L51" s="78">
        <v>4237.333333333333</v>
      </c>
      <c r="M51" s="79">
        <v>2281</v>
      </c>
      <c r="N51" s="80">
        <v>0.53831025802391441</v>
      </c>
      <c r="O51" s="78">
        <v>4220.333333333333</v>
      </c>
      <c r="P51" s="79">
        <v>1937</v>
      </c>
      <c r="Q51" s="80">
        <v>0.45896848590158756</v>
      </c>
      <c r="R51" s="78">
        <v>12684</v>
      </c>
      <c r="S51" s="81">
        <v>6507</v>
      </c>
      <c r="T51" s="80">
        <v>0.51300851466414377</v>
      </c>
      <c r="U51" s="78">
        <v>4297.333333333333</v>
      </c>
      <c r="V51" s="79">
        <v>2034</v>
      </c>
      <c r="W51" s="80">
        <v>0.47331678560347507</v>
      </c>
      <c r="X51" s="78">
        <v>4193.333333333333</v>
      </c>
      <c r="Y51" s="79">
        <v>1896</v>
      </c>
      <c r="Z51" s="80">
        <v>0.45214626391096985</v>
      </c>
      <c r="AA51" s="78">
        <v>4296.333333333333</v>
      </c>
      <c r="AB51" s="79">
        <v>1406</v>
      </c>
      <c r="AC51" s="80">
        <v>0.32725579951896971</v>
      </c>
      <c r="AD51" s="78">
        <v>12787</v>
      </c>
      <c r="AE51" s="81">
        <v>5336</v>
      </c>
      <c r="AF51" s="80">
        <v>0.4172988191131618</v>
      </c>
      <c r="AG51" s="78">
        <v>4350.333333333333</v>
      </c>
      <c r="AH51" s="79">
        <v>617</v>
      </c>
      <c r="AI51" s="80">
        <v>0.14182821239751744</v>
      </c>
      <c r="AJ51" s="78">
        <v>4260.333333333333</v>
      </c>
      <c r="AK51" s="79">
        <v>977</v>
      </c>
      <c r="AL51" s="80">
        <v>0.22932477896878181</v>
      </c>
      <c r="AM51" s="78">
        <v>4269.333333333333</v>
      </c>
      <c r="AN51" s="79"/>
      <c r="AO51" s="80">
        <v>0</v>
      </c>
      <c r="AP51" s="78">
        <v>12880</v>
      </c>
      <c r="AQ51" s="81">
        <v>1594</v>
      </c>
      <c r="AR51" s="80">
        <v>0.12375776397515528</v>
      </c>
      <c r="AS51" s="78">
        <v>4269.333333333333</v>
      </c>
      <c r="AT51" s="79"/>
      <c r="AU51" s="80">
        <v>0</v>
      </c>
      <c r="AV51" s="78">
        <v>4250.333333333333</v>
      </c>
      <c r="AW51" s="79"/>
      <c r="AX51" s="80">
        <v>0</v>
      </c>
      <c r="AY51" s="78">
        <v>4230.333333333333</v>
      </c>
      <c r="AZ51" s="79"/>
      <c r="BA51" s="80">
        <v>0</v>
      </c>
      <c r="BB51" s="78">
        <v>12750</v>
      </c>
      <c r="BC51" s="81">
        <v>0</v>
      </c>
      <c r="BD51" s="80">
        <v>0</v>
      </c>
      <c r="BE51" s="140">
        <v>51101</v>
      </c>
      <c r="BF51" s="188">
        <v>13437</v>
      </c>
      <c r="BG51" s="80">
        <v>0.26294984442574509</v>
      </c>
      <c r="BH51" s="122"/>
      <c r="BI51" s="24" t="s">
        <v>635</v>
      </c>
    </row>
    <row r="52" spans="1:61" ht="75" customHeight="1" x14ac:dyDescent="0.25">
      <c r="A52" s="118" t="s">
        <v>243</v>
      </c>
      <c r="B52" s="74" t="s">
        <v>136</v>
      </c>
      <c r="C52" s="119" t="s">
        <v>53</v>
      </c>
      <c r="D52" s="75">
        <v>56193</v>
      </c>
      <c r="E52" s="75">
        <v>0</v>
      </c>
      <c r="F52" s="75">
        <v>1123.8600000000001</v>
      </c>
      <c r="G52" s="75">
        <v>0</v>
      </c>
      <c r="H52" s="8">
        <v>19859.86</v>
      </c>
      <c r="I52" s="78">
        <v>1903.3333333333333</v>
      </c>
      <c r="J52" s="79">
        <v>745</v>
      </c>
      <c r="K52" s="80">
        <v>0.39141856392294222</v>
      </c>
      <c r="L52" s="78">
        <v>1916.3333333333333</v>
      </c>
      <c r="M52" s="79">
        <v>798</v>
      </c>
      <c r="N52" s="80">
        <v>0.41642024699947816</v>
      </c>
      <c r="O52" s="78">
        <v>1975.3333333333333</v>
      </c>
      <c r="P52" s="79">
        <v>593</v>
      </c>
      <c r="Q52" s="80">
        <v>0.30020249746878164</v>
      </c>
      <c r="R52" s="78">
        <v>5795</v>
      </c>
      <c r="S52" s="81">
        <v>2136</v>
      </c>
      <c r="T52" s="80">
        <v>0.36859361518550476</v>
      </c>
      <c r="U52" s="78">
        <v>2086.333333333333</v>
      </c>
      <c r="V52" s="79">
        <v>534</v>
      </c>
      <c r="W52" s="80">
        <v>0.25595142994088516</v>
      </c>
      <c r="X52" s="78">
        <v>2001.3333333333333</v>
      </c>
      <c r="Y52" s="79">
        <v>37</v>
      </c>
      <c r="Z52" s="80">
        <v>1.8487674883411059E-2</v>
      </c>
      <c r="AA52" s="78">
        <v>1945.3333333333333</v>
      </c>
      <c r="AB52" s="79">
        <v>294</v>
      </c>
      <c r="AC52" s="80">
        <v>0.15113091158327621</v>
      </c>
      <c r="AD52" s="78">
        <v>6032.9999999999991</v>
      </c>
      <c r="AE52" s="81">
        <v>865</v>
      </c>
      <c r="AF52" s="80">
        <v>0.14337808718713743</v>
      </c>
      <c r="AG52" s="78">
        <v>1646.3333333333333</v>
      </c>
      <c r="AH52" s="79">
        <v>399</v>
      </c>
      <c r="AI52" s="80">
        <v>0.2423567523790241</v>
      </c>
      <c r="AJ52" s="78">
        <v>1653.3333333333333</v>
      </c>
      <c r="AK52" s="79">
        <v>252</v>
      </c>
      <c r="AL52" s="80">
        <v>0.15241935483870969</v>
      </c>
      <c r="AM52" s="78">
        <v>1648.3333333333333</v>
      </c>
      <c r="AN52" s="79"/>
      <c r="AO52" s="80">
        <v>0</v>
      </c>
      <c r="AP52" s="78">
        <v>4948</v>
      </c>
      <c r="AQ52" s="81">
        <v>651</v>
      </c>
      <c r="AR52" s="80">
        <v>0.13156831042845593</v>
      </c>
      <c r="AS52" s="78">
        <v>1933.3333333333333</v>
      </c>
      <c r="AT52" s="79"/>
      <c r="AU52" s="80">
        <v>0</v>
      </c>
      <c r="AV52" s="78">
        <v>1916.3333333333333</v>
      </c>
      <c r="AW52" s="79"/>
      <c r="AX52" s="80">
        <v>0</v>
      </c>
      <c r="AY52" s="78">
        <v>1886.3333333333333</v>
      </c>
      <c r="AZ52" s="79"/>
      <c r="BA52" s="80">
        <v>0</v>
      </c>
      <c r="BB52" s="78">
        <v>5736</v>
      </c>
      <c r="BC52" s="81">
        <v>0</v>
      </c>
      <c r="BD52" s="80">
        <v>0</v>
      </c>
      <c r="BE52" s="140">
        <v>22512</v>
      </c>
      <c r="BF52" s="188">
        <v>3652</v>
      </c>
      <c r="BG52" s="80">
        <v>0.16222459132906894</v>
      </c>
      <c r="BH52" s="122"/>
      <c r="BI52" s="24" t="s">
        <v>635</v>
      </c>
    </row>
    <row r="53" spans="1:61" ht="75" customHeight="1" x14ac:dyDescent="0.25">
      <c r="A53" s="118" t="s">
        <v>244</v>
      </c>
      <c r="B53" s="74" t="s">
        <v>137</v>
      </c>
      <c r="C53" s="119" t="s">
        <v>53</v>
      </c>
      <c r="D53" s="75">
        <v>60984</v>
      </c>
      <c r="E53" s="75">
        <v>0</v>
      </c>
      <c r="F53" s="75">
        <v>7629.3</v>
      </c>
      <c r="G53" s="75">
        <v>0.25</v>
      </c>
      <c r="H53" s="8">
        <v>16669.95</v>
      </c>
      <c r="I53" s="78">
        <v>1138.75</v>
      </c>
      <c r="J53" s="79">
        <v>432</v>
      </c>
      <c r="K53" s="80">
        <v>0.37936333699231611</v>
      </c>
      <c r="L53" s="78">
        <v>2043.75</v>
      </c>
      <c r="M53" s="79">
        <v>632</v>
      </c>
      <c r="N53" s="80">
        <v>0.30923547400611623</v>
      </c>
      <c r="O53" s="78">
        <v>3912.75</v>
      </c>
      <c r="P53" s="79">
        <v>1467</v>
      </c>
      <c r="Q53" s="80">
        <v>0.37492811960897066</v>
      </c>
      <c r="R53" s="78">
        <v>7095.25</v>
      </c>
      <c r="S53" s="81">
        <v>2531</v>
      </c>
      <c r="T53" s="80">
        <v>0.35671752228603643</v>
      </c>
      <c r="U53" s="78">
        <v>3014.75</v>
      </c>
      <c r="V53" s="79">
        <v>1535</v>
      </c>
      <c r="W53" s="80">
        <v>0.50916328053735804</v>
      </c>
      <c r="X53" s="78">
        <v>1384.75</v>
      </c>
      <c r="Y53" s="79">
        <v>851</v>
      </c>
      <c r="Z53" s="80">
        <v>0.61455136306192448</v>
      </c>
      <c r="AA53" s="78">
        <v>1008.75</v>
      </c>
      <c r="AB53" s="79">
        <v>362</v>
      </c>
      <c r="AC53" s="80">
        <v>0.35885997521685253</v>
      </c>
      <c r="AD53" s="78">
        <v>5408.25</v>
      </c>
      <c r="AE53" s="81">
        <v>2748</v>
      </c>
      <c r="AF53" s="80">
        <v>0.50811260574122863</v>
      </c>
      <c r="AG53" s="78">
        <v>964.75</v>
      </c>
      <c r="AH53" s="79">
        <v>400</v>
      </c>
      <c r="AI53" s="80">
        <v>0.41461518528116093</v>
      </c>
      <c r="AJ53" s="78">
        <v>1093.75</v>
      </c>
      <c r="AK53" s="79">
        <v>310</v>
      </c>
      <c r="AL53" s="80">
        <v>0.28342857142857142</v>
      </c>
      <c r="AM53" s="78">
        <v>979.75</v>
      </c>
      <c r="AN53" s="79"/>
      <c r="AO53" s="80">
        <v>0</v>
      </c>
      <c r="AP53" s="78">
        <v>3038.25</v>
      </c>
      <c r="AQ53" s="81">
        <v>710</v>
      </c>
      <c r="AR53" s="80">
        <v>0.23368715543487203</v>
      </c>
      <c r="AS53" s="78">
        <v>879.75</v>
      </c>
      <c r="AT53" s="79"/>
      <c r="AU53" s="80">
        <v>0</v>
      </c>
      <c r="AV53" s="78">
        <v>811.75</v>
      </c>
      <c r="AW53" s="79"/>
      <c r="AX53" s="80">
        <v>0</v>
      </c>
      <c r="AY53" s="78">
        <v>772.75</v>
      </c>
      <c r="AZ53" s="79"/>
      <c r="BA53" s="80">
        <v>0</v>
      </c>
      <c r="BB53" s="78">
        <v>2464.25</v>
      </c>
      <c r="BC53" s="81">
        <v>0</v>
      </c>
      <c r="BD53" s="80">
        <v>0</v>
      </c>
      <c r="BE53" s="140">
        <v>18006</v>
      </c>
      <c r="BF53" s="188">
        <v>5989</v>
      </c>
      <c r="BG53" s="80">
        <v>0.3326113517716317</v>
      </c>
      <c r="BH53" s="122"/>
      <c r="BI53" s="24" t="s">
        <v>635</v>
      </c>
    </row>
    <row r="54" spans="1:61" ht="75" customHeight="1" x14ac:dyDescent="0.25">
      <c r="A54" s="118" t="s">
        <v>245</v>
      </c>
      <c r="B54" s="158" t="s">
        <v>188</v>
      </c>
      <c r="C54" s="119" t="s">
        <v>42</v>
      </c>
      <c r="D54" s="75">
        <v>416368</v>
      </c>
      <c r="E54" s="75">
        <v>100</v>
      </c>
      <c r="F54" s="75">
        <v>416368</v>
      </c>
      <c r="G54" s="75">
        <v>1</v>
      </c>
      <c r="H54" s="8" t="e">
        <v>#REF!</v>
      </c>
      <c r="I54" s="78">
        <v>0</v>
      </c>
      <c r="J54" s="79">
        <v>445</v>
      </c>
      <c r="K54" s="80" t="s">
        <v>636</v>
      </c>
      <c r="L54" s="78">
        <v>341055</v>
      </c>
      <c r="M54" s="79">
        <v>274011</v>
      </c>
      <c r="N54" s="80">
        <v>0.80342173549720719</v>
      </c>
      <c r="O54" s="78">
        <v>57469</v>
      </c>
      <c r="P54" s="79">
        <v>110414</v>
      </c>
      <c r="Q54" s="80">
        <v>1.9212792984043572</v>
      </c>
      <c r="R54" s="78">
        <v>398524</v>
      </c>
      <c r="S54" s="81">
        <v>384870</v>
      </c>
      <c r="T54" s="80">
        <v>0.96573857534301577</v>
      </c>
      <c r="U54" s="78">
        <v>0</v>
      </c>
      <c r="V54" s="79">
        <v>13756</v>
      </c>
      <c r="W54" s="80" t="s">
        <v>636</v>
      </c>
      <c r="X54" s="78">
        <v>0</v>
      </c>
      <c r="Y54" s="79">
        <v>0</v>
      </c>
      <c r="Z54" s="80" t="s">
        <v>636</v>
      </c>
      <c r="AA54" s="78">
        <v>0</v>
      </c>
      <c r="AB54" s="79">
        <v>0</v>
      </c>
      <c r="AC54" s="80" t="s">
        <v>636</v>
      </c>
      <c r="AD54" s="78">
        <v>0</v>
      </c>
      <c r="AE54" s="81">
        <v>13756</v>
      </c>
      <c r="AF54" s="80" t="s">
        <v>636</v>
      </c>
      <c r="AG54" s="78">
        <v>0</v>
      </c>
      <c r="AH54" s="79">
        <v>3</v>
      </c>
      <c r="AI54" s="80" t="s">
        <v>636</v>
      </c>
      <c r="AJ54" s="78">
        <v>7</v>
      </c>
      <c r="AK54" s="79">
        <v>0</v>
      </c>
      <c r="AL54" s="80">
        <v>0</v>
      </c>
      <c r="AM54" s="78">
        <v>0</v>
      </c>
      <c r="AN54" s="79"/>
      <c r="AO54" s="80" t="s">
        <v>636</v>
      </c>
      <c r="AP54" s="78">
        <v>7</v>
      </c>
      <c r="AQ54" s="81">
        <v>3</v>
      </c>
      <c r="AR54" s="80">
        <v>0.42857142857142855</v>
      </c>
      <c r="AS54" s="78">
        <v>0</v>
      </c>
      <c r="AT54" s="79"/>
      <c r="AU54" s="80" t="s">
        <v>636</v>
      </c>
      <c r="AV54" s="78">
        <v>0</v>
      </c>
      <c r="AW54" s="79"/>
      <c r="AX54" s="80" t="s">
        <v>636</v>
      </c>
      <c r="AY54" s="78">
        <v>0</v>
      </c>
      <c r="AZ54" s="79"/>
      <c r="BA54" s="80" t="s">
        <v>636</v>
      </c>
      <c r="BB54" s="78">
        <v>0</v>
      </c>
      <c r="BC54" s="81">
        <v>0</v>
      </c>
      <c r="BD54" s="80" t="s">
        <v>636</v>
      </c>
      <c r="BE54" s="140">
        <v>398531</v>
      </c>
      <c r="BF54" s="188">
        <v>398629</v>
      </c>
      <c r="BG54" s="80">
        <v>1.0002459030790578</v>
      </c>
      <c r="BH54" s="122"/>
      <c r="BI54" s="24" t="e">
        <v>#REF!</v>
      </c>
    </row>
    <row r="55" spans="1:61" ht="66" customHeight="1" x14ac:dyDescent="0.25">
      <c r="A55" s="387" t="s">
        <v>246</v>
      </c>
      <c r="B55" s="400"/>
      <c r="C55" s="64"/>
      <c r="D55" s="65"/>
      <c r="E55" s="65"/>
      <c r="F55" s="66"/>
      <c r="G55" s="65"/>
      <c r="H55" s="67"/>
      <c r="I55" s="68"/>
      <c r="J55" s="69"/>
      <c r="K55" s="70"/>
      <c r="L55" s="68"/>
      <c r="M55" s="69"/>
      <c r="N55" s="70"/>
      <c r="O55" s="68"/>
      <c r="P55" s="69"/>
      <c r="Q55" s="70"/>
      <c r="R55" s="68"/>
      <c r="S55" s="69"/>
      <c r="T55" s="70"/>
      <c r="U55" s="68"/>
      <c r="V55" s="69"/>
      <c r="W55" s="70"/>
      <c r="X55" s="68"/>
      <c r="Y55" s="69"/>
      <c r="Z55" s="70"/>
      <c r="AA55" s="68"/>
      <c r="AB55" s="69"/>
      <c r="AC55" s="70"/>
      <c r="AD55" s="68"/>
      <c r="AE55" s="69"/>
      <c r="AF55" s="70"/>
      <c r="AG55" s="68"/>
      <c r="AH55" s="69"/>
      <c r="AI55" s="70"/>
      <c r="AJ55" s="68"/>
      <c r="AK55" s="69"/>
      <c r="AL55" s="70"/>
      <c r="AM55" s="68"/>
      <c r="AN55" s="69"/>
      <c r="AO55" s="70"/>
      <c r="AP55" s="68"/>
      <c r="AQ55" s="69"/>
      <c r="AR55" s="70"/>
      <c r="AS55" s="68"/>
      <c r="AT55" s="69"/>
      <c r="AU55" s="70"/>
      <c r="AV55" s="68"/>
      <c r="AW55" s="69"/>
      <c r="AX55" s="70"/>
      <c r="AY55" s="68"/>
      <c r="AZ55" s="69"/>
      <c r="BA55" s="70"/>
      <c r="BB55" s="68"/>
      <c r="BC55" s="69"/>
      <c r="BD55" s="70"/>
      <c r="BE55" s="68"/>
      <c r="BF55" s="86"/>
      <c r="BG55" s="70"/>
      <c r="BH55" s="117"/>
      <c r="BI55" s="23"/>
    </row>
    <row r="56" spans="1:61" ht="60" customHeight="1" x14ac:dyDescent="0.25">
      <c r="A56" s="159" t="s">
        <v>247</v>
      </c>
      <c r="B56" s="74" t="s">
        <v>193</v>
      </c>
      <c r="C56" s="153" t="s">
        <v>37</v>
      </c>
      <c r="D56" s="75">
        <v>0</v>
      </c>
      <c r="E56" s="75">
        <v>0</v>
      </c>
      <c r="F56" s="75">
        <v>0</v>
      </c>
      <c r="G56" s="75">
        <v>0</v>
      </c>
      <c r="H56" s="8">
        <v>1115590</v>
      </c>
      <c r="I56" s="78">
        <v>96746.666666666657</v>
      </c>
      <c r="J56" s="79">
        <v>63575</v>
      </c>
      <c r="K56" s="80">
        <v>0.6571285832414554</v>
      </c>
      <c r="L56" s="78">
        <v>95995.666666666657</v>
      </c>
      <c r="M56" s="79">
        <v>84912</v>
      </c>
      <c r="N56" s="80">
        <v>0.88453992714948948</v>
      </c>
      <c r="O56" s="78">
        <v>95521.666666666657</v>
      </c>
      <c r="P56" s="79">
        <v>74384</v>
      </c>
      <c r="Q56" s="80">
        <v>0.77871338090834552</v>
      </c>
      <c r="R56" s="78">
        <v>288264</v>
      </c>
      <c r="S56" s="81">
        <v>222871</v>
      </c>
      <c r="T56" s="80">
        <v>0.77314891904642968</v>
      </c>
      <c r="U56" s="78">
        <v>95412.666666666657</v>
      </c>
      <c r="V56" s="79">
        <v>88975</v>
      </c>
      <c r="W56" s="80">
        <v>0.93252817585366032</v>
      </c>
      <c r="X56" s="78">
        <v>95765.666666666657</v>
      </c>
      <c r="Y56" s="79">
        <v>91441</v>
      </c>
      <c r="Z56" s="80">
        <v>0.95484115740853548</v>
      </c>
      <c r="AA56" s="78">
        <v>95764.666666666657</v>
      </c>
      <c r="AB56" s="79">
        <v>56498</v>
      </c>
      <c r="AC56" s="80">
        <v>0.58996707205858812</v>
      </c>
      <c r="AD56" s="78">
        <v>286943</v>
      </c>
      <c r="AE56" s="81">
        <v>236914</v>
      </c>
      <c r="AF56" s="80">
        <v>0.82564829948805163</v>
      </c>
      <c r="AG56" s="78">
        <v>96065.666666666657</v>
      </c>
      <c r="AH56" s="79">
        <v>58662</v>
      </c>
      <c r="AI56" s="80">
        <v>0.61064480199308113</v>
      </c>
      <c r="AJ56" s="78">
        <v>95041.666666666657</v>
      </c>
      <c r="AK56" s="79">
        <v>48812</v>
      </c>
      <c r="AL56" s="80">
        <v>0.51358526961858841</v>
      </c>
      <c r="AM56" s="78">
        <v>95784.666666666657</v>
      </c>
      <c r="AN56" s="79"/>
      <c r="AO56" s="80">
        <v>0</v>
      </c>
      <c r="AP56" s="78">
        <v>286892</v>
      </c>
      <c r="AQ56" s="81">
        <v>107474</v>
      </c>
      <c r="AR56" s="80">
        <v>0.37461483763925102</v>
      </c>
      <c r="AS56" s="78">
        <v>95825.666666666657</v>
      </c>
      <c r="AT56" s="79"/>
      <c r="AU56" s="80">
        <v>0</v>
      </c>
      <c r="AV56" s="78">
        <v>95774.666666666657</v>
      </c>
      <c r="AW56" s="79"/>
      <c r="AX56" s="80">
        <v>0</v>
      </c>
      <c r="AY56" s="78">
        <v>94497.666666666657</v>
      </c>
      <c r="AZ56" s="79"/>
      <c r="BA56" s="80">
        <v>0</v>
      </c>
      <c r="BB56" s="78">
        <v>286098</v>
      </c>
      <c r="BC56" s="81">
        <v>0</v>
      </c>
      <c r="BD56" s="80">
        <v>0</v>
      </c>
      <c r="BE56" s="140">
        <v>1148197</v>
      </c>
      <c r="BF56" s="188">
        <v>567259</v>
      </c>
      <c r="BG56" s="80">
        <v>0.49404326957830408</v>
      </c>
      <c r="BH56" s="122"/>
      <c r="BI56" s="24" t="s">
        <v>635</v>
      </c>
    </row>
    <row r="57" spans="1:61" ht="60" customHeight="1" x14ac:dyDescent="0.25">
      <c r="A57" s="159" t="s">
        <v>248</v>
      </c>
      <c r="B57" s="154" t="s">
        <v>194</v>
      </c>
      <c r="C57" s="153" t="s">
        <v>40</v>
      </c>
      <c r="D57" s="75">
        <v>0</v>
      </c>
      <c r="E57" s="75">
        <v>0</v>
      </c>
      <c r="F57" s="75">
        <v>0</v>
      </c>
      <c r="G57" s="75">
        <v>0</v>
      </c>
      <c r="H57" s="8">
        <v>268805</v>
      </c>
      <c r="I57" s="78">
        <v>24844</v>
      </c>
      <c r="J57" s="79">
        <v>14955</v>
      </c>
      <c r="K57" s="80">
        <v>0.60195620672999517</v>
      </c>
      <c r="L57" s="78">
        <v>24284</v>
      </c>
      <c r="M57" s="79">
        <v>21149</v>
      </c>
      <c r="N57" s="80">
        <v>0.87090265195190253</v>
      </c>
      <c r="O57" s="78">
        <v>24148</v>
      </c>
      <c r="P57" s="79">
        <v>18340</v>
      </c>
      <c r="Q57" s="80">
        <v>0.75948318701341722</v>
      </c>
      <c r="R57" s="78">
        <v>73276</v>
      </c>
      <c r="S57" s="81">
        <v>54444</v>
      </c>
      <c r="T57" s="80">
        <v>0.74299907200174686</v>
      </c>
      <c r="U57" s="78">
        <v>24293</v>
      </c>
      <c r="V57" s="79">
        <v>23260</v>
      </c>
      <c r="W57" s="80">
        <v>0.95747746264355982</v>
      </c>
      <c r="X57" s="78">
        <v>24307</v>
      </c>
      <c r="Y57" s="79">
        <v>23643</v>
      </c>
      <c r="Z57" s="80">
        <v>0.97268276628131811</v>
      </c>
      <c r="AA57" s="78">
        <v>24319</v>
      </c>
      <c r="AB57" s="79">
        <v>15320</v>
      </c>
      <c r="AC57" s="80">
        <v>0.62996011349150871</v>
      </c>
      <c r="AD57" s="78">
        <v>72919</v>
      </c>
      <c r="AE57" s="81">
        <v>62223</v>
      </c>
      <c r="AF57" s="80">
        <v>0.85331669386579634</v>
      </c>
      <c r="AG57" s="78">
        <v>24409</v>
      </c>
      <c r="AH57" s="79">
        <v>11686</v>
      </c>
      <c r="AI57" s="80">
        <v>0.47875783522471221</v>
      </c>
      <c r="AJ57" s="78">
        <v>24387</v>
      </c>
      <c r="AK57" s="79">
        <v>10540</v>
      </c>
      <c r="AL57" s="80">
        <v>0.43219748226514126</v>
      </c>
      <c r="AM57" s="78">
        <v>24218</v>
      </c>
      <c r="AN57" s="79"/>
      <c r="AO57" s="80">
        <v>0</v>
      </c>
      <c r="AP57" s="78">
        <v>73014</v>
      </c>
      <c r="AQ57" s="81">
        <v>22226</v>
      </c>
      <c r="AR57" s="80">
        <v>0.30440737392828771</v>
      </c>
      <c r="AS57" s="78">
        <v>24375</v>
      </c>
      <c r="AT57" s="79"/>
      <c r="AU57" s="80">
        <v>0</v>
      </c>
      <c r="AV57" s="78">
        <v>24312</v>
      </c>
      <c r="AW57" s="79"/>
      <c r="AX57" s="80">
        <v>0</v>
      </c>
      <c r="AY57" s="78">
        <v>24029</v>
      </c>
      <c r="AZ57" s="79"/>
      <c r="BA57" s="80">
        <v>0</v>
      </c>
      <c r="BB57" s="78">
        <v>72716</v>
      </c>
      <c r="BC57" s="81">
        <v>0</v>
      </c>
      <c r="BD57" s="80">
        <v>0</v>
      </c>
      <c r="BE57" s="140">
        <v>291925</v>
      </c>
      <c r="BF57" s="188">
        <v>138893</v>
      </c>
      <c r="BG57" s="80">
        <v>0.47578316348377153</v>
      </c>
      <c r="BH57" s="122"/>
      <c r="BI57" s="24" t="s">
        <v>635</v>
      </c>
    </row>
    <row r="58" spans="1:61" ht="60" customHeight="1" x14ac:dyDescent="0.25">
      <c r="A58" s="159" t="s">
        <v>249</v>
      </c>
      <c r="B58" s="74" t="s">
        <v>185</v>
      </c>
      <c r="C58" s="119" t="s">
        <v>80</v>
      </c>
      <c r="D58" s="75">
        <v>0</v>
      </c>
      <c r="E58" s="75">
        <v>0</v>
      </c>
      <c r="F58" s="75">
        <v>0</v>
      </c>
      <c r="G58" s="75">
        <v>0</v>
      </c>
      <c r="H58" s="8">
        <v>46317</v>
      </c>
      <c r="I58" s="78">
        <v>4929.75</v>
      </c>
      <c r="J58" s="79" t="e">
        <v>#REF!</v>
      </c>
      <c r="K58" s="80" t="s">
        <v>636</v>
      </c>
      <c r="L58" s="78">
        <v>4885.75</v>
      </c>
      <c r="M58" s="79">
        <v>1720</v>
      </c>
      <c r="N58" s="80">
        <v>0.35204421020314181</v>
      </c>
      <c r="O58" s="78">
        <v>4929.75</v>
      </c>
      <c r="P58" s="79">
        <v>1501</v>
      </c>
      <c r="Q58" s="80">
        <v>0.30447791470155688</v>
      </c>
      <c r="R58" s="78">
        <v>14745.25</v>
      </c>
      <c r="S58" s="81" t="e">
        <v>#REF!</v>
      </c>
      <c r="T58" s="80" t="s">
        <v>636</v>
      </c>
      <c r="U58" s="78">
        <v>4929.75</v>
      </c>
      <c r="V58" s="79">
        <v>1668</v>
      </c>
      <c r="W58" s="80">
        <v>0.33835387190019778</v>
      </c>
      <c r="X58" s="78">
        <v>4929.75</v>
      </c>
      <c r="Y58" s="79">
        <v>1842</v>
      </c>
      <c r="Z58" s="80">
        <v>0.37364977940057814</v>
      </c>
      <c r="AA58" s="78">
        <v>4929.75</v>
      </c>
      <c r="AB58" s="79">
        <v>1175</v>
      </c>
      <c r="AC58" s="80">
        <v>0.23834880064912015</v>
      </c>
      <c r="AD58" s="78">
        <v>14789.25</v>
      </c>
      <c r="AE58" s="81">
        <v>4685</v>
      </c>
      <c r="AF58" s="80">
        <v>0.31678415064996535</v>
      </c>
      <c r="AG58" s="78">
        <v>4929.75</v>
      </c>
      <c r="AH58" s="79">
        <v>1588</v>
      </c>
      <c r="AI58" s="80">
        <v>0.32212586845174707</v>
      </c>
      <c r="AJ58" s="78">
        <v>4929.75</v>
      </c>
      <c r="AK58" s="79">
        <v>1067</v>
      </c>
      <c r="AL58" s="80">
        <v>0.21644099599371164</v>
      </c>
      <c r="AM58" s="78">
        <v>4929.75</v>
      </c>
      <c r="AN58" s="79"/>
      <c r="AO58" s="80">
        <v>0</v>
      </c>
      <c r="AP58" s="78">
        <v>14789.25</v>
      </c>
      <c r="AQ58" s="81">
        <v>2655</v>
      </c>
      <c r="AR58" s="80">
        <v>0.17952228814848623</v>
      </c>
      <c r="AS58" s="78">
        <v>4929.75</v>
      </c>
      <c r="AT58" s="79"/>
      <c r="AU58" s="80">
        <v>0</v>
      </c>
      <c r="AV58" s="78">
        <v>4929.75</v>
      </c>
      <c r="AW58" s="79"/>
      <c r="AX58" s="80">
        <v>0</v>
      </c>
      <c r="AY58" s="78">
        <v>4929.75</v>
      </c>
      <c r="AZ58" s="79"/>
      <c r="BA58" s="80">
        <v>0</v>
      </c>
      <c r="BB58" s="78">
        <v>14789.25</v>
      </c>
      <c r="BC58" s="81">
        <v>0</v>
      </c>
      <c r="BD58" s="80">
        <v>0</v>
      </c>
      <c r="BE58" s="140">
        <v>59113</v>
      </c>
      <c r="BF58" s="188" t="e">
        <v>#REF!</v>
      </c>
      <c r="BG58" s="80" t="s">
        <v>636</v>
      </c>
      <c r="BH58" s="121"/>
      <c r="BI58" s="24" t="s">
        <v>635</v>
      </c>
    </row>
    <row r="59" spans="1:61" ht="60" customHeight="1" x14ac:dyDescent="0.25">
      <c r="A59" s="159" t="s">
        <v>250</v>
      </c>
      <c r="B59" s="74" t="s">
        <v>197</v>
      </c>
      <c r="C59" s="119" t="s">
        <v>80</v>
      </c>
      <c r="D59" s="75">
        <v>0</v>
      </c>
      <c r="E59" s="75">
        <v>0</v>
      </c>
      <c r="F59" s="75">
        <v>0</v>
      </c>
      <c r="G59" s="75">
        <v>0</v>
      </c>
      <c r="H59" s="8">
        <v>66052</v>
      </c>
      <c r="I59" s="78">
        <v>6574.333333333333</v>
      </c>
      <c r="J59" s="79">
        <v>2151</v>
      </c>
      <c r="K59" s="80">
        <v>0.32718146326623743</v>
      </c>
      <c r="L59" s="78">
        <v>6530.333333333333</v>
      </c>
      <c r="M59" s="79">
        <v>2336</v>
      </c>
      <c r="N59" s="80">
        <v>0.35771527742330661</v>
      </c>
      <c r="O59" s="78">
        <v>6574.333333333333</v>
      </c>
      <c r="P59" s="79">
        <v>2767</v>
      </c>
      <c r="Q59" s="80">
        <v>0.42087917659585256</v>
      </c>
      <c r="R59" s="78">
        <v>19679</v>
      </c>
      <c r="S59" s="81">
        <v>7254</v>
      </c>
      <c r="T59" s="80">
        <v>0.3686162914782255</v>
      </c>
      <c r="U59" s="78">
        <v>6574.333333333333</v>
      </c>
      <c r="V59" s="79">
        <v>2819</v>
      </c>
      <c r="W59" s="80">
        <v>0.42878872382497596</v>
      </c>
      <c r="X59" s="78">
        <v>6574.333333333333</v>
      </c>
      <c r="Y59" s="79">
        <v>3087</v>
      </c>
      <c r="Z59" s="80">
        <v>0.46955331339045786</v>
      </c>
      <c r="AA59" s="78">
        <v>6574.333333333333</v>
      </c>
      <c r="AB59" s="79">
        <v>2070</v>
      </c>
      <c r="AC59" s="80">
        <v>0.31486082239010293</v>
      </c>
      <c r="AD59" s="78">
        <v>19723</v>
      </c>
      <c r="AE59" s="81">
        <v>7976</v>
      </c>
      <c r="AF59" s="80">
        <v>0.40440095320184555</v>
      </c>
      <c r="AG59" s="78">
        <v>6574.333333333333</v>
      </c>
      <c r="AH59" s="79">
        <v>1882</v>
      </c>
      <c r="AI59" s="80">
        <v>0.28626476702327236</v>
      </c>
      <c r="AJ59" s="78">
        <v>6574.333333333333</v>
      </c>
      <c r="AK59" s="79">
        <v>1550</v>
      </c>
      <c r="AL59" s="80">
        <v>0.23576535009886934</v>
      </c>
      <c r="AM59" s="78">
        <v>6574.333333333333</v>
      </c>
      <c r="AN59" s="79"/>
      <c r="AO59" s="80">
        <v>0</v>
      </c>
      <c r="AP59" s="78">
        <v>19723</v>
      </c>
      <c r="AQ59" s="81">
        <v>3432</v>
      </c>
      <c r="AR59" s="80">
        <v>0.17401003904071388</v>
      </c>
      <c r="AS59" s="78">
        <v>6574.333333333333</v>
      </c>
      <c r="AT59" s="79"/>
      <c r="AU59" s="80">
        <v>0</v>
      </c>
      <c r="AV59" s="78">
        <v>6574.333333333333</v>
      </c>
      <c r="AW59" s="79"/>
      <c r="AX59" s="80">
        <v>0</v>
      </c>
      <c r="AY59" s="78">
        <v>6574.333333333333</v>
      </c>
      <c r="AZ59" s="79"/>
      <c r="BA59" s="80">
        <v>0</v>
      </c>
      <c r="BB59" s="78">
        <v>19723</v>
      </c>
      <c r="BC59" s="81">
        <v>0</v>
      </c>
      <c r="BD59" s="80">
        <v>0</v>
      </c>
      <c r="BE59" s="140">
        <v>78848</v>
      </c>
      <c r="BF59" s="188">
        <v>18662</v>
      </c>
      <c r="BG59" s="80">
        <v>0.23668323863636365</v>
      </c>
      <c r="BH59" s="121"/>
      <c r="BI59" s="24" t="s">
        <v>635</v>
      </c>
    </row>
    <row r="60" spans="1:61" ht="60" customHeight="1" x14ac:dyDescent="0.25">
      <c r="A60" s="159" t="s">
        <v>251</v>
      </c>
      <c r="B60" s="74" t="s">
        <v>81</v>
      </c>
      <c r="C60" s="119" t="s">
        <v>82</v>
      </c>
      <c r="D60" s="75">
        <v>0</v>
      </c>
      <c r="E60" s="75">
        <v>0</v>
      </c>
      <c r="F60" s="75">
        <v>0</v>
      </c>
      <c r="G60" s="75">
        <v>0</v>
      </c>
      <c r="H60" s="8">
        <v>7920</v>
      </c>
      <c r="I60" s="78">
        <v>1163.333333333333</v>
      </c>
      <c r="J60" s="79">
        <v>293</v>
      </c>
      <c r="K60" s="80">
        <v>0.25186246418338115</v>
      </c>
      <c r="L60" s="78">
        <v>1053.333333333333</v>
      </c>
      <c r="M60" s="79">
        <v>618</v>
      </c>
      <c r="N60" s="80">
        <v>0.5867088607594938</v>
      </c>
      <c r="O60" s="78">
        <v>1163.333333333333</v>
      </c>
      <c r="P60" s="79">
        <v>332</v>
      </c>
      <c r="Q60" s="80">
        <v>0.28538681948424077</v>
      </c>
      <c r="R60" s="78">
        <v>3379.9999999999991</v>
      </c>
      <c r="S60" s="81">
        <v>1243</v>
      </c>
      <c r="T60" s="80">
        <v>0.36775147928994095</v>
      </c>
      <c r="U60" s="78">
        <v>1163.333333333333</v>
      </c>
      <c r="V60" s="79">
        <v>400</v>
      </c>
      <c r="W60" s="80">
        <v>0.34383954154727803</v>
      </c>
      <c r="X60" s="78">
        <v>1163.333333333333</v>
      </c>
      <c r="Y60" s="79">
        <v>783</v>
      </c>
      <c r="Z60" s="80">
        <v>0.67306590257879673</v>
      </c>
      <c r="AA60" s="78">
        <v>1163.333333333333</v>
      </c>
      <c r="AB60" s="79">
        <v>552</v>
      </c>
      <c r="AC60" s="80">
        <v>0.4744985673352437</v>
      </c>
      <c r="AD60" s="78">
        <v>3489.9999999999991</v>
      </c>
      <c r="AE60" s="81">
        <v>1735</v>
      </c>
      <c r="AF60" s="80">
        <v>0.49713467048710613</v>
      </c>
      <c r="AG60" s="78">
        <v>1163.333333333333</v>
      </c>
      <c r="AH60" s="79">
        <v>156</v>
      </c>
      <c r="AI60" s="80">
        <v>0.13409742120343843</v>
      </c>
      <c r="AJ60" s="78">
        <v>1163.333333333333</v>
      </c>
      <c r="AK60" s="79">
        <v>199</v>
      </c>
      <c r="AL60" s="80">
        <v>0.17106017191977083</v>
      </c>
      <c r="AM60" s="78">
        <v>1163.333333333333</v>
      </c>
      <c r="AN60" s="79"/>
      <c r="AO60" s="80">
        <v>0</v>
      </c>
      <c r="AP60" s="78">
        <v>3489.9999999999991</v>
      </c>
      <c r="AQ60" s="81">
        <v>355</v>
      </c>
      <c r="AR60" s="80">
        <v>0.10171919770773642</v>
      </c>
      <c r="AS60" s="78">
        <v>1163.333333333333</v>
      </c>
      <c r="AT60" s="79"/>
      <c r="AU60" s="80">
        <v>0</v>
      </c>
      <c r="AV60" s="78">
        <v>1163.333333333333</v>
      </c>
      <c r="AW60" s="79"/>
      <c r="AX60" s="80">
        <v>0</v>
      </c>
      <c r="AY60" s="78">
        <v>1163.333333333333</v>
      </c>
      <c r="AZ60" s="79"/>
      <c r="BA60" s="80">
        <v>0</v>
      </c>
      <c r="BB60" s="78">
        <v>3489.9999999999991</v>
      </c>
      <c r="BC60" s="81">
        <v>0</v>
      </c>
      <c r="BD60" s="80">
        <v>0</v>
      </c>
      <c r="BE60" s="140">
        <v>13849.999999999996</v>
      </c>
      <c r="BF60" s="188">
        <v>3333</v>
      </c>
      <c r="BG60" s="80">
        <v>0.24064981949458489</v>
      </c>
      <c r="BH60" s="121"/>
      <c r="BI60" s="24" t="s">
        <v>635</v>
      </c>
    </row>
    <row r="61" spans="1:61" ht="60" customHeight="1" x14ac:dyDescent="0.25">
      <c r="A61" s="159" t="s">
        <v>252</v>
      </c>
      <c r="B61" s="74" t="s">
        <v>184</v>
      </c>
      <c r="C61" s="119" t="s">
        <v>78</v>
      </c>
      <c r="D61" s="75">
        <v>0</v>
      </c>
      <c r="E61" s="75">
        <v>0</v>
      </c>
      <c r="F61" s="75">
        <v>0</v>
      </c>
      <c r="G61" s="75">
        <v>0</v>
      </c>
      <c r="H61" s="8">
        <v>23868</v>
      </c>
      <c r="I61" s="78">
        <v>2953.666666666667</v>
      </c>
      <c r="J61" s="79">
        <v>1418</v>
      </c>
      <c r="K61" s="80">
        <v>0.48008125493736592</v>
      </c>
      <c r="L61" s="78">
        <v>2953.666666666667</v>
      </c>
      <c r="M61" s="79">
        <v>1747</v>
      </c>
      <c r="N61" s="80">
        <v>0.59146823157657147</v>
      </c>
      <c r="O61" s="78">
        <v>2953.666666666667</v>
      </c>
      <c r="P61" s="79">
        <v>1291</v>
      </c>
      <c r="Q61" s="80">
        <v>0.43708385058119847</v>
      </c>
      <c r="R61" s="78">
        <v>8861</v>
      </c>
      <c r="S61" s="81">
        <v>4456</v>
      </c>
      <c r="T61" s="80">
        <v>0.50287777903171205</v>
      </c>
      <c r="U61" s="78">
        <v>2953.666666666667</v>
      </c>
      <c r="V61" s="79">
        <v>1219</v>
      </c>
      <c r="W61" s="80">
        <v>0.41270736937140273</v>
      </c>
      <c r="X61" s="78">
        <v>2953.666666666667</v>
      </c>
      <c r="Y61" s="79">
        <v>1490</v>
      </c>
      <c r="Z61" s="80">
        <v>0.50445773614716172</v>
      </c>
      <c r="AA61" s="78">
        <v>2953.666666666667</v>
      </c>
      <c r="AB61" s="79">
        <v>1639</v>
      </c>
      <c r="AC61" s="80">
        <v>0.55490350976187786</v>
      </c>
      <c r="AD61" s="78">
        <v>8861</v>
      </c>
      <c r="AE61" s="81">
        <v>4348</v>
      </c>
      <c r="AF61" s="80">
        <v>0.49068953842681412</v>
      </c>
      <c r="AG61" s="78">
        <v>2953.666666666667</v>
      </c>
      <c r="AH61" s="79">
        <v>1332</v>
      </c>
      <c r="AI61" s="80">
        <v>0.45096490238122106</v>
      </c>
      <c r="AJ61" s="78">
        <v>2953.666666666667</v>
      </c>
      <c r="AK61" s="79">
        <v>1459</v>
      </c>
      <c r="AL61" s="80">
        <v>0.4939623067373885</v>
      </c>
      <c r="AM61" s="78">
        <v>2953.666666666667</v>
      </c>
      <c r="AN61" s="79"/>
      <c r="AO61" s="80">
        <v>0</v>
      </c>
      <c r="AP61" s="78">
        <v>8861</v>
      </c>
      <c r="AQ61" s="81">
        <v>2791</v>
      </c>
      <c r="AR61" s="80">
        <v>0.31497573637286985</v>
      </c>
      <c r="AS61" s="78">
        <v>2953.666666666667</v>
      </c>
      <c r="AT61" s="79"/>
      <c r="AU61" s="80">
        <v>0</v>
      </c>
      <c r="AV61" s="78">
        <v>2953.666666666667</v>
      </c>
      <c r="AW61" s="79"/>
      <c r="AX61" s="80">
        <v>0</v>
      </c>
      <c r="AY61" s="78">
        <v>2953.666666666667</v>
      </c>
      <c r="AZ61" s="79"/>
      <c r="BA61" s="80">
        <v>0</v>
      </c>
      <c r="BB61" s="78">
        <v>8861</v>
      </c>
      <c r="BC61" s="81">
        <v>0</v>
      </c>
      <c r="BD61" s="80">
        <v>0</v>
      </c>
      <c r="BE61" s="140">
        <v>35444</v>
      </c>
      <c r="BF61" s="188">
        <v>11595</v>
      </c>
      <c r="BG61" s="80">
        <v>0.327135763457849</v>
      </c>
      <c r="BH61" s="121"/>
      <c r="BI61" s="24" t="s">
        <v>635</v>
      </c>
    </row>
    <row r="62" spans="1:61" ht="60" customHeight="1" x14ac:dyDescent="0.25">
      <c r="A62" s="159" t="s">
        <v>253</v>
      </c>
      <c r="B62" s="74" t="s">
        <v>186</v>
      </c>
      <c r="C62" s="119" t="s">
        <v>76</v>
      </c>
      <c r="D62" s="75">
        <v>0</v>
      </c>
      <c r="E62" s="75">
        <v>0</v>
      </c>
      <c r="F62" s="75">
        <v>0</v>
      </c>
      <c r="G62" s="75">
        <v>0</v>
      </c>
      <c r="H62" s="8">
        <v>25764</v>
      </c>
      <c r="I62" s="78">
        <v>2410.916666666667</v>
      </c>
      <c r="J62" s="79">
        <v>991</v>
      </c>
      <c r="K62" s="80">
        <v>0.41104697383429534</v>
      </c>
      <c r="L62" s="78">
        <v>2594.25</v>
      </c>
      <c r="M62" s="79">
        <v>1065</v>
      </c>
      <c r="N62" s="80">
        <v>0.41052327262214511</v>
      </c>
      <c r="O62" s="78">
        <v>2410.916666666667</v>
      </c>
      <c r="P62" s="79">
        <v>791</v>
      </c>
      <c r="Q62" s="80">
        <v>0.32809097507863533</v>
      </c>
      <c r="R62" s="78">
        <v>7416.0833333333339</v>
      </c>
      <c r="S62" s="81">
        <v>2847</v>
      </c>
      <c r="T62" s="80">
        <v>0.38389536255660556</v>
      </c>
      <c r="U62" s="78">
        <v>2410.916666666667</v>
      </c>
      <c r="V62" s="79">
        <v>1197</v>
      </c>
      <c r="W62" s="80">
        <v>0.49649165255262517</v>
      </c>
      <c r="X62" s="78">
        <v>2410.916666666667</v>
      </c>
      <c r="Y62" s="79">
        <v>1051</v>
      </c>
      <c r="Z62" s="80">
        <v>0.43593377346099332</v>
      </c>
      <c r="AA62" s="78">
        <v>2410.916666666667</v>
      </c>
      <c r="AB62" s="79">
        <v>972</v>
      </c>
      <c r="AC62" s="80">
        <v>0.40316615395250766</v>
      </c>
      <c r="AD62" s="78">
        <v>7232.7500000000009</v>
      </c>
      <c r="AE62" s="81">
        <v>3220</v>
      </c>
      <c r="AF62" s="80">
        <v>0.44519719332204205</v>
      </c>
      <c r="AG62" s="78">
        <v>2410.916666666667</v>
      </c>
      <c r="AH62" s="79">
        <v>1035</v>
      </c>
      <c r="AI62" s="80">
        <v>0.42929729356054053</v>
      </c>
      <c r="AJ62" s="78">
        <v>2410.916666666667</v>
      </c>
      <c r="AK62" s="79">
        <v>985</v>
      </c>
      <c r="AL62" s="80">
        <v>0.40855829387162557</v>
      </c>
      <c r="AM62" s="78">
        <v>2410.916666666667</v>
      </c>
      <c r="AN62" s="79"/>
      <c r="AO62" s="80">
        <v>0</v>
      </c>
      <c r="AP62" s="78">
        <v>7232.7500000000009</v>
      </c>
      <c r="AQ62" s="81">
        <v>2020</v>
      </c>
      <c r="AR62" s="80">
        <v>0.27928519581072203</v>
      </c>
      <c r="AS62" s="78">
        <v>2410.916666666667</v>
      </c>
      <c r="AT62" s="79"/>
      <c r="AU62" s="80">
        <v>0</v>
      </c>
      <c r="AV62" s="78">
        <v>2410.916666666667</v>
      </c>
      <c r="AW62" s="79"/>
      <c r="AX62" s="80">
        <v>0</v>
      </c>
      <c r="AY62" s="78">
        <v>2410.916666666667</v>
      </c>
      <c r="AZ62" s="79"/>
      <c r="BA62" s="80">
        <v>0</v>
      </c>
      <c r="BB62" s="78">
        <v>7232.7500000000009</v>
      </c>
      <c r="BC62" s="81">
        <v>0</v>
      </c>
      <c r="BD62" s="80">
        <v>0</v>
      </c>
      <c r="BE62" s="140">
        <v>29114.333333333336</v>
      </c>
      <c r="BF62" s="188">
        <v>8087</v>
      </c>
      <c r="BG62" s="80">
        <v>0.27776696472527845</v>
      </c>
      <c r="BH62" s="121"/>
      <c r="BI62" s="24" t="s">
        <v>635</v>
      </c>
    </row>
    <row r="63" spans="1:61" ht="60" customHeight="1" x14ac:dyDescent="0.25">
      <c r="A63" s="159" t="s">
        <v>254</v>
      </c>
      <c r="B63" s="74" t="s">
        <v>187</v>
      </c>
      <c r="C63" s="119" t="s">
        <v>77</v>
      </c>
      <c r="D63" s="75">
        <v>0</v>
      </c>
      <c r="E63" s="75">
        <v>0</v>
      </c>
      <c r="F63" s="75">
        <v>0</v>
      </c>
      <c r="G63" s="75">
        <v>0</v>
      </c>
      <c r="H63" s="8">
        <v>38234</v>
      </c>
      <c r="I63" s="78">
        <v>3738.1666666666661</v>
      </c>
      <c r="J63" s="79">
        <v>1415</v>
      </c>
      <c r="K63" s="80">
        <v>0.37852779883186949</v>
      </c>
      <c r="L63" s="78">
        <v>3738.1666666666661</v>
      </c>
      <c r="M63" s="79">
        <v>1061</v>
      </c>
      <c r="N63" s="80">
        <v>0.28382897142092833</v>
      </c>
      <c r="O63" s="78">
        <v>3738.1666666666661</v>
      </c>
      <c r="P63" s="79">
        <v>1049</v>
      </c>
      <c r="Q63" s="80">
        <v>0.28061884167818452</v>
      </c>
      <c r="R63" s="78">
        <v>11214.499999999998</v>
      </c>
      <c r="S63" s="81">
        <v>3525</v>
      </c>
      <c r="T63" s="80">
        <v>0.31432520397699409</v>
      </c>
      <c r="U63" s="78">
        <v>3738.1666666666661</v>
      </c>
      <c r="V63" s="79">
        <v>1386</v>
      </c>
      <c r="W63" s="80">
        <v>0.37076998528690541</v>
      </c>
      <c r="X63" s="78">
        <v>3738.1666666666661</v>
      </c>
      <c r="Y63" s="79">
        <v>1401</v>
      </c>
      <c r="Z63" s="80">
        <v>0.37478264746533513</v>
      </c>
      <c r="AA63" s="78">
        <v>3738.1666666666661</v>
      </c>
      <c r="AB63" s="79">
        <v>1087</v>
      </c>
      <c r="AC63" s="80">
        <v>0.29078425253020646</v>
      </c>
      <c r="AD63" s="78">
        <v>11214.499999999998</v>
      </c>
      <c r="AE63" s="81">
        <v>3874</v>
      </c>
      <c r="AF63" s="80">
        <v>0.34544562842748233</v>
      </c>
      <c r="AG63" s="78">
        <v>3738.1666666666661</v>
      </c>
      <c r="AH63" s="79">
        <v>1146</v>
      </c>
      <c r="AI63" s="80">
        <v>0.30656739043203002</v>
      </c>
      <c r="AJ63" s="78">
        <v>3738.1666666666661</v>
      </c>
      <c r="AK63" s="79">
        <v>646</v>
      </c>
      <c r="AL63" s="80">
        <v>0.17281198448437293</v>
      </c>
      <c r="AM63" s="78">
        <v>3738.1666666666661</v>
      </c>
      <c r="AN63" s="79"/>
      <c r="AO63" s="80">
        <v>0</v>
      </c>
      <c r="AP63" s="78">
        <v>11214.499999999998</v>
      </c>
      <c r="AQ63" s="81">
        <v>1792</v>
      </c>
      <c r="AR63" s="80">
        <v>0.15979312497213433</v>
      </c>
      <c r="AS63" s="78">
        <v>3738.1666666666661</v>
      </c>
      <c r="AT63" s="79"/>
      <c r="AU63" s="80">
        <v>0</v>
      </c>
      <c r="AV63" s="78">
        <v>3738.1666666666661</v>
      </c>
      <c r="AW63" s="79"/>
      <c r="AX63" s="80">
        <v>0</v>
      </c>
      <c r="AY63" s="78">
        <v>3738.1666666666661</v>
      </c>
      <c r="AZ63" s="79"/>
      <c r="BA63" s="80">
        <v>0</v>
      </c>
      <c r="BB63" s="78">
        <v>11214.499999999998</v>
      </c>
      <c r="BC63" s="81">
        <v>0</v>
      </c>
      <c r="BD63" s="80">
        <v>0</v>
      </c>
      <c r="BE63" s="140">
        <v>44857.999999999993</v>
      </c>
      <c r="BF63" s="188">
        <v>9191</v>
      </c>
      <c r="BG63" s="80">
        <v>0.2048909893441527</v>
      </c>
      <c r="BH63" s="121"/>
      <c r="BI63" s="24" t="s">
        <v>635</v>
      </c>
    </row>
    <row r="64" spans="1:61" s="6" customFormat="1" ht="46.5" customHeight="1" x14ac:dyDescent="0.25">
      <c r="A64" s="417" t="s">
        <v>255</v>
      </c>
      <c r="B64" s="418"/>
      <c r="C64" s="83"/>
      <c r="D64" s="12"/>
      <c r="E64" s="12"/>
      <c r="F64" s="12"/>
      <c r="G64" s="13"/>
      <c r="H64" s="52"/>
      <c r="I64" s="15"/>
      <c r="J64" s="53"/>
      <c r="K64" s="54"/>
      <c r="L64" s="15"/>
      <c r="M64" s="53"/>
      <c r="N64" s="54"/>
      <c r="O64" s="15"/>
      <c r="P64" s="53"/>
      <c r="Q64" s="54"/>
      <c r="R64" s="15"/>
      <c r="S64" s="53"/>
      <c r="T64" s="54"/>
      <c r="U64" s="15"/>
      <c r="V64" s="53"/>
      <c r="W64" s="54"/>
      <c r="X64" s="15"/>
      <c r="Y64" s="53"/>
      <c r="Z64" s="54"/>
      <c r="AA64" s="15"/>
      <c r="AB64" s="53"/>
      <c r="AC64" s="54"/>
      <c r="AD64" s="15"/>
      <c r="AE64" s="53"/>
      <c r="AF64" s="54"/>
      <c r="AG64" s="15"/>
      <c r="AH64" s="53"/>
      <c r="AI64" s="54"/>
      <c r="AJ64" s="15"/>
      <c r="AK64" s="53"/>
      <c r="AL64" s="54"/>
      <c r="AM64" s="15"/>
      <c r="AN64" s="53"/>
      <c r="AO64" s="54"/>
      <c r="AP64" s="15"/>
      <c r="AQ64" s="53"/>
      <c r="AR64" s="54"/>
      <c r="AS64" s="15"/>
      <c r="AT64" s="53"/>
      <c r="AU64" s="54"/>
      <c r="AV64" s="15"/>
      <c r="AW64" s="53"/>
      <c r="AX64" s="54"/>
      <c r="AY64" s="15"/>
      <c r="AZ64" s="53"/>
      <c r="BA64" s="54"/>
      <c r="BB64" s="15"/>
      <c r="BC64" s="53"/>
      <c r="BD64" s="54"/>
      <c r="BE64" s="15"/>
      <c r="BF64" s="53"/>
      <c r="BG64" s="54"/>
      <c r="BH64" s="160"/>
      <c r="BI64" s="87"/>
    </row>
    <row r="65" spans="1:61" s="82" customFormat="1" ht="77.25" customHeight="1" x14ac:dyDescent="0.25">
      <c r="A65" s="413" t="s">
        <v>256</v>
      </c>
      <c r="B65" s="414"/>
      <c r="C65" s="161"/>
      <c r="D65" s="162"/>
      <c r="E65" s="162"/>
      <c r="F65" s="162"/>
      <c r="G65" s="162"/>
      <c r="H65" s="163"/>
      <c r="I65" s="162"/>
      <c r="J65" s="164"/>
      <c r="K65" s="164"/>
      <c r="L65" s="162"/>
      <c r="M65" s="164"/>
      <c r="N65" s="164"/>
      <c r="O65" s="162"/>
      <c r="P65" s="164"/>
      <c r="Q65" s="164"/>
      <c r="R65" s="162"/>
      <c r="S65" s="162"/>
      <c r="T65" s="164"/>
      <c r="U65" s="162"/>
      <c r="V65" s="164"/>
      <c r="W65" s="164"/>
      <c r="X65" s="162"/>
      <c r="Y65" s="164"/>
      <c r="Z65" s="164"/>
      <c r="AA65" s="162"/>
      <c r="AB65" s="164"/>
      <c r="AC65" s="164"/>
      <c r="AD65" s="162"/>
      <c r="AE65" s="162"/>
      <c r="AF65" s="164"/>
      <c r="AG65" s="162"/>
      <c r="AH65" s="164"/>
      <c r="AI65" s="164"/>
      <c r="AJ65" s="162"/>
      <c r="AK65" s="164"/>
      <c r="AL65" s="164"/>
      <c r="AM65" s="162"/>
      <c r="AN65" s="164"/>
      <c r="AO65" s="164"/>
      <c r="AP65" s="162"/>
      <c r="AQ65" s="162"/>
      <c r="AR65" s="164"/>
      <c r="AS65" s="162"/>
      <c r="AT65" s="164"/>
      <c r="AU65" s="164"/>
      <c r="AV65" s="162"/>
      <c r="AW65" s="164"/>
      <c r="AX65" s="164"/>
      <c r="AY65" s="162"/>
      <c r="AZ65" s="164"/>
      <c r="BA65" s="164"/>
      <c r="BB65" s="162"/>
      <c r="BC65" s="162"/>
      <c r="BD65" s="164"/>
      <c r="BE65" s="162"/>
      <c r="BF65" s="162"/>
      <c r="BG65" s="164"/>
      <c r="BH65" s="165"/>
    </row>
    <row r="66" spans="1:61" ht="75" customHeight="1" x14ac:dyDescent="0.25">
      <c r="A66" s="118" t="s">
        <v>257</v>
      </c>
      <c r="B66" s="74" t="s">
        <v>63</v>
      </c>
      <c r="C66" s="119" t="s">
        <v>42</v>
      </c>
      <c r="D66" s="75">
        <v>483</v>
      </c>
      <c r="E66" s="75">
        <v>100</v>
      </c>
      <c r="F66" s="75">
        <v>483</v>
      </c>
      <c r="G66" s="75">
        <v>3</v>
      </c>
      <c r="H66" s="8">
        <v>2088</v>
      </c>
      <c r="I66" s="78">
        <v>267.33333333333331</v>
      </c>
      <c r="J66" s="79">
        <v>164</v>
      </c>
      <c r="K66" s="80">
        <v>0.61346633416458862</v>
      </c>
      <c r="L66" s="78">
        <v>235.33333333333331</v>
      </c>
      <c r="M66" s="79">
        <v>163</v>
      </c>
      <c r="N66" s="80">
        <v>0.69263456090651565</v>
      </c>
      <c r="O66" s="78">
        <v>244.33333333333331</v>
      </c>
      <c r="P66" s="79">
        <v>126</v>
      </c>
      <c r="Q66" s="80">
        <v>0.51568894952251032</v>
      </c>
      <c r="R66" s="78">
        <v>747</v>
      </c>
      <c r="S66" s="81">
        <v>453</v>
      </c>
      <c r="T66" s="80">
        <v>0.60642570281124497</v>
      </c>
      <c r="U66" s="78">
        <v>265.33333333333331</v>
      </c>
      <c r="V66" s="79">
        <v>166</v>
      </c>
      <c r="W66" s="80">
        <v>0.62562814070351769</v>
      </c>
      <c r="X66" s="78">
        <v>255.33333333333331</v>
      </c>
      <c r="Y66" s="79">
        <v>164</v>
      </c>
      <c r="Z66" s="80">
        <v>0.6422976501305484</v>
      </c>
      <c r="AA66" s="78">
        <v>235.33333333333331</v>
      </c>
      <c r="AB66" s="79">
        <v>127</v>
      </c>
      <c r="AC66" s="80">
        <v>0.53966005665722383</v>
      </c>
      <c r="AD66" s="78">
        <v>756</v>
      </c>
      <c r="AE66" s="81">
        <v>457</v>
      </c>
      <c r="AF66" s="80">
        <v>0.60449735449735453</v>
      </c>
      <c r="AG66" s="78">
        <v>254.33333333333331</v>
      </c>
      <c r="AH66" s="79">
        <v>125</v>
      </c>
      <c r="AI66" s="80">
        <v>0.49148099606815204</v>
      </c>
      <c r="AJ66" s="78">
        <v>260.33333333333331</v>
      </c>
      <c r="AK66" s="79">
        <v>125</v>
      </c>
      <c r="AL66" s="80">
        <v>0.48015364916773373</v>
      </c>
      <c r="AM66" s="78">
        <v>237.33333333333331</v>
      </c>
      <c r="AN66" s="79"/>
      <c r="AO66" s="80">
        <v>0</v>
      </c>
      <c r="AP66" s="78">
        <v>752</v>
      </c>
      <c r="AQ66" s="81">
        <v>250</v>
      </c>
      <c r="AR66" s="80">
        <v>0.33244680851063829</v>
      </c>
      <c r="AS66" s="78">
        <v>189.33333333333331</v>
      </c>
      <c r="AT66" s="79"/>
      <c r="AU66" s="80">
        <v>0</v>
      </c>
      <c r="AV66" s="78">
        <v>270.33333333333331</v>
      </c>
      <c r="AW66" s="79"/>
      <c r="AX66" s="80">
        <v>0</v>
      </c>
      <c r="AY66" s="78">
        <v>159.33333333333331</v>
      </c>
      <c r="AZ66" s="79"/>
      <c r="BA66" s="80">
        <v>0</v>
      </c>
      <c r="BB66" s="78">
        <v>619</v>
      </c>
      <c r="BC66" s="81">
        <v>0</v>
      </c>
      <c r="BD66" s="80">
        <v>0</v>
      </c>
      <c r="BE66" s="140">
        <v>2874</v>
      </c>
      <c r="BF66" s="188">
        <v>1160</v>
      </c>
      <c r="BG66" s="80">
        <v>0.4036186499652053</v>
      </c>
      <c r="BH66" s="122"/>
      <c r="BI66" s="24" t="s">
        <v>635</v>
      </c>
    </row>
    <row r="67" spans="1:61" ht="75" customHeight="1" x14ac:dyDescent="0.25">
      <c r="A67" s="118" t="s">
        <v>258</v>
      </c>
      <c r="B67" s="74" t="s">
        <v>64</v>
      </c>
      <c r="C67" s="119" t="s">
        <v>42</v>
      </c>
      <c r="D67" s="75">
        <v>1855</v>
      </c>
      <c r="E67" s="75">
        <v>0</v>
      </c>
      <c r="F67" s="75">
        <v>103</v>
      </c>
      <c r="G67" s="75">
        <v>3</v>
      </c>
      <c r="H67" s="8">
        <v>637</v>
      </c>
      <c r="I67" s="78">
        <v>60.75</v>
      </c>
      <c r="J67" s="79">
        <v>33</v>
      </c>
      <c r="K67" s="80">
        <v>0.54320987654320985</v>
      </c>
      <c r="L67" s="78">
        <v>49.75</v>
      </c>
      <c r="M67" s="79">
        <v>30</v>
      </c>
      <c r="N67" s="80">
        <v>0.60301507537688437</v>
      </c>
      <c r="O67" s="78">
        <v>37.75</v>
      </c>
      <c r="P67" s="79">
        <v>36</v>
      </c>
      <c r="Q67" s="80">
        <v>0.95364238410596025</v>
      </c>
      <c r="R67" s="78">
        <v>148.25</v>
      </c>
      <c r="S67" s="81">
        <v>99</v>
      </c>
      <c r="T67" s="80">
        <v>0.66779089376053968</v>
      </c>
      <c r="U67" s="78">
        <v>70.75</v>
      </c>
      <c r="V67" s="79">
        <v>29</v>
      </c>
      <c r="W67" s="80">
        <v>0.40989399293286222</v>
      </c>
      <c r="X67" s="78">
        <v>49.75</v>
      </c>
      <c r="Y67" s="79">
        <v>30</v>
      </c>
      <c r="Z67" s="80">
        <v>0.60301507537688437</v>
      </c>
      <c r="AA67" s="78">
        <v>39.75</v>
      </c>
      <c r="AB67" s="79">
        <v>30</v>
      </c>
      <c r="AC67" s="80">
        <v>0.75471698113207553</v>
      </c>
      <c r="AD67" s="78">
        <v>160.25</v>
      </c>
      <c r="AE67" s="81">
        <v>89</v>
      </c>
      <c r="AF67" s="80">
        <v>0.55538221528861154</v>
      </c>
      <c r="AG67" s="78">
        <v>65.75</v>
      </c>
      <c r="AH67" s="79">
        <v>38</v>
      </c>
      <c r="AI67" s="80">
        <v>0.57794676806083645</v>
      </c>
      <c r="AJ67" s="78">
        <v>58.75</v>
      </c>
      <c r="AK67" s="79">
        <v>29</v>
      </c>
      <c r="AL67" s="80">
        <v>0.49361702127659574</v>
      </c>
      <c r="AM67" s="78">
        <v>41.75</v>
      </c>
      <c r="AN67" s="79"/>
      <c r="AO67" s="80">
        <v>0</v>
      </c>
      <c r="AP67" s="78">
        <v>166.25</v>
      </c>
      <c r="AQ67" s="81">
        <v>67</v>
      </c>
      <c r="AR67" s="80">
        <v>0.40300751879699248</v>
      </c>
      <c r="AS67" s="78">
        <v>68.75</v>
      </c>
      <c r="AT67" s="79"/>
      <c r="AU67" s="80">
        <v>0</v>
      </c>
      <c r="AV67" s="78">
        <v>54.75</v>
      </c>
      <c r="AW67" s="79"/>
      <c r="AX67" s="80">
        <v>0</v>
      </c>
      <c r="AY67" s="78">
        <v>43.75</v>
      </c>
      <c r="AZ67" s="79"/>
      <c r="BA67" s="80">
        <v>0</v>
      </c>
      <c r="BB67" s="78">
        <v>167.25</v>
      </c>
      <c r="BC67" s="81">
        <v>0</v>
      </c>
      <c r="BD67" s="80">
        <v>0</v>
      </c>
      <c r="BE67" s="140">
        <v>642</v>
      </c>
      <c r="BF67" s="188">
        <v>255</v>
      </c>
      <c r="BG67" s="80">
        <v>0.39719626168224298</v>
      </c>
      <c r="BH67" s="122"/>
      <c r="BI67" s="24" t="s">
        <v>635</v>
      </c>
    </row>
    <row r="68" spans="1:61" ht="75" customHeight="1" x14ac:dyDescent="0.25">
      <c r="A68" s="118" t="s">
        <v>259</v>
      </c>
      <c r="B68" s="74" t="s">
        <v>131</v>
      </c>
      <c r="C68" s="119" t="s">
        <v>42</v>
      </c>
      <c r="D68" s="75">
        <v>1987</v>
      </c>
      <c r="E68" s="75">
        <v>0</v>
      </c>
      <c r="F68" s="75">
        <v>1987</v>
      </c>
      <c r="G68" s="75">
        <v>0.5</v>
      </c>
      <c r="H68" s="8">
        <v>3105</v>
      </c>
      <c r="I68" s="78">
        <v>252.16666666666669</v>
      </c>
      <c r="J68" s="79">
        <v>202</v>
      </c>
      <c r="K68" s="80">
        <v>0.80105750165234624</v>
      </c>
      <c r="L68" s="78">
        <v>256.16666666666669</v>
      </c>
      <c r="M68" s="79">
        <v>254</v>
      </c>
      <c r="N68" s="80">
        <v>0.99154196486662327</v>
      </c>
      <c r="O68" s="78">
        <v>253.16666666666669</v>
      </c>
      <c r="P68" s="79">
        <v>194</v>
      </c>
      <c r="Q68" s="80">
        <v>0.7662936142198814</v>
      </c>
      <c r="R68" s="78">
        <v>761.5</v>
      </c>
      <c r="S68" s="81">
        <v>650</v>
      </c>
      <c r="T68" s="80">
        <v>0.85357846355876554</v>
      </c>
      <c r="U68" s="78">
        <v>256.16666666666669</v>
      </c>
      <c r="V68" s="79">
        <v>238</v>
      </c>
      <c r="W68" s="80">
        <v>0.92908262849707213</v>
      </c>
      <c r="X68" s="78">
        <v>253.16666666666669</v>
      </c>
      <c r="Y68" s="79">
        <v>230</v>
      </c>
      <c r="Z68" s="80">
        <v>0.90849242922975637</v>
      </c>
      <c r="AA68" s="78">
        <v>257.16666666666669</v>
      </c>
      <c r="AB68" s="79">
        <v>169</v>
      </c>
      <c r="AC68" s="80">
        <v>0.6571613739468567</v>
      </c>
      <c r="AD68" s="78">
        <v>766.5</v>
      </c>
      <c r="AE68" s="81">
        <v>637</v>
      </c>
      <c r="AF68" s="80">
        <v>0.83105022831050224</v>
      </c>
      <c r="AG68" s="78">
        <v>253.16666666666669</v>
      </c>
      <c r="AH68" s="79">
        <v>157</v>
      </c>
      <c r="AI68" s="80">
        <v>0.62014483212639893</v>
      </c>
      <c r="AJ68" s="78">
        <v>255.16666666666669</v>
      </c>
      <c r="AK68" s="79">
        <v>168</v>
      </c>
      <c r="AL68" s="80">
        <v>0.65839320705421289</v>
      </c>
      <c r="AM68" s="78">
        <v>250.16666666666669</v>
      </c>
      <c r="AN68" s="79"/>
      <c r="AO68" s="80">
        <v>0</v>
      </c>
      <c r="AP68" s="78">
        <v>758.5</v>
      </c>
      <c r="AQ68" s="81">
        <v>325</v>
      </c>
      <c r="AR68" s="80">
        <v>0.42847725774555045</v>
      </c>
      <c r="AS68" s="78">
        <v>255.16666666666669</v>
      </c>
      <c r="AT68" s="79"/>
      <c r="AU68" s="80">
        <v>0</v>
      </c>
      <c r="AV68" s="78">
        <v>252.16666666666669</v>
      </c>
      <c r="AW68" s="79"/>
      <c r="AX68" s="80">
        <v>0</v>
      </c>
      <c r="AY68" s="78">
        <v>251.16666666666669</v>
      </c>
      <c r="AZ68" s="79"/>
      <c r="BA68" s="80">
        <v>0</v>
      </c>
      <c r="BB68" s="78">
        <v>758.5</v>
      </c>
      <c r="BC68" s="81">
        <v>0</v>
      </c>
      <c r="BD68" s="80">
        <v>0</v>
      </c>
      <c r="BE68" s="140">
        <v>3045</v>
      </c>
      <c r="BF68" s="188">
        <v>1612</v>
      </c>
      <c r="BG68" s="80">
        <v>0.5293924466338259</v>
      </c>
      <c r="BH68" s="122"/>
      <c r="BI68" s="24" t="s">
        <v>635</v>
      </c>
    </row>
    <row r="69" spans="1:61" ht="75" customHeight="1" x14ac:dyDescent="0.25">
      <c r="A69" s="118" t="s">
        <v>260</v>
      </c>
      <c r="B69" s="74" t="s">
        <v>132</v>
      </c>
      <c r="C69" s="119" t="s">
        <v>42</v>
      </c>
      <c r="D69" s="75">
        <v>168</v>
      </c>
      <c r="E69" s="75">
        <v>0</v>
      </c>
      <c r="F69" s="75">
        <v>168</v>
      </c>
      <c r="G69" s="75">
        <v>0.5</v>
      </c>
      <c r="H69" s="8">
        <v>252</v>
      </c>
      <c r="I69" s="78">
        <v>20</v>
      </c>
      <c r="J69" s="79">
        <v>23</v>
      </c>
      <c r="K69" s="80">
        <v>1.1499999999999999</v>
      </c>
      <c r="L69" s="78">
        <v>20</v>
      </c>
      <c r="M69" s="79">
        <v>23</v>
      </c>
      <c r="N69" s="80">
        <v>1.1499999999999999</v>
      </c>
      <c r="O69" s="78">
        <v>22</v>
      </c>
      <c r="P69" s="79">
        <v>22</v>
      </c>
      <c r="Q69" s="80">
        <v>1</v>
      </c>
      <c r="R69" s="78">
        <v>62</v>
      </c>
      <c r="S69" s="81">
        <v>68</v>
      </c>
      <c r="T69" s="80">
        <v>1.096774193548387</v>
      </c>
      <c r="U69" s="78">
        <v>20</v>
      </c>
      <c r="V69" s="79">
        <v>17</v>
      </c>
      <c r="W69" s="80">
        <v>0.85</v>
      </c>
      <c r="X69" s="78">
        <v>25</v>
      </c>
      <c r="Y69" s="79">
        <v>31</v>
      </c>
      <c r="Z69" s="80">
        <v>1.24</v>
      </c>
      <c r="AA69" s="78">
        <v>23</v>
      </c>
      <c r="AB69" s="79">
        <v>19</v>
      </c>
      <c r="AC69" s="80">
        <v>0.82608695652173914</v>
      </c>
      <c r="AD69" s="78">
        <v>68</v>
      </c>
      <c r="AE69" s="81">
        <v>67</v>
      </c>
      <c r="AF69" s="80">
        <v>0.98529411764705888</v>
      </c>
      <c r="AG69" s="78">
        <v>20</v>
      </c>
      <c r="AH69" s="79">
        <v>13</v>
      </c>
      <c r="AI69" s="80">
        <v>0.65</v>
      </c>
      <c r="AJ69" s="78">
        <v>25</v>
      </c>
      <c r="AK69" s="79">
        <v>21</v>
      </c>
      <c r="AL69" s="80">
        <v>0.84</v>
      </c>
      <c r="AM69" s="78">
        <v>20</v>
      </c>
      <c r="AN69" s="79"/>
      <c r="AO69" s="80">
        <v>0</v>
      </c>
      <c r="AP69" s="78">
        <v>65</v>
      </c>
      <c r="AQ69" s="81">
        <v>34</v>
      </c>
      <c r="AR69" s="80">
        <v>0.52307692307692311</v>
      </c>
      <c r="AS69" s="78">
        <v>22</v>
      </c>
      <c r="AT69" s="79"/>
      <c r="AU69" s="80">
        <v>0</v>
      </c>
      <c r="AV69" s="78">
        <v>19</v>
      </c>
      <c r="AW69" s="79"/>
      <c r="AX69" s="80">
        <v>0</v>
      </c>
      <c r="AY69" s="78">
        <v>11</v>
      </c>
      <c r="AZ69" s="79"/>
      <c r="BA69" s="80">
        <v>0</v>
      </c>
      <c r="BB69" s="78">
        <v>52</v>
      </c>
      <c r="BC69" s="81">
        <v>0</v>
      </c>
      <c r="BD69" s="80">
        <v>0</v>
      </c>
      <c r="BE69" s="140">
        <v>247</v>
      </c>
      <c r="BF69" s="188">
        <v>169</v>
      </c>
      <c r="BG69" s="80">
        <v>0.68421052631578949</v>
      </c>
      <c r="BH69" s="122"/>
      <c r="BI69" s="24" t="s">
        <v>635</v>
      </c>
    </row>
    <row r="70" spans="1:61" ht="75" customHeight="1" x14ac:dyDescent="0.25">
      <c r="A70" s="118" t="s">
        <v>261</v>
      </c>
      <c r="B70" s="74" t="s">
        <v>133</v>
      </c>
      <c r="C70" s="119" t="s">
        <v>42</v>
      </c>
      <c r="D70" s="75">
        <v>10</v>
      </c>
      <c r="E70" s="75">
        <v>0</v>
      </c>
      <c r="F70" s="75">
        <v>10</v>
      </c>
      <c r="G70" s="75">
        <v>1.25</v>
      </c>
      <c r="H70" s="8">
        <v>215</v>
      </c>
      <c r="I70" s="78">
        <v>17.25</v>
      </c>
      <c r="J70" s="79">
        <v>11</v>
      </c>
      <c r="K70" s="80">
        <v>0.6376811594202898</v>
      </c>
      <c r="L70" s="78">
        <v>16.25</v>
      </c>
      <c r="M70" s="79">
        <v>3</v>
      </c>
      <c r="N70" s="80">
        <v>0.18461538461538463</v>
      </c>
      <c r="O70" s="78">
        <v>20.25</v>
      </c>
      <c r="P70" s="79">
        <v>7</v>
      </c>
      <c r="Q70" s="80">
        <v>0.34567901234567899</v>
      </c>
      <c r="R70" s="78">
        <v>53.75</v>
      </c>
      <c r="S70" s="81">
        <v>21</v>
      </c>
      <c r="T70" s="80">
        <v>0.39069767441860465</v>
      </c>
      <c r="U70" s="78">
        <v>15.25</v>
      </c>
      <c r="V70" s="79">
        <v>9</v>
      </c>
      <c r="W70" s="80">
        <v>0.5901639344262295</v>
      </c>
      <c r="X70" s="78">
        <v>18.25</v>
      </c>
      <c r="Y70" s="79">
        <v>6</v>
      </c>
      <c r="Z70" s="80">
        <v>0.32876712328767121</v>
      </c>
      <c r="AA70" s="78">
        <v>20.25</v>
      </c>
      <c r="AB70" s="79">
        <v>9</v>
      </c>
      <c r="AC70" s="80">
        <v>0.44444444444444442</v>
      </c>
      <c r="AD70" s="78">
        <v>53.75</v>
      </c>
      <c r="AE70" s="81">
        <v>24</v>
      </c>
      <c r="AF70" s="80">
        <v>0.44651162790697674</v>
      </c>
      <c r="AG70" s="78">
        <v>17.25</v>
      </c>
      <c r="AH70" s="79">
        <v>7</v>
      </c>
      <c r="AI70" s="80">
        <v>0.40579710144927539</v>
      </c>
      <c r="AJ70" s="78">
        <v>16.25</v>
      </c>
      <c r="AK70" s="79">
        <v>10</v>
      </c>
      <c r="AL70" s="80">
        <v>0.61538461538461542</v>
      </c>
      <c r="AM70" s="78">
        <v>20.25</v>
      </c>
      <c r="AN70" s="79"/>
      <c r="AO70" s="80">
        <v>0</v>
      </c>
      <c r="AP70" s="78">
        <v>53.75</v>
      </c>
      <c r="AQ70" s="81">
        <v>17</v>
      </c>
      <c r="AR70" s="80">
        <v>0.31627906976744186</v>
      </c>
      <c r="AS70" s="78">
        <v>15.25</v>
      </c>
      <c r="AT70" s="79"/>
      <c r="AU70" s="80">
        <v>0</v>
      </c>
      <c r="AV70" s="78">
        <v>18.25</v>
      </c>
      <c r="AW70" s="79"/>
      <c r="AX70" s="80">
        <v>0</v>
      </c>
      <c r="AY70" s="78">
        <v>20.25</v>
      </c>
      <c r="AZ70" s="79"/>
      <c r="BA70" s="80">
        <v>0</v>
      </c>
      <c r="BB70" s="78">
        <v>53.75</v>
      </c>
      <c r="BC70" s="81">
        <v>0</v>
      </c>
      <c r="BD70" s="80">
        <v>0</v>
      </c>
      <c r="BE70" s="140">
        <v>215</v>
      </c>
      <c r="BF70" s="188">
        <v>62</v>
      </c>
      <c r="BG70" s="80">
        <v>0.28837209302325584</v>
      </c>
      <c r="BH70" s="122"/>
      <c r="BI70" s="24" t="s">
        <v>637</v>
      </c>
    </row>
    <row r="71" spans="1:61" ht="75" customHeight="1" x14ac:dyDescent="0.25">
      <c r="A71" s="118" t="s">
        <v>262</v>
      </c>
      <c r="B71" s="74" t="s">
        <v>134</v>
      </c>
      <c r="C71" s="119" t="s">
        <v>42</v>
      </c>
      <c r="D71" s="75">
        <v>84</v>
      </c>
      <c r="E71" s="75">
        <v>0</v>
      </c>
      <c r="F71" s="75">
        <v>84</v>
      </c>
      <c r="G71" s="75">
        <v>3.25</v>
      </c>
      <c r="H71" s="8">
        <v>2164</v>
      </c>
      <c r="I71" s="78">
        <v>173.66666666666666</v>
      </c>
      <c r="J71" s="79">
        <v>172</v>
      </c>
      <c r="K71" s="80">
        <v>0.99040307101727454</v>
      </c>
      <c r="L71" s="78">
        <v>180.66666666666666</v>
      </c>
      <c r="M71" s="79">
        <v>195</v>
      </c>
      <c r="N71" s="80">
        <v>1.0793357933579337</v>
      </c>
      <c r="O71" s="78">
        <v>182.66666666666666</v>
      </c>
      <c r="P71" s="79">
        <v>212</v>
      </c>
      <c r="Q71" s="80">
        <v>1.1605839416058394</v>
      </c>
      <c r="R71" s="78">
        <v>537</v>
      </c>
      <c r="S71" s="81">
        <v>579</v>
      </c>
      <c r="T71" s="80">
        <v>1.0782122905027933</v>
      </c>
      <c r="U71" s="78">
        <v>176.66666666666666</v>
      </c>
      <c r="V71" s="79">
        <v>174</v>
      </c>
      <c r="W71" s="80">
        <v>0.98490566037735849</v>
      </c>
      <c r="X71" s="78">
        <v>182.66666666666666</v>
      </c>
      <c r="Y71" s="79">
        <v>203</v>
      </c>
      <c r="Z71" s="80">
        <v>1.1113138686131387</v>
      </c>
      <c r="AA71" s="78">
        <v>186.66666666666666</v>
      </c>
      <c r="AB71" s="79">
        <v>127</v>
      </c>
      <c r="AC71" s="80">
        <v>0.68035714285714288</v>
      </c>
      <c r="AD71" s="78">
        <v>546</v>
      </c>
      <c r="AE71" s="81">
        <v>504</v>
      </c>
      <c r="AF71" s="80">
        <v>0.92307692307692313</v>
      </c>
      <c r="AG71" s="78">
        <v>175.66666666666666</v>
      </c>
      <c r="AH71" s="79">
        <v>123</v>
      </c>
      <c r="AI71" s="80">
        <v>0.70018975332068312</v>
      </c>
      <c r="AJ71" s="78">
        <v>181.66666666666666</v>
      </c>
      <c r="AK71" s="79">
        <v>132</v>
      </c>
      <c r="AL71" s="80">
        <v>0.726605504587156</v>
      </c>
      <c r="AM71" s="78">
        <v>176.66666666666666</v>
      </c>
      <c r="AN71" s="79"/>
      <c r="AO71" s="80">
        <v>0</v>
      </c>
      <c r="AP71" s="78">
        <v>534</v>
      </c>
      <c r="AQ71" s="81">
        <v>255</v>
      </c>
      <c r="AR71" s="80">
        <v>0.47752808988764045</v>
      </c>
      <c r="AS71" s="78">
        <v>175.66666666666666</v>
      </c>
      <c r="AT71" s="79"/>
      <c r="AU71" s="80">
        <v>0</v>
      </c>
      <c r="AV71" s="78">
        <v>182.66666666666666</v>
      </c>
      <c r="AW71" s="79"/>
      <c r="AX71" s="80">
        <v>0</v>
      </c>
      <c r="AY71" s="78">
        <v>183.66666666666666</v>
      </c>
      <c r="AZ71" s="79"/>
      <c r="BA71" s="80">
        <v>0</v>
      </c>
      <c r="BB71" s="78">
        <v>542</v>
      </c>
      <c r="BC71" s="81">
        <v>0</v>
      </c>
      <c r="BD71" s="80">
        <v>0</v>
      </c>
      <c r="BE71" s="140">
        <v>2159</v>
      </c>
      <c r="BF71" s="188">
        <v>1338</v>
      </c>
      <c r="BG71" s="80">
        <v>0.61973135710977301</v>
      </c>
      <c r="BH71" s="122"/>
      <c r="BI71" s="24" t="s">
        <v>635</v>
      </c>
    </row>
    <row r="72" spans="1:61" ht="75" customHeight="1" x14ac:dyDescent="0.25">
      <c r="A72" s="118" t="s">
        <v>263</v>
      </c>
      <c r="B72" s="74" t="s">
        <v>135</v>
      </c>
      <c r="C72" s="119" t="s">
        <v>42</v>
      </c>
      <c r="D72" s="75">
        <v>161</v>
      </c>
      <c r="E72" s="75">
        <v>0</v>
      </c>
      <c r="F72" s="75">
        <v>162</v>
      </c>
      <c r="G72" s="75">
        <v>0.66666666666666663</v>
      </c>
      <c r="H72" s="8">
        <v>957</v>
      </c>
      <c r="I72" s="78">
        <v>48.916666666666664</v>
      </c>
      <c r="J72" s="79">
        <v>99</v>
      </c>
      <c r="K72" s="80">
        <v>2.0238500851788759</v>
      </c>
      <c r="L72" s="78">
        <v>59.916666666666664</v>
      </c>
      <c r="M72" s="79">
        <v>26</v>
      </c>
      <c r="N72" s="80">
        <v>0.43393602225312938</v>
      </c>
      <c r="O72" s="78">
        <v>108.91666666666666</v>
      </c>
      <c r="P72" s="79">
        <v>104</v>
      </c>
      <c r="Q72" s="80">
        <v>0.95485845447589912</v>
      </c>
      <c r="R72" s="78">
        <v>217.75</v>
      </c>
      <c r="S72" s="81">
        <v>229</v>
      </c>
      <c r="T72" s="80">
        <v>1.0516647531572905</v>
      </c>
      <c r="U72" s="78">
        <v>72.916666666666657</v>
      </c>
      <c r="V72" s="79">
        <v>148</v>
      </c>
      <c r="W72" s="80">
        <v>2.0297142857142858</v>
      </c>
      <c r="X72" s="78">
        <v>126.91666666666666</v>
      </c>
      <c r="Y72" s="79">
        <v>77</v>
      </c>
      <c r="Z72" s="80">
        <v>0.60669730794484578</v>
      </c>
      <c r="AA72" s="78">
        <v>70.916666666666657</v>
      </c>
      <c r="AB72" s="79">
        <v>56</v>
      </c>
      <c r="AC72" s="80">
        <v>0.78965922444183323</v>
      </c>
      <c r="AD72" s="78">
        <v>270.75</v>
      </c>
      <c r="AE72" s="81">
        <v>281</v>
      </c>
      <c r="AF72" s="80">
        <v>1.0378578024007388</v>
      </c>
      <c r="AG72" s="78">
        <v>62.916666666666664</v>
      </c>
      <c r="AH72" s="79">
        <v>62</v>
      </c>
      <c r="AI72" s="80">
        <v>0.98543046357615893</v>
      </c>
      <c r="AJ72" s="78">
        <v>73.916666666666657</v>
      </c>
      <c r="AK72" s="79">
        <v>26</v>
      </c>
      <c r="AL72" s="80">
        <v>0.3517474633596393</v>
      </c>
      <c r="AM72" s="78">
        <v>86.916666666666657</v>
      </c>
      <c r="AN72" s="79"/>
      <c r="AO72" s="80">
        <v>0</v>
      </c>
      <c r="AP72" s="78">
        <v>223.74999999999997</v>
      </c>
      <c r="AQ72" s="81">
        <v>88</v>
      </c>
      <c r="AR72" s="80">
        <v>0.39329608938547489</v>
      </c>
      <c r="AS72" s="78">
        <v>97.916666666666657</v>
      </c>
      <c r="AT72" s="79"/>
      <c r="AU72" s="80">
        <v>0</v>
      </c>
      <c r="AV72" s="78">
        <v>95.916666666666657</v>
      </c>
      <c r="AW72" s="79"/>
      <c r="AX72" s="80">
        <v>0</v>
      </c>
      <c r="AY72" s="78">
        <v>44.916666666666664</v>
      </c>
      <c r="AZ72" s="79"/>
      <c r="BA72" s="80">
        <v>0</v>
      </c>
      <c r="BB72" s="78">
        <v>238.74999999999997</v>
      </c>
      <c r="BC72" s="81">
        <v>0</v>
      </c>
      <c r="BD72" s="80">
        <v>0</v>
      </c>
      <c r="BE72" s="140">
        <v>951</v>
      </c>
      <c r="BF72" s="188">
        <v>598</v>
      </c>
      <c r="BG72" s="80">
        <v>0.62881177707676128</v>
      </c>
      <c r="BH72" s="122"/>
      <c r="BI72" s="24" t="s">
        <v>635</v>
      </c>
    </row>
    <row r="73" spans="1:61" s="82" customFormat="1" ht="75.75" customHeight="1" x14ac:dyDescent="0.25">
      <c r="A73" s="411" t="s">
        <v>264</v>
      </c>
      <c r="B73" s="412"/>
      <c r="C73" s="161"/>
      <c r="D73" s="162"/>
      <c r="E73" s="162"/>
      <c r="F73" s="162"/>
      <c r="G73" s="162"/>
      <c r="H73" s="163"/>
      <c r="I73" s="166"/>
      <c r="J73" s="167"/>
      <c r="K73" s="168"/>
      <c r="L73" s="169"/>
      <c r="M73" s="164"/>
      <c r="N73" s="164"/>
      <c r="O73" s="166"/>
      <c r="P73" s="167"/>
      <c r="Q73" s="168"/>
      <c r="R73" s="162"/>
      <c r="S73" s="162"/>
      <c r="T73" s="164"/>
      <c r="U73" s="166"/>
      <c r="V73" s="167"/>
      <c r="W73" s="168"/>
      <c r="X73" s="162"/>
      <c r="Y73" s="164"/>
      <c r="Z73" s="164"/>
      <c r="AA73" s="166"/>
      <c r="AB73" s="167"/>
      <c r="AC73" s="168"/>
      <c r="AD73" s="162"/>
      <c r="AE73" s="162"/>
      <c r="AF73" s="164"/>
      <c r="AG73" s="166"/>
      <c r="AH73" s="167"/>
      <c r="AI73" s="168"/>
      <c r="AJ73" s="162"/>
      <c r="AK73" s="164"/>
      <c r="AL73" s="164"/>
      <c r="AM73" s="166"/>
      <c r="AN73" s="167"/>
      <c r="AO73" s="168"/>
      <c r="AP73" s="162"/>
      <c r="AQ73" s="162"/>
      <c r="AR73" s="164"/>
      <c r="AS73" s="166"/>
      <c r="AT73" s="167"/>
      <c r="AU73" s="168"/>
      <c r="AV73" s="162"/>
      <c r="AW73" s="164"/>
      <c r="AX73" s="164"/>
      <c r="AY73" s="166"/>
      <c r="AZ73" s="167"/>
      <c r="BA73" s="168"/>
      <c r="BB73" s="162"/>
      <c r="BC73" s="162"/>
      <c r="BD73" s="164"/>
      <c r="BE73" s="166"/>
      <c r="BF73" s="167"/>
      <c r="BG73" s="168"/>
      <c r="BH73" s="165"/>
    </row>
    <row r="74" spans="1:61" ht="75" customHeight="1" x14ac:dyDescent="0.25">
      <c r="A74" s="118" t="s">
        <v>265</v>
      </c>
      <c r="B74" s="158" t="s">
        <v>32</v>
      </c>
      <c r="C74" s="119" t="s">
        <v>42</v>
      </c>
      <c r="D74" s="75">
        <v>1292</v>
      </c>
      <c r="E74" s="75">
        <v>0</v>
      </c>
      <c r="F74" s="75">
        <v>819</v>
      </c>
      <c r="G74" s="75">
        <v>3</v>
      </c>
      <c r="H74" s="8">
        <v>7727</v>
      </c>
      <c r="I74" s="78">
        <v>605.91666666666663</v>
      </c>
      <c r="J74" s="79">
        <v>558</v>
      </c>
      <c r="K74" s="80">
        <v>0.92091871819557147</v>
      </c>
      <c r="L74" s="78">
        <v>549.91666666666663</v>
      </c>
      <c r="M74" s="79">
        <v>433</v>
      </c>
      <c r="N74" s="80">
        <v>0.78739202909531758</v>
      </c>
      <c r="O74" s="78">
        <v>626.91666666666663</v>
      </c>
      <c r="P74" s="79">
        <v>589</v>
      </c>
      <c r="Q74" s="80">
        <v>0.939518808985777</v>
      </c>
      <c r="R74" s="78">
        <v>1782.75</v>
      </c>
      <c r="S74" s="81">
        <v>1580</v>
      </c>
      <c r="T74" s="80">
        <v>0.88627121020894684</v>
      </c>
      <c r="U74" s="78">
        <v>614.91666666666663</v>
      </c>
      <c r="V74" s="79">
        <v>526</v>
      </c>
      <c r="W74" s="80">
        <v>0.85540046076704168</v>
      </c>
      <c r="X74" s="78">
        <v>620.91666666666663</v>
      </c>
      <c r="Y74" s="79">
        <v>697</v>
      </c>
      <c r="Z74" s="80">
        <v>1.1225338880687157</v>
      </c>
      <c r="AA74" s="78">
        <v>607.91666666666663</v>
      </c>
      <c r="AB74" s="79">
        <v>216</v>
      </c>
      <c r="AC74" s="80">
        <v>0.35531185743660043</v>
      </c>
      <c r="AD74" s="78">
        <v>1843.75</v>
      </c>
      <c r="AE74" s="81">
        <v>1439</v>
      </c>
      <c r="AF74" s="80">
        <v>0.78047457627118644</v>
      </c>
      <c r="AG74" s="78">
        <v>690.91666666666663</v>
      </c>
      <c r="AH74" s="79">
        <v>259</v>
      </c>
      <c r="AI74" s="80">
        <v>0.37486431069834764</v>
      </c>
      <c r="AJ74" s="78">
        <v>686.91666666666663</v>
      </c>
      <c r="AK74" s="79">
        <v>246</v>
      </c>
      <c r="AL74" s="80">
        <v>0.35812204294552957</v>
      </c>
      <c r="AM74" s="78">
        <v>684.91666666666663</v>
      </c>
      <c r="AN74" s="79"/>
      <c r="AO74" s="80">
        <v>0</v>
      </c>
      <c r="AP74" s="78">
        <v>2062.75</v>
      </c>
      <c r="AQ74" s="81">
        <v>505</v>
      </c>
      <c r="AR74" s="80">
        <v>0.24481880984123136</v>
      </c>
      <c r="AS74" s="78">
        <v>681.91666666666663</v>
      </c>
      <c r="AT74" s="79"/>
      <c r="AU74" s="80">
        <v>0</v>
      </c>
      <c r="AV74" s="78">
        <v>673.91666666666663</v>
      </c>
      <c r="AW74" s="79"/>
      <c r="AX74" s="80">
        <v>0</v>
      </c>
      <c r="AY74" s="78">
        <v>639.91666666666663</v>
      </c>
      <c r="AZ74" s="79"/>
      <c r="BA74" s="80">
        <v>0</v>
      </c>
      <c r="BB74" s="78">
        <v>1995.75</v>
      </c>
      <c r="BC74" s="81">
        <v>0</v>
      </c>
      <c r="BD74" s="80">
        <v>0</v>
      </c>
      <c r="BE74" s="140">
        <v>7685</v>
      </c>
      <c r="BF74" s="188">
        <v>3524</v>
      </c>
      <c r="BG74" s="80">
        <v>0.45855562784645415</v>
      </c>
      <c r="BH74" s="122"/>
      <c r="BI74" s="24" t="s">
        <v>635</v>
      </c>
    </row>
    <row r="75" spans="1:61" ht="75" customHeight="1" x14ac:dyDescent="0.25">
      <c r="A75" s="118" t="s">
        <v>266</v>
      </c>
      <c r="B75" s="158" t="s">
        <v>60</v>
      </c>
      <c r="C75" s="119" t="s">
        <v>42</v>
      </c>
      <c r="D75" s="75">
        <v>129</v>
      </c>
      <c r="E75" s="75">
        <v>0</v>
      </c>
      <c r="F75" s="75">
        <v>129</v>
      </c>
      <c r="G75" s="75">
        <v>0.25</v>
      </c>
      <c r="H75" s="8">
        <v>370</v>
      </c>
      <c r="I75" s="78">
        <v>24.583333333333336</v>
      </c>
      <c r="J75" s="79">
        <v>20</v>
      </c>
      <c r="K75" s="80">
        <v>0.81355932203389825</v>
      </c>
      <c r="L75" s="78">
        <v>22.583333333333336</v>
      </c>
      <c r="M75" s="79">
        <v>17</v>
      </c>
      <c r="N75" s="80">
        <v>0.75276752767527666</v>
      </c>
      <c r="O75" s="78">
        <v>47.583333333333336</v>
      </c>
      <c r="P75" s="79">
        <v>34</v>
      </c>
      <c r="Q75" s="80">
        <v>0.71453590192644478</v>
      </c>
      <c r="R75" s="78">
        <v>94.75</v>
      </c>
      <c r="S75" s="81">
        <v>71</v>
      </c>
      <c r="T75" s="80">
        <v>0.74934036939313986</v>
      </c>
      <c r="U75" s="78">
        <v>29.583333333333336</v>
      </c>
      <c r="V75" s="79">
        <v>30</v>
      </c>
      <c r="W75" s="80">
        <v>1.0140845070422535</v>
      </c>
      <c r="X75" s="78">
        <v>35.583333333333336</v>
      </c>
      <c r="Y75" s="79">
        <v>25</v>
      </c>
      <c r="Z75" s="80">
        <v>0.70257611241217799</v>
      </c>
      <c r="AA75" s="78">
        <v>36.583333333333336</v>
      </c>
      <c r="AB75" s="79">
        <v>26</v>
      </c>
      <c r="AC75" s="80">
        <v>0.71070615034168561</v>
      </c>
      <c r="AD75" s="78">
        <v>101.75</v>
      </c>
      <c r="AE75" s="81">
        <v>81</v>
      </c>
      <c r="AF75" s="80">
        <v>0.7960687960687961</v>
      </c>
      <c r="AG75" s="78">
        <v>34.583333333333336</v>
      </c>
      <c r="AH75" s="79">
        <v>11</v>
      </c>
      <c r="AI75" s="80">
        <v>0.3180722891566265</v>
      </c>
      <c r="AJ75" s="78">
        <v>35.583333333333336</v>
      </c>
      <c r="AK75" s="79">
        <v>3</v>
      </c>
      <c r="AL75" s="80">
        <v>8.4309133489461355E-2</v>
      </c>
      <c r="AM75" s="78">
        <v>28.583333333333336</v>
      </c>
      <c r="AN75" s="79"/>
      <c r="AO75" s="80">
        <v>0</v>
      </c>
      <c r="AP75" s="78">
        <v>98.75</v>
      </c>
      <c r="AQ75" s="81">
        <v>14</v>
      </c>
      <c r="AR75" s="80">
        <v>0.14177215189873418</v>
      </c>
      <c r="AS75" s="78">
        <v>33.583333333333336</v>
      </c>
      <c r="AT75" s="79"/>
      <c r="AU75" s="80">
        <v>0</v>
      </c>
      <c r="AV75" s="78">
        <v>21.583333333333336</v>
      </c>
      <c r="AW75" s="79"/>
      <c r="AX75" s="80">
        <v>0</v>
      </c>
      <c r="AY75" s="78">
        <v>21.583333333333336</v>
      </c>
      <c r="AZ75" s="79"/>
      <c r="BA75" s="80">
        <v>0</v>
      </c>
      <c r="BB75" s="78">
        <v>76.75</v>
      </c>
      <c r="BC75" s="81">
        <v>0</v>
      </c>
      <c r="BD75" s="80">
        <v>0</v>
      </c>
      <c r="BE75" s="140">
        <v>372</v>
      </c>
      <c r="BF75" s="188">
        <v>166</v>
      </c>
      <c r="BG75" s="80">
        <v>0.44623655913978494</v>
      </c>
      <c r="BH75" s="122"/>
      <c r="BI75" s="24" t="s">
        <v>635</v>
      </c>
    </row>
    <row r="76" spans="1:61" s="6" customFormat="1" ht="36.75" customHeight="1" x14ac:dyDescent="0.25">
      <c r="A76" s="398" t="s">
        <v>196</v>
      </c>
      <c r="B76" s="399"/>
      <c r="C76" s="83"/>
      <c r="D76" s="12"/>
      <c r="E76" s="12"/>
      <c r="F76" s="12"/>
      <c r="G76" s="13"/>
      <c r="H76" s="14"/>
      <c r="I76" s="15"/>
      <c r="J76" s="16"/>
      <c r="K76" s="17"/>
      <c r="L76" s="15"/>
      <c r="M76" s="16"/>
      <c r="N76" s="17"/>
      <c r="O76" s="15"/>
      <c r="P76" s="16"/>
      <c r="Q76" s="17"/>
      <c r="R76" s="15"/>
      <c r="S76" s="16"/>
      <c r="T76" s="17"/>
      <c r="U76" s="15"/>
      <c r="V76" s="16"/>
      <c r="W76" s="17"/>
      <c r="X76" s="15"/>
      <c r="Y76" s="16"/>
      <c r="Z76" s="17"/>
      <c r="AA76" s="15"/>
      <c r="AB76" s="16"/>
      <c r="AC76" s="17"/>
      <c r="AD76" s="15"/>
      <c r="AE76" s="16"/>
      <c r="AF76" s="17"/>
      <c r="AG76" s="15"/>
      <c r="AH76" s="16"/>
      <c r="AI76" s="17"/>
      <c r="AJ76" s="15"/>
      <c r="AK76" s="16"/>
      <c r="AL76" s="17"/>
      <c r="AM76" s="15"/>
      <c r="AN76" s="16"/>
      <c r="AO76" s="17"/>
      <c r="AP76" s="15"/>
      <c r="AQ76" s="16"/>
      <c r="AR76" s="17"/>
      <c r="AS76" s="15"/>
      <c r="AT76" s="16"/>
      <c r="AU76" s="17"/>
      <c r="AV76" s="15"/>
      <c r="AW76" s="16"/>
      <c r="AX76" s="17"/>
      <c r="AY76" s="15"/>
      <c r="AZ76" s="16"/>
      <c r="BA76" s="17"/>
      <c r="BB76" s="15"/>
      <c r="BC76" s="16"/>
      <c r="BD76" s="17"/>
      <c r="BE76" s="15"/>
      <c r="BF76" s="16"/>
      <c r="BG76" s="17"/>
      <c r="BH76" s="160"/>
      <c r="BI76" s="87"/>
    </row>
    <row r="77" spans="1:61" s="6" customFormat="1" ht="65.25" customHeight="1" x14ac:dyDescent="0.25">
      <c r="A77" s="387" t="s">
        <v>267</v>
      </c>
      <c r="B77" s="388"/>
      <c r="C77" s="170"/>
      <c r="D77" s="127"/>
      <c r="E77" s="127"/>
      <c r="F77" s="127"/>
      <c r="G77" s="127"/>
      <c r="H77" s="20"/>
      <c r="I77" s="126"/>
      <c r="J77" s="18"/>
      <c r="K77" s="19"/>
      <c r="L77" s="126"/>
      <c r="M77" s="18"/>
      <c r="N77" s="19"/>
      <c r="O77" s="126"/>
      <c r="P77" s="18"/>
      <c r="Q77" s="19"/>
      <c r="R77" s="126"/>
      <c r="S77" s="18"/>
      <c r="T77" s="19"/>
      <c r="U77" s="126"/>
      <c r="V77" s="18"/>
      <c r="W77" s="19"/>
      <c r="X77" s="126"/>
      <c r="Y77" s="18"/>
      <c r="Z77" s="19"/>
      <c r="AA77" s="126"/>
      <c r="AB77" s="18"/>
      <c r="AC77" s="19"/>
      <c r="AD77" s="126"/>
      <c r="AE77" s="18"/>
      <c r="AF77" s="19"/>
      <c r="AG77" s="126"/>
      <c r="AH77" s="18"/>
      <c r="AI77" s="19"/>
      <c r="AJ77" s="126"/>
      <c r="AK77" s="18"/>
      <c r="AL77" s="19"/>
      <c r="AM77" s="126"/>
      <c r="AN77" s="18"/>
      <c r="AO77" s="19"/>
      <c r="AP77" s="126"/>
      <c r="AQ77" s="18"/>
      <c r="AR77" s="19"/>
      <c r="AS77" s="126"/>
      <c r="AT77" s="18"/>
      <c r="AU77" s="19"/>
      <c r="AV77" s="126"/>
      <c r="AW77" s="18"/>
      <c r="AX77" s="19"/>
      <c r="AY77" s="126"/>
      <c r="AZ77" s="18"/>
      <c r="BA77" s="19"/>
      <c r="BB77" s="126"/>
      <c r="BC77" s="18"/>
      <c r="BD77" s="19"/>
      <c r="BE77" s="126"/>
      <c r="BF77" s="18"/>
      <c r="BG77" s="19"/>
      <c r="BH77" s="117"/>
      <c r="BI77" s="23"/>
    </row>
    <row r="78" spans="1:61" ht="81.75" customHeight="1" x14ac:dyDescent="0.25">
      <c r="A78" s="129" t="s">
        <v>268</v>
      </c>
      <c r="B78" s="74" t="s">
        <v>62</v>
      </c>
      <c r="C78" s="119" t="s">
        <v>33</v>
      </c>
      <c r="D78" s="75">
        <v>36</v>
      </c>
      <c r="E78" s="75">
        <v>0</v>
      </c>
      <c r="F78" s="75">
        <v>36</v>
      </c>
      <c r="G78" s="75">
        <v>0</v>
      </c>
      <c r="H78" s="8">
        <v>7120</v>
      </c>
      <c r="I78" s="78">
        <v>590.08333333333337</v>
      </c>
      <c r="J78" s="79">
        <v>451</v>
      </c>
      <c r="K78" s="80">
        <v>0.7642988278491738</v>
      </c>
      <c r="L78" s="78">
        <v>636.08333333333337</v>
      </c>
      <c r="M78" s="79">
        <v>550</v>
      </c>
      <c r="N78" s="80">
        <v>0.86466657932660806</v>
      </c>
      <c r="O78" s="78">
        <v>613.08333333333337</v>
      </c>
      <c r="P78" s="79">
        <v>511</v>
      </c>
      <c r="Q78" s="80">
        <v>0.83349191246431964</v>
      </c>
      <c r="R78" s="78">
        <v>1839.25</v>
      </c>
      <c r="S78" s="81">
        <v>1512</v>
      </c>
      <c r="T78" s="80">
        <v>0.82207421503330158</v>
      </c>
      <c r="U78" s="78">
        <v>608.08333333333337</v>
      </c>
      <c r="V78" s="79">
        <v>558</v>
      </c>
      <c r="W78" s="80">
        <v>0.91763738522680549</v>
      </c>
      <c r="X78" s="78">
        <v>619.08333333333337</v>
      </c>
      <c r="Y78" s="79">
        <v>547</v>
      </c>
      <c r="Z78" s="80">
        <v>0.88356440974559158</v>
      </c>
      <c r="AA78" s="78">
        <v>631.08333333333337</v>
      </c>
      <c r="AB78" s="79">
        <v>406</v>
      </c>
      <c r="AC78" s="80">
        <v>0.64333817509573477</v>
      </c>
      <c r="AD78" s="78">
        <v>1858.25</v>
      </c>
      <c r="AE78" s="81">
        <v>1511</v>
      </c>
      <c r="AF78" s="80">
        <v>0.81313063366070226</v>
      </c>
      <c r="AG78" s="78">
        <v>605.08333333333337</v>
      </c>
      <c r="AH78" s="79">
        <v>367</v>
      </c>
      <c r="AI78" s="80">
        <v>0.6065280264426387</v>
      </c>
      <c r="AJ78" s="78">
        <v>621.08333333333337</v>
      </c>
      <c r="AK78" s="79">
        <v>321</v>
      </c>
      <c r="AL78" s="80">
        <v>0.51683885683617337</v>
      </c>
      <c r="AM78" s="78">
        <v>616.08333333333337</v>
      </c>
      <c r="AN78" s="79"/>
      <c r="AO78" s="80">
        <v>0</v>
      </c>
      <c r="AP78" s="78">
        <v>1842.25</v>
      </c>
      <c r="AQ78" s="81">
        <v>688</v>
      </c>
      <c r="AR78" s="80">
        <v>0.37345637128511333</v>
      </c>
      <c r="AS78" s="78">
        <v>621.08333333333337</v>
      </c>
      <c r="AT78" s="79"/>
      <c r="AU78" s="80">
        <v>0</v>
      </c>
      <c r="AV78" s="78">
        <v>613.08333333333337</v>
      </c>
      <c r="AW78" s="79"/>
      <c r="AX78" s="80">
        <v>0</v>
      </c>
      <c r="AY78" s="78">
        <v>609.08333333333337</v>
      </c>
      <c r="AZ78" s="79"/>
      <c r="BA78" s="80">
        <v>0</v>
      </c>
      <c r="BB78" s="78">
        <v>1843.25</v>
      </c>
      <c r="BC78" s="81">
        <v>0</v>
      </c>
      <c r="BD78" s="80">
        <v>0</v>
      </c>
      <c r="BE78" s="140">
        <v>7383</v>
      </c>
      <c r="BF78" s="188">
        <v>3711</v>
      </c>
      <c r="BG78" s="80">
        <v>0.50264120276310442</v>
      </c>
      <c r="BH78" s="122"/>
      <c r="BI78" s="24" t="s">
        <v>635</v>
      </c>
    </row>
    <row r="79" spans="1:61" ht="60" customHeight="1" x14ac:dyDescent="0.25">
      <c r="A79" s="129" t="s">
        <v>269</v>
      </c>
      <c r="B79" s="74" t="s">
        <v>68</v>
      </c>
      <c r="C79" s="119" t="s">
        <v>34</v>
      </c>
      <c r="D79" s="75">
        <v>24</v>
      </c>
      <c r="E79" s="75">
        <v>0</v>
      </c>
      <c r="F79" s="75">
        <v>24</v>
      </c>
      <c r="G79" s="75">
        <v>0</v>
      </c>
      <c r="H79" s="8">
        <v>3566</v>
      </c>
      <c r="I79" s="78">
        <v>301.83333333333337</v>
      </c>
      <c r="J79" s="79">
        <v>243</v>
      </c>
      <c r="K79" s="80">
        <v>0.80508006626173378</v>
      </c>
      <c r="L79" s="78">
        <v>304.83333333333337</v>
      </c>
      <c r="M79" s="79">
        <v>281</v>
      </c>
      <c r="N79" s="80">
        <v>0.92181519956260238</v>
      </c>
      <c r="O79" s="78">
        <v>302.83333333333337</v>
      </c>
      <c r="P79" s="79">
        <v>263</v>
      </c>
      <c r="Q79" s="80">
        <v>0.86846450192625191</v>
      </c>
      <c r="R79" s="78">
        <v>909.50000000000011</v>
      </c>
      <c r="S79" s="81">
        <v>787</v>
      </c>
      <c r="T79" s="80">
        <v>0.86531061022539846</v>
      </c>
      <c r="U79" s="78">
        <v>302.83333333333337</v>
      </c>
      <c r="V79" s="79">
        <v>285</v>
      </c>
      <c r="W79" s="80">
        <v>0.94111172261970266</v>
      </c>
      <c r="X79" s="78">
        <v>302.83333333333337</v>
      </c>
      <c r="Y79" s="79">
        <v>264</v>
      </c>
      <c r="Z79" s="80">
        <v>0.87176664832140882</v>
      </c>
      <c r="AA79" s="78">
        <v>302.83333333333337</v>
      </c>
      <c r="AB79" s="79">
        <v>214</v>
      </c>
      <c r="AC79" s="80">
        <v>0.70665932856356628</v>
      </c>
      <c r="AD79" s="78">
        <v>908.50000000000011</v>
      </c>
      <c r="AE79" s="81">
        <v>763</v>
      </c>
      <c r="AF79" s="80">
        <v>0.83984589983489255</v>
      </c>
      <c r="AG79" s="78">
        <v>302.83333333333337</v>
      </c>
      <c r="AH79" s="79">
        <v>231</v>
      </c>
      <c r="AI79" s="80">
        <v>0.76279581728123269</v>
      </c>
      <c r="AJ79" s="78">
        <v>304.83333333333337</v>
      </c>
      <c r="AK79" s="79">
        <v>174</v>
      </c>
      <c r="AL79" s="80">
        <v>0.57080371787862216</v>
      </c>
      <c r="AM79" s="78">
        <v>302.83333333333337</v>
      </c>
      <c r="AN79" s="79"/>
      <c r="AO79" s="80">
        <v>0</v>
      </c>
      <c r="AP79" s="78">
        <v>910.50000000000011</v>
      </c>
      <c r="AQ79" s="81">
        <v>405</v>
      </c>
      <c r="AR79" s="80">
        <v>0.44481054365733108</v>
      </c>
      <c r="AS79" s="78">
        <v>302.83333333333337</v>
      </c>
      <c r="AT79" s="79"/>
      <c r="AU79" s="80">
        <v>0</v>
      </c>
      <c r="AV79" s="78">
        <v>302.83333333333337</v>
      </c>
      <c r="AW79" s="79"/>
      <c r="AX79" s="80">
        <v>0</v>
      </c>
      <c r="AY79" s="78">
        <v>302.83333333333337</v>
      </c>
      <c r="AZ79" s="79"/>
      <c r="BA79" s="80">
        <v>0</v>
      </c>
      <c r="BB79" s="78">
        <v>908.50000000000011</v>
      </c>
      <c r="BC79" s="81">
        <v>0</v>
      </c>
      <c r="BD79" s="80">
        <v>0</v>
      </c>
      <c r="BE79" s="140">
        <v>3637.0000000000005</v>
      </c>
      <c r="BF79" s="188">
        <v>1955</v>
      </c>
      <c r="BG79" s="80">
        <v>0.53753093208688474</v>
      </c>
      <c r="BH79" s="122"/>
      <c r="BI79" s="25" t="s">
        <v>635</v>
      </c>
    </row>
    <row r="80" spans="1:61" ht="60" customHeight="1" x14ac:dyDescent="0.25">
      <c r="A80" s="129" t="s">
        <v>270</v>
      </c>
      <c r="B80" s="55" t="s">
        <v>67</v>
      </c>
      <c r="C80" s="56" t="s">
        <v>66</v>
      </c>
      <c r="D80" s="75">
        <v>24</v>
      </c>
      <c r="E80" s="75">
        <v>0</v>
      </c>
      <c r="F80" s="75">
        <v>24</v>
      </c>
      <c r="G80" s="75">
        <v>0</v>
      </c>
      <c r="H80" s="8">
        <v>3870</v>
      </c>
      <c r="I80" s="78">
        <v>324.16666666666669</v>
      </c>
      <c r="J80" s="79">
        <v>277</v>
      </c>
      <c r="K80" s="80">
        <v>0.85449871465295624</v>
      </c>
      <c r="L80" s="78">
        <v>328.16666666666669</v>
      </c>
      <c r="M80" s="79">
        <v>306</v>
      </c>
      <c r="N80" s="80">
        <v>0.93245302183849665</v>
      </c>
      <c r="O80" s="78">
        <v>326.16666666666669</v>
      </c>
      <c r="P80" s="79">
        <v>292</v>
      </c>
      <c r="Q80" s="80">
        <v>0.89524782830863558</v>
      </c>
      <c r="R80" s="78">
        <v>978.5</v>
      </c>
      <c r="S80" s="81">
        <v>875</v>
      </c>
      <c r="T80" s="80">
        <v>0.89422585590189063</v>
      </c>
      <c r="U80" s="78">
        <v>326.16666666666669</v>
      </c>
      <c r="V80" s="79">
        <v>298</v>
      </c>
      <c r="W80" s="80">
        <v>0.91364333163004596</v>
      </c>
      <c r="X80" s="78">
        <v>326.16666666666669</v>
      </c>
      <c r="Y80" s="79">
        <v>277</v>
      </c>
      <c r="Z80" s="80">
        <v>0.84925907000510981</v>
      </c>
      <c r="AA80" s="78">
        <v>326.16666666666669</v>
      </c>
      <c r="AB80" s="79">
        <v>222</v>
      </c>
      <c r="AC80" s="80">
        <v>0.68063362289218188</v>
      </c>
      <c r="AD80" s="78">
        <v>978.5</v>
      </c>
      <c r="AE80" s="81">
        <v>797</v>
      </c>
      <c r="AF80" s="80">
        <v>0.81451200817577929</v>
      </c>
      <c r="AG80" s="78">
        <v>326.16666666666669</v>
      </c>
      <c r="AH80" s="79">
        <v>226</v>
      </c>
      <c r="AI80" s="80">
        <v>0.69289729177312209</v>
      </c>
      <c r="AJ80" s="78">
        <v>328.16666666666669</v>
      </c>
      <c r="AK80" s="79">
        <v>195</v>
      </c>
      <c r="AL80" s="80">
        <v>0.59421025901472824</v>
      </c>
      <c r="AM80" s="78">
        <v>326.16666666666669</v>
      </c>
      <c r="AN80" s="79"/>
      <c r="AO80" s="80">
        <v>0</v>
      </c>
      <c r="AP80" s="78">
        <v>980.5</v>
      </c>
      <c r="AQ80" s="81">
        <v>421</v>
      </c>
      <c r="AR80" s="80">
        <v>0.42937276899541049</v>
      </c>
      <c r="AS80" s="78">
        <v>326.16666666666669</v>
      </c>
      <c r="AT80" s="79"/>
      <c r="AU80" s="80">
        <v>0</v>
      </c>
      <c r="AV80" s="78">
        <v>326.16666666666669</v>
      </c>
      <c r="AW80" s="79"/>
      <c r="AX80" s="80">
        <v>0</v>
      </c>
      <c r="AY80" s="78">
        <v>326.16666666666669</v>
      </c>
      <c r="AZ80" s="79"/>
      <c r="BA80" s="80">
        <v>0</v>
      </c>
      <c r="BB80" s="78">
        <v>978.5</v>
      </c>
      <c r="BC80" s="81">
        <v>0</v>
      </c>
      <c r="BD80" s="80">
        <v>0</v>
      </c>
      <c r="BE80" s="140">
        <v>3916</v>
      </c>
      <c r="BF80" s="188">
        <v>2093</v>
      </c>
      <c r="BG80" s="80">
        <v>0.53447395301327882</v>
      </c>
      <c r="BH80" s="172"/>
      <c r="BI80" s="25" t="s">
        <v>635</v>
      </c>
    </row>
    <row r="81" spans="1:62" ht="60" customHeight="1" thickBot="1" x14ac:dyDescent="0.3">
      <c r="A81" s="129" t="s">
        <v>271</v>
      </c>
      <c r="B81" s="60" t="s">
        <v>158</v>
      </c>
      <c r="C81" s="61" t="s">
        <v>66</v>
      </c>
      <c r="D81" s="75">
        <v>24</v>
      </c>
      <c r="E81" s="75">
        <v>0</v>
      </c>
      <c r="F81" s="75">
        <v>24</v>
      </c>
      <c r="G81" s="75">
        <v>0</v>
      </c>
      <c r="H81" s="8">
        <v>3685</v>
      </c>
      <c r="I81" s="78">
        <v>320.25</v>
      </c>
      <c r="J81" s="79">
        <v>223</v>
      </c>
      <c r="K81" s="80">
        <v>0.69633099141295862</v>
      </c>
      <c r="L81" s="78">
        <v>322.25</v>
      </c>
      <c r="M81" s="79">
        <v>266</v>
      </c>
      <c r="N81" s="80">
        <v>0.82544608223429017</v>
      </c>
      <c r="O81" s="78">
        <v>316.25</v>
      </c>
      <c r="P81" s="79">
        <v>257</v>
      </c>
      <c r="Q81" s="80">
        <v>0.81264822134387349</v>
      </c>
      <c r="R81" s="78">
        <v>958.75</v>
      </c>
      <c r="S81" s="81">
        <v>746</v>
      </c>
      <c r="T81" s="80">
        <v>0.77809647979139507</v>
      </c>
      <c r="U81" s="78">
        <v>316.25</v>
      </c>
      <c r="V81" s="79">
        <v>268</v>
      </c>
      <c r="W81" s="80">
        <v>0.84743083003952568</v>
      </c>
      <c r="X81" s="78">
        <v>316.25</v>
      </c>
      <c r="Y81" s="79">
        <v>260</v>
      </c>
      <c r="Z81" s="80">
        <v>0.82213438735177868</v>
      </c>
      <c r="AA81" s="78">
        <v>315.25</v>
      </c>
      <c r="AB81" s="79">
        <v>167</v>
      </c>
      <c r="AC81" s="80">
        <v>0.52973830293417923</v>
      </c>
      <c r="AD81" s="78">
        <v>947.75</v>
      </c>
      <c r="AE81" s="81">
        <v>695</v>
      </c>
      <c r="AF81" s="80">
        <v>0.73331574782379316</v>
      </c>
      <c r="AG81" s="78">
        <v>315.25</v>
      </c>
      <c r="AH81" s="79">
        <v>173</v>
      </c>
      <c r="AI81" s="80">
        <v>0.54877081681205397</v>
      </c>
      <c r="AJ81" s="78">
        <v>321.25</v>
      </c>
      <c r="AK81" s="79">
        <v>109</v>
      </c>
      <c r="AL81" s="80">
        <v>0.33929961089494165</v>
      </c>
      <c r="AM81" s="78">
        <v>315.25</v>
      </c>
      <c r="AN81" s="79"/>
      <c r="AO81" s="80">
        <v>0</v>
      </c>
      <c r="AP81" s="78">
        <v>951.75</v>
      </c>
      <c r="AQ81" s="81">
        <v>282</v>
      </c>
      <c r="AR81" s="80">
        <v>0.29629629629629628</v>
      </c>
      <c r="AS81" s="78">
        <v>314.25</v>
      </c>
      <c r="AT81" s="79"/>
      <c r="AU81" s="80">
        <v>0</v>
      </c>
      <c r="AV81" s="78">
        <v>314.25</v>
      </c>
      <c r="AW81" s="79"/>
      <c r="AX81" s="80">
        <v>0</v>
      </c>
      <c r="AY81" s="78">
        <v>314.25</v>
      </c>
      <c r="AZ81" s="79"/>
      <c r="BA81" s="80">
        <v>0</v>
      </c>
      <c r="BB81" s="78">
        <v>942.75</v>
      </c>
      <c r="BC81" s="81">
        <v>0</v>
      </c>
      <c r="BD81" s="80">
        <v>0</v>
      </c>
      <c r="BE81" s="140">
        <v>3801</v>
      </c>
      <c r="BF81" s="188">
        <v>1723</v>
      </c>
      <c r="BG81" s="80">
        <v>0.45330176269402789</v>
      </c>
      <c r="BH81" s="172"/>
      <c r="BI81" s="25" t="s">
        <v>635</v>
      </c>
    </row>
    <row r="82" spans="1:62" ht="69" customHeight="1" x14ac:dyDescent="0.25">
      <c r="A82" s="410" t="s">
        <v>272</v>
      </c>
      <c r="B82" s="404"/>
      <c r="C82" s="124"/>
      <c r="D82" s="124"/>
      <c r="E82" s="127"/>
      <c r="F82" s="127"/>
      <c r="G82" s="127"/>
      <c r="H82" s="127"/>
      <c r="I82" s="166"/>
      <c r="J82" s="167"/>
      <c r="K82" s="168"/>
      <c r="L82" s="166"/>
      <c r="M82" s="167"/>
      <c r="N82" s="168"/>
      <c r="O82" s="166"/>
      <c r="P82" s="167"/>
      <c r="Q82" s="168"/>
      <c r="R82" s="166"/>
      <c r="S82" s="167"/>
      <c r="T82" s="168"/>
      <c r="U82" s="166"/>
      <c r="V82" s="167"/>
      <c r="W82" s="168"/>
      <c r="X82" s="166"/>
      <c r="Y82" s="167"/>
      <c r="Z82" s="168"/>
      <c r="AA82" s="166"/>
      <c r="AB82" s="167"/>
      <c r="AC82" s="168"/>
      <c r="AD82" s="166"/>
      <c r="AE82" s="167"/>
      <c r="AF82" s="168"/>
      <c r="AG82" s="166"/>
      <c r="AH82" s="167"/>
      <c r="AI82" s="168"/>
      <c r="AJ82" s="166"/>
      <c r="AK82" s="167"/>
      <c r="AL82" s="168"/>
      <c r="AM82" s="166"/>
      <c r="AN82" s="167"/>
      <c r="AO82" s="168"/>
      <c r="AP82" s="166"/>
      <c r="AQ82" s="167"/>
      <c r="AR82" s="168"/>
      <c r="AS82" s="166"/>
      <c r="AT82" s="167"/>
      <c r="AU82" s="168"/>
      <c r="AV82" s="166"/>
      <c r="AW82" s="167"/>
      <c r="AX82" s="168"/>
      <c r="AY82" s="166"/>
      <c r="AZ82" s="167"/>
      <c r="BA82" s="168"/>
      <c r="BB82" s="166"/>
      <c r="BC82" s="167"/>
      <c r="BD82" s="168"/>
      <c r="BE82" s="166"/>
      <c r="BF82" s="167"/>
      <c r="BG82" s="168"/>
      <c r="BH82" s="174"/>
      <c r="BI82" s="6"/>
      <c r="BJ82" s="23"/>
    </row>
    <row r="83" spans="1:62" ht="44.25" customHeight="1" thickBot="1" x14ac:dyDescent="0.3">
      <c r="A83" s="175" t="s">
        <v>273</v>
      </c>
      <c r="B83" s="60" t="s">
        <v>189</v>
      </c>
      <c r="C83" s="61" t="s">
        <v>34</v>
      </c>
      <c r="D83" s="75">
        <v>0</v>
      </c>
      <c r="E83" s="75">
        <v>0</v>
      </c>
      <c r="F83" s="75">
        <v>0</v>
      </c>
      <c r="G83" s="75">
        <v>0</v>
      </c>
      <c r="H83" s="8">
        <v>9</v>
      </c>
      <c r="I83" s="78">
        <v>23.5</v>
      </c>
      <c r="J83" s="79">
        <v>16</v>
      </c>
      <c r="K83" s="80">
        <v>0.68085106382978722</v>
      </c>
      <c r="L83" s="78">
        <v>15.5</v>
      </c>
      <c r="M83" s="79">
        <v>11</v>
      </c>
      <c r="N83" s="80">
        <v>0.70967741935483875</v>
      </c>
      <c r="O83" s="78">
        <v>9.5</v>
      </c>
      <c r="P83" s="79">
        <v>3</v>
      </c>
      <c r="Q83" s="80">
        <v>0.31578947368421051</v>
      </c>
      <c r="R83" s="78">
        <v>48.5</v>
      </c>
      <c r="S83" s="81">
        <v>30</v>
      </c>
      <c r="T83" s="80">
        <v>0.61855670103092786</v>
      </c>
      <c r="U83" s="78">
        <v>1.5</v>
      </c>
      <c r="V83" s="79">
        <v>0</v>
      </c>
      <c r="W83" s="80">
        <v>0</v>
      </c>
      <c r="X83" s="78">
        <v>5.5</v>
      </c>
      <c r="Y83" s="79">
        <v>2</v>
      </c>
      <c r="Z83" s="80">
        <v>0.36363636363636365</v>
      </c>
      <c r="AA83" s="78">
        <v>1.5</v>
      </c>
      <c r="AB83" s="79">
        <v>1</v>
      </c>
      <c r="AC83" s="80">
        <v>0.66666666666666663</v>
      </c>
      <c r="AD83" s="78">
        <v>8.5</v>
      </c>
      <c r="AE83" s="81">
        <v>3</v>
      </c>
      <c r="AF83" s="80">
        <v>0.35294117647058826</v>
      </c>
      <c r="AG83" s="78">
        <v>0.5</v>
      </c>
      <c r="AH83" s="79">
        <v>2</v>
      </c>
      <c r="AI83" s="80">
        <v>4</v>
      </c>
      <c r="AJ83" s="78">
        <v>0.5</v>
      </c>
      <c r="AK83" s="79">
        <v>2</v>
      </c>
      <c r="AL83" s="80">
        <v>4</v>
      </c>
      <c r="AM83" s="78">
        <v>1.5</v>
      </c>
      <c r="AN83" s="79"/>
      <c r="AO83" s="80">
        <v>0</v>
      </c>
      <c r="AP83" s="78">
        <v>2.5</v>
      </c>
      <c r="AQ83" s="81">
        <v>4</v>
      </c>
      <c r="AR83" s="80">
        <v>1.6</v>
      </c>
      <c r="AS83" s="78">
        <v>2.5</v>
      </c>
      <c r="AT83" s="79"/>
      <c r="AU83" s="80">
        <v>0</v>
      </c>
      <c r="AV83" s="78">
        <v>1.5</v>
      </c>
      <c r="AW83" s="79"/>
      <c r="AX83" s="80">
        <v>0</v>
      </c>
      <c r="AY83" s="78">
        <v>0.5</v>
      </c>
      <c r="AZ83" s="79"/>
      <c r="BA83" s="80">
        <v>0</v>
      </c>
      <c r="BB83" s="78">
        <v>4.5</v>
      </c>
      <c r="BC83" s="81">
        <v>0</v>
      </c>
      <c r="BD83" s="80">
        <v>0</v>
      </c>
      <c r="BE83" s="140">
        <v>64</v>
      </c>
      <c r="BF83" s="188">
        <v>37</v>
      </c>
      <c r="BG83" s="80">
        <v>0.578125</v>
      </c>
      <c r="BH83" s="178"/>
      <c r="BI83" s="25" t="s">
        <v>635</v>
      </c>
      <c r="BJ83" s="84"/>
    </row>
    <row r="84" spans="1:62" ht="15" x14ac:dyDescent="0.25"/>
    <row r="85" spans="1:62" ht="15" x14ac:dyDescent="0.25"/>
  </sheetData>
  <mergeCells count="42">
    <mergeCell ref="A82:B82"/>
    <mergeCell ref="A73:B73"/>
    <mergeCell ref="A65:B65"/>
    <mergeCell ref="BH4:BH5"/>
    <mergeCell ref="A64:B64"/>
    <mergeCell ref="A49:B49"/>
    <mergeCell ref="A8:B8"/>
    <mergeCell ref="A6:B6"/>
    <mergeCell ref="A7:B7"/>
    <mergeCell ref="A25:B25"/>
    <mergeCell ref="A37:B37"/>
    <mergeCell ref="BE4:BG4"/>
    <mergeCell ref="AJ4:AL4"/>
    <mergeCell ref="A1:BD1"/>
    <mergeCell ref="D4:D5"/>
    <mergeCell ref="O4:Q4"/>
    <mergeCell ref="AD4:AF4"/>
    <mergeCell ref="AS4:AU4"/>
    <mergeCell ref="AA4:AC4"/>
    <mergeCell ref="AG4:AI4"/>
    <mergeCell ref="BB4:BD4"/>
    <mergeCell ref="X4:Z4"/>
    <mergeCell ref="AV4:AX4"/>
    <mergeCell ref="AY4:BA4"/>
    <mergeCell ref="L4:N4"/>
    <mergeCell ref="C4:C5"/>
    <mergeCell ref="U4:W4"/>
    <mergeCell ref="AM4:AO4"/>
    <mergeCell ref="H4:H5"/>
    <mergeCell ref="A2:BD2"/>
    <mergeCell ref="AP4:AR4"/>
    <mergeCell ref="R4:T4"/>
    <mergeCell ref="A77:B77"/>
    <mergeCell ref="I4:K4"/>
    <mergeCell ref="E4:E5"/>
    <mergeCell ref="F4:F5"/>
    <mergeCell ref="G4:G5"/>
    <mergeCell ref="A4:B5"/>
    <mergeCell ref="A76:B76"/>
    <mergeCell ref="A55:B55"/>
    <mergeCell ref="A33:B33"/>
    <mergeCell ref="A45:B45"/>
  </mergeCells>
  <phoneticPr fontId="9" type="noConversion"/>
  <printOptions horizontalCentered="1" gridLines="1"/>
  <pageMargins left="0.19685039370078741" right="0.19685039370078741" top="0.23622047244094491" bottom="0.19685039370078741" header="0.15748031496062992" footer="0.15748031496062992"/>
  <pageSetup scale="70" pageOrder="overThenDown"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85"/>
  <sheetViews>
    <sheetView showGridLines="0" topLeftCell="A4" zoomScale="70" zoomScaleNormal="70" zoomScalePageLayoutView="70" workbookViewId="0">
      <pane xSplit="2" ySplit="2" topLeftCell="C60" activePane="bottomRight" state="frozen"/>
      <selection activeCell="G10" sqref="G10"/>
      <selection pane="topRight" activeCell="G10" sqref="G10"/>
      <selection pane="bottomLeft" activeCell="G10" sqref="G10"/>
      <selection pane="bottomRight" activeCell="B66" sqref="B66"/>
    </sheetView>
  </sheetViews>
  <sheetFormatPr baseColWidth="10" defaultColWidth="10.85546875" defaultRowHeight="84" customHeight="1" x14ac:dyDescent="0.25"/>
  <cols>
    <col min="1" max="1" width="18.7109375" style="2" customWidth="1"/>
    <col min="2" max="2" width="71.28515625" style="6" customWidth="1"/>
    <col min="3" max="3" width="24.42578125" style="6" customWidth="1"/>
    <col min="4" max="4" width="15" style="2" customWidth="1"/>
    <col min="5" max="5" width="14.28515625" style="2" customWidth="1"/>
    <col min="6" max="6" width="12.28515625" style="2" customWidth="1"/>
    <col min="7" max="7" width="19" style="2" customWidth="1"/>
    <col min="8" max="8" width="14.7109375" style="2" customWidth="1"/>
    <col min="9" max="56" width="9.42578125" style="2" customWidth="1"/>
    <col min="57" max="59" width="10.7109375" style="2" customWidth="1"/>
    <col min="60" max="60" width="66.140625" style="2" customWidth="1"/>
    <col min="61" max="61" width="15.42578125" style="2" customWidth="1"/>
    <col min="62" max="16384" width="10.85546875" style="2"/>
  </cols>
  <sheetData>
    <row r="1" spans="1:61" ht="65.25" customHeight="1" x14ac:dyDescent="0.4">
      <c r="A1" s="382" t="s">
        <v>0</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AZ1" s="405"/>
      <c r="BA1" s="405"/>
      <c r="BB1" s="405"/>
      <c r="BC1" s="405"/>
      <c r="BD1" s="405"/>
      <c r="BE1" s="1"/>
      <c r="BF1" s="1"/>
      <c r="BG1" s="1"/>
    </row>
    <row r="2" spans="1:61" ht="65.25" customHeight="1" x14ac:dyDescent="0.35">
      <c r="A2" s="382">
        <v>2017</v>
      </c>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c r="AM2" s="383"/>
      <c r="AN2" s="383"/>
      <c r="AO2" s="383"/>
      <c r="AP2" s="383"/>
      <c r="AQ2" s="383"/>
      <c r="AR2" s="383"/>
      <c r="AS2" s="383"/>
      <c r="AT2" s="383"/>
      <c r="AU2" s="383"/>
      <c r="AV2" s="383"/>
      <c r="AW2" s="383"/>
      <c r="AX2" s="383"/>
      <c r="AY2" s="383"/>
      <c r="AZ2" s="383"/>
      <c r="BA2" s="383"/>
      <c r="BB2" s="383"/>
      <c r="BC2" s="383"/>
      <c r="BD2" s="383"/>
      <c r="BE2" s="3"/>
      <c r="BF2" s="3"/>
      <c r="BG2" s="3"/>
    </row>
    <row r="3" spans="1:61" ht="15" customHeight="1" thickBot="1" x14ac:dyDescent="0.35">
      <c r="B3" s="4"/>
      <c r="C3" s="4"/>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row>
    <row r="4" spans="1:61" ht="30.75" customHeight="1" x14ac:dyDescent="0.25">
      <c r="A4" s="394" t="s">
        <v>626</v>
      </c>
      <c r="B4" s="395"/>
      <c r="C4" s="406" t="s">
        <v>31</v>
      </c>
      <c r="D4" s="389" t="s">
        <v>28</v>
      </c>
      <c r="E4" s="389" t="s">
        <v>44</v>
      </c>
      <c r="F4" s="389" t="s">
        <v>29</v>
      </c>
      <c r="G4" s="392" t="s">
        <v>2</v>
      </c>
      <c r="H4" s="408" t="s">
        <v>61</v>
      </c>
      <c r="I4" s="384" t="s">
        <v>7</v>
      </c>
      <c r="J4" s="389"/>
      <c r="K4" s="390"/>
      <c r="L4" s="384" t="s">
        <v>8</v>
      </c>
      <c r="M4" s="389"/>
      <c r="N4" s="390"/>
      <c r="O4" s="384" t="s">
        <v>9</v>
      </c>
      <c r="P4" s="389"/>
      <c r="Q4" s="390"/>
      <c r="R4" s="384" t="s">
        <v>26</v>
      </c>
      <c r="S4" s="385"/>
      <c r="T4" s="386"/>
      <c r="U4" s="384" t="s">
        <v>13</v>
      </c>
      <c r="V4" s="389"/>
      <c r="W4" s="390"/>
      <c r="X4" s="384" t="s">
        <v>14</v>
      </c>
      <c r="Y4" s="389"/>
      <c r="Z4" s="390"/>
      <c r="AA4" s="384" t="s">
        <v>15</v>
      </c>
      <c r="AB4" s="389"/>
      <c r="AC4" s="390"/>
      <c r="AD4" s="384" t="s">
        <v>16</v>
      </c>
      <c r="AE4" s="385"/>
      <c r="AF4" s="386"/>
      <c r="AG4" s="384" t="s">
        <v>17</v>
      </c>
      <c r="AH4" s="389"/>
      <c r="AI4" s="390"/>
      <c r="AJ4" s="384" t="s">
        <v>18</v>
      </c>
      <c r="AK4" s="389"/>
      <c r="AL4" s="390"/>
      <c r="AM4" s="384" t="s">
        <v>19</v>
      </c>
      <c r="AN4" s="389"/>
      <c r="AO4" s="390"/>
      <c r="AP4" s="384" t="s">
        <v>20</v>
      </c>
      <c r="AQ4" s="385"/>
      <c r="AR4" s="386"/>
      <c r="AS4" s="384" t="s">
        <v>21</v>
      </c>
      <c r="AT4" s="389"/>
      <c r="AU4" s="390"/>
      <c r="AV4" s="384" t="s">
        <v>22</v>
      </c>
      <c r="AW4" s="389"/>
      <c r="AX4" s="390"/>
      <c r="AY4" s="384" t="s">
        <v>23</v>
      </c>
      <c r="AZ4" s="389"/>
      <c r="BA4" s="390"/>
      <c r="BB4" s="384" t="s">
        <v>24</v>
      </c>
      <c r="BC4" s="385"/>
      <c r="BD4" s="386"/>
      <c r="BE4" s="384" t="s">
        <v>25</v>
      </c>
      <c r="BF4" s="385"/>
      <c r="BG4" s="386"/>
      <c r="BH4" s="415" t="s">
        <v>139</v>
      </c>
    </row>
    <row r="5" spans="1:61" ht="35.25" customHeight="1" thickBot="1" x14ac:dyDescent="0.3">
      <c r="A5" s="396"/>
      <c r="B5" s="397"/>
      <c r="C5" s="407"/>
      <c r="D5" s="391"/>
      <c r="E5" s="391"/>
      <c r="F5" s="391"/>
      <c r="G5" s="393"/>
      <c r="H5" s="409"/>
      <c r="I5" s="71" t="s">
        <v>10</v>
      </c>
      <c r="J5" s="72" t="s">
        <v>11</v>
      </c>
      <c r="K5" s="73" t="s">
        <v>12</v>
      </c>
      <c r="L5" s="71" t="s">
        <v>10</v>
      </c>
      <c r="M5" s="72" t="s">
        <v>11</v>
      </c>
      <c r="N5" s="73" t="s">
        <v>12</v>
      </c>
      <c r="O5" s="71" t="s">
        <v>10</v>
      </c>
      <c r="P5" s="72" t="s">
        <v>11</v>
      </c>
      <c r="Q5" s="73" t="s">
        <v>12</v>
      </c>
      <c r="R5" s="71" t="s">
        <v>10</v>
      </c>
      <c r="S5" s="72" t="s">
        <v>11</v>
      </c>
      <c r="T5" s="73" t="s">
        <v>12</v>
      </c>
      <c r="U5" s="71" t="s">
        <v>10</v>
      </c>
      <c r="V5" s="72" t="s">
        <v>11</v>
      </c>
      <c r="W5" s="73" t="s">
        <v>12</v>
      </c>
      <c r="X5" s="71" t="s">
        <v>10</v>
      </c>
      <c r="Y5" s="72" t="s">
        <v>11</v>
      </c>
      <c r="Z5" s="73" t="s">
        <v>12</v>
      </c>
      <c r="AA5" s="71" t="s">
        <v>10</v>
      </c>
      <c r="AB5" s="72" t="s">
        <v>11</v>
      </c>
      <c r="AC5" s="73" t="s">
        <v>12</v>
      </c>
      <c r="AD5" s="71" t="s">
        <v>10</v>
      </c>
      <c r="AE5" s="72" t="s">
        <v>11</v>
      </c>
      <c r="AF5" s="73" t="s">
        <v>12</v>
      </c>
      <c r="AG5" s="71" t="s">
        <v>10</v>
      </c>
      <c r="AH5" s="72" t="s">
        <v>11</v>
      </c>
      <c r="AI5" s="73" t="s">
        <v>12</v>
      </c>
      <c r="AJ5" s="71" t="s">
        <v>10</v>
      </c>
      <c r="AK5" s="72" t="s">
        <v>11</v>
      </c>
      <c r="AL5" s="73" t="s">
        <v>12</v>
      </c>
      <c r="AM5" s="71" t="s">
        <v>10</v>
      </c>
      <c r="AN5" s="72" t="s">
        <v>11</v>
      </c>
      <c r="AO5" s="73" t="s">
        <v>12</v>
      </c>
      <c r="AP5" s="71" t="s">
        <v>10</v>
      </c>
      <c r="AQ5" s="72" t="s">
        <v>11</v>
      </c>
      <c r="AR5" s="73" t="s">
        <v>12</v>
      </c>
      <c r="AS5" s="71" t="s">
        <v>10</v>
      </c>
      <c r="AT5" s="72" t="s">
        <v>11</v>
      </c>
      <c r="AU5" s="73" t="s">
        <v>12</v>
      </c>
      <c r="AV5" s="71" t="s">
        <v>10</v>
      </c>
      <c r="AW5" s="72" t="s">
        <v>11</v>
      </c>
      <c r="AX5" s="73" t="s">
        <v>12</v>
      </c>
      <c r="AY5" s="71" t="s">
        <v>10</v>
      </c>
      <c r="AZ5" s="72" t="s">
        <v>11</v>
      </c>
      <c r="BA5" s="73" t="s">
        <v>12</v>
      </c>
      <c r="BB5" s="71" t="s">
        <v>10</v>
      </c>
      <c r="BC5" s="72" t="s">
        <v>11</v>
      </c>
      <c r="BD5" s="73" t="s">
        <v>12</v>
      </c>
      <c r="BE5" s="71" t="s">
        <v>10</v>
      </c>
      <c r="BF5" s="95" t="s">
        <v>11</v>
      </c>
      <c r="BG5" s="73" t="s">
        <v>12</v>
      </c>
      <c r="BH5" s="416"/>
    </row>
    <row r="6" spans="1:61" s="6" customFormat="1" ht="36.75" customHeight="1" thickTop="1" x14ac:dyDescent="0.3">
      <c r="A6" s="420" t="s">
        <v>198</v>
      </c>
      <c r="B6" s="421"/>
      <c r="C6" s="96"/>
      <c r="D6" s="97"/>
      <c r="E6" s="97"/>
      <c r="F6" s="97"/>
      <c r="G6" s="98"/>
      <c r="H6" s="21"/>
      <c r="I6" s="99"/>
      <c r="J6" s="100"/>
      <c r="K6" s="101"/>
      <c r="L6" s="99"/>
      <c r="M6" s="100"/>
      <c r="N6" s="101"/>
      <c r="O6" s="99"/>
      <c r="P6" s="100"/>
      <c r="Q6" s="101"/>
      <c r="R6" s="99"/>
      <c r="S6" s="100"/>
      <c r="T6" s="101"/>
      <c r="U6" s="99"/>
      <c r="V6" s="100"/>
      <c r="W6" s="101"/>
      <c r="X6" s="99"/>
      <c r="Y6" s="100"/>
      <c r="Z6" s="101"/>
      <c r="AA6" s="99"/>
      <c r="AB6" s="100"/>
      <c r="AC6" s="101"/>
      <c r="AD6" s="99"/>
      <c r="AE6" s="100"/>
      <c r="AF6" s="101"/>
      <c r="AG6" s="99"/>
      <c r="AH6" s="100"/>
      <c r="AI6" s="101"/>
      <c r="AJ6" s="99"/>
      <c r="AK6" s="100"/>
      <c r="AL6" s="101"/>
      <c r="AM6" s="99"/>
      <c r="AN6" s="100"/>
      <c r="AO6" s="101"/>
      <c r="AP6" s="99"/>
      <c r="AQ6" s="100"/>
      <c r="AR6" s="101"/>
      <c r="AS6" s="99"/>
      <c r="AT6" s="100"/>
      <c r="AU6" s="101"/>
      <c r="AV6" s="99"/>
      <c r="AW6" s="100"/>
      <c r="AX6" s="101"/>
      <c r="AY6" s="99"/>
      <c r="AZ6" s="100"/>
      <c r="BA6" s="101"/>
      <c r="BB6" s="99"/>
      <c r="BC6" s="100"/>
      <c r="BD6" s="101"/>
      <c r="BE6" s="102"/>
      <c r="BF6" s="103"/>
      <c r="BG6" s="101"/>
      <c r="BH6" s="104"/>
      <c r="BI6" s="23"/>
    </row>
    <row r="7" spans="1:61" s="6" customFormat="1" ht="69.75" customHeight="1" x14ac:dyDescent="0.25">
      <c r="A7" s="422" t="s">
        <v>157</v>
      </c>
      <c r="B7" s="423"/>
      <c r="C7" s="105"/>
      <c r="D7" s="106"/>
      <c r="E7" s="106"/>
      <c r="F7" s="106"/>
      <c r="G7" s="106"/>
      <c r="H7" s="10"/>
      <c r="I7" s="107"/>
      <c r="J7" s="108"/>
      <c r="K7" s="109"/>
      <c r="L7" s="107"/>
      <c r="M7" s="108"/>
      <c r="N7" s="109"/>
      <c r="O7" s="107"/>
      <c r="P7" s="108"/>
      <c r="Q7" s="109"/>
      <c r="R7" s="107"/>
      <c r="S7" s="108"/>
      <c r="T7" s="109"/>
      <c r="U7" s="107"/>
      <c r="V7" s="108"/>
      <c r="W7" s="109"/>
      <c r="X7" s="107"/>
      <c r="Y7" s="108"/>
      <c r="Z7" s="109"/>
      <c r="AA7" s="107"/>
      <c r="AB7" s="108"/>
      <c r="AC7" s="109"/>
      <c r="AD7" s="107"/>
      <c r="AE7" s="108"/>
      <c r="AF7" s="109"/>
      <c r="AG7" s="107"/>
      <c r="AH7" s="108"/>
      <c r="AI7" s="109"/>
      <c r="AJ7" s="107"/>
      <c r="AK7" s="108"/>
      <c r="AL7" s="109"/>
      <c r="AM7" s="107"/>
      <c r="AN7" s="108"/>
      <c r="AO7" s="109"/>
      <c r="AP7" s="107"/>
      <c r="AQ7" s="108"/>
      <c r="AR7" s="109"/>
      <c r="AS7" s="107"/>
      <c r="AT7" s="108"/>
      <c r="AU7" s="109"/>
      <c r="AV7" s="107"/>
      <c r="AW7" s="108"/>
      <c r="AX7" s="109"/>
      <c r="AY7" s="107"/>
      <c r="AZ7" s="108"/>
      <c r="BA7" s="109"/>
      <c r="BB7" s="107"/>
      <c r="BC7" s="108"/>
      <c r="BD7" s="109"/>
      <c r="BE7" s="107"/>
      <c r="BF7" s="110"/>
      <c r="BG7" s="109"/>
      <c r="BH7" s="111"/>
      <c r="BI7" s="23"/>
    </row>
    <row r="8" spans="1:61" ht="82.5" customHeight="1" x14ac:dyDescent="0.3">
      <c r="A8" s="403" t="s">
        <v>226</v>
      </c>
      <c r="B8" s="419"/>
      <c r="C8" s="112"/>
      <c r="D8" s="186"/>
      <c r="E8" s="186"/>
      <c r="F8" s="114"/>
      <c r="G8" s="186"/>
      <c r="H8" s="22"/>
      <c r="I8" s="115"/>
      <c r="J8" s="186"/>
      <c r="K8" s="116"/>
      <c r="L8" s="115"/>
      <c r="M8" s="186"/>
      <c r="N8" s="116"/>
      <c r="O8" s="115"/>
      <c r="P8" s="186"/>
      <c r="Q8" s="116"/>
      <c r="R8" s="115"/>
      <c r="S8" s="186"/>
      <c r="T8" s="116"/>
      <c r="U8" s="115"/>
      <c r="V8" s="186"/>
      <c r="W8" s="116"/>
      <c r="X8" s="115"/>
      <c r="Y8" s="186"/>
      <c r="Z8" s="116"/>
      <c r="AA8" s="115"/>
      <c r="AB8" s="186"/>
      <c r="AC8" s="116"/>
      <c r="AD8" s="115"/>
      <c r="AE8" s="186"/>
      <c r="AF8" s="116"/>
      <c r="AG8" s="115"/>
      <c r="AH8" s="186"/>
      <c r="AI8" s="116"/>
      <c r="AJ8" s="115"/>
      <c r="AK8" s="186"/>
      <c r="AL8" s="116"/>
      <c r="AM8" s="115"/>
      <c r="AN8" s="186"/>
      <c r="AO8" s="116"/>
      <c r="AP8" s="115"/>
      <c r="AQ8" s="186"/>
      <c r="AR8" s="116"/>
      <c r="AS8" s="115"/>
      <c r="AT8" s="186"/>
      <c r="AU8" s="116"/>
      <c r="AV8" s="115"/>
      <c r="AW8" s="186"/>
      <c r="AX8" s="116"/>
      <c r="AY8" s="115"/>
      <c r="AZ8" s="186"/>
      <c r="BA8" s="116"/>
      <c r="BB8" s="115"/>
      <c r="BC8" s="186"/>
      <c r="BD8" s="116"/>
      <c r="BE8" s="115"/>
      <c r="BF8" s="186"/>
      <c r="BG8" s="116"/>
      <c r="BH8" s="117"/>
      <c r="BI8" s="23"/>
    </row>
    <row r="9" spans="1:61" ht="60" customHeight="1" x14ac:dyDescent="0.25">
      <c r="A9" s="118" t="s">
        <v>199</v>
      </c>
      <c r="B9" s="74" t="s">
        <v>277</v>
      </c>
      <c r="C9" s="119" t="s">
        <v>37</v>
      </c>
      <c r="D9" s="75">
        <f>+'[1]Consolidado-SIBASI'!D9</f>
        <v>3975</v>
      </c>
      <c r="E9" s="76">
        <f>+'[2]Consolidado-SIBASI'!E9</f>
        <v>100</v>
      </c>
      <c r="F9" s="75">
        <f>+'[1]Consolidado-SIBASI'!F9</f>
        <v>3975</v>
      </c>
      <c r="G9" s="75">
        <f>+'[1]Consolidado-SIBASI'!G9</f>
        <v>50</v>
      </c>
      <c r="H9" s="75">
        <f>+'[1]Consolidado-SIBASI'!H9</f>
        <v>3975</v>
      </c>
      <c r="I9" s="78">
        <f>+'[1]Consolidado-SIBASI'!I9</f>
        <v>318.58333333333343</v>
      </c>
      <c r="J9" s="79">
        <f>+'[1]Consolidado-SIBASI'!J9</f>
        <v>33</v>
      </c>
      <c r="K9" s="333">
        <f>+'[1]Consolidado-SIBASI'!K9</f>
        <v>0.10358357311012291</v>
      </c>
      <c r="L9" s="78">
        <f>+'[1]Consolidado-SIBASI'!L9</f>
        <v>318.58333333333343</v>
      </c>
      <c r="M9" s="79">
        <f>+'[1]Consolidado-SIBASI'!M9</f>
        <v>28</v>
      </c>
      <c r="N9" s="333">
        <f>+'[1]Consolidado-SIBASI'!N9</f>
        <v>8.7889092335861868E-2</v>
      </c>
      <c r="O9" s="78">
        <f>+'[1]Consolidado-SIBASI'!O9</f>
        <v>318.58333333333343</v>
      </c>
      <c r="P9" s="79">
        <f>+'[1]Consolidado-SIBASI'!P9</f>
        <v>23</v>
      </c>
      <c r="Q9" s="333">
        <f>+'[1]Consolidado-SIBASI'!Q9</f>
        <v>7.2194611561600813E-2</v>
      </c>
      <c r="R9" s="78">
        <f>+'[1]Consolidado-SIBASI'!R9</f>
        <v>955.75000000000023</v>
      </c>
      <c r="S9" s="79">
        <f>+'[1]Consolidado-SIBASI'!S9</f>
        <v>84</v>
      </c>
      <c r="T9" s="333">
        <f>+'[1]Consolidado-SIBASI'!T9</f>
        <v>8.7889092335861868E-2</v>
      </c>
      <c r="U9" s="78">
        <f>+'[1]Consolidado-SIBASI'!U9</f>
        <v>318.58333333333343</v>
      </c>
      <c r="V9" s="79">
        <f>+'[1]Consolidado-SIBASI'!V9</f>
        <v>28</v>
      </c>
      <c r="W9" s="333">
        <f>+'[1]Consolidado-SIBASI'!W9</f>
        <v>8.7889092335861868E-2</v>
      </c>
      <c r="X9" s="78">
        <f>+'[1]Consolidado-SIBASI'!X9</f>
        <v>318.58333333333343</v>
      </c>
      <c r="Y9" s="79">
        <f>+'[1]Consolidado-SIBASI'!Y9</f>
        <v>34</v>
      </c>
      <c r="Z9" s="333">
        <f>+'[1]Consolidado-SIBASI'!Z9</f>
        <v>0.10672246926497513</v>
      </c>
      <c r="AA9" s="78">
        <f>+'[1]Consolidado-SIBASI'!AA9</f>
        <v>318.58333333333343</v>
      </c>
      <c r="AB9" s="79">
        <f>+'[1]Consolidado-SIBASI'!AB9</f>
        <v>32</v>
      </c>
      <c r="AC9" s="333">
        <f>+'[1]Consolidado-SIBASI'!AC9</f>
        <v>0.10044467695527071</v>
      </c>
      <c r="AD9" s="78">
        <f>+'[1]Consolidado-SIBASI'!AD9</f>
        <v>955.75000000000023</v>
      </c>
      <c r="AE9" s="79">
        <f>+'[1]Consolidado-SIBASI'!AE9</f>
        <v>94</v>
      </c>
      <c r="AF9" s="333">
        <f>+'[1]Consolidado-SIBASI'!AF9</f>
        <v>9.8352079518702562E-2</v>
      </c>
      <c r="AG9" s="78">
        <f>+'[1]Consolidado-SIBASI'!AG9</f>
        <v>318.58333333333343</v>
      </c>
      <c r="AH9" s="79">
        <f>+'[1]Consolidado-SIBASI'!AH9</f>
        <v>20</v>
      </c>
      <c r="AI9" s="333">
        <f>+'[1]Consolidado-SIBASI'!AI9</f>
        <v>6.2777923097044191E-2</v>
      </c>
      <c r="AJ9" s="78">
        <f>+'[1]Consolidado-SIBASI'!AJ9</f>
        <v>318.58333333333343</v>
      </c>
      <c r="AK9" s="79">
        <f>+'[1]Consolidado-SIBASI'!AK9</f>
        <v>24</v>
      </c>
      <c r="AL9" s="333">
        <f>+'[1]Consolidado-SIBASI'!AL9</f>
        <v>0</v>
      </c>
      <c r="AM9" s="78">
        <f>+'[1]Consolidado-SIBASI'!AM9</f>
        <v>318.58333333333343</v>
      </c>
      <c r="AN9" s="79">
        <f>+'[1]Consolidado-SIBASI'!AN9</f>
        <v>0</v>
      </c>
      <c r="AO9" s="333">
        <f>+'[1]Consolidado-SIBASI'!AO9</f>
        <v>0</v>
      </c>
      <c r="AP9" s="78">
        <f>+'[1]Consolidado-SIBASI'!AP9</f>
        <v>955.75000000000023</v>
      </c>
      <c r="AQ9" s="79">
        <f>+'[1]Consolidado-SIBASI'!AQ9</f>
        <v>20</v>
      </c>
      <c r="AR9" s="333">
        <f>+'[1]Consolidado-SIBASI'!AR9</f>
        <v>2.0925974365681398E-2</v>
      </c>
      <c r="AS9" s="78">
        <f>+'[1]Consolidado-SIBASI'!AS9</f>
        <v>318.58333333333343</v>
      </c>
      <c r="AT9" s="79">
        <f>+'[1]Consolidado-SIBASI'!AT9</f>
        <v>0</v>
      </c>
      <c r="AU9" s="333">
        <f>+'[1]Consolidado-SIBASI'!AU9</f>
        <v>0</v>
      </c>
      <c r="AV9" s="78">
        <f>+'[1]Consolidado-SIBASI'!AV9</f>
        <v>318.58333333333343</v>
      </c>
      <c r="AW9" s="79">
        <f>+'[1]Consolidado-SIBASI'!AW9</f>
        <v>0</v>
      </c>
      <c r="AX9" s="333">
        <f>+'[1]Consolidado-SIBASI'!AX9</f>
        <v>0</v>
      </c>
      <c r="AY9" s="78">
        <f>+'[1]Consolidado-SIBASI'!AY9</f>
        <v>318.58333333333343</v>
      </c>
      <c r="AZ9" s="79">
        <f>+'[1]Consolidado-SIBASI'!AZ9</f>
        <v>0</v>
      </c>
      <c r="BA9" s="333">
        <f>+'[1]Consolidado-SIBASI'!BA9</f>
        <v>0</v>
      </c>
      <c r="BB9" s="78">
        <f>+'[1]Consolidado-SIBASI'!BB9</f>
        <v>955.75000000000023</v>
      </c>
      <c r="BC9" s="79">
        <f>+'[1]Consolidado-SIBASI'!BC9</f>
        <v>0</v>
      </c>
      <c r="BD9" s="333">
        <f>+'[1]Consolidado-SIBASI'!BD9</f>
        <v>0</v>
      </c>
      <c r="BE9" s="78">
        <f>+'[1]Consolidado-SIBASI'!BE9</f>
        <v>3823.0000000000009</v>
      </c>
      <c r="BF9" s="79">
        <f>+'[1]Consolidado-SIBASI'!BF9</f>
        <v>198</v>
      </c>
      <c r="BG9" s="333">
        <f>+'[1]Consolidado-SIBASI'!BG9</f>
        <v>5.1791786555061455E-2</v>
      </c>
      <c r="BH9" s="122"/>
      <c r="BI9" s="24" t="str">
        <f>IF(H9=SUM(I9,L9,O9,U9,X9,AA9,AG9,AJ9,AM9,AS9,AV9,AY9),"SI","NO")</f>
        <v>NO</v>
      </c>
    </row>
    <row r="10" spans="1:61" ht="60" customHeight="1" x14ac:dyDescent="0.25">
      <c r="A10" s="118" t="s">
        <v>200</v>
      </c>
      <c r="B10" s="74" t="s">
        <v>130</v>
      </c>
      <c r="C10" s="119" t="s">
        <v>35</v>
      </c>
      <c r="D10" s="75">
        <f>+'[1]Consolidado-SIBASI'!D10</f>
        <v>2636.6</v>
      </c>
      <c r="E10" s="76">
        <f>+'[2]Consolidado-SIBASI'!E10</f>
        <v>100</v>
      </c>
      <c r="F10" s="75">
        <f>+'[1]Consolidado-SIBASI'!F10</f>
        <v>2636.6</v>
      </c>
      <c r="G10" s="75">
        <f>+'[1]Consolidado-SIBASI'!G10</f>
        <v>50</v>
      </c>
      <c r="H10" s="75">
        <f>+'[1]Consolidado-SIBASI'!H10</f>
        <v>2636.6</v>
      </c>
      <c r="I10" s="78">
        <f>+'[1]Consolidado-SIBASI'!I10</f>
        <v>214.16666666666674</v>
      </c>
      <c r="J10" s="79">
        <f>+'[1]Consolidado-SIBASI'!J10</f>
        <v>175</v>
      </c>
      <c r="K10" s="333">
        <f>+'[1]Consolidado-SIBASI'!K10</f>
        <v>0.81712062256809315</v>
      </c>
      <c r="L10" s="78">
        <f>+'[1]Consolidado-SIBASI'!L10</f>
        <v>214.16666666666674</v>
      </c>
      <c r="M10" s="79">
        <f>+'[1]Consolidado-SIBASI'!M10</f>
        <v>128</v>
      </c>
      <c r="N10" s="333">
        <f>+'[1]Consolidado-SIBASI'!N10</f>
        <v>0.59766536964980521</v>
      </c>
      <c r="O10" s="78">
        <f>+'[1]Consolidado-SIBASI'!O10</f>
        <v>214.16666666666674</v>
      </c>
      <c r="P10" s="79">
        <f>+'[1]Consolidado-SIBASI'!P10</f>
        <v>127</v>
      </c>
      <c r="Q10" s="333">
        <f>+'[1]Consolidado-SIBASI'!Q10</f>
        <v>0.59299610894941612</v>
      </c>
      <c r="R10" s="78">
        <f>+'[1]Consolidado-SIBASI'!R10</f>
        <v>642.50000000000023</v>
      </c>
      <c r="S10" s="79">
        <f>+'[1]Consolidado-SIBASI'!S10</f>
        <v>430</v>
      </c>
      <c r="T10" s="333">
        <f>+'[1]Consolidado-SIBASI'!T10</f>
        <v>0.66926070038910479</v>
      </c>
      <c r="U10" s="78">
        <f>+'[1]Consolidado-SIBASI'!U10</f>
        <v>214.16666666666674</v>
      </c>
      <c r="V10" s="79">
        <f>+'[1]Consolidado-SIBASI'!V10</f>
        <v>158</v>
      </c>
      <c r="W10" s="333">
        <f>+'[1]Consolidado-SIBASI'!W10</f>
        <v>0.73774319066147831</v>
      </c>
      <c r="X10" s="78">
        <f>+'[1]Consolidado-SIBASI'!X10</f>
        <v>214.16666666666674</v>
      </c>
      <c r="Y10" s="79">
        <f>+'[1]Consolidado-SIBASI'!Y10</f>
        <v>126</v>
      </c>
      <c r="Z10" s="333">
        <f>+'[1]Consolidado-SIBASI'!Z10</f>
        <v>0.58832684824902703</v>
      </c>
      <c r="AA10" s="78">
        <f>+'[1]Consolidado-SIBASI'!AA10</f>
        <v>214.16666666666674</v>
      </c>
      <c r="AB10" s="79">
        <f>+'[1]Consolidado-SIBASI'!AB10</f>
        <v>118</v>
      </c>
      <c r="AC10" s="333">
        <f>+'[1]Consolidado-SIBASI'!AC10</f>
        <v>0.55097276264591422</v>
      </c>
      <c r="AD10" s="78">
        <f>+'[1]Consolidado-SIBASI'!AD10</f>
        <v>642.50000000000023</v>
      </c>
      <c r="AE10" s="79">
        <f>+'[1]Consolidado-SIBASI'!AE10</f>
        <v>402</v>
      </c>
      <c r="AF10" s="333">
        <f>+'[1]Consolidado-SIBASI'!AF10</f>
        <v>0.62568093385213985</v>
      </c>
      <c r="AG10" s="78">
        <f>+'[1]Consolidado-SIBASI'!AG10</f>
        <v>214.16666666666674</v>
      </c>
      <c r="AH10" s="79">
        <f>+'[1]Consolidado-SIBASI'!AH10</f>
        <v>117</v>
      </c>
      <c r="AI10" s="333">
        <f>+'[1]Consolidado-SIBASI'!AI10</f>
        <v>0.54630350194552513</v>
      </c>
      <c r="AJ10" s="78">
        <f>+'[1]Consolidado-SIBASI'!AJ10</f>
        <v>214.16666666666674</v>
      </c>
      <c r="AK10" s="79">
        <f>+'[1]Consolidado-SIBASI'!AK10</f>
        <v>101</v>
      </c>
      <c r="AL10" s="333">
        <f>+'[1]Consolidado-SIBASI'!AL10</f>
        <v>0</v>
      </c>
      <c r="AM10" s="78">
        <f>+'[1]Consolidado-SIBASI'!AM10</f>
        <v>214.16666666666674</v>
      </c>
      <c r="AN10" s="79">
        <f>+'[1]Consolidado-SIBASI'!AN10</f>
        <v>0</v>
      </c>
      <c r="AO10" s="333">
        <f>+'[1]Consolidado-SIBASI'!AO10</f>
        <v>0</v>
      </c>
      <c r="AP10" s="78">
        <f>+'[1]Consolidado-SIBASI'!AP10</f>
        <v>642.50000000000023</v>
      </c>
      <c r="AQ10" s="79">
        <f>+'[1]Consolidado-SIBASI'!AQ10</f>
        <v>117</v>
      </c>
      <c r="AR10" s="333">
        <f>+'[1]Consolidado-SIBASI'!AR10</f>
        <v>0.18210116731517503</v>
      </c>
      <c r="AS10" s="78">
        <f>+'[1]Consolidado-SIBASI'!AS10</f>
        <v>214.16666666666674</v>
      </c>
      <c r="AT10" s="79">
        <f>+'[1]Consolidado-SIBASI'!AT10</f>
        <v>0</v>
      </c>
      <c r="AU10" s="333">
        <f>+'[1]Consolidado-SIBASI'!AU10</f>
        <v>0</v>
      </c>
      <c r="AV10" s="78">
        <f>+'[1]Consolidado-SIBASI'!AV10</f>
        <v>214.16666666666674</v>
      </c>
      <c r="AW10" s="79">
        <f>+'[1]Consolidado-SIBASI'!AW10</f>
        <v>0</v>
      </c>
      <c r="AX10" s="333">
        <f>+'[1]Consolidado-SIBASI'!AX10</f>
        <v>0</v>
      </c>
      <c r="AY10" s="78">
        <f>+'[1]Consolidado-SIBASI'!AY10</f>
        <v>214.16666666666674</v>
      </c>
      <c r="AZ10" s="79">
        <f>+'[1]Consolidado-SIBASI'!AZ10</f>
        <v>0</v>
      </c>
      <c r="BA10" s="333">
        <f>+'[1]Consolidado-SIBASI'!BA10</f>
        <v>0</v>
      </c>
      <c r="BB10" s="78">
        <f>+'[1]Consolidado-SIBASI'!BB10</f>
        <v>642.50000000000023</v>
      </c>
      <c r="BC10" s="79">
        <f>+'[1]Consolidado-SIBASI'!BC10</f>
        <v>0</v>
      </c>
      <c r="BD10" s="333">
        <f>+'[1]Consolidado-SIBASI'!BD10</f>
        <v>0</v>
      </c>
      <c r="BE10" s="78"/>
      <c r="BF10" s="75"/>
      <c r="BG10" s="80"/>
      <c r="BH10" s="122"/>
      <c r="BI10" s="24" t="str">
        <f>IF(H10=SUM(I10,L10,O10,U10,X10,AA10,AG10,AJ10,AM10,AS10,AV10,AY10),"SI","NO")</f>
        <v>NO</v>
      </c>
    </row>
    <row r="11" spans="1:61" ht="60" customHeight="1" x14ac:dyDescent="0.25">
      <c r="A11" s="118" t="s">
        <v>201</v>
      </c>
      <c r="B11" s="74" t="s">
        <v>127</v>
      </c>
      <c r="C11" s="119" t="s">
        <v>35</v>
      </c>
      <c r="D11" s="75">
        <f>+'[1]Consolidado-SIBASI'!D11</f>
        <v>2636.6</v>
      </c>
      <c r="E11" s="76">
        <f>+'[2]Consolidado-SIBASI'!E11</f>
        <v>100</v>
      </c>
      <c r="F11" s="75">
        <f>+'[1]Consolidado-SIBASI'!F11</f>
        <v>2636.6</v>
      </c>
      <c r="G11" s="75">
        <f>+'[1]Consolidado-SIBASI'!G11</f>
        <v>300</v>
      </c>
      <c r="H11" s="75">
        <f>+'[1]Consolidado-SIBASI'!H11</f>
        <v>15819.6</v>
      </c>
      <c r="I11" s="78">
        <f>+'[1]Consolidado-SIBASI'!I11</f>
        <v>1285</v>
      </c>
      <c r="J11" s="79">
        <f>+'[1]Consolidado-SIBASI'!J11</f>
        <v>1039</v>
      </c>
      <c r="K11" s="333">
        <f>+'[1]Consolidado-SIBASI'!K11</f>
        <v>0.80856031128404671</v>
      </c>
      <c r="L11" s="78">
        <f>+'[1]Consolidado-SIBASI'!L11</f>
        <v>1285</v>
      </c>
      <c r="M11" s="79">
        <f>+'[1]Consolidado-SIBASI'!M11</f>
        <v>1010</v>
      </c>
      <c r="N11" s="333">
        <f>+'[1]Consolidado-SIBASI'!N11</f>
        <v>0.78599221789883267</v>
      </c>
      <c r="O11" s="78">
        <f>+'[1]Consolidado-SIBASI'!O11</f>
        <v>1285</v>
      </c>
      <c r="P11" s="79">
        <f>+'[1]Consolidado-SIBASI'!P11</f>
        <v>1121</v>
      </c>
      <c r="Q11" s="333">
        <f>+'[1]Consolidado-SIBASI'!Q11</f>
        <v>0.87237354085603114</v>
      </c>
      <c r="R11" s="78">
        <f>+'[1]Consolidado-SIBASI'!R11</f>
        <v>3855</v>
      </c>
      <c r="S11" s="79">
        <f>+'[1]Consolidado-SIBASI'!S11</f>
        <v>3170</v>
      </c>
      <c r="T11" s="333">
        <f>+'[1]Consolidado-SIBASI'!T11</f>
        <v>0.82230869001297013</v>
      </c>
      <c r="U11" s="78">
        <f>+'[1]Consolidado-SIBASI'!U11</f>
        <v>1285</v>
      </c>
      <c r="V11" s="79">
        <f>+'[1]Consolidado-SIBASI'!V11</f>
        <v>1240</v>
      </c>
      <c r="W11" s="333">
        <f>+'[1]Consolidado-SIBASI'!W11</f>
        <v>0.96498054474708173</v>
      </c>
      <c r="X11" s="78">
        <f>+'[1]Consolidado-SIBASI'!X11</f>
        <v>1285</v>
      </c>
      <c r="Y11" s="79">
        <f>+'[1]Consolidado-SIBASI'!Y11</f>
        <v>1250</v>
      </c>
      <c r="Z11" s="333">
        <f>+'[1]Consolidado-SIBASI'!Z11</f>
        <v>0.97276264591439687</v>
      </c>
      <c r="AA11" s="78">
        <f>+'[1]Consolidado-SIBASI'!AA11</f>
        <v>1285</v>
      </c>
      <c r="AB11" s="79">
        <f>+'[1]Consolidado-SIBASI'!AB11</f>
        <v>1193</v>
      </c>
      <c r="AC11" s="333">
        <f>+'[1]Consolidado-SIBASI'!AC11</f>
        <v>0.92840466926070042</v>
      </c>
      <c r="AD11" s="78">
        <f>+'[1]Consolidado-SIBASI'!AD11</f>
        <v>3855</v>
      </c>
      <c r="AE11" s="79">
        <f>+'[1]Consolidado-SIBASI'!AE11</f>
        <v>3683</v>
      </c>
      <c r="AF11" s="333">
        <f>+'[1]Consolidado-SIBASI'!AF11</f>
        <v>0.95538261997405971</v>
      </c>
      <c r="AG11" s="78">
        <f>+'[1]Consolidado-SIBASI'!AG11</f>
        <v>1285</v>
      </c>
      <c r="AH11" s="79">
        <f>+'[1]Consolidado-SIBASI'!AH11</f>
        <v>1195</v>
      </c>
      <c r="AI11" s="333">
        <f>+'[1]Consolidado-SIBASI'!AI11</f>
        <v>0.92996108949416345</v>
      </c>
      <c r="AJ11" s="78">
        <f>+'[1]Consolidado-SIBASI'!AJ11</f>
        <v>1285</v>
      </c>
      <c r="AK11" s="79">
        <f>+'[1]Consolidado-SIBASI'!AK11</f>
        <v>1216</v>
      </c>
      <c r="AL11" s="333">
        <f>+'[1]Consolidado-SIBASI'!AL11</f>
        <v>0</v>
      </c>
      <c r="AM11" s="78">
        <f>+'[1]Consolidado-SIBASI'!AM11</f>
        <v>1285</v>
      </c>
      <c r="AN11" s="79">
        <f>+'[1]Consolidado-SIBASI'!AN11</f>
        <v>0</v>
      </c>
      <c r="AO11" s="333">
        <f>+'[1]Consolidado-SIBASI'!AO11</f>
        <v>0</v>
      </c>
      <c r="AP11" s="78">
        <f>+'[1]Consolidado-SIBASI'!AP11</f>
        <v>3855</v>
      </c>
      <c r="AQ11" s="79">
        <f>+'[1]Consolidado-SIBASI'!AQ11</f>
        <v>1195</v>
      </c>
      <c r="AR11" s="333">
        <f>+'[1]Consolidado-SIBASI'!AR11</f>
        <v>0.30998702983138782</v>
      </c>
      <c r="AS11" s="78">
        <f>+'[1]Consolidado-SIBASI'!AS11</f>
        <v>1285</v>
      </c>
      <c r="AT11" s="79">
        <f>+'[1]Consolidado-SIBASI'!AT11</f>
        <v>0</v>
      </c>
      <c r="AU11" s="333">
        <f>+'[1]Consolidado-SIBASI'!AU11</f>
        <v>0</v>
      </c>
      <c r="AV11" s="78">
        <f>+'[1]Consolidado-SIBASI'!AV11</f>
        <v>1285</v>
      </c>
      <c r="AW11" s="79">
        <f>+'[1]Consolidado-SIBASI'!AW11</f>
        <v>0</v>
      </c>
      <c r="AX11" s="333">
        <f>+'[1]Consolidado-SIBASI'!AX11</f>
        <v>0</v>
      </c>
      <c r="AY11" s="78">
        <f>+'[1]Consolidado-SIBASI'!AY11</f>
        <v>1285</v>
      </c>
      <c r="AZ11" s="79">
        <f>+'[1]Consolidado-SIBASI'!AZ11</f>
        <v>0</v>
      </c>
      <c r="BA11" s="333">
        <f>+'[1]Consolidado-SIBASI'!BA11</f>
        <v>0</v>
      </c>
      <c r="BB11" s="78">
        <f>+'[1]Consolidado-SIBASI'!BB11</f>
        <v>3855</v>
      </c>
      <c r="BC11" s="79">
        <f>+'[1]Consolidado-SIBASI'!BC11</f>
        <v>0</v>
      </c>
      <c r="BD11" s="333">
        <f>+'[1]Consolidado-SIBASI'!BD11</f>
        <v>0</v>
      </c>
      <c r="BE11" s="78"/>
      <c r="BF11" s="75"/>
      <c r="BG11" s="80"/>
      <c r="BH11" s="122"/>
      <c r="BI11" s="24" t="str">
        <f t="shared" ref="BI11:BI48" si="0">IF(H11=SUM(I11,L11,O11,U11,X11,AA11,AG11,AJ11,AM11,AS11,AV11,AY11),"SI","NO")</f>
        <v>NO</v>
      </c>
    </row>
    <row r="12" spans="1:61" s="6" customFormat="1" ht="60" customHeight="1" x14ac:dyDescent="0.25">
      <c r="A12" s="118" t="s">
        <v>202</v>
      </c>
      <c r="B12" s="74" t="s">
        <v>57</v>
      </c>
      <c r="C12" s="119" t="s">
        <v>39</v>
      </c>
      <c r="D12" s="75">
        <f>+'[1]Consolidado-SIBASI'!D12</f>
        <v>3975</v>
      </c>
      <c r="E12" s="76">
        <f>+'[2]Consolidado-SIBASI'!E12</f>
        <v>100</v>
      </c>
      <c r="F12" s="75">
        <f>+'[1]Consolidado-SIBASI'!F12</f>
        <v>3975</v>
      </c>
      <c r="G12" s="75">
        <f>+'[1]Consolidado-SIBASI'!G12</f>
        <v>50</v>
      </c>
      <c r="H12" s="75">
        <f>+'[1]Consolidado-SIBASI'!H12</f>
        <v>3975</v>
      </c>
      <c r="I12" s="78">
        <f>+'[1]Consolidado-SIBASI'!I12</f>
        <v>318.58333333333343</v>
      </c>
      <c r="J12" s="79">
        <f>+'[1]Consolidado-SIBASI'!J12</f>
        <v>392</v>
      </c>
      <c r="K12" s="333">
        <f>+'[1]Consolidado-SIBASI'!K12</f>
        <v>1.230447292702066</v>
      </c>
      <c r="L12" s="78">
        <f>+'[1]Consolidado-SIBASI'!L12</f>
        <v>318.58333333333343</v>
      </c>
      <c r="M12" s="79">
        <f>+'[1]Consolidado-SIBASI'!M12</f>
        <v>351</v>
      </c>
      <c r="N12" s="333">
        <f>+'[1]Consolidado-SIBASI'!N12</f>
        <v>1.1017525503531256</v>
      </c>
      <c r="O12" s="78">
        <f>+'[1]Consolidado-SIBASI'!O12</f>
        <v>318.58333333333343</v>
      </c>
      <c r="P12" s="79">
        <f>+'[1]Consolidado-SIBASI'!P12</f>
        <v>320</v>
      </c>
      <c r="Q12" s="333">
        <f>+'[1]Consolidado-SIBASI'!Q12</f>
        <v>1.0044467695527071</v>
      </c>
      <c r="R12" s="78">
        <f>+'[1]Consolidado-SIBASI'!R12</f>
        <v>955.75000000000023</v>
      </c>
      <c r="S12" s="79">
        <f>+'[1]Consolidado-SIBASI'!S12</f>
        <v>1063</v>
      </c>
      <c r="T12" s="333">
        <f>+'[1]Consolidado-SIBASI'!T12</f>
        <v>1.1122155375359664</v>
      </c>
      <c r="U12" s="78">
        <f>+'[1]Consolidado-SIBASI'!U12</f>
        <v>318.58333333333343</v>
      </c>
      <c r="V12" s="79">
        <f>+'[1]Consolidado-SIBASI'!V12</f>
        <v>365</v>
      </c>
      <c r="W12" s="333">
        <f>+'[1]Consolidado-SIBASI'!W12</f>
        <v>1.1456970965210564</v>
      </c>
      <c r="X12" s="78">
        <f>+'[1]Consolidado-SIBASI'!X12</f>
        <v>318.58333333333343</v>
      </c>
      <c r="Y12" s="79">
        <f>+'[1]Consolidado-SIBASI'!Y12</f>
        <v>286</v>
      </c>
      <c r="Z12" s="333">
        <f>+'[1]Consolidado-SIBASI'!Z12</f>
        <v>0.89772430028773187</v>
      </c>
      <c r="AA12" s="78">
        <f>+'[1]Consolidado-SIBASI'!AA12</f>
        <v>318.58333333333343</v>
      </c>
      <c r="AB12" s="79">
        <f>+'[1]Consolidado-SIBASI'!AB12</f>
        <v>245</v>
      </c>
      <c r="AC12" s="333">
        <f>+'[1]Consolidado-SIBASI'!AC12</f>
        <v>0.76902955793879124</v>
      </c>
      <c r="AD12" s="78">
        <f>+'[1]Consolidado-SIBASI'!AD12</f>
        <v>955.75000000000023</v>
      </c>
      <c r="AE12" s="79">
        <f>+'[1]Consolidado-SIBASI'!AE12</f>
        <v>896</v>
      </c>
      <c r="AF12" s="333">
        <f>+'[1]Consolidado-SIBASI'!AF12</f>
        <v>0.93748365158252656</v>
      </c>
      <c r="AG12" s="78">
        <f>+'[1]Consolidado-SIBASI'!AG12</f>
        <v>318.58333333333343</v>
      </c>
      <c r="AH12" s="79">
        <f>+'[1]Consolidado-SIBASI'!AH12</f>
        <v>256</v>
      </c>
      <c r="AI12" s="333">
        <f>+'[1]Consolidado-SIBASI'!AI12</f>
        <v>0.80355741564216565</v>
      </c>
      <c r="AJ12" s="78">
        <f>+'[1]Consolidado-SIBASI'!AJ12</f>
        <v>318.58333333333343</v>
      </c>
      <c r="AK12" s="79">
        <f>+'[1]Consolidado-SIBASI'!AK12</f>
        <v>244</v>
      </c>
      <c r="AL12" s="333">
        <f>+'[1]Consolidado-SIBASI'!AL12</f>
        <v>0</v>
      </c>
      <c r="AM12" s="78">
        <f>+'[1]Consolidado-SIBASI'!AM12</f>
        <v>318.58333333333343</v>
      </c>
      <c r="AN12" s="79">
        <f>+'[1]Consolidado-SIBASI'!AN12</f>
        <v>0</v>
      </c>
      <c r="AO12" s="333">
        <f>+'[1]Consolidado-SIBASI'!AO12</f>
        <v>0</v>
      </c>
      <c r="AP12" s="78">
        <f>+'[1]Consolidado-SIBASI'!AP12</f>
        <v>955.75000000000023</v>
      </c>
      <c r="AQ12" s="79">
        <f>+'[1]Consolidado-SIBASI'!AQ12</f>
        <v>256</v>
      </c>
      <c r="AR12" s="333">
        <f>+'[1]Consolidado-SIBASI'!AR12</f>
        <v>0.26785247188072187</v>
      </c>
      <c r="AS12" s="78">
        <f>+'[1]Consolidado-SIBASI'!AS12</f>
        <v>318.58333333333343</v>
      </c>
      <c r="AT12" s="79">
        <f>+'[1]Consolidado-SIBASI'!AT12</f>
        <v>0</v>
      </c>
      <c r="AU12" s="333">
        <f>+'[1]Consolidado-SIBASI'!AU12</f>
        <v>0</v>
      </c>
      <c r="AV12" s="78">
        <f>+'[1]Consolidado-SIBASI'!AV12</f>
        <v>318.58333333333343</v>
      </c>
      <c r="AW12" s="79">
        <f>+'[1]Consolidado-SIBASI'!AW12</f>
        <v>0</v>
      </c>
      <c r="AX12" s="333">
        <f>+'[1]Consolidado-SIBASI'!AX12</f>
        <v>0</v>
      </c>
      <c r="AY12" s="78">
        <f>+'[1]Consolidado-SIBASI'!AY12</f>
        <v>318.58333333333343</v>
      </c>
      <c r="AZ12" s="79">
        <f>+'[1]Consolidado-SIBASI'!AZ12</f>
        <v>0</v>
      </c>
      <c r="BA12" s="333">
        <f>+'[1]Consolidado-SIBASI'!BA12</f>
        <v>0</v>
      </c>
      <c r="BB12" s="78">
        <f>+'[1]Consolidado-SIBASI'!BB12</f>
        <v>955.75000000000023</v>
      </c>
      <c r="BC12" s="79">
        <f>+'[1]Consolidado-SIBASI'!BC12</f>
        <v>0</v>
      </c>
      <c r="BD12" s="333">
        <f>+'[1]Consolidado-SIBASI'!BD12</f>
        <v>0</v>
      </c>
      <c r="BE12" s="78"/>
      <c r="BF12" s="75"/>
      <c r="BG12" s="80"/>
      <c r="BH12" s="122"/>
      <c r="BI12" s="24" t="str">
        <f t="shared" si="0"/>
        <v>NO</v>
      </c>
    </row>
    <row r="13" spans="1:61" s="6" customFormat="1" ht="60" customHeight="1" x14ac:dyDescent="0.25">
      <c r="A13" s="118" t="s">
        <v>203</v>
      </c>
      <c r="B13" s="74" t="s">
        <v>74</v>
      </c>
      <c r="C13" s="119" t="s">
        <v>1</v>
      </c>
      <c r="D13" s="75">
        <f>+'[1]Consolidado-SIBASI'!D13</f>
        <v>3975</v>
      </c>
      <c r="E13" s="76">
        <f>+'[2]Consolidado-SIBASI'!E13</f>
        <v>100</v>
      </c>
      <c r="F13" s="75">
        <f>+'[1]Consolidado-SIBASI'!F13</f>
        <v>3975</v>
      </c>
      <c r="G13" s="75">
        <f>+'[1]Consolidado-SIBASI'!G13</f>
        <v>200</v>
      </c>
      <c r="H13" s="75">
        <f>+'[1]Consolidado-SIBASI'!H13</f>
        <v>15900</v>
      </c>
      <c r="I13" s="78">
        <f>+'[1]Consolidado-SIBASI'!I13</f>
        <v>1274.3333333333342</v>
      </c>
      <c r="J13" s="79">
        <f>+'[1]Consolidado-SIBASI'!J13</f>
        <v>1276</v>
      </c>
      <c r="K13" s="333">
        <f>+'[1]Consolidado-SIBASI'!K13</f>
        <v>1.0013078733978544</v>
      </c>
      <c r="L13" s="78">
        <f>+'[1]Consolidado-SIBASI'!L13</f>
        <v>1274.3333333333342</v>
      </c>
      <c r="M13" s="79">
        <f>+'[1]Consolidado-SIBASI'!M13</f>
        <v>1083</v>
      </c>
      <c r="N13" s="333">
        <f>+'[1]Consolidado-SIBASI'!N13</f>
        <v>0.84985613392623538</v>
      </c>
      <c r="O13" s="78">
        <f>+'[1]Consolidado-SIBASI'!O13</f>
        <v>1274.3333333333342</v>
      </c>
      <c r="P13" s="79">
        <f>+'[1]Consolidado-SIBASI'!P13</f>
        <v>1150</v>
      </c>
      <c r="Q13" s="333">
        <f>+'[1]Consolidado-SIBASI'!Q13</f>
        <v>0.90243264452000982</v>
      </c>
      <c r="R13" s="78">
        <f>+'[1]Consolidado-SIBASI'!R13</f>
        <v>3823.0000000000027</v>
      </c>
      <c r="S13" s="79">
        <f>+'[1]Consolidado-SIBASI'!S13</f>
        <v>3509</v>
      </c>
      <c r="T13" s="333">
        <f>+'[1]Consolidado-SIBASI'!T13</f>
        <v>0.91786555061469988</v>
      </c>
      <c r="U13" s="78">
        <f>+'[1]Consolidado-SIBASI'!U13</f>
        <v>1274.3333333333342</v>
      </c>
      <c r="V13" s="79">
        <f>+'[1]Consolidado-SIBASI'!V13</f>
        <v>1382</v>
      </c>
      <c r="W13" s="333">
        <f>+'[1]Consolidado-SIBASI'!W13</f>
        <v>1.084488621501438</v>
      </c>
      <c r="X13" s="78">
        <f>+'[1]Consolidado-SIBASI'!X13</f>
        <v>1274.3333333333342</v>
      </c>
      <c r="Y13" s="79">
        <f>+'[1]Consolidado-SIBASI'!Y13</f>
        <v>1341</v>
      </c>
      <c r="Z13" s="333">
        <f>+'[1]Consolidado-SIBASI'!Z13</f>
        <v>1.0523149359142028</v>
      </c>
      <c r="AA13" s="78">
        <f>+'[1]Consolidado-SIBASI'!AA13</f>
        <v>1274.3333333333342</v>
      </c>
      <c r="AB13" s="79">
        <f>+'[1]Consolidado-SIBASI'!AB13</f>
        <v>1226</v>
      </c>
      <c r="AC13" s="333">
        <f>+'[1]Consolidado-SIBASI'!AC13</f>
        <v>0.96207167146220185</v>
      </c>
      <c r="AD13" s="78">
        <f>+'[1]Consolidado-SIBASI'!AD13</f>
        <v>3823.0000000000027</v>
      </c>
      <c r="AE13" s="79">
        <f>+'[1]Consolidado-SIBASI'!AE13</f>
        <v>3949</v>
      </c>
      <c r="AF13" s="333">
        <f>+'[1]Consolidado-SIBASI'!AF13</f>
        <v>1.0329584096259474</v>
      </c>
      <c r="AG13" s="78">
        <f>+'[1]Consolidado-SIBASI'!AG13</f>
        <v>1274.3333333333342</v>
      </c>
      <c r="AH13" s="79">
        <f>+'[1]Consolidado-SIBASI'!AH13</f>
        <v>1280</v>
      </c>
      <c r="AI13" s="333">
        <f>+'[1]Consolidado-SIBASI'!AI13</f>
        <v>1.0044467695527066</v>
      </c>
      <c r="AJ13" s="78">
        <f>+'[1]Consolidado-SIBASI'!AJ13</f>
        <v>1274.3333333333342</v>
      </c>
      <c r="AK13" s="79">
        <f>+'[1]Consolidado-SIBASI'!AK13</f>
        <v>1304</v>
      </c>
      <c r="AL13" s="333">
        <f>+'[1]Consolidado-SIBASI'!AL13</f>
        <v>0</v>
      </c>
      <c r="AM13" s="78">
        <f>+'[1]Consolidado-SIBASI'!AM13</f>
        <v>1274.3333333333342</v>
      </c>
      <c r="AN13" s="79">
        <f>+'[1]Consolidado-SIBASI'!AN13</f>
        <v>0</v>
      </c>
      <c r="AO13" s="333">
        <f>+'[1]Consolidado-SIBASI'!AO13</f>
        <v>0</v>
      </c>
      <c r="AP13" s="78">
        <f>+'[1]Consolidado-SIBASI'!AP13</f>
        <v>3823.0000000000027</v>
      </c>
      <c r="AQ13" s="79">
        <f>+'[1]Consolidado-SIBASI'!AQ13</f>
        <v>1280</v>
      </c>
      <c r="AR13" s="333">
        <f>+'[1]Consolidado-SIBASI'!AR13</f>
        <v>0.33481558985090221</v>
      </c>
      <c r="AS13" s="78">
        <f>+'[1]Consolidado-SIBASI'!AS13</f>
        <v>1274.3333333333342</v>
      </c>
      <c r="AT13" s="79">
        <f>+'[1]Consolidado-SIBASI'!AT13</f>
        <v>0</v>
      </c>
      <c r="AU13" s="333">
        <f>+'[1]Consolidado-SIBASI'!AU13</f>
        <v>0</v>
      </c>
      <c r="AV13" s="78">
        <f>+'[1]Consolidado-SIBASI'!AV13</f>
        <v>1274.3333333333342</v>
      </c>
      <c r="AW13" s="79">
        <f>+'[1]Consolidado-SIBASI'!AW13</f>
        <v>0</v>
      </c>
      <c r="AX13" s="333">
        <f>+'[1]Consolidado-SIBASI'!AX13</f>
        <v>0</v>
      </c>
      <c r="AY13" s="78">
        <f>+'[1]Consolidado-SIBASI'!AY13</f>
        <v>1274.3333333333342</v>
      </c>
      <c r="AZ13" s="79">
        <f>+'[1]Consolidado-SIBASI'!AZ13</f>
        <v>0</v>
      </c>
      <c r="BA13" s="333">
        <f>+'[1]Consolidado-SIBASI'!BA13</f>
        <v>0</v>
      </c>
      <c r="BB13" s="78">
        <f>+'[1]Consolidado-SIBASI'!BB13</f>
        <v>3823.0000000000027</v>
      </c>
      <c r="BC13" s="79">
        <f>+'[1]Consolidado-SIBASI'!BC13</f>
        <v>0</v>
      </c>
      <c r="BD13" s="333">
        <f>+'[1]Consolidado-SIBASI'!BD13</f>
        <v>0</v>
      </c>
      <c r="BE13" s="78"/>
      <c r="BF13" s="75"/>
      <c r="BG13" s="80"/>
      <c r="BH13" s="122"/>
      <c r="BI13" s="24" t="str">
        <f t="shared" si="0"/>
        <v>NO</v>
      </c>
    </row>
    <row r="14" spans="1:61" s="7" customFormat="1" ht="60" customHeight="1" x14ac:dyDescent="0.25">
      <c r="A14" s="118" t="s">
        <v>204</v>
      </c>
      <c r="B14" s="74" t="s">
        <v>45</v>
      </c>
      <c r="C14" s="119" t="s">
        <v>40</v>
      </c>
      <c r="D14" s="75">
        <f>+'[1]Consolidado-SIBASI'!D14</f>
        <v>3975</v>
      </c>
      <c r="E14" s="76">
        <f>+'[2]Consolidado-SIBASI'!E14</f>
        <v>100</v>
      </c>
      <c r="F14" s="75">
        <f>+'[1]Consolidado-SIBASI'!F14</f>
        <v>4192</v>
      </c>
      <c r="G14" s="75">
        <f>+'[1]Consolidado-SIBASI'!G14</f>
        <v>50</v>
      </c>
      <c r="H14" s="75">
        <f>+'[1]Consolidado-SIBASI'!H14</f>
        <v>3975</v>
      </c>
      <c r="I14" s="78">
        <f>+'[1]Consolidado-SIBASI'!I14</f>
        <v>318.58333333333343</v>
      </c>
      <c r="J14" s="79">
        <f>+'[1]Consolidado-SIBASI'!J14</f>
        <v>305</v>
      </c>
      <c r="K14" s="333">
        <f>+'[1]Consolidado-SIBASI'!K14</f>
        <v>0.9573633272299239</v>
      </c>
      <c r="L14" s="78">
        <f>+'[1]Consolidado-SIBASI'!L14</f>
        <v>318.58333333333343</v>
      </c>
      <c r="M14" s="79">
        <f>+'[1]Consolidado-SIBASI'!M14</f>
        <v>339</v>
      </c>
      <c r="N14" s="333">
        <f>+'[1]Consolidado-SIBASI'!N14</f>
        <v>1.0640857964948989</v>
      </c>
      <c r="O14" s="78">
        <f>+'[1]Consolidado-SIBASI'!O14</f>
        <v>318.58333333333343</v>
      </c>
      <c r="P14" s="79">
        <f>+'[1]Consolidado-SIBASI'!P14</f>
        <v>273</v>
      </c>
      <c r="Q14" s="333">
        <f>+'[1]Consolidado-SIBASI'!Q14</f>
        <v>0.85691865027465319</v>
      </c>
      <c r="R14" s="78">
        <f>+'[1]Consolidado-SIBASI'!R14</f>
        <v>955.75000000000023</v>
      </c>
      <c r="S14" s="79">
        <f>+'[1]Consolidado-SIBASI'!S14</f>
        <v>917</v>
      </c>
      <c r="T14" s="333">
        <f>+'[1]Consolidado-SIBASI'!T14</f>
        <v>0.9594559246664921</v>
      </c>
      <c r="U14" s="78">
        <f>+'[1]Consolidado-SIBASI'!U14</f>
        <v>318.58333333333343</v>
      </c>
      <c r="V14" s="79">
        <f>+'[1]Consolidado-SIBASI'!V14</f>
        <v>374</v>
      </c>
      <c r="W14" s="333">
        <f>+'[1]Consolidado-SIBASI'!W14</f>
        <v>1.1739471619147264</v>
      </c>
      <c r="X14" s="78">
        <f>+'[1]Consolidado-SIBASI'!X14</f>
        <v>318.58333333333343</v>
      </c>
      <c r="Y14" s="79">
        <f>+'[1]Consolidado-SIBASI'!Y14</f>
        <v>310</v>
      </c>
      <c r="Z14" s="333">
        <f>+'[1]Consolidado-SIBASI'!Z14</f>
        <v>0.97305780800418495</v>
      </c>
      <c r="AA14" s="78">
        <f>+'[1]Consolidado-SIBASI'!AA14</f>
        <v>318.58333333333343</v>
      </c>
      <c r="AB14" s="79">
        <f>+'[1]Consolidado-SIBASI'!AB14</f>
        <v>288</v>
      </c>
      <c r="AC14" s="333">
        <f>+'[1]Consolidado-SIBASI'!AC14</f>
        <v>0.90400209259743625</v>
      </c>
      <c r="AD14" s="78">
        <f>+'[1]Consolidado-SIBASI'!AD14</f>
        <v>955.75000000000023</v>
      </c>
      <c r="AE14" s="79">
        <f>+'[1]Consolidado-SIBASI'!AE14</f>
        <v>972</v>
      </c>
      <c r="AF14" s="333">
        <f>+'[1]Consolidado-SIBASI'!AF14</f>
        <v>1.0170023541721158</v>
      </c>
      <c r="AG14" s="78">
        <f>+'[1]Consolidado-SIBASI'!AG14</f>
        <v>318.58333333333343</v>
      </c>
      <c r="AH14" s="79">
        <f>+'[1]Consolidado-SIBASI'!AH14</f>
        <v>281</v>
      </c>
      <c r="AI14" s="333">
        <f>+'[1]Consolidado-SIBASI'!AI14</f>
        <v>0.88202981951347081</v>
      </c>
      <c r="AJ14" s="78">
        <f>+'[1]Consolidado-SIBASI'!AJ14</f>
        <v>318.58333333333343</v>
      </c>
      <c r="AK14" s="79">
        <f>+'[1]Consolidado-SIBASI'!AK14</f>
        <v>233</v>
      </c>
      <c r="AL14" s="333">
        <f>+'[1]Consolidado-SIBASI'!AL14</f>
        <v>0</v>
      </c>
      <c r="AM14" s="78">
        <f>+'[1]Consolidado-SIBASI'!AM14</f>
        <v>318.58333333333343</v>
      </c>
      <c r="AN14" s="79">
        <f>+'[1]Consolidado-SIBASI'!AN14</f>
        <v>0</v>
      </c>
      <c r="AO14" s="333">
        <f>+'[1]Consolidado-SIBASI'!AO14</f>
        <v>0</v>
      </c>
      <c r="AP14" s="78">
        <f>+'[1]Consolidado-SIBASI'!AP14</f>
        <v>955.75000000000023</v>
      </c>
      <c r="AQ14" s="79">
        <f>+'[1]Consolidado-SIBASI'!AQ14</f>
        <v>281</v>
      </c>
      <c r="AR14" s="333">
        <f>+'[1]Consolidado-SIBASI'!AR14</f>
        <v>0.29400993983782364</v>
      </c>
      <c r="AS14" s="78">
        <f>+'[1]Consolidado-SIBASI'!AS14</f>
        <v>318.58333333333343</v>
      </c>
      <c r="AT14" s="79">
        <f>+'[1]Consolidado-SIBASI'!AT14</f>
        <v>0</v>
      </c>
      <c r="AU14" s="333">
        <f>+'[1]Consolidado-SIBASI'!AU14</f>
        <v>0</v>
      </c>
      <c r="AV14" s="78">
        <f>+'[1]Consolidado-SIBASI'!AV14</f>
        <v>318.58333333333343</v>
      </c>
      <c r="AW14" s="79">
        <f>+'[1]Consolidado-SIBASI'!AW14</f>
        <v>0</v>
      </c>
      <c r="AX14" s="333">
        <f>+'[1]Consolidado-SIBASI'!AX14</f>
        <v>0</v>
      </c>
      <c r="AY14" s="78">
        <f>+'[1]Consolidado-SIBASI'!AY14</f>
        <v>318.58333333333343</v>
      </c>
      <c r="AZ14" s="79">
        <f>+'[1]Consolidado-SIBASI'!AZ14</f>
        <v>0</v>
      </c>
      <c r="BA14" s="333">
        <f>+'[1]Consolidado-SIBASI'!BA14</f>
        <v>0</v>
      </c>
      <c r="BB14" s="78">
        <f>+'[1]Consolidado-SIBASI'!BB14</f>
        <v>955.75000000000023</v>
      </c>
      <c r="BC14" s="79">
        <f>+'[1]Consolidado-SIBASI'!BC14</f>
        <v>0</v>
      </c>
      <c r="BD14" s="333">
        <f>+'[1]Consolidado-SIBASI'!BD14</f>
        <v>0</v>
      </c>
      <c r="BE14" s="78"/>
      <c r="BF14" s="75"/>
      <c r="BG14" s="80"/>
      <c r="BH14" s="122"/>
      <c r="BI14" s="24" t="str">
        <f t="shared" si="0"/>
        <v>NO</v>
      </c>
    </row>
    <row r="15" spans="1:61" s="7" customFormat="1" ht="63.75" customHeight="1" x14ac:dyDescent="0.25">
      <c r="A15" s="118" t="s">
        <v>205</v>
      </c>
      <c r="B15" s="74" t="s">
        <v>190</v>
      </c>
      <c r="C15" s="119" t="s">
        <v>79</v>
      </c>
      <c r="D15" s="75">
        <f>+'[1]Consolidado-SIBASI'!D15</f>
        <v>0</v>
      </c>
      <c r="E15" s="76">
        <f>+'[2]Consolidado-SIBASI'!E15</f>
        <v>0</v>
      </c>
      <c r="F15" s="75">
        <f>+'[1]Consolidado-SIBASI'!F15</f>
        <v>0</v>
      </c>
      <c r="G15" s="75">
        <f>+'[1]Consolidado-SIBASI'!G15</f>
        <v>0</v>
      </c>
      <c r="H15" s="75">
        <f>+'[1]Consolidado-SIBASI'!H15</f>
        <v>248</v>
      </c>
      <c r="I15" s="78">
        <f>+'[1]Consolidado-SIBASI'!I15</f>
        <v>20.666666666666664</v>
      </c>
      <c r="J15" s="79">
        <f>+'[1]Consolidado-SIBASI'!J15</f>
        <v>32</v>
      </c>
      <c r="K15" s="333">
        <f>+'[1]Consolidado-SIBASI'!K15</f>
        <v>1.5483870967741937</v>
      </c>
      <c r="L15" s="78">
        <f>+'[1]Consolidado-SIBASI'!L15</f>
        <v>20.666666666666664</v>
      </c>
      <c r="M15" s="79">
        <f>+'[1]Consolidado-SIBASI'!M15</f>
        <v>27</v>
      </c>
      <c r="N15" s="333">
        <f>+'[1]Consolidado-SIBASI'!N15</f>
        <v>1.306451612903226</v>
      </c>
      <c r="O15" s="78">
        <f>+'[1]Consolidado-SIBASI'!O15</f>
        <v>20.666666666666664</v>
      </c>
      <c r="P15" s="79">
        <f>+'[1]Consolidado-SIBASI'!P15</f>
        <v>12</v>
      </c>
      <c r="Q15" s="333">
        <f>+'[1]Consolidado-SIBASI'!Q15</f>
        <v>0.58064516129032262</v>
      </c>
      <c r="R15" s="78">
        <f>+'[1]Consolidado-SIBASI'!R15</f>
        <v>61.999999999999993</v>
      </c>
      <c r="S15" s="79">
        <f>+'[1]Consolidado-SIBASI'!S15</f>
        <v>71</v>
      </c>
      <c r="T15" s="333">
        <f>+'[1]Consolidado-SIBASI'!T15</f>
        <v>1.1451612903225807</v>
      </c>
      <c r="U15" s="78">
        <f>+'[1]Consolidado-SIBASI'!U15</f>
        <v>20.666666666666664</v>
      </c>
      <c r="V15" s="79">
        <f>+'[1]Consolidado-SIBASI'!V15</f>
        <v>25</v>
      </c>
      <c r="W15" s="333">
        <f>+'[1]Consolidado-SIBASI'!W15</f>
        <v>1.2096774193548387</v>
      </c>
      <c r="X15" s="78">
        <f>+'[1]Consolidado-SIBASI'!X15</f>
        <v>20.666666666666664</v>
      </c>
      <c r="Y15" s="79">
        <f>+'[1]Consolidado-SIBASI'!Y15</f>
        <v>12</v>
      </c>
      <c r="Z15" s="333">
        <f>+'[1]Consolidado-SIBASI'!Z15</f>
        <v>0.58064516129032262</v>
      </c>
      <c r="AA15" s="78">
        <f>+'[1]Consolidado-SIBASI'!AA15</f>
        <v>20.666666666666664</v>
      </c>
      <c r="AB15" s="79">
        <f>+'[1]Consolidado-SIBASI'!AB15</f>
        <v>17</v>
      </c>
      <c r="AC15" s="333">
        <f>+'[1]Consolidado-SIBASI'!AC15</f>
        <v>0.82258064516129037</v>
      </c>
      <c r="AD15" s="78">
        <f>+'[1]Consolidado-SIBASI'!AD15</f>
        <v>61.999999999999993</v>
      </c>
      <c r="AE15" s="79">
        <f>+'[1]Consolidado-SIBASI'!AE15</f>
        <v>54</v>
      </c>
      <c r="AF15" s="333">
        <f>+'[1]Consolidado-SIBASI'!AF15</f>
        <v>0.87096774193548399</v>
      </c>
      <c r="AG15" s="78">
        <f>+'[1]Consolidado-SIBASI'!AG15</f>
        <v>20.666666666666664</v>
      </c>
      <c r="AH15" s="79">
        <f>+'[1]Consolidado-SIBASI'!AH15</f>
        <v>11</v>
      </c>
      <c r="AI15" s="333">
        <f>+'[1]Consolidado-SIBASI'!AI15</f>
        <v>0.53225806451612911</v>
      </c>
      <c r="AJ15" s="78">
        <f>+'[1]Consolidado-SIBASI'!AJ15</f>
        <v>20.666666666666664</v>
      </c>
      <c r="AK15" s="79">
        <f>+'[1]Consolidado-SIBASI'!AK15</f>
        <v>16</v>
      </c>
      <c r="AL15" s="333">
        <f>+'[1]Consolidado-SIBASI'!AL15</f>
        <v>0</v>
      </c>
      <c r="AM15" s="78">
        <f>+'[1]Consolidado-SIBASI'!AM15</f>
        <v>20.666666666666664</v>
      </c>
      <c r="AN15" s="79">
        <f>+'[1]Consolidado-SIBASI'!AN15</f>
        <v>0</v>
      </c>
      <c r="AO15" s="333">
        <f>+'[1]Consolidado-SIBASI'!AO15</f>
        <v>0</v>
      </c>
      <c r="AP15" s="78">
        <f>+'[1]Consolidado-SIBASI'!AP15</f>
        <v>61.999999999999993</v>
      </c>
      <c r="AQ15" s="79">
        <f>+'[1]Consolidado-SIBASI'!AQ15</f>
        <v>11</v>
      </c>
      <c r="AR15" s="333">
        <f>+'[1]Consolidado-SIBASI'!AR15</f>
        <v>0.17741935483870969</v>
      </c>
      <c r="AS15" s="78">
        <f>+'[1]Consolidado-SIBASI'!AS15</f>
        <v>20.666666666666664</v>
      </c>
      <c r="AT15" s="79">
        <f>+'[1]Consolidado-SIBASI'!AT15</f>
        <v>0</v>
      </c>
      <c r="AU15" s="333">
        <f>+'[1]Consolidado-SIBASI'!AU15</f>
        <v>0</v>
      </c>
      <c r="AV15" s="78">
        <f>+'[1]Consolidado-SIBASI'!AV15</f>
        <v>20.666666666666664</v>
      </c>
      <c r="AW15" s="79">
        <f>+'[1]Consolidado-SIBASI'!AW15</f>
        <v>0</v>
      </c>
      <c r="AX15" s="333">
        <f>+'[1]Consolidado-SIBASI'!AX15</f>
        <v>0</v>
      </c>
      <c r="AY15" s="78">
        <f>+'[1]Consolidado-SIBASI'!AY15</f>
        <v>20.666666666666664</v>
      </c>
      <c r="AZ15" s="79">
        <f>+'[1]Consolidado-SIBASI'!AZ15</f>
        <v>0</v>
      </c>
      <c r="BA15" s="333">
        <f>+'[1]Consolidado-SIBASI'!BA15</f>
        <v>0</v>
      </c>
      <c r="BB15" s="78">
        <f>+'[1]Consolidado-SIBASI'!BB15</f>
        <v>61.999999999999993</v>
      </c>
      <c r="BC15" s="79">
        <f>+'[1]Consolidado-SIBASI'!BC15</f>
        <v>0</v>
      </c>
      <c r="BD15" s="333">
        <f>+'[1]Consolidado-SIBASI'!BD15</f>
        <v>0</v>
      </c>
      <c r="BE15" s="78"/>
      <c r="BF15" s="75"/>
      <c r="BG15" s="120"/>
      <c r="BH15" s="121"/>
      <c r="BI15" s="24" t="str">
        <f>IF(H15=SUM(I15,L15,O15,U15,X15,AA15,AG15,AJ15,AM15,AS15,AV15,AY15),"SI","NO")</f>
        <v>SI</v>
      </c>
    </row>
    <row r="16" spans="1:61" s="7" customFormat="1" ht="60" customHeight="1" x14ac:dyDescent="0.25">
      <c r="A16" s="118" t="s">
        <v>206</v>
      </c>
      <c r="B16" s="74" t="s">
        <v>182</v>
      </c>
      <c r="C16" s="119" t="s">
        <v>47</v>
      </c>
      <c r="D16" s="75">
        <f>+'[1]Consolidado-SIBASI'!D16</f>
        <v>4192</v>
      </c>
      <c r="E16" s="76">
        <f>+'[2]Consolidado-SIBASI'!E16</f>
        <v>100</v>
      </c>
      <c r="F16" s="75">
        <f>+'[1]Consolidado-SIBASI'!F16</f>
        <v>4192</v>
      </c>
      <c r="G16" s="75">
        <f>+'[1]Consolidado-SIBASI'!G16</f>
        <v>100</v>
      </c>
      <c r="H16" s="75">
        <f>+'[1]Consolidado-SIBASI'!H16</f>
        <v>8384</v>
      </c>
      <c r="I16" s="78">
        <f>+'[1]Consolidado-SIBASI'!I16</f>
        <v>673.1666666666664</v>
      </c>
      <c r="J16" s="79">
        <f>+'[1]Consolidado-SIBASI'!J16</f>
        <v>626</v>
      </c>
      <c r="K16" s="333">
        <f>+'[1]Consolidado-SIBASI'!K16</f>
        <v>0.9299331517702405</v>
      </c>
      <c r="L16" s="78">
        <f>+'[1]Consolidado-SIBASI'!L16</f>
        <v>673.1666666666664</v>
      </c>
      <c r="M16" s="79">
        <f>+'[1]Consolidado-SIBASI'!M16</f>
        <v>642</v>
      </c>
      <c r="N16" s="333">
        <f>+'[1]Consolidado-SIBASI'!N16</f>
        <v>0.95370141124040642</v>
      </c>
      <c r="O16" s="78">
        <f>+'[1]Consolidado-SIBASI'!O16</f>
        <v>673.1666666666664</v>
      </c>
      <c r="P16" s="79">
        <f>+'[1]Consolidado-SIBASI'!P16</f>
        <v>652</v>
      </c>
      <c r="Q16" s="333">
        <f>+'[1]Consolidado-SIBASI'!Q16</f>
        <v>0.96855657340926005</v>
      </c>
      <c r="R16" s="78">
        <f>+'[1]Consolidado-SIBASI'!R16</f>
        <v>2019.4999999999991</v>
      </c>
      <c r="S16" s="79">
        <f>+'[1]Consolidado-SIBASI'!S16</f>
        <v>1920</v>
      </c>
      <c r="T16" s="333">
        <f>+'[1]Consolidado-SIBASI'!T16</f>
        <v>0.95073037880663569</v>
      </c>
      <c r="U16" s="78">
        <f>+'[1]Consolidado-SIBASI'!U16</f>
        <v>673.1666666666664</v>
      </c>
      <c r="V16" s="79">
        <f>+'[1]Consolidado-SIBASI'!V16</f>
        <v>740</v>
      </c>
      <c r="W16" s="333">
        <f>+'[1]Consolidado-SIBASI'!W16</f>
        <v>1.0992820004951724</v>
      </c>
      <c r="X16" s="78">
        <f>+'[1]Consolidado-SIBASI'!X16</f>
        <v>673.1666666666664</v>
      </c>
      <c r="Y16" s="79">
        <f>+'[1]Consolidado-SIBASI'!Y16</f>
        <v>627</v>
      </c>
      <c r="Z16" s="333">
        <f>+'[1]Consolidado-SIBASI'!Z16</f>
        <v>0.93141866798712591</v>
      </c>
      <c r="AA16" s="78">
        <f>+'[1]Consolidado-SIBASI'!AA16</f>
        <v>673.1666666666664</v>
      </c>
      <c r="AB16" s="79">
        <f>+'[1]Consolidado-SIBASI'!AB16</f>
        <v>627</v>
      </c>
      <c r="AC16" s="333">
        <f>+'[1]Consolidado-SIBASI'!AC16</f>
        <v>0.93141866798712591</v>
      </c>
      <c r="AD16" s="78">
        <f>+'[1]Consolidado-SIBASI'!AD16</f>
        <v>2019.4999999999991</v>
      </c>
      <c r="AE16" s="79">
        <f>+'[1]Consolidado-SIBASI'!AE16</f>
        <v>1994</v>
      </c>
      <c r="AF16" s="333">
        <f>+'[1]Consolidado-SIBASI'!AF16</f>
        <v>0.98737311215647483</v>
      </c>
      <c r="AG16" s="78">
        <f>+'[1]Consolidado-SIBASI'!AG16</f>
        <v>673.1666666666664</v>
      </c>
      <c r="AH16" s="79">
        <f>+'[1]Consolidado-SIBASI'!AH16</f>
        <v>575</v>
      </c>
      <c r="AI16" s="333">
        <f>+'[1]Consolidado-SIBASI'!AI16</f>
        <v>0.8541718247090867</v>
      </c>
      <c r="AJ16" s="78">
        <f>+'[1]Consolidado-SIBASI'!AJ16</f>
        <v>673.1666666666664</v>
      </c>
      <c r="AK16" s="79">
        <f>+'[1]Consolidado-SIBASI'!AK16</f>
        <v>602</v>
      </c>
      <c r="AL16" s="333">
        <f>+'[1]Consolidado-SIBASI'!AL16</f>
        <v>0</v>
      </c>
      <c r="AM16" s="78">
        <f>+'[1]Consolidado-SIBASI'!AM16</f>
        <v>673.1666666666664</v>
      </c>
      <c r="AN16" s="79">
        <f>+'[1]Consolidado-SIBASI'!AN16</f>
        <v>0</v>
      </c>
      <c r="AO16" s="333">
        <f>+'[1]Consolidado-SIBASI'!AO16</f>
        <v>0</v>
      </c>
      <c r="AP16" s="78">
        <f>+'[1]Consolidado-SIBASI'!AP16</f>
        <v>2019.4999999999991</v>
      </c>
      <c r="AQ16" s="79">
        <f>+'[1]Consolidado-SIBASI'!AQ16</f>
        <v>575</v>
      </c>
      <c r="AR16" s="333">
        <f>+'[1]Consolidado-SIBASI'!AR16</f>
        <v>0.2847239415696956</v>
      </c>
      <c r="AS16" s="78">
        <f>+'[1]Consolidado-SIBASI'!AS16</f>
        <v>673.1666666666664</v>
      </c>
      <c r="AT16" s="79">
        <f>+'[1]Consolidado-SIBASI'!AT16</f>
        <v>0</v>
      </c>
      <c r="AU16" s="333">
        <f>+'[1]Consolidado-SIBASI'!AU16</f>
        <v>0</v>
      </c>
      <c r="AV16" s="78">
        <f>+'[1]Consolidado-SIBASI'!AV16</f>
        <v>673.1666666666664</v>
      </c>
      <c r="AW16" s="79">
        <f>+'[1]Consolidado-SIBASI'!AW16</f>
        <v>0</v>
      </c>
      <c r="AX16" s="333">
        <f>+'[1]Consolidado-SIBASI'!AX16</f>
        <v>0</v>
      </c>
      <c r="AY16" s="78">
        <f>+'[1]Consolidado-SIBASI'!AY16</f>
        <v>673.1666666666664</v>
      </c>
      <c r="AZ16" s="79">
        <f>+'[1]Consolidado-SIBASI'!AZ16</f>
        <v>0</v>
      </c>
      <c r="BA16" s="333">
        <f>+'[1]Consolidado-SIBASI'!BA16</f>
        <v>0</v>
      </c>
      <c r="BB16" s="78">
        <f>+'[1]Consolidado-SIBASI'!BB16</f>
        <v>2019.4999999999991</v>
      </c>
      <c r="BC16" s="79">
        <f>+'[1]Consolidado-SIBASI'!BC16</f>
        <v>0</v>
      </c>
      <c r="BD16" s="333">
        <f>+'[1]Consolidado-SIBASI'!BD16</f>
        <v>0</v>
      </c>
      <c r="BE16" s="78"/>
      <c r="BF16" s="75"/>
      <c r="BG16" s="80"/>
      <c r="BH16" s="122"/>
      <c r="BI16" s="24" t="str">
        <f t="shared" si="0"/>
        <v>NO</v>
      </c>
    </row>
    <row r="17" spans="1:61" s="6" customFormat="1" ht="60" customHeight="1" x14ac:dyDescent="0.25">
      <c r="A17" s="118" t="s">
        <v>207</v>
      </c>
      <c r="B17" s="74" t="s">
        <v>128</v>
      </c>
      <c r="C17" s="119" t="s">
        <v>35</v>
      </c>
      <c r="D17" s="75">
        <f>+'[1]Consolidado-SIBASI'!D17</f>
        <v>2791.4905910544448</v>
      </c>
      <c r="E17" s="76">
        <f>+'[2]Consolidado-SIBASI'!E17</f>
        <v>100</v>
      </c>
      <c r="F17" s="75">
        <f>+'[1]Consolidado-SIBASI'!F17</f>
        <v>2791.4905910544448</v>
      </c>
      <c r="G17" s="75">
        <f>+'[1]Consolidado-SIBASI'!G17</f>
        <v>50</v>
      </c>
      <c r="H17" s="75">
        <f>+'[1]Consolidado-SIBASI'!H17</f>
        <v>2791.4905910544448</v>
      </c>
      <c r="I17" s="78">
        <f>+'[1]Consolidado-SIBASI'!I17</f>
        <v>225.95004384328172</v>
      </c>
      <c r="J17" s="79">
        <f>+'[1]Consolidado-SIBASI'!J17</f>
        <v>212</v>
      </c>
      <c r="K17" s="333">
        <f>+'[1]Consolidado-SIBASI'!K17</f>
        <v>0.93826049508112763</v>
      </c>
      <c r="L17" s="78">
        <f>+'[1]Consolidado-SIBASI'!L17</f>
        <v>225.95004384328172</v>
      </c>
      <c r="M17" s="79">
        <f>+'[1]Consolidado-SIBASI'!M17</f>
        <v>137</v>
      </c>
      <c r="N17" s="333">
        <f>+'[1]Consolidado-SIBASI'!N17</f>
        <v>0.60632871616091744</v>
      </c>
      <c r="O17" s="78">
        <f>+'[1]Consolidado-SIBASI'!O17</f>
        <v>225.95004384328172</v>
      </c>
      <c r="P17" s="79">
        <f>+'[1]Consolidado-SIBASI'!P17</f>
        <v>136</v>
      </c>
      <c r="Q17" s="333">
        <f>+'[1]Consolidado-SIBASI'!Q17</f>
        <v>0.60190295910864788</v>
      </c>
      <c r="R17" s="78">
        <f>+'[1]Consolidado-SIBASI'!R17</f>
        <v>677.85013152984516</v>
      </c>
      <c r="S17" s="79">
        <f>+'[1]Consolidado-SIBASI'!S17</f>
        <v>485</v>
      </c>
      <c r="T17" s="333">
        <f>+'[1]Consolidado-SIBASI'!T17</f>
        <v>0.71549739011689761</v>
      </c>
      <c r="U17" s="78">
        <f>+'[1]Consolidado-SIBASI'!U17</f>
        <v>225.95004384328172</v>
      </c>
      <c r="V17" s="79">
        <f>+'[1]Consolidado-SIBASI'!V17</f>
        <v>187</v>
      </c>
      <c r="W17" s="333">
        <f>+'[1]Consolidado-SIBASI'!W17</f>
        <v>0.82761656877439094</v>
      </c>
      <c r="X17" s="78">
        <f>+'[1]Consolidado-SIBASI'!X17</f>
        <v>225.95004384328172</v>
      </c>
      <c r="Y17" s="79">
        <f>+'[1]Consolidado-SIBASI'!Y17</f>
        <v>171</v>
      </c>
      <c r="Z17" s="333">
        <f>+'[1]Consolidado-SIBASI'!Z17</f>
        <v>0.75680445593807932</v>
      </c>
      <c r="AA17" s="78">
        <f>+'[1]Consolidado-SIBASI'!AA17</f>
        <v>225.95004384328172</v>
      </c>
      <c r="AB17" s="79">
        <f>+'[1]Consolidado-SIBASI'!AB17</f>
        <v>240</v>
      </c>
      <c r="AC17" s="333">
        <f>+'[1]Consolidado-SIBASI'!AC17</f>
        <v>1.0621816925446728</v>
      </c>
      <c r="AD17" s="78">
        <f>+'[1]Consolidado-SIBASI'!AD17</f>
        <v>677.85013152984516</v>
      </c>
      <c r="AE17" s="79">
        <f>+'[1]Consolidado-SIBASI'!AE17</f>
        <v>598</v>
      </c>
      <c r="AF17" s="333">
        <f>+'[1]Consolidado-SIBASI'!AF17</f>
        <v>0.88220090575238097</v>
      </c>
      <c r="AG17" s="78">
        <f>+'[1]Consolidado-SIBASI'!AG17</f>
        <v>225.95004384328172</v>
      </c>
      <c r="AH17" s="79">
        <f>+'[1]Consolidado-SIBASI'!AH17</f>
        <v>154</v>
      </c>
      <c r="AI17" s="333">
        <f>+'[1]Consolidado-SIBASI'!AI17</f>
        <v>0.68156658604949838</v>
      </c>
      <c r="AJ17" s="78">
        <f>+'[1]Consolidado-SIBASI'!AJ17</f>
        <v>225.95004384328172</v>
      </c>
      <c r="AK17" s="79">
        <f>+'[1]Consolidado-SIBASI'!AK17</f>
        <v>186</v>
      </c>
      <c r="AL17" s="333">
        <f>+'[1]Consolidado-SIBASI'!AL17</f>
        <v>0</v>
      </c>
      <c r="AM17" s="78">
        <f>+'[1]Consolidado-SIBASI'!AM17</f>
        <v>225.95004384328172</v>
      </c>
      <c r="AN17" s="79">
        <f>+'[1]Consolidado-SIBASI'!AN17</f>
        <v>0</v>
      </c>
      <c r="AO17" s="333">
        <f>+'[1]Consolidado-SIBASI'!AO17</f>
        <v>0</v>
      </c>
      <c r="AP17" s="78">
        <f>+'[1]Consolidado-SIBASI'!AP17</f>
        <v>677.85013152984516</v>
      </c>
      <c r="AQ17" s="79">
        <f>+'[1]Consolidado-SIBASI'!AQ17</f>
        <v>154</v>
      </c>
      <c r="AR17" s="333">
        <f>+'[1]Consolidado-SIBASI'!AR17</f>
        <v>0.22718886201649946</v>
      </c>
      <c r="AS17" s="78">
        <f>+'[1]Consolidado-SIBASI'!AS17</f>
        <v>225.95004384328172</v>
      </c>
      <c r="AT17" s="79">
        <f>+'[1]Consolidado-SIBASI'!AT17</f>
        <v>0</v>
      </c>
      <c r="AU17" s="333">
        <f>+'[1]Consolidado-SIBASI'!AU17</f>
        <v>0</v>
      </c>
      <c r="AV17" s="78">
        <f>+'[1]Consolidado-SIBASI'!AV17</f>
        <v>225.95004384328172</v>
      </c>
      <c r="AW17" s="79">
        <f>+'[1]Consolidado-SIBASI'!AW17</f>
        <v>0</v>
      </c>
      <c r="AX17" s="333">
        <f>+'[1]Consolidado-SIBASI'!AX17</f>
        <v>0</v>
      </c>
      <c r="AY17" s="78">
        <f>+'[1]Consolidado-SIBASI'!AY17</f>
        <v>225.95004384328172</v>
      </c>
      <c r="AZ17" s="79">
        <f>+'[1]Consolidado-SIBASI'!AZ17</f>
        <v>0</v>
      </c>
      <c r="BA17" s="333">
        <f>+'[1]Consolidado-SIBASI'!BA17</f>
        <v>0</v>
      </c>
      <c r="BB17" s="78">
        <f>+'[1]Consolidado-SIBASI'!BB17</f>
        <v>677.85013152984516</v>
      </c>
      <c r="BC17" s="79">
        <f>+'[1]Consolidado-SIBASI'!BC17</f>
        <v>0</v>
      </c>
      <c r="BD17" s="333">
        <f>+'[1]Consolidado-SIBASI'!BD17</f>
        <v>0</v>
      </c>
      <c r="BE17" s="78"/>
      <c r="BF17" s="75"/>
      <c r="BG17" s="80"/>
      <c r="BH17" s="122"/>
      <c r="BI17" s="24" t="str">
        <f t="shared" si="0"/>
        <v>NO</v>
      </c>
    </row>
    <row r="18" spans="1:61" s="6" customFormat="1" ht="60" customHeight="1" x14ac:dyDescent="0.25">
      <c r="A18" s="118" t="s">
        <v>208</v>
      </c>
      <c r="B18" s="74" t="s">
        <v>155</v>
      </c>
      <c r="C18" s="119" t="s">
        <v>35</v>
      </c>
      <c r="D18" s="75">
        <f>+'[1]Consolidado-SIBASI'!D18</f>
        <v>2791.4905910544448</v>
      </c>
      <c r="E18" s="76">
        <f>+'[2]Consolidado-SIBASI'!E18</f>
        <v>100</v>
      </c>
      <c r="F18" s="75">
        <f>+'[1]Consolidado-SIBASI'!F18</f>
        <v>2791.4905910544448</v>
      </c>
      <c r="G18" s="75">
        <f>+'[1]Consolidado-SIBASI'!G18</f>
        <v>200</v>
      </c>
      <c r="H18" s="75">
        <f>+'[1]Consolidado-SIBASI'!H18</f>
        <v>11165.962364217779</v>
      </c>
      <c r="I18" s="78">
        <f>+'[1]Consolidado-SIBASI'!I18</f>
        <v>903.80017537312654</v>
      </c>
      <c r="J18" s="79">
        <f>+'[1]Consolidado-SIBASI'!J18</f>
        <v>564</v>
      </c>
      <c r="K18" s="333">
        <f>+'[1]Consolidado-SIBASI'!K18</f>
        <v>0.62403174436999553</v>
      </c>
      <c r="L18" s="78">
        <f>+'[1]Consolidado-SIBASI'!L18</f>
        <v>903.80017537312654</v>
      </c>
      <c r="M18" s="79">
        <f>+'[1]Consolidado-SIBASI'!M18</f>
        <v>417</v>
      </c>
      <c r="N18" s="333">
        <f>+'[1]Consolidado-SIBASI'!N18</f>
        <v>0.46138517269909241</v>
      </c>
      <c r="O18" s="78">
        <f>+'[1]Consolidado-SIBASI'!O18</f>
        <v>903.80017537312654</v>
      </c>
      <c r="P18" s="79">
        <f>+'[1]Consolidado-SIBASI'!P18</f>
        <v>373</v>
      </c>
      <c r="Q18" s="333">
        <f>+'[1]Consolidado-SIBASI'!Q18</f>
        <v>0.41270184512412822</v>
      </c>
      <c r="R18" s="78">
        <f>+'[1]Consolidado-SIBASI'!R18</f>
        <v>2711.4005261193797</v>
      </c>
      <c r="S18" s="79">
        <f>+'[1]Consolidado-SIBASI'!S18</f>
        <v>1354</v>
      </c>
      <c r="T18" s="333">
        <f>+'[1]Consolidado-SIBASI'!T18</f>
        <v>0.49937292073107203</v>
      </c>
      <c r="U18" s="78">
        <f>+'[1]Consolidado-SIBASI'!U18</f>
        <v>903.80017537312654</v>
      </c>
      <c r="V18" s="79">
        <f>+'[1]Consolidado-SIBASI'!V18</f>
        <v>524</v>
      </c>
      <c r="W18" s="333">
        <f>+'[1]Consolidado-SIBASI'!W18</f>
        <v>0.57977417384730079</v>
      </c>
      <c r="X18" s="78">
        <f>+'[1]Consolidado-SIBASI'!X18</f>
        <v>903.80017537312654</v>
      </c>
      <c r="Y18" s="79">
        <f>+'[1]Consolidado-SIBASI'!Y18</f>
        <v>525</v>
      </c>
      <c r="Z18" s="333">
        <f>+'[1]Consolidado-SIBASI'!Z18</f>
        <v>0.5808806131103682</v>
      </c>
      <c r="AA18" s="78">
        <f>+'[1]Consolidado-SIBASI'!AA18</f>
        <v>903.80017537312654</v>
      </c>
      <c r="AB18" s="79">
        <f>+'[1]Consolidado-SIBASI'!AB18</f>
        <v>444</v>
      </c>
      <c r="AC18" s="333">
        <f>+'[1]Consolidado-SIBASI'!AC18</f>
        <v>0.49125903280191136</v>
      </c>
      <c r="AD18" s="78">
        <f>+'[1]Consolidado-SIBASI'!AD18</f>
        <v>2711.4005261193797</v>
      </c>
      <c r="AE18" s="79">
        <f>+'[1]Consolidado-SIBASI'!AE18</f>
        <v>1493</v>
      </c>
      <c r="AF18" s="333">
        <f>+'[1]Consolidado-SIBASI'!AF18</f>
        <v>0.5506379399198601</v>
      </c>
      <c r="AG18" s="78">
        <f>+'[1]Consolidado-SIBASI'!AG18</f>
        <v>903.80017537312654</v>
      </c>
      <c r="AH18" s="79">
        <f>+'[1]Consolidado-SIBASI'!AH18</f>
        <v>492</v>
      </c>
      <c r="AI18" s="333">
        <f>+'[1]Consolidado-SIBASI'!AI18</f>
        <v>0.54436811742914504</v>
      </c>
      <c r="AJ18" s="78">
        <f>+'[1]Consolidado-SIBASI'!AJ18</f>
        <v>903.80017537312654</v>
      </c>
      <c r="AK18" s="79">
        <f>+'[1]Consolidado-SIBASI'!AK18</f>
        <v>555</v>
      </c>
      <c r="AL18" s="333">
        <f>+'[1]Consolidado-SIBASI'!AL18</f>
        <v>0</v>
      </c>
      <c r="AM18" s="78">
        <f>+'[1]Consolidado-SIBASI'!AM18</f>
        <v>903.80017537312654</v>
      </c>
      <c r="AN18" s="79">
        <f>+'[1]Consolidado-SIBASI'!AN18</f>
        <v>0</v>
      </c>
      <c r="AO18" s="333">
        <f>+'[1]Consolidado-SIBASI'!AO18</f>
        <v>0</v>
      </c>
      <c r="AP18" s="78">
        <f>+'[1]Consolidado-SIBASI'!AP18</f>
        <v>2711.4005261193797</v>
      </c>
      <c r="AQ18" s="79">
        <f>+'[1]Consolidado-SIBASI'!AQ18</f>
        <v>492</v>
      </c>
      <c r="AR18" s="333">
        <f>+'[1]Consolidado-SIBASI'!AR18</f>
        <v>0.18145603914304834</v>
      </c>
      <c r="AS18" s="78">
        <f>+'[1]Consolidado-SIBASI'!AS18</f>
        <v>903.80017537312654</v>
      </c>
      <c r="AT18" s="79">
        <f>+'[1]Consolidado-SIBASI'!AT18</f>
        <v>0</v>
      </c>
      <c r="AU18" s="333">
        <f>+'[1]Consolidado-SIBASI'!AU18</f>
        <v>0</v>
      </c>
      <c r="AV18" s="78">
        <f>+'[1]Consolidado-SIBASI'!AV18</f>
        <v>903.80017537312654</v>
      </c>
      <c r="AW18" s="79">
        <f>+'[1]Consolidado-SIBASI'!AW18</f>
        <v>0</v>
      </c>
      <c r="AX18" s="333">
        <f>+'[1]Consolidado-SIBASI'!AX18</f>
        <v>0</v>
      </c>
      <c r="AY18" s="78">
        <f>+'[1]Consolidado-SIBASI'!AY18</f>
        <v>903.80017537312654</v>
      </c>
      <c r="AZ18" s="79">
        <f>+'[1]Consolidado-SIBASI'!AZ18</f>
        <v>0</v>
      </c>
      <c r="BA18" s="333">
        <f>+'[1]Consolidado-SIBASI'!BA18</f>
        <v>0</v>
      </c>
      <c r="BB18" s="78">
        <f>+'[1]Consolidado-SIBASI'!BB18</f>
        <v>2711.4005261193797</v>
      </c>
      <c r="BC18" s="79">
        <f>+'[1]Consolidado-SIBASI'!BC18</f>
        <v>0</v>
      </c>
      <c r="BD18" s="333">
        <f>+'[1]Consolidado-SIBASI'!BD18</f>
        <v>0</v>
      </c>
      <c r="BE18" s="78"/>
      <c r="BF18" s="75"/>
      <c r="BG18" s="80"/>
      <c r="BH18" s="122"/>
      <c r="BI18" s="24" t="str">
        <f t="shared" si="0"/>
        <v>NO</v>
      </c>
    </row>
    <row r="19" spans="1:61" s="6" customFormat="1" ht="60" customHeight="1" x14ac:dyDescent="0.25">
      <c r="A19" s="118" t="s">
        <v>209</v>
      </c>
      <c r="B19" s="74" t="s">
        <v>75</v>
      </c>
      <c r="C19" s="119" t="s">
        <v>39</v>
      </c>
      <c r="D19" s="75">
        <f>+'[1]Consolidado-SIBASI'!D19</f>
        <v>4602.8</v>
      </c>
      <c r="E19" s="76">
        <f>+'[2]Consolidado-SIBASI'!E19</f>
        <v>100</v>
      </c>
      <c r="F19" s="75">
        <f>+'[1]Consolidado-SIBASI'!F19</f>
        <v>4602.8</v>
      </c>
      <c r="G19" s="75">
        <f>+'[1]Consolidado-SIBASI'!G19</f>
        <v>100</v>
      </c>
      <c r="H19" s="75">
        <f>+'[1]Consolidado-SIBASI'!H19</f>
        <v>9205.6</v>
      </c>
      <c r="I19" s="78">
        <f>+'[1]Consolidado-SIBASI'!I19</f>
        <v>739.33333333333428</v>
      </c>
      <c r="J19" s="79">
        <f>+'[1]Consolidado-SIBASI'!J19</f>
        <v>509</v>
      </c>
      <c r="K19" s="333">
        <f>+'[1]Consolidado-SIBASI'!K19</f>
        <v>0.68845807033363304</v>
      </c>
      <c r="L19" s="78">
        <f>+'[1]Consolidado-SIBASI'!L19</f>
        <v>739.33333333333428</v>
      </c>
      <c r="M19" s="79">
        <f>+'[1]Consolidado-SIBASI'!M19</f>
        <v>456</v>
      </c>
      <c r="N19" s="333">
        <f>+'[1]Consolidado-SIBASI'!N19</f>
        <v>0.61677186654643745</v>
      </c>
      <c r="O19" s="78">
        <f>+'[1]Consolidado-SIBASI'!O19</f>
        <v>739.33333333333428</v>
      </c>
      <c r="P19" s="79">
        <f>+'[1]Consolidado-SIBASI'!P19</f>
        <v>429</v>
      </c>
      <c r="Q19" s="333">
        <f>+'[1]Consolidado-SIBASI'!Q19</f>
        <v>0.580252479711451</v>
      </c>
      <c r="R19" s="78">
        <f>+'[1]Consolidado-SIBASI'!R19</f>
        <v>2218.0000000000027</v>
      </c>
      <c r="S19" s="79">
        <f>+'[1]Consolidado-SIBASI'!S19</f>
        <v>1394</v>
      </c>
      <c r="T19" s="333">
        <f>+'[1]Consolidado-SIBASI'!T19</f>
        <v>0.62849413886384053</v>
      </c>
      <c r="U19" s="78">
        <f>+'[1]Consolidado-SIBASI'!U19</f>
        <v>739.33333333333428</v>
      </c>
      <c r="V19" s="79">
        <f>+'[1]Consolidado-SIBASI'!V19</f>
        <v>535</v>
      </c>
      <c r="W19" s="333">
        <f>+'[1]Consolidado-SIBASI'!W19</f>
        <v>0.72362488728584218</v>
      </c>
      <c r="X19" s="78">
        <f>+'[1]Consolidado-SIBASI'!X19</f>
        <v>739.33333333333428</v>
      </c>
      <c r="Y19" s="79">
        <f>+'[1]Consolidado-SIBASI'!Y19</f>
        <v>505</v>
      </c>
      <c r="Z19" s="333">
        <f>+'[1]Consolidado-SIBASI'!Z19</f>
        <v>0.68304779080252387</v>
      </c>
      <c r="AA19" s="78">
        <f>+'[1]Consolidado-SIBASI'!AA19</f>
        <v>739.33333333333428</v>
      </c>
      <c r="AB19" s="79">
        <f>+'[1]Consolidado-SIBASI'!AB19</f>
        <v>465</v>
      </c>
      <c r="AC19" s="333">
        <f>+'[1]Consolidado-SIBASI'!AC19</f>
        <v>0.6289449954914329</v>
      </c>
      <c r="AD19" s="78">
        <f>+'[1]Consolidado-SIBASI'!AD19</f>
        <v>2218.0000000000027</v>
      </c>
      <c r="AE19" s="79">
        <f>+'[1]Consolidado-SIBASI'!AE19</f>
        <v>1505</v>
      </c>
      <c r="AF19" s="333">
        <f>+'[1]Consolidado-SIBASI'!AF19</f>
        <v>0.67853922452659976</v>
      </c>
      <c r="AG19" s="78">
        <f>+'[1]Consolidado-SIBASI'!AG19</f>
        <v>739.33333333333428</v>
      </c>
      <c r="AH19" s="79">
        <f>+'[1]Consolidado-SIBASI'!AH19</f>
        <v>469</v>
      </c>
      <c r="AI19" s="333">
        <f>+'[1]Consolidado-SIBASI'!AI19</f>
        <v>0.63435527502254196</v>
      </c>
      <c r="AJ19" s="78">
        <f>+'[1]Consolidado-SIBASI'!AJ19</f>
        <v>739.33333333333428</v>
      </c>
      <c r="AK19" s="79">
        <f>+'[1]Consolidado-SIBASI'!AK19</f>
        <v>502</v>
      </c>
      <c r="AL19" s="333">
        <f>+'[1]Consolidado-SIBASI'!AL19</f>
        <v>0</v>
      </c>
      <c r="AM19" s="78">
        <f>+'[1]Consolidado-SIBASI'!AM19</f>
        <v>739.33333333333428</v>
      </c>
      <c r="AN19" s="79">
        <f>+'[1]Consolidado-SIBASI'!AN19</f>
        <v>0</v>
      </c>
      <c r="AO19" s="333">
        <f>+'[1]Consolidado-SIBASI'!AO19</f>
        <v>0</v>
      </c>
      <c r="AP19" s="78">
        <f>+'[1]Consolidado-SIBASI'!AP19</f>
        <v>2218.0000000000027</v>
      </c>
      <c r="AQ19" s="79">
        <f>+'[1]Consolidado-SIBASI'!AQ19</f>
        <v>469</v>
      </c>
      <c r="AR19" s="333">
        <f>+'[1]Consolidado-SIBASI'!AR19</f>
        <v>0.21145175834084734</v>
      </c>
      <c r="AS19" s="78">
        <f>+'[1]Consolidado-SIBASI'!AS19</f>
        <v>739.33333333333428</v>
      </c>
      <c r="AT19" s="79">
        <f>+'[1]Consolidado-SIBASI'!AT19</f>
        <v>0</v>
      </c>
      <c r="AU19" s="333">
        <f>+'[1]Consolidado-SIBASI'!AU19</f>
        <v>0</v>
      </c>
      <c r="AV19" s="78">
        <f>+'[1]Consolidado-SIBASI'!AV19</f>
        <v>739.33333333333428</v>
      </c>
      <c r="AW19" s="79">
        <f>+'[1]Consolidado-SIBASI'!AW19</f>
        <v>0</v>
      </c>
      <c r="AX19" s="333">
        <f>+'[1]Consolidado-SIBASI'!AX19</f>
        <v>0</v>
      </c>
      <c r="AY19" s="78">
        <f>+'[1]Consolidado-SIBASI'!AY19</f>
        <v>739.33333333333428</v>
      </c>
      <c r="AZ19" s="79">
        <f>+'[1]Consolidado-SIBASI'!AZ19</f>
        <v>0</v>
      </c>
      <c r="BA19" s="333">
        <f>+'[1]Consolidado-SIBASI'!BA19</f>
        <v>0</v>
      </c>
      <c r="BB19" s="78">
        <f>+'[1]Consolidado-SIBASI'!BB19</f>
        <v>2218.0000000000027</v>
      </c>
      <c r="BC19" s="79">
        <f>+'[1]Consolidado-SIBASI'!BC19</f>
        <v>0</v>
      </c>
      <c r="BD19" s="333">
        <f>+'[1]Consolidado-SIBASI'!BD19</f>
        <v>0</v>
      </c>
      <c r="BE19" s="78"/>
      <c r="BF19" s="75"/>
      <c r="BG19" s="80"/>
      <c r="BH19" s="122"/>
      <c r="BI19" s="24" t="str">
        <f t="shared" si="0"/>
        <v>NO</v>
      </c>
    </row>
    <row r="20" spans="1:61" ht="60" customHeight="1" x14ac:dyDescent="0.25">
      <c r="A20" s="118" t="s">
        <v>210</v>
      </c>
      <c r="B20" s="74" t="s">
        <v>56</v>
      </c>
      <c r="C20" s="119" t="s">
        <v>38</v>
      </c>
      <c r="D20" s="75">
        <f>+'[1]Consolidado-SIBASI'!D20</f>
        <v>1378.8719999999998</v>
      </c>
      <c r="E20" s="76">
        <f>+'[2]Consolidado-SIBASI'!E20</f>
        <v>100</v>
      </c>
      <c r="F20" s="75">
        <f>+'[1]Consolidado-SIBASI'!F20</f>
        <v>1378.8719999999998</v>
      </c>
      <c r="G20" s="75">
        <f>+'[1]Consolidado-SIBASI'!G20</f>
        <v>50</v>
      </c>
      <c r="H20" s="75">
        <f>+'[1]Consolidado-SIBASI'!H20</f>
        <v>1378.8719999999998</v>
      </c>
      <c r="I20" s="78">
        <f>+'[1]Consolidado-SIBASI'!I20</f>
        <v>110.22000000000003</v>
      </c>
      <c r="J20" s="79">
        <f>+'[1]Consolidado-SIBASI'!J20</f>
        <v>214</v>
      </c>
      <c r="K20" s="333">
        <f>+'[1]Consolidado-SIBASI'!K20</f>
        <v>1.9415714026492465</v>
      </c>
      <c r="L20" s="78">
        <f>+'[1]Consolidado-SIBASI'!L20</f>
        <v>110.22000000000003</v>
      </c>
      <c r="M20" s="79">
        <f>+'[1]Consolidado-SIBASI'!M20</f>
        <v>169</v>
      </c>
      <c r="N20" s="333">
        <f>+'[1]Consolidado-SIBASI'!N20</f>
        <v>1.5332970422790779</v>
      </c>
      <c r="O20" s="78">
        <f>+'[1]Consolidado-SIBASI'!O20</f>
        <v>110.22000000000003</v>
      </c>
      <c r="P20" s="79">
        <f>+'[1]Consolidado-SIBASI'!P20</f>
        <v>130</v>
      </c>
      <c r="Q20" s="333">
        <f>+'[1]Consolidado-SIBASI'!Q20</f>
        <v>1.1794592632915983</v>
      </c>
      <c r="R20" s="78">
        <f>+'[1]Consolidado-SIBASI'!R20</f>
        <v>330.66000000000008</v>
      </c>
      <c r="S20" s="79">
        <f>+'[1]Consolidado-SIBASI'!S20</f>
        <v>513</v>
      </c>
      <c r="T20" s="333">
        <f>+'[1]Consolidado-SIBASI'!T20</f>
        <v>1.5514425694066409</v>
      </c>
      <c r="U20" s="78">
        <f>+'[1]Consolidado-SIBASI'!U20</f>
        <v>110.22000000000003</v>
      </c>
      <c r="V20" s="79">
        <f>+'[1]Consolidado-SIBASI'!V20</f>
        <v>147</v>
      </c>
      <c r="W20" s="333">
        <f>+'[1]Consolidado-SIBASI'!W20</f>
        <v>1.3336962438758844</v>
      </c>
      <c r="X20" s="78">
        <f>+'[1]Consolidado-SIBASI'!X20</f>
        <v>110.22000000000003</v>
      </c>
      <c r="Y20" s="79">
        <f>+'[1]Consolidado-SIBASI'!Y20</f>
        <v>99</v>
      </c>
      <c r="Z20" s="333">
        <f>+'[1]Consolidado-SIBASI'!Z20</f>
        <v>0.89820359281437101</v>
      </c>
      <c r="AA20" s="78">
        <f>+'[1]Consolidado-SIBASI'!AA20</f>
        <v>110.22000000000003</v>
      </c>
      <c r="AB20" s="79">
        <f>+'[1]Consolidado-SIBASI'!AB20</f>
        <v>158</v>
      </c>
      <c r="AC20" s="333">
        <f>+'[1]Consolidado-SIBASI'!AC20</f>
        <v>1.4334966430774811</v>
      </c>
      <c r="AD20" s="78">
        <f>+'[1]Consolidado-SIBASI'!AD20</f>
        <v>330.66000000000008</v>
      </c>
      <c r="AE20" s="79">
        <f>+'[1]Consolidado-SIBASI'!AE20</f>
        <v>404</v>
      </c>
      <c r="AF20" s="333">
        <f>+'[1]Consolidado-SIBASI'!AF20</f>
        <v>1.2217988265892454</v>
      </c>
      <c r="AG20" s="78">
        <f>+'[1]Consolidado-SIBASI'!AG20</f>
        <v>110.22000000000003</v>
      </c>
      <c r="AH20" s="79">
        <f>+'[1]Consolidado-SIBASI'!AH20</f>
        <v>140</v>
      </c>
      <c r="AI20" s="333">
        <f>+'[1]Consolidado-SIBASI'!AI20</f>
        <v>1.2701868989294136</v>
      </c>
      <c r="AJ20" s="78">
        <f>+'[1]Consolidado-SIBASI'!AJ20</f>
        <v>110.22000000000003</v>
      </c>
      <c r="AK20" s="79">
        <f>+'[1]Consolidado-SIBASI'!AK20</f>
        <v>135</v>
      </c>
      <c r="AL20" s="333">
        <f>+'[1]Consolidado-SIBASI'!AL20</f>
        <v>0</v>
      </c>
      <c r="AM20" s="78">
        <f>+'[1]Consolidado-SIBASI'!AM20</f>
        <v>110.22000000000003</v>
      </c>
      <c r="AN20" s="79">
        <f>+'[1]Consolidado-SIBASI'!AN20</f>
        <v>0</v>
      </c>
      <c r="AO20" s="333">
        <f>+'[1]Consolidado-SIBASI'!AO20</f>
        <v>0</v>
      </c>
      <c r="AP20" s="78">
        <f>+'[1]Consolidado-SIBASI'!AP20</f>
        <v>330.66000000000008</v>
      </c>
      <c r="AQ20" s="79">
        <f>+'[1]Consolidado-SIBASI'!AQ20</f>
        <v>140</v>
      </c>
      <c r="AR20" s="333">
        <f>+'[1]Consolidado-SIBASI'!AR20</f>
        <v>0.4233956329764712</v>
      </c>
      <c r="AS20" s="78">
        <f>+'[1]Consolidado-SIBASI'!AS20</f>
        <v>110.22000000000003</v>
      </c>
      <c r="AT20" s="79">
        <f>+'[1]Consolidado-SIBASI'!AT20</f>
        <v>0</v>
      </c>
      <c r="AU20" s="333">
        <f>+'[1]Consolidado-SIBASI'!AU20</f>
        <v>0</v>
      </c>
      <c r="AV20" s="78">
        <f>+'[1]Consolidado-SIBASI'!AV20</f>
        <v>110.22000000000003</v>
      </c>
      <c r="AW20" s="79">
        <f>+'[1]Consolidado-SIBASI'!AW20</f>
        <v>0</v>
      </c>
      <c r="AX20" s="333">
        <f>+'[1]Consolidado-SIBASI'!AX20</f>
        <v>0</v>
      </c>
      <c r="AY20" s="78">
        <f>+'[1]Consolidado-SIBASI'!AY20</f>
        <v>110.22000000000003</v>
      </c>
      <c r="AZ20" s="79">
        <f>+'[1]Consolidado-SIBASI'!AZ20</f>
        <v>0</v>
      </c>
      <c r="BA20" s="333">
        <f>+'[1]Consolidado-SIBASI'!BA20</f>
        <v>0</v>
      </c>
      <c r="BB20" s="78">
        <f>+'[1]Consolidado-SIBASI'!BB20</f>
        <v>330.66000000000008</v>
      </c>
      <c r="BC20" s="79">
        <f>+'[1]Consolidado-SIBASI'!BC20</f>
        <v>0</v>
      </c>
      <c r="BD20" s="333">
        <f>+'[1]Consolidado-SIBASI'!BD20</f>
        <v>0</v>
      </c>
      <c r="BE20" s="78"/>
      <c r="BF20" s="75"/>
      <c r="BG20" s="80"/>
      <c r="BH20" s="122"/>
      <c r="BI20" s="24" t="str">
        <f t="shared" si="0"/>
        <v>NO</v>
      </c>
    </row>
    <row r="21" spans="1:61" ht="60" customHeight="1" x14ac:dyDescent="0.25">
      <c r="A21" s="118" t="s">
        <v>211</v>
      </c>
      <c r="B21" s="74" t="s">
        <v>191</v>
      </c>
      <c r="C21" s="119" t="s">
        <v>46</v>
      </c>
      <c r="D21" s="75">
        <f>+'[1]Consolidado-SIBASI'!D21</f>
        <v>5909.28</v>
      </c>
      <c r="E21" s="76">
        <f>+'[2]Consolidado-SIBASI'!E21</f>
        <v>100</v>
      </c>
      <c r="F21" s="75">
        <f>+'[1]Consolidado-SIBASI'!F21</f>
        <v>5909.28</v>
      </c>
      <c r="G21" s="75">
        <f>+'[1]Consolidado-SIBASI'!G21</f>
        <v>50</v>
      </c>
      <c r="H21" s="75">
        <f>+'[1]Consolidado-SIBASI'!H21</f>
        <v>5909.28</v>
      </c>
      <c r="I21" s="78">
        <f>+'[1]Consolidado-SIBASI'!I21</f>
        <v>471.7</v>
      </c>
      <c r="J21" s="79">
        <f>+'[1]Consolidado-SIBASI'!J21</f>
        <v>746</v>
      </c>
      <c r="K21" s="333">
        <f>+'[1]Consolidado-SIBASI'!K21</f>
        <v>1.5815136739453042</v>
      </c>
      <c r="L21" s="78">
        <f>+'[1]Consolidado-SIBASI'!L21</f>
        <v>471.7</v>
      </c>
      <c r="M21" s="79">
        <f>+'[1]Consolidado-SIBASI'!M21</f>
        <v>636</v>
      </c>
      <c r="N21" s="333">
        <f>+'[1]Consolidado-SIBASI'!N21</f>
        <v>1.348314606741573</v>
      </c>
      <c r="O21" s="78">
        <f>+'[1]Consolidado-SIBASI'!O21</f>
        <v>471.7</v>
      </c>
      <c r="P21" s="79">
        <f>+'[1]Consolidado-SIBASI'!P21</f>
        <v>522</v>
      </c>
      <c r="Q21" s="333">
        <f>+'[1]Consolidado-SIBASI'!Q21</f>
        <v>1.1066355734577062</v>
      </c>
      <c r="R21" s="78">
        <f>+'[1]Consolidado-SIBASI'!R21</f>
        <v>1415.1</v>
      </c>
      <c r="S21" s="79">
        <f>+'[1]Consolidado-SIBASI'!S21</f>
        <v>1904</v>
      </c>
      <c r="T21" s="333">
        <f>+'[1]Consolidado-SIBASI'!T21</f>
        <v>1.3454879513815279</v>
      </c>
      <c r="U21" s="78">
        <f>+'[1]Consolidado-SIBASI'!U21</f>
        <v>471.7</v>
      </c>
      <c r="V21" s="79">
        <f>+'[1]Consolidado-SIBASI'!V21</f>
        <v>479</v>
      </c>
      <c r="W21" s="333">
        <f>+'[1]Consolidado-SIBASI'!W21</f>
        <v>1.0154759380962477</v>
      </c>
      <c r="X21" s="78">
        <f>+'[1]Consolidado-SIBASI'!X21</f>
        <v>471.7</v>
      </c>
      <c r="Y21" s="79">
        <f>+'[1]Consolidado-SIBASI'!Y21</f>
        <v>415</v>
      </c>
      <c r="Z21" s="333">
        <f>+'[1]Consolidado-SIBASI'!Z21</f>
        <v>0.8797964808140768</v>
      </c>
      <c r="AA21" s="78">
        <f>+'[1]Consolidado-SIBASI'!AA21</f>
        <v>471.7</v>
      </c>
      <c r="AB21" s="79">
        <f>+'[1]Consolidado-SIBASI'!AB21</f>
        <v>372</v>
      </c>
      <c r="AC21" s="333">
        <f>+'[1]Consolidado-SIBASI'!AC21</f>
        <v>0.78863684545261825</v>
      </c>
      <c r="AD21" s="78">
        <f>+'[1]Consolidado-SIBASI'!AD21</f>
        <v>1415.1</v>
      </c>
      <c r="AE21" s="79">
        <f>+'[1]Consolidado-SIBASI'!AE21</f>
        <v>1266</v>
      </c>
      <c r="AF21" s="333">
        <f>+'[1]Consolidado-SIBASI'!AF21</f>
        <v>0.89463642145431421</v>
      </c>
      <c r="AG21" s="78">
        <f>+'[1]Consolidado-SIBASI'!AG21</f>
        <v>471.7</v>
      </c>
      <c r="AH21" s="79">
        <f>+'[1]Consolidado-SIBASI'!AH21</f>
        <v>347</v>
      </c>
      <c r="AI21" s="333">
        <f>+'[1]Consolidado-SIBASI'!AI21</f>
        <v>0.73563705745177022</v>
      </c>
      <c r="AJ21" s="78">
        <f>+'[1]Consolidado-SIBASI'!AJ21</f>
        <v>471.7</v>
      </c>
      <c r="AK21" s="79">
        <f>+'[1]Consolidado-SIBASI'!AK21</f>
        <v>341</v>
      </c>
      <c r="AL21" s="333">
        <f>+'[1]Consolidado-SIBASI'!AL21</f>
        <v>0</v>
      </c>
      <c r="AM21" s="78">
        <f>+'[1]Consolidado-SIBASI'!AM21</f>
        <v>471.7</v>
      </c>
      <c r="AN21" s="79">
        <f>+'[1]Consolidado-SIBASI'!AN21</f>
        <v>0</v>
      </c>
      <c r="AO21" s="333">
        <f>+'[1]Consolidado-SIBASI'!AO21</f>
        <v>0</v>
      </c>
      <c r="AP21" s="78">
        <f>+'[1]Consolidado-SIBASI'!AP21</f>
        <v>1415.1</v>
      </c>
      <c r="AQ21" s="79">
        <f>+'[1]Consolidado-SIBASI'!AQ21</f>
        <v>347</v>
      </c>
      <c r="AR21" s="333">
        <f>+'[1]Consolidado-SIBASI'!AR21</f>
        <v>0.24521235248392342</v>
      </c>
      <c r="AS21" s="78">
        <f>+'[1]Consolidado-SIBASI'!AS21</f>
        <v>471.7</v>
      </c>
      <c r="AT21" s="79">
        <f>+'[1]Consolidado-SIBASI'!AT21</f>
        <v>0</v>
      </c>
      <c r="AU21" s="333">
        <f>+'[1]Consolidado-SIBASI'!AU21</f>
        <v>0</v>
      </c>
      <c r="AV21" s="78">
        <f>+'[1]Consolidado-SIBASI'!AV21</f>
        <v>471.7</v>
      </c>
      <c r="AW21" s="79">
        <f>+'[1]Consolidado-SIBASI'!AW21</f>
        <v>0</v>
      </c>
      <c r="AX21" s="333">
        <f>+'[1]Consolidado-SIBASI'!AX21</f>
        <v>0</v>
      </c>
      <c r="AY21" s="78">
        <f>+'[1]Consolidado-SIBASI'!AY21</f>
        <v>471.7</v>
      </c>
      <c r="AZ21" s="79">
        <f>+'[1]Consolidado-SIBASI'!AZ21</f>
        <v>0</v>
      </c>
      <c r="BA21" s="333">
        <f>+'[1]Consolidado-SIBASI'!BA21</f>
        <v>0</v>
      </c>
      <c r="BB21" s="78">
        <f>+'[1]Consolidado-SIBASI'!BB21</f>
        <v>1415.1</v>
      </c>
      <c r="BC21" s="79">
        <f>+'[1]Consolidado-SIBASI'!BC21</f>
        <v>0</v>
      </c>
      <c r="BD21" s="333">
        <f>+'[1]Consolidado-SIBASI'!BD21</f>
        <v>0</v>
      </c>
      <c r="BE21" s="78"/>
      <c r="BF21" s="75"/>
      <c r="BG21" s="80"/>
      <c r="BH21" s="122"/>
      <c r="BI21" s="24" t="str">
        <f t="shared" si="0"/>
        <v>NO</v>
      </c>
    </row>
    <row r="22" spans="1:61" ht="47.25" customHeight="1" x14ac:dyDescent="0.25">
      <c r="A22" s="118" t="s">
        <v>212</v>
      </c>
      <c r="B22" s="74" t="s">
        <v>125</v>
      </c>
      <c r="C22" s="119" t="s">
        <v>35</v>
      </c>
      <c r="D22" s="75">
        <f>+'[1]Consolidado-SIBASI'!D22</f>
        <v>2791.4905910544448</v>
      </c>
      <c r="E22" s="76">
        <f>+'[2]Consolidado-SIBASI'!E22</f>
        <v>100</v>
      </c>
      <c r="F22" s="75">
        <f>+'[1]Consolidado-SIBASI'!F22</f>
        <v>2791.4905910544448</v>
      </c>
      <c r="G22" s="75">
        <f>+'[1]Consolidado-SIBASI'!G22</f>
        <v>50</v>
      </c>
      <c r="H22" s="75">
        <f>+'[1]Consolidado-SIBASI'!H22</f>
        <v>2791.4905910544448</v>
      </c>
      <c r="I22" s="78">
        <f>+'[1]Consolidado-SIBASI'!I22</f>
        <v>225.95004384328172</v>
      </c>
      <c r="J22" s="79">
        <f>+'[1]Consolidado-SIBASI'!J22</f>
        <v>209</v>
      </c>
      <c r="K22" s="333">
        <f>+'[1]Consolidado-SIBASI'!K22</f>
        <v>0.9249832239243192</v>
      </c>
      <c r="L22" s="78">
        <f>+'[1]Consolidado-SIBASI'!L22</f>
        <v>225.95004384328172</v>
      </c>
      <c r="M22" s="79">
        <f>+'[1]Consolidado-SIBASI'!M22</f>
        <v>135</v>
      </c>
      <c r="N22" s="333">
        <f>+'[1]Consolidado-SIBASI'!N22</f>
        <v>0.59747720205637844</v>
      </c>
      <c r="O22" s="78">
        <f>+'[1]Consolidado-SIBASI'!O22</f>
        <v>225.95004384328172</v>
      </c>
      <c r="P22" s="79">
        <f>+'[1]Consolidado-SIBASI'!P22</f>
        <v>136</v>
      </c>
      <c r="Q22" s="333">
        <f>+'[1]Consolidado-SIBASI'!Q22</f>
        <v>0.60190295910864788</v>
      </c>
      <c r="R22" s="78">
        <f>+'[1]Consolidado-SIBASI'!R22</f>
        <v>677.85013152984516</v>
      </c>
      <c r="S22" s="79">
        <f>+'[1]Consolidado-SIBASI'!S22</f>
        <v>480</v>
      </c>
      <c r="T22" s="333">
        <f>+'[1]Consolidado-SIBASI'!T22</f>
        <v>0.70812112836311525</v>
      </c>
      <c r="U22" s="78">
        <f>+'[1]Consolidado-SIBASI'!U22</f>
        <v>225.95004384328172</v>
      </c>
      <c r="V22" s="79">
        <f>+'[1]Consolidado-SIBASI'!V22</f>
        <v>185</v>
      </c>
      <c r="W22" s="333">
        <f>+'[1]Consolidado-SIBASI'!W22</f>
        <v>0.81876505466985194</v>
      </c>
      <c r="X22" s="78">
        <f>+'[1]Consolidado-SIBASI'!X22</f>
        <v>225.95004384328172</v>
      </c>
      <c r="Y22" s="79">
        <f>+'[1]Consolidado-SIBASI'!Y22</f>
        <v>165</v>
      </c>
      <c r="Z22" s="333">
        <f>+'[1]Consolidado-SIBASI'!Z22</f>
        <v>0.73024991362446257</v>
      </c>
      <c r="AA22" s="78">
        <f>+'[1]Consolidado-SIBASI'!AA22</f>
        <v>225.95004384328172</v>
      </c>
      <c r="AB22" s="79">
        <f>+'[1]Consolidado-SIBASI'!AB22</f>
        <v>139</v>
      </c>
      <c r="AC22" s="333">
        <f>+'[1]Consolidado-SIBASI'!AC22</f>
        <v>0.61518023026545632</v>
      </c>
      <c r="AD22" s="78">
        <f>+'[1]Consolidado-SIBASI'!AD22</f>
        <v>677.85013152984516</v>
      </c>
      <c r="AE22" s="79">
        <f>+'[1]Consolidado-SIBASI'!AE22</f>
        <v>489</v>
      </c>
      <c r="AF22" s="333">
        <f>+'[1]Consolidado-SIBASI'!AF22</f>
        <v>0.72139839951992357</v>
      </c>
      <c r="AG22" s="78">
        <f>+'[1]Consolidado-SIBASI'!AG22</f>
        <v>225.95004384328172</v>
      </c>
      <c r="AH22" s="79">
        <f>+'[1]Consolidado-SIBASI'!AH22</f>
        <v>152</v>
      </c>
      <c r="AI22" s="333">
        <f>+'[1]Consolidado-SIBASI'!AI22</f>
        <v>0.67271507194495939</v>
      </c>
      <c r="AJ22" s="78">
        <f>+'[1]Consolidado-SIBASI'!AJ22</f>
        <v>225.95004384328172</v>
      </c>
      <c r="AK22" s="79">
        <f>+'[1]Consolidado-SIBASI'!AK22</f>
        <v>188</v>
      </c>
      <c r="AL22" s="333">
        <f>+'[1]Consolidado-SIBASI'!AL22</f>
        <v>0</v>
      </c>
      <c r="AM22" s="78">
        <f>+'[1]Consolidado-SIBASI'!AM22</f>
        <v>225.95004384328172</v>
      </c>
      <c r="AN22" s="79">
        <f>+'[1]Consolidado-SIBASI'!AN22</f>
        <v>0</v>
      </c>
      <c r="AO22" s="333">
        <f>+'[1]Consolidado-SIBASI'!AO22</f>
        <v>0</v>
      </c>
      <c r="AP22" s="78">
        <f>+'[1]Consolidado-SIBASI'!AP22</f>
        <v>677.85013152984516</v>
      </c>
      <c r="AQ22" s="79">
        <f>+'[1]Consolidado-SIBASI'!AQ22</f>
        <v>152</v>
      </c>
      <c r="AR22" s="333">
        <f>+'[1]Consolidado-SIBASI'!AR22</f>
        <v>0.22423835731498648</v>
      </c>
      <c r="AS22" s="78">
        <f>+'[1]Consolidado-SIBASI'!AS22</f>
        <v>225.95004384328172</v>
      </c>
      <c r="AT22" s="79">
        <f>+'[1]Consolidado-SIBASI'!AT22</f>
        <v>0</v>
      </c>
      <c r="AU22" s="333">
        <f>+'[1]Consolidado-SIBASI'!AU22</f>
        <v>0</v>
      </c>
      <c r="AV22" s="78">
        <f>+'[1]Consolidado-SIBASI'!AV22</f>
        <v>225.95004384328172</v>
      </c>
      <c r="AW22" s="79">
        <f>+'[1]Consolidado-SIBASI'!AW22</f>
        <v>0</v>
      </c>
      <c r="AX22" s="333">
        <f>+'[1]Consolidado-SIBASI'!AX22</f>
        <v>0</v>
      </c>
      <c r="AY22" s="78">
        <f>+'[1]Consolidado-SIBASI'!AY22</f>
        <v>225.95004384328172</v>
      </c>
      <c r="AZ22" s="79">
        <f>+'[1]Consolidado-SIBASI'!AZ22</f>
        <v>0</v>
      </c>
      <c r="BA22" s="333">
        <f>+'[1]Consolidado-SIBASI'!BA22</f>
        <v>0</v>
      </c>
      <c r="BB22" s="78">
        <f>+'[1]Consolidado-SIBASI'!BB22</f>
        <v>677.85013152984516</v>
      </c>
      <c r="BC22" s="79">
        <f>+'[1]Consolidado-SIBASI'!BC22</f>
        <v>0</v>
      </c>
      <c r="BD22" s="333">
        <f>+'[1]Consolidado-SIBASI'!BD22</f>
        <v>0</v>
      </c>
      <c r="BE22" s="78"/>
      <c r="BF22" s="75"/>
      <c r="BG22" s="80"/>
      <c r="BH22" s="122"/>
      <c r="BI22" s="24" t="str">
        <f t="shared" si="0"/>
        <v>NO</v>
      </c>
    </row>
    <row r="23" spans="1:61" ht="60" customHeight="1" x14ac:dyDescent="0.25">
      <c r="A23" s="118" t="s">
        <v>213</v>
      </c>
      <c r="B23" s="74" t="s">
        <v>126</v>
      </c>
      <c r="C23" s="119" t="s">
        <v>35</v>
      </c>
      <c r="D23" s="75">
        <f>+'[1]Consolidado-SIBASI'!D23</f>
        <v>2791.4905910544448</v>
      </c>
      <c r="E23" s="76">
        <f>+'[2]Consolidado-SIBASI'!E23</f>
        <v>100</v>
      </c>
      <c r="F23" s="75">
        <f>+'[1]Consolidado-SIBASI'!F23</f>
        <v>2791.4905910544448</v>
      </c>
      <c r="G23" s="75">
        <f>+'[1]Consolidado-SIBASI'!G23</f>
        <v>200</v>
      </c>
      <c r="H23" s="75">
        <f>+'[1]Consolidado-SIBASI'!H23</f>
        <v>11165.962364217779</v>
      </c>
      <c r="I23" s="78">
        <f>+'[1]Consolidado-SIBASI'!I23</f>
        <v>903.80017537312654</v>
      </c>
      <c r="J23" s="79">
        <f>+'[1]Consolidado-SIBASI'!J23</f>
        <v>544</v>
      </c>
      <c r="K23" s="333">
        <f>+'[1]Consolidado-SIBASI'!K23</f>
        <v>0.60190295910864811</v>
      </c>
      <c r="L23" s="78">
        <f>+'[1]Consolidado-SIBASI'!L23</f>
        <v>903.80017537312654</v>
      </c>
      <c r="M23" s="79">
        <f>+'[1]Consolidado-SIBASI'!M23</f>
        <v>414</v>
      </c>
      <c r="N23" s="333">
        <f>+'[1]Consolidado-SIBASI'!N23</f>
        <v>0.45806585490989032</v>
      </c>
      <c r="O23" s="78">
        <f>+'[1]Consolidado-SIBASI'!O23</f>
        <v>903.80017537312654</v>
      </c>
      <c r="P23" s="79">
        <f>+'[1]Consolidado-SIBASI'!P23</f>
        <v>354</v>
      </c>
      <c r="Q23" s="333">
        <f>+'[1]Consolidado-SIBASI'!Q23</f>
        <v>0.39167949912584826</v>
      </c>
      <c r="R23" s="78">
        <f>+'[1]Consolidado-SIBASI'!R23</f>
        <v>2711.4005261193797</v>
      </c>
      <c r="S23" s="79">
        <f>+'[1]Consolidado-SIBASI'!S23</f>
        <v>1312</v>
      </c>
      <c r="T23" s="333">
        <f>+'[1]Consolidado-SIBASI'!T23</f>
        <v>0.48388277104812888</v>
      </c>
      <c r="U23" s="78">
        <f>+'[1]Consolidado-SIBASI'!U23</f>
        <v>903.80017537312654</v>
      </c>
      <c r="V23" s="79">
        <f>+'[1]Consolidado-SIBASI'!V23</f>
        <v>495</v>
      </c>
      <c r="W23" s="333">
        <f>+'[1]Consolidado-SIBASI'!W23</f>
        <v>0.54768743521834706</v>
      </c>
      <c r="X23" s="78">
        <f>+'[1]Consolidado-SIBASI'!X23</f>
        <v>903.80017537312654</v>
      </c>
      <c r="Y23" s="79">
        <f>+'[1]Consolidado-SIBASI'!Y23</f>
        <v>510</v>
      </c>
      <c r="Z23" s="333">
        <f>+'[1]Consolidado-SIBASI'!Z23</f>
        <v>0.56428402416435763</v>
      </c>
      <c r="AA23" s="78">
        <f>+'[1]Consolidado-SIBASI'!AA23</f>
        <v>903.80017537312654</v>
      </c>
      <c r="AB23" s="79">
        <f>+'[1]Consolidado-SIBASI'!AB23</f>
        <v>434</v>
      </c>
      <c r="AC23" s="333">
        <f>+'[1]Consolidado-SIBASI'!AC23</f>
        <v>0.4801946401712377</v>
      </c>
      <c r="AD23" s="78">
        <f>+'[1]Consolidado-SIBASI'!AD23</f>
        <v>2711.4005261193797</v>
      </c>
      <c r="AE23" s="79">
        <f>+'[1]Consolidado-SIBASI'!AE23</f>
        <v>1439</v>
      </c>
      <c r="AF23" s="333">
        <f>+'[1]Consolidado-SIBASI'!AF23</f>
        <v>0.5307220331846475</v>
      </c>
      <c r="AG23" s="78">
        <f>+'[1]Consolidado-SIBASI'!AG23</f>
        <v>903.80017537312654</v>
      </c>
      <c r="AH23" s="79">
        <f>+'[1]Consolidado-SIBASI'!AH23</f>
        <v>481</v>
      </c>
      <c r="AI23" s="333">
        <f>+'[1]Consolidado-SIBASI'!AI23</f>
        <v>0.53219728553540402</v>
      </c>
      <c r="AJ23" s="78">
        <f>+'[1]Consolidado-SIBASI'!AJ23</f>
        <v>903.80017537312654</v>
      </c>
      <c r="AK23" s="79">
        <f>+'[1]Consolidado-SIBASI'!AK23</f>
        <v>558</v>
      </c>
      <c r="AL23" s="333">
        <f>+'[1]Consolidado-SIBASI'!AL23</f>
        <v>0</v>
      </c>
      <c r="AM23" s="78">
        <f>+'[1]Consolidado-SIBASI'!AM23</f>
        <v>903.80017537312654</v>
      </c>
      <c r="AN23" s="79">
        <f>+'[1]Consolidado-SIBASI'!AN23</f>
        <v>0</v>
      </c>
      <c r="AO23" s="333">
        <f>+'[1]Consolidado-SIBASI'!AO23</f>
        <v>0</v>
      </c>
      <c r="AP23" s="78">
        <f>+'[1]Consolidado-SIBASI'!AP23</f>
        <v>2711.4005261193797</v>
      </c>
      <c r="AQ23" s="79">
        <f>+'[1]Consolidado-SIBASI'!AQ23</f>
        <v>481</v>
      </c>
      <c r="AR23" s="333">
        <f>+'[1]Consolidado-SIBASI'!AR23</f>
        <v>0.17739909517846797</v>
      </c>
      <c r="AS23" s="78">
        <f>+'[1]Consolidado-SIBASI'!AS23</f>
        <v>903.80017537312654</v>
      </c>
      <c r="AT23" s="79">
        <f>+'[1]Consolidado-SIBASI'!AT23</f>
        <v>0</v>
      </c>
      <c r="AU23" s="333">
        <f>+'[1]Consolidado-SIBASI'!AU23</f>
        <v>0</v>
      </c>
      <c r="AV23" s="78">
        <f>+'[1]Consolidado-SIBASI'!AV23</f>
        <v>903.80017537312654</v>
      </c>
      <c r="AW23" s="79">
        <f>+'[1]Consolidado-SIBASI'!AW23</f>
        <v>0</v>
      </c>
      <c r="AX23" s="333">
        <f>+'[1]Consolidado-SIBASI'!AX23</f>
        <v>0</v>
      </c>
      <c r="AY23" s="78">
        <f>+'[1]Consolidado-SIBASI'!AY23</f>
        <v>903.80017537312654</v>
      </c>
      <c r="AZ23" s="79">
        <f>+'[1]Consolidado-SIBASI'!AZ23</f>
        <v>0</v>
      </c>
      <c r="BA23" s="333">
        <f>+'[1]Consolidado-SIBASI'!BA23</f>
        <v>0</v>
      </c>
      <c r="BB23" s="78">
        <f>+'[1]Consolidado-SIBASI'!BB23</f>
        <v>2711.4005261193797</v>
      </c>
      <c r="BC23" s="79">
        <f>+'[1]Consolidado-SIBASI'!BC23</f>
        <v>0</v>
      </c>
      <c r="BD23" s="333">
        <f>+'[1]Consolidado-SIBASI'!BD23</f>
        <v>0</v>
      </c>
      <c r="BE23" s="78"/>
      <c r="BF23" s="75"/>
      <c r="BG23" s="80"/>
      <c r="BH23" s="122"/>
      <c r="BI23" s="24" t="str">
        <f t="shared" si="0"/>
        <v>NO</v>
      </c>
    </row>
    <row r="24" spans="1:61" ht="60" customHeight="1" x14ac:dyDescent="0.25">
      <c r="A24" s="118" t="s">
        <v>214</v>
      </c>
      <c r="B24" s="74" t="s">
        <v>183</v>
      </c>
      <c r="C24" s="119" t="s">
        <v>79</v>
      </c>
      <c r="D24" s="75">
        <f>+'[1]Consolidado-SIBASI'!D24</f>
        <v>0</v>
      </c>
      <c r="E24" s="76">
        <f>+'[2]Consolidado-SIBASI'!E24</f>
        <v>0</v>
      </c>
      <c r="F24" s="75">
        <f>+'[1]Consolidado-SIBASI'!F24</f>
        <v>0</v>
      </c>
      <c r="G24" s="75">
        <f>+'[1]Consolidado-SIBASI'!G24</f>
        <v>0</v>
      </c>
      <c r="H24" s="75">
        <f>+'[1]Consolidado-SIBASI'!H24</f>
        <v>9110</v>
      </c>
      <c r="I24" s="78">
        <f>+'[1]Consolidado-SIBASI'!I24</f>
        <v>759.16666666666697</v>
      </c>
      <c r="J24" s="79">
        <f>+'[1]Consolidado-SIBASI'!J24</f>
        <v>654</v>
      </c>
      <c r="K24" s="333">
        <f>+'[1]Consolidado-SIBASI'!K24</f>
        <v>0.86147091108671758</v>
      </c>
      <c r="L24" s="78">
        <f>+'[1]Consolidado-SIBASI'!L24</f>
        <v>759.16666666666697</v>
      </c>
      <c r="M24" s="79">
        <f>+'[1]Consolidado-SIBASI'!M24</f>
        <v>467</v>
      </c>
      <c r="N24" s="333">
        <f>+'[1]Consolidado-SIBASI'!N24</f>
        <v>0.61514818880351241</v>
      </c>
      <c r="O24" s="78">
        <f>+'[1]Consolidado-SIBASI'!O24</f>
        <v>759.16666666666697</v>
      </c>
      <c r="P24" s="79">
        <f>+'[1]Consolidado-SIBASI'!P24</f>
        <v>459</v>
      </c>
      <c r="Q24" s="333">
        <f>+'[1]Consolidado-SIBASI'!Q24</f>
        <v>0.60461031833150358</v>
      </c>
      <c r="R24" s="78">
        <f>+'[1]Consolidado-SIBASI'!R24</f>
        <v>2277.5000000000009</v>
      </c>
      <c r="S24" s="79">
        <f>+'[1]Consolidado-SIBASI'!S24</f>
        <v>1580</v>
      </c>
      <c r="T24" s="333">
        <f>+'[1]Consolidado-SIBASI'!T24</f>
        <v>0.69374313940724452</v>
      </c>
      <c r="U24" s="78">
        <f>+'[1]Consolidado-SIBASI'!U24</f>
        <v>759.16666666666697</v>
      </c>
      <c r="V24" s="79">
        <f>+'[1]Consolidado-SIBASI'!V24</f>
        <v>608</v>
      </c>
      <c r="W24" s="333">
        <f>+'[1]Consolidado-SIBASI'!W24</f>
        <v>0.80087815587266709</v>
      </c>
      <c r="X24" s="78">
        <f>+'[1]Consolidado-SIBASI'!X24</f>
        <v>759.16666666666697</v>
      </c>
      <c r="Y24" s="79">
        <f>+'[1]Consolidado-SIBASI'!Y24</f>
        <v>582</v>
      </c>
      <c r="Z24" s="333">
        <f>+'[1]Consolidado-SIBASI'!Z24</f>
        <v>0.7666300768386386</v>
      </c>
      <c r="AA24" s="78">
        <f>+'[1]Consolidado-SIBASI'!AA24</f>
        <v>759.16666666666697</v>
      </c>
      <c r="AB24" s="79">
        <f>+'[1]Consolidado-SIBASI'!AB24</f>
        <v>456</v>
      </c>
      <c r="AC24" s="333">
        <f>+'[1]Consolidado-SIBASI'!AC24</f>
        <v>0.60065861690450029</v>
      </c>
      <c r="AD24" s="78">
        <f>+'[1]Consolidado-SIBASI'!AD24</f>
        <v>2277.5000000000009</v>
      </c>
      <c r="AE24" s="79">
        <f>+'[1]Consolidado-SIBASI'!AE24</f>
        <v>1646</v>
      </c>
      <c r="AF24" s="333">
        <f>+'[1]Consolidado-SIBASI'!AF24</f>
        <v>0.72272228320526866</v>
      </c>
      <c r="AG24" s="78">
        <f>+'[1]Consolidado-SIBASI'!AG24</f>
        <v>759.16666666666697</v>
      </c>
      <c r="AH24" s="79">
        <f>+'[1]Consolidado-SIBASI'!AH24</f>
        <v>452</v>
      </c>
      <c r="AI24" s="333">
        <f>+'[1]Consolidado-SIBASI'!AI24</f>
        <v>0.59538968166849593</v>
      </c>
      <c r="AJ24" s="78">
        <f>+'[1]Consolidado-SIBASI'!AJ24</f>
        <v>759.16666666666697</v>
      </c>
      <c r="AK24" s="79">
        <f>+'[1]Consolidado-SIBASI'!AK24</f>
        <v>384</v>
      </c>
      <c r="AL24" s="333">
        <f>+'[1]Consolidado-SIBASI'!AL24</f>
        <v>0</v>
      </c>
      <c r="AM24" s="78">
        <f>+'[1]Consolidado-SIBASI'!AM24</f>
        <v>759.16666666666697</v>
      </c>
      <c r="AN24" s="79">
        <f>+'[1]Consolidado-SIBASI'!AN24</f>
        <v>0</v>
      </c>
      <c r="AO24" s="333">
        <f>+'[1]Consolidado-SIBASI'!AO24</f>
        <v>0</v>
      </c>
      <c r="AP24" s="78">
        <f>+'[1]Consolidado-SIBASI'!AP24</f>
        <v>2277.5000000000009</v>
      </c>
      <c r="AQ24" s="79">
        <f>+'[1]Consolidado-SIBASI'!AQ24</f>
        <v>452</v>
      </c>
      <c r="AR24" s="333">
        <f>+'[1]Consolidado-SIBASI'!AR24</f>
        <v>0.19846322722283197</v>
      </c>
      <c r="AS24" s="78">
        <f>+'[1]Consolidado-SIBASI'!AS24</f>
        <v>759.16666666666697</v>
      </c>
      <c r="AT24" s="79">
        <f>+'[1]Consolidado-SIBASI'!AT24</f>
        <v>0</v>
      </c>
      <c r="AU24" s="333">
        <f>+'[1]Consolidado-SIBASI'!AU24</f>
        <v>0</v>
      </c>
      <c r="AV24" s="78">
        <f>+'[1]Consolidado-SIBASI'!AV24</f>
        <v>759.16666666666697</v>
      </c>
      <c r="AW24" s="79">
        <f>+'[1]Consolidado-SIBASI'!AW24</f>
        <v>0</v>
      </c>
      <c r="AX24" s="333">
        <f>+'[1]Consolidado-SIBASI'!AX24</f>
        <v>0</v>
      </c>
      <c r="AY24" s="78">
        <f>+'[1]Consolidado-SIBASI'!AY24</f>
        <v>759.16666666666697</v>
      </c>
      <c r="AZ24" s="79">
        <f>+'[1]Consolidado-SIBASI'!AZ24</f>
        <v>0</v>
      </c>
      <c r="BA24" s="333">
        <f>+'[1]Consolidado-SIBASI'!BA24</f>
        <v>0</v>
      </c>
      <c r="BB24" s="78">
        <f>+'[1]Consolidado-SIBASI'!BB24</f>
        <v>2277.5000000000009</v>
      </c>
      <c r="BC24" s="79">
        <f>+'[1]Consolidado-SIBASI'!BC24</f>
        <v>0</v>
      </c>
      <c r="BD24" s="333">
        <f>+'[1]Consolidado-SIBASI'!BD24</f>
        <v>0</v>
      </c>
      <c r="BE24" s="78"/>
      <c r="BF24" s="75"/>
      <c r="BG24" s="120"/>
      <c r="BH24" s="121"/>
      <c r="BI24" s="24" t="str">
        <f>IF(H24=SUM(I24,L24,O24,U24,X24,AA24,AG24,AJ24,AM24,AS24,AV24,AY24),"SI","NO")</f>
        <v>SI</v>
      </c>
    </row>
    <row r="25" spans="1:61" s="6" customFormat="1" ht="66" customHeight="1" x14ac:dyDescent="0.25">
      <c r="A25" s="387" t="s">
        <v>225</v>
      </c>
      <c r="B25" s="388"/>
      <c r="C25" s="124"/>
      <c r="D25" s="125"/>
      <c r="E25" s="76">
        <f>+'[2]Consolidado-SIBASI'!E25</f>
        <v>0</v>
      </c>
      <c r="F25" s="125"/>
      <c r="G25" s="125"/>
      <c r="H25" s="11"/>
      <c r="I25" s="127"/>
      <c r="J25" s="79">
        <f>+'[1]Consolidado-SIBASI'!J25</f>
        <v>0</v>
      </c>
      <c r="K25" s="333">
        <f>+'[1]Consolidado-SIBASI'!K25</f>
        <v>0</v>
      </c>
      <c r="L25" s="78">
        <f>+'[1]Consolidado-SIBASI'!L25</f>
        <v>0</v>
      </c>
      <c r="M25" s="79">
        <f>+'[1]Consolidado-SIBASI'!M25</f>
        <v>0</v>
      </c>
      <c r="N25" s="333">
        <f>+'[1]Consolidado-SIBASI'!N25</f>
        <v>0</v>
      </c>
      <c r="O25" s="78">
        <f>+'[1]Consolidado-SIBASI'!O25</f>
        <v>0</v>
      </c>
      <c r="P25" s="79">
        <f>+'[1]Consolidado-SIBASI'!P25</f>
        <v>0</v>
      </c>
      <c r="Q25" s="333">
        <f>+'[1]Consolidado-SIBASI'!Q25</f>
        <v>0</v>
      </c>
      <c r="R25" s="78">
        <f>+'[1]Consolidado-SIBASI'!R25</f>
        <v>0</v>
      </c>
      <c r="S25" s="79">
        <f>+'[1]Consolidado-SIBASI'!S25</f>
        <v>0</v>
      </c>
      <c r="T25" s="333">
        <f>+'[1]Consolidado-SIBASI'!T25</f>
        <v>0</v>
      </c>
      <c r="U25" s="78">
        <f>+'[1]Consolidado-SIBASI'!U25</f>
        <v>0</v>
      </c>
      <c r="V25" s="79">
        <f>+'[1]Consolidado-SIBASI'!V25</f>
        <v>0</v>
      </c>
      <c r="W25" s="333">
        <f>+'[1]Consolidado-SIBASI'!W25</f>
        <v>0</v>
      </c>
      <c r="X25" s="78">
        <f>+'[1]Consolidado-SIBASI'!X25</f>
        <v>0</v>
      </c>
      <c r="Y25" s="79">
        <f>+'[1]Consolidado-SIBASI'!Y25</f>
        <v>0</v>
      </c>
      <c r="Z25" s="333">
        <f>+'[1]Consolidado-SIBASI'!Z25</f>
        <v>0</v>
      </c>
      <c r="AA25" s="78">
        <f>+'[1]Consolidado-SIBASI'!AA25</f>
        <v>0</v>
      </c>
      <c r="AB25" s="79">
        <f>+'[1]Consolidado-SIBASI'!AB25</f>
        <v>0</v>
      </c>
      <c r="AC25" s="333">
        <f>+'[1]Consolidado-SIBASI'!AC25</f>
        <v>0</v>
      </c>
      <c r="AD25" s="78">
        <f>+'[1]Consolidado-SIBASI'!AD25</f>
        <v>0</v>
      </c>
      <c r="AE25" s="79">
        <f>+'[1]Consolidado-SIBASI'!AE25</f>
        <v>0</v>
      </c>
      <c r="AF25" s="333">
        <f>+'[1]Consolidado-SIBASI'!AF25</f>
        <v>0</v>
      </c>
      <c r="AG25" s="78">
        <f>+'[1]Consolidado-SIBASI'!AG25</f>
        <v>0</v>
      </c>
      <c r="AH25" s="79">
        <f>+'[1]Consolidado-SIBASI'!AH25</f>
        <v>0</v>
      </c>
      <c r="AI25" s="333">
        <f>+'[1]Consolidado-SIBASI'!AI25</f>
        <v>0</v>
      </c>
      <c r="AJ25" s="78">
        <f>+'[1]Consolidado-SIBASI'!AJ25</f>
        <v>0</v>
      </c>
      <c r="AK25" s="79">
        <f>+'[1]Consolidado-SIBASI'!AK25</f>
        <v>0</v>
      </c>
      <c r="AL25" s="333">
        <f>+'[1]Consolidado-SIBASI'!AL25</f>
        <v>0</v>
      </c>
      <c r="AM25" s="78">
        <f>+'[1]Consolidado-SIBASI'!AM25</f>
        <v>0</v>
      </c>
      <c r="AN25" s="79">
        <f>+'[1]Consolidado-SIBASI'!AN25</f>
        <v>0</v>
      </c>
      <c r="AO25" s="333">
        <f>+'[1]Consolidado-SIBASI'!AO25</f>
        <v>0</v>
      </c>
      <c r="AP25" s="78">
        <f>+'[1]Consolidado-SIBASI'!AP25</f>
        <v>0</v>
      </c>
      <c r="AQ25" s="79">
        <f>+'[1]Consolidado-SIBASI'!AQ25</f>
        <v>0</v>
      </c>
      <c r="AR25" s="333">
        <f>+'[1]Consolidado-SIBASI'!AR25</f>
        <v>0</v>
      </c>
      <c r="AS25" s="78">
        <f>+'[1]Consolidado-SIBASI'!AS25</f>
        <v>0</v>
      </c>
      <c r="AT25" s="79">
        <f>+'[1]Consolidado-SIBASI'!AT25</f>
        <v>0</v>
      </c>
      <c r="AU25" s="333">
        <f>+'[1]Consolidado-SIBASI'!AU25</f>
        <v>0</v>
      </c>
      <c r="AV25" s="78">
        <f>+'[1]Consolidado-SIBASI'!AV25</f>
        <v>0</v>
      </c>
      <c r="AW25" s="79">
        <f>+'[1]Consolidado-SIBASI'!AW25</f>
        <v>0</v>
      </c>
      <c r="AX25" s="333">
        <f>+'[1]Consolidado-SIBASI'!AX25</f>
        <v>0</v>
      </c>
      <c r="AY25" s="78">
        <f>+'[1]Consolidado-SIBASI'!AY25</f>
        <v>0</v>
      </c>
      <c r="AZ25" s="79">
        <f>+'[1]Consolidado-SIBASI'!AZ25</f>
        <v>0</v>
      </c>
      <c r="BA25" s="333">
        <f>+'[1]Consolidado-SIBASI'!BA25</f>
        <v>0</v>
      </c>
      <c r="BB25" s="78">
        <f>+'[1]Consolidado-SIBASI'!BB25</f>
        <v>0</v>
      </c>
      <c r="BC25" s="79">
        <f>+'[1]Consolidado-SIBASI'!BC25</f>
        <v>0</v>
      </c>
      <c r="BD25" s="333">
        <f>+'[1]Consolidado-SIBASI'!BD25</f>
        <v>0</v>
      </c>
      <c r="BE25" s="126"/>
      <c r="BF25" s="127"/>
      <c r="BG25" s="128"/>
      <c r="BH25" s="117"/>
      <c r="BI25" s="23"/>
    </row>
    <row r="26" spans="1:61" ht="60" customHeight="1" x14ac:dyDescent="0.25">
      <c r="A26" s="129" t="s">
        <v>215</v>
      </c>
      <c r="B26" s="74" t="s">
        <v>153</v>
      </c>
      <c r="C26" s="119" t="s">
        <v>35</v>
      </c>
      <c r="D26" s="75">
        <f>+'[1]Consolidado-SIBASI'!D26</f>
        <v>17952.637803727906</v>
      </c>
      <c r="E26" s="76">
        <f>+'[2]Consolidado-SIBASI'!E26</f>
        <v>100</v>
      </c>
      <c r="F26" s="75">
        <f>+'[1]Consolidado-SIBASI'!F26</f>
        <v>17952.637803727906</v>
      </c>
      <c r="G26" s="75">
        <f>+'[1]Consolidado-SIBASI'!G26</f>
        <v>250</v>
      </c>
      <c r="H26" s="75">
        <f>+'[1]Consolidado-SIBASI'!H26</f>
        <v>89763.189018639561</v>
      </c>
      <c r="I26" s="78">
        <f>+'[1]Consolidado-SIBASI'!I26</f>
        <v>7306.4495293826067</v>
      </c>
      <c r="J26" s="79">
        <f>+'[1]Consolidado-SIBASI'!J26</f>
        <v>4517</v>
      </c>
      <c r="K26" s="333">
        <f>+'[1]Consolidado-SIBASI'!K26</f>
        <v>0.61822092684484542</v>
      </c>
      <c r="L26" s="78">
        <f>+'[1]Consolidado-SIBASI'!L26</f>
        <v>7307.4495293826067</v>
      </c>
      <c r="M26" s="79">
        <f>+'[1]Consolidado-SIBASI'!M26</f>
        <v>3428</v>
      </c>
      <c r="N26" s="333">
        <f>+'[1]Consolidado-SIBASI'!N26</f>
        <v>0.46911032176360795</v>
      </c>
      <c r="O26" s="78">
        <f>+'[1]Consolidado-SIBASI'!O26</f>
        <v>7307.4495293826067</v>
      </c>
      <c r="P26" s="79">
        <f>+'[1]Consolidado-SIBASI'!P26</f>
        <v>3240</v>
      </c>
      <c r="Q26" s="333">
        <f>+'[1]Consolidado-SIBASI'!Q26</f>
        <v>0.44338315125848593</v>
      </c>
      <c r="R26" s="78">
        <f>+'[1]Consolidado-SIBASI'!R26</f>
        <v>21921.348588147819</v>
      </c>
      <c r="S26" s="79">
        <f>+'[1]Consolidado-SIBASI'!S26</f>
        <v>11185</v>
      </c>
      <c r="T26" s="333">
        <f>+'[1]Consolidado-SIBASI'!T26</f>
        <v>0.51023320736970423</v>
      </c>
      <c r="U26" s="78">
        <f>+'[1]Consolidado-SIBASI'!U26</f>
        <v>7306.4495293826067</v>
      </c>
      <c r="V26" s="79">
        <f>+'[1]Consolidado-SIBASI'!V26</f>
        <v>3989</v>
      </c>
      <c r="W26" s="333">
        <f>+'[1]Consolidado-SIBASI'!W26</f>
        <v>0.54595600557540147</v>
      </c>
      <c r="X26" s="78">
        <f>+'[1]Consolidado-SIBASI'!X26</f>
        <v>7307.4495293826067</v>
      </c>
      <c r="Y26" s="79">
        <f>+'[1]Consolidado-SIBASI'!Y26</f>
        <v>4005</v>
      </c>
      <c r="Z26" s="333">
        <f>+'[1]Consolidado-SIBASI'!Z26</f>
        <v>0.54807083975007287</v>
      </c>
      <c r="AA26" s="78">
        <f>+'[1]Consolidado-SIBASI'!AA26</f>
        <v>7307.4495293826067</v>
      </c>
      <c r="AB26" s="79">
        <f>+'[1]Consolidado-SIBASI'!AB26</f>
        <v>5638</v>
      </c>
      <c r="AC26" s="333">
        <f>+'[1]Consolidado-SIBASI'!AC26</f>
        <v>0.77154142185041463</v>
      </c>
      <c r="AD26" s="78">
        <f>+'[1]Consolidado-SIBASI'!AD26</f>
        <v>21921.348588147819</v>
      </c>
      <c r="AE26" s="79">
        <f>+'[1]Consolidado-SIBASI'!AE26</f>
        <v>13632</v>
      </c>
      <c r="AF26" s="333">
        <f>+'[1]Consolidado-SIBASI'!AF26</f>
        <v>0.62185955144066241</v>
      </c>
      <c r="AG26" s="78">
        <f>+'[1]Consolidado-SIBASI'!AG26</f>
        <v>7214.7828627159397</v>
      </c>
      <c r="AH26" s="79">
        <f>+'[1]Consolidado-SIBASI'!AH26</f>
        <v>4795</v>
      </c>
      <c r="AI26" s="333">
        <f>+'[1]Consolidado-SIBASI'!AI26</f>
        <v>0.66460766612662348</v>
      </c>
      <c r="AJ26" s="78">
        <f>+'[1]Consolidado-SIBASI'!AJ26</f>
        <v>7307.4495293826067</v>
      </c>
      <c r="AK26" s="79">
        <f>+'[1]Consolidado-SIBASI'!AK26</f>
        <v>4620</v>
      </c>
      <c r="AL26" s="333">
        <f>+'[1]Consolidado-SIBASI'!AL26</f>
        <v>0</v>
      </c>
      <c r="AM26" s="78">
        <f>+'[1]Consolidado-SIBASI'!AM26</f>
        <v>7307.4495293826067</v>
      </c>
      <c r="AN26" s="79">
        <f>+'[1]Consolidado-SIBASI'!AN26</f>
        <v>0</v>
      </c>
      <c r="AO26" s="333">
        <f>+'[1]Consolidado-SIBASI'!AO26</f>
        <v>0</v>
      </c>
      <c r="AP26" s="78">
        <f>+'[1]Consolidado-SIBASI'!AP26</f>
        <v>21829.681921481155</v>
      </c>
      <c r="AQ26" s="79">
        <f>+'[1]Consolidado-SIBASI'!AQ26</f>
        <v>4795</v>
      </c>
      <c r="AR26" s="333">
        <f>+'[1]Consolidado-SIBASI'!AR26</f>
        <v>0.21965505577438377</v>
      </c>
      <c r="AS26" s="78">
        <f>+'[1]Consolidado-SIBASI'!AS26</f>
        <v>7307.4495293826067</v>
      </c>
      <c r="AT26" s="79">
        <f>+'[1]Consolidado-SIBASI'!AT26</f>
        <v>0</v>
      </c>
      <c r="AU26" s="333">
        <f>+'[1]Consolidado-SIBASI'!AU26</f>
        <v>0</v>
      </c>
      <c r="AV26" s="78">
        <f>+'[1]Consolidado-SIBASI'!AV26</f>
        <v>7307.4495293826067</v>
      </c>
      <c r="AW26" s="79">
        <f>+'[1]Consolidado-SIBASI'!AW26</f>
        <v>0</v>
      </c>
      <c r="AX26" s="333">
        <f>+'[1]Consolidado-SIBASI'!AX26</f>
        <v>0</v>
      </c>
      <c r="AY26" s="78">
        <f>+'[1]Consolidado-SIBASI'!AY26</f>
        <v>7307.4495293826067</v>
      </c>
      <c r="AZ26" s="79">
        <f>+'[1]Consolidado-SIBASI'!AZ26</f>
        <v>0</v>
      </c>
      <c r="BA26" s="333">
        <f>+'[1]Consolidado-SIBASI'!BA26</f>
        <v>0</v>
      </c>
      <c r="BB26" s="78">
        <f>+'[1]Consolidado-SIBASI'!BB26</f>
        <v>21922.348588147819</v>
      </c>
      <c r="BC26" s="79">
        <f>+'[1]Consolidado-SIBASI'!BC26</f>
        <v>0</v>
      </c>
      <c r="BD26" s="333">
        <f>+'[1]Consolidado-SIBASI'!BD26</f>
        <v>0</v>
      </c>
      <c r="BE26" s="78"/>
      <c r="BF26" s="75"/>
      <c r="BG26" s="80"/>
      <c r="BH26" s="122"/>
      <c r="BI26" s="24" t="str">
        <f>IF(H26=SUM(I26,L26,O26,U26,X26,AA26,AG26,AJ26,AM26,AS26,AV26,AY26),"SI","NO")</f>
        <v>NO</v>
      </c>
    </row>
    <row r="27" spans="1:61" ht="60" customHeight="1" x14ac:dyDescent="0.25">
      <c r="A27" s="129" t="s">
        <v>216</v>
      </c>
      <c r="B27" s="74" t="s">
        <v>69</v>
      </c>
      <c r="C27" s="119" t="s">
        <v>39</v>
      </c>
      <c r="D27" s="75">
        <f>+'[1]Consolidado-SIBASI'!D27</f>
        <v>5632.6159831701143</v>
      </c>
      <c r="E27" s="76">
        <f>+'[2]Consolidado-SIBASI'!E27</f>
        <v>100</v>
      </c>
      <c r="F27" s="75">
        <f>+'[1]Consolidado-SIBASI'!F27</f>
        <v>5632.6159831701143</v>
      </c>
      <c r="G27" s="75">
        <f>+'[1]Consolidado-SIBASI'!G27</f>
        <v>50</v>
      </c>
      <c r="H27" s="75">
        <f>+'[1]Consolidado-SIBASI'!H27</f>
        <v>5632.6159831701143</v>
      </c>
      <c r="I27" s="78">
        <f>+'[1]Consolidado-SIBASI'!I27</f>
        <v>446.30133193084276</v>
      </c>
      <c r="J27" s="79">
        <f>+'[1]Consolidado-SIBASI'!J27</f>
        <v>361</v>
      </c>
      <c r="K27" s="333">
        <f>+'[1]Consolidado-SIBASI'!K27</f>
        <v>0.80887054143037884</v>
      </c>
      <c r="L27" s="78">
        <f>+'[1]Consolidado-SIBASI'!L27</f>
        <v>446.30133193084276</v>
      </c>
      <c r="M27" s="79">
        <f>+'[1]Consolidado-SIBASI'!M27</f>
        <v>231</v>
      </c>
      <c r="N27" s="333">
        <f>+'[1]Consolidado-SIBASI'!N27</f>
        <v>0.51758752097068561</v>
      </c>
      <c r="O27" s="78">
        <f>+'[1]Consolidado-SIBASI'!O27</f>
        <v>446.30133193084276</v>
      </c>
      <c r="P27" s="79">
        <f>+'[1]Consolidado-SIBASI'!P27</f>
        <v>240</v>
      </c>
      <c r="Q27" s="333">
        <f>+'[1]Consolidado-SIBASI'!Q27</f>
        <v>0.53775326854097205</v>
      </c>
      <c r="R27" s="78">
        <f>+'[1]Consolidado-SIBASI'!R27</f>
        <v>1338.9039957925283</v>
      </c>
      <c r="S27" s="79">
        <f>+'[1]Consolidado-SIBASI'!S27</f>
        <v>832</v>
      </c>
      <c r="T27" s="333">
        <f>+'[1]Consolidado-SIBASI'!T27</f>
        <v>0.62140377698067883</v>
      </c>
      <c r="U27" s="78">
        <f>+'[1]Consolidado-SIBASI'!U27</f>
        <v>446.30133193084276</v>
      </c>
      <c r="V27" s="79">
        <f>+'[1]Consolidado-SIBASI'!V27</f>
        <v>307</v>
      </c>
      <c r="W27" s="333">
        <f>+'[1]Consolidado-SIBASI'!W27</f>
        <v>0.68787605600866009</v>
      </c>
      <c r="X27" s="78">
        <f>+'[1]Consolidado-SIBASI'!X27</f>
        <v>446.30133193084276</v>
      </c>
      <c r="Y27" s="79">
        <f>+'[1]Consolidado-SIBASI'!Y27</f>
        <v>275</v>
      </c>
      <c r="Z27" s="333">
        <f>+'[1]Consolidado-SIBASI'!Z27</f>
        <v>0.61617562020319716</v>
      </c>
      <c r="AA27" s="78">
        <f>+'[1]Consolidado-SIBASI'!AA27</f>
        <v>446.30133193084276</v>
      </c>
      <c r="AB27" s="79">
        <f>+'[1]Consolidado-SIBASI'!AB27</f>
        <v>258</v>
      </c>
      <c r="AC27" s="333">
        <f>+'[1]Consolidado-SIBASI'!AC27</f>
        <v>0.57808476368154493</v>
      </c>
      <c r="AD27" s="78">
        <f>+'[1]Consolidado-SIBASI'!AD27</f>
        <v>1338.9039957925283</v>
      </c>
      <c r="AE27" s="79">
        <f>+'[1]Consolidado-SIBASI'!AE27</f>
        <v>840</v>
      </c>
      <c r="AF27" s="333">
        <f>+'[1]Consolidado-SIBASI'!AF27</f>
        <v>0.62737881329780076</v>
      </c>
      <c r="AG27" s="78">
        <f>+'[1]Consolidado-SIBASI'!AG27</f>
        <v>446.30133193084276</v>
      </c>
      <c r="AH27" s="79">
        <f>+'[1]Consolidado-SIBASI'!AH27</f>
        <v>264</v>
      </c>
      <c r="AI27" s="333">
        <f>+'[1]Consolidado-SIBASI'!AI27</f>
        <v>0.5915285953950693</v>
      </c>
      <c r="AJ27" s="78">
        <f>+'[1]Consolidado-SIBASI'!AJ27</f>
        <v>446.30133193084276</v>
      </c>
      <c r="AK27" s="79">
        <f>+'[1]Consolidado-SIBASI'!AK27</f>
        <v>323</v>
      </c>
      <c r="AL27" s="333">
        <f>+'[1]Consolidado-SIBASI'!AL27</f>
        <v>0</v>
      </c>
      <c r="AM27" s="78">
        <f>+'[1]Consolidado-SIBASI'!AM27</f>
        <v>446.30133193084276</v>
      </c>
      <c r="AN27" s="79">
        <f>+'[1]Consolidado-SIBASI'!AN27</f>
        <v>0</v>
      </c>
      <c r="AO27" s="333">
        <f>+'[1]Consolidado-SIBASI'!AO27</f>
        <v>0</v>
      </c>
      <c r="AP27" s="78">
        <f>+'[1]Consolidado-SIBASI'!AP27</f>
        <v>1338.9039957925283</v>
      </c>
      <c r="AQ27" s="79">
        <f>+'[1]Consolidado-SIBASI'!AQ27</f>
        <v>264</v>
      </c>
      <c r="AR27" s="333">
        <f>+'[1]Consolidado-SIBASI'!AR27</f>
        <v>0.19717619846502307</v>
      </c>
      <c r="AS27" s="78">
        <f>+'[1]Consolidado-SIBASI'!AS27</f>
        <v>446.30133193084276</v>
      </c>
      <c r="AT27" s="79">
        <f>+'[1]Consolidado-SIBASI'!AT27</f>
        <v>0</v>
      </c>
      <c r="AU27" s="333">
        <f>+'[1]Consolidado-SIBASI'!AU27</f>
        <v>0</v>
      </c>
      <c r="AV27" s="78">
        <f>+'[1]Consolidado-SIBASI'!AV27</f>
        <v>446.30133193084276</v>
      </c>
      <c r="AW27" s="79">
        <f>+'[1]Consolidado-SIBASI'!AW27</f>
        <v>0</v>
      </c>
      <c r="AX27" s="333">
        <f>+'[1]Consolidado-SIBASI'!AX27</f>
        <v>0</v>
      </c>
      <c r="AY27" s="78">
        <f>+'[1]Consolidado-SIBASI'!AY27</f>
        <v>446.30133193084276</v>
      </c>
      <c r="AZ27" s="79">
        <f>+'[1]Consolidado-SIBASI'!AZ27</f>
        <v>0</v>
      </c>
      <c r="BA27" s="333">
        <f>+'[1]Consolidado-SIBASI'!BA27</f>
        <v>0</v>
      </c>
      <c r="BB27" s="78">
        <f>+'[1]Consolidado-SIBASI'!BB27</f>
        <v>1338.9039957925283</v>
      </c>
      <c r="BC27" s="79">
        <f>+'[1]Consolidado-SIBASI'!BC27</f>
        <v>0</v>
      </c>
      <c r="BD27" s="333">
        <f>+'[1]Consolidado-SIBASI'!BD27</f>
        <v>0</v>
      </c>
      <c r="BE27" s="78"/>
      <c r="BF27" s="75"/>
      <c r="BG27" s="80"/>
      <c r="BH27" s="122"/>
      <c r="BI27" s="24" t="str">
        <f t="shared" si="0"/>
        <v>NO</v>
      </c>
    </row>
    <row r="28" spans="1:61" ht="60" customHeight="1" x14ac:dyDescent="0.25">
      <c r="A28" s="129" t="s">
        <v>217</v>
      </c>
      <c r="B28" s="74" t="s">
        <v>70</v>
      </c>
      <c r="C28" s="119" t="s">
        <v>39</v>
      </c>
      <c r="D28" s="75">
        <f>+'[1]Consolidado-SIBASI'!D28</f>
        <v>5632.6159831701143</v>
      </c>
      <c r="E28" s="76">
        <f>+'[2]Consolidado-SIBASI'!E28</f>
        <v>100</v>
      </c>
      <c r="F28" s="75">
        <f>+'[1]Consolidado-SIBASI'!F28</f>
        <v>5632.6159831701143</v>
      </c>
      <c r="G28" s="75">
        <f>+'[1]Consolidado-SIBASI'!G28</f>
        <v>300</v>
      </c>
      <c r="H28" s="75">
        <f>+'[1]Consolidado-SIBASI'!H28</f>
        <v>33795.695899020691</v>
      </c>
      <c r="I28" s="78">
        <f>+'[1]Consolidado-SIBASI'!I28</f>
        <v>2677.8079915850576</v>
      </c>
      <c r="J28" s="79">
        <f>+'[1]Consolidado-SIBASI'!J28</f>
        <v>1847</v>
      </c>
      <c r="K28" s="333">
        <f>+'[1]Consolidado-SIBASI'!K28</f>
        <v>0.68974325485776045</v>
      </c>
      <c r="L28" s="78">
        <f>+'[1]Consolidado-SIBASI'!L28</f>
        <v>2677.8079915850576</v>
      </c>
      <c r="M28" s="79">
        <f>+'[1]Consolidado-SIBASI'!M28</f>
        <v>1631</v>
      </c>
      <c r="N28" s="333">
        <f>+'[1]Consolidado-SIBASI'!N28</f>
        <v>0.60908026457661468</v>
      </c>
      <c r="O28" s="78">
        <f>+'[1]Consolidado-SIBASI'!O28</f>
        <v>2677.8079915850576</v>
      </c>
      <c r="P28" s="79">
        <f>+'[1]Consolidado-SIBASI'!P28</f>
        <v>1443</v>
      </c>
      <c r="Q28" s="333">
        <f>+'[1]Consolidado-SIBASI'!Q28</f>
        <v>0.53887358785043227</v>
      </c>
      <c r="R28" s="78">
        <f>+'[1]Consolidado-SIBASI'!R28</f>
        <v>8033.4239747551728</v>
      </c>
      <c r="S28" s="79">
        <f>+'[1]Consolidado-SIBASI'!S28</f>
        <v>4921</v>
      </c>
      <c r="T28" s="333">
        <f>+'[1]Consolidado-SIBASI'!T28</f>
        <v>0.61256570242826913</v>
      </c>
      <c r="U28" s="78">
        <f>+'[1]Consolidado-SIBASI'!U28</f>
        <v>2677.8079915850576</v>
      </c>
      <c r="V28" s="79">
        <f>+'[1]Consolidado-SIBASI'!V28</f>
        <v>1777</v>
      </c>
      <c r="W28" s="333">
        <f>+'[1]Consolidado-SIBASI'!W28</f>
        <v>0.66360247097035208</v>
      </c>
      <c r="X28" s="78">
        <f>+'[1]Consolidado-SIBASI'!X28</f>
        <v>2677.8079915850576</v>
      </c>
      <c r="Y28" s="79">
        <f>+'[1]Consolidado-SIBASI'!Y28</f>
        <v>1703</v>
      </c>
      <c r="Z28" s="333">
        <f>+'[1]Consolidado-SIBASI'!Z28</f>
        <v>0.6359679280036632</v>
      </c>
      <c r="AA28" s="78">
        <f>+'[1]Consolidado-SIBASI'!AA28</f>
        <v>2677.8079915850576</v>
      </c>
      <c r="AB28" s="79">
        <f>+'[1]Consolidado-SIBASI'!AB28</f>
        <v>1605</v>
      </c>
      <c r="AC28" s="333">
        <f>+'[1]Consolidado-SIBASI'!AC28</f>
        <v>0.59937083056129159</v>
      </c>
      <c r="AD28" s="78">
        <f>+'[1]Consolidado-SIBASI'!AD28</f>
        <v>8033.4239747551728</v>
      </c>
      <c r="AE28" s="79">
        <f>+'[1]Consolidado-SIBASI'!AE28</f>
        <v>5085</v>
      </c>
      <c r="AF28" s="333">
        <f>+'[1]Consolidado-SIBASI'!AF28</f>
        <v>0.63298040984510229</v>
      </c>
      <c r="AG28" s="78">
        <f>+'[1]Consolidado-SIBASI'!AG28</f>
        <v>2677.8079915850576</v>
      </c>
      <c r="AH28" s="79">
        <f>+'[1]Consolidado-SIBASI'!AH28</f>
        <v>1619</v>
      </c>
      <c r="AI28" s="333">
        <f>+'[1]Consolidado-SIBASI'!AI28</f>
        <v>0.60459898733877326</v>
      </c>
      <c r="AJ28" s="78">
        <f>+'[1]Consolidado-SIBASI'!AJ28</f>
        <v>2677.8079915850576</v>
      </c>
      <c r="AK28" s="79">
        <f>+'[1]Consolidado-SIBASI'!AK28</f>
        <v>1660</v>
      </c>
      <c r="AL28" s="333">
        <f>+'[1]Consolidado-SIBASI'!AL28</f>
        <v>0</v>
      </c>
      <c r="AM28" s="78">
        <f>+'[1]Consolidado-SIBASI'!AM28</f>
        <v>2677.8079915850576</v>
      </c>
      <c r="AN28" s="79">
        <f>+'[1]Consolidado-SIBASI'!AN28</f>
        <v>0</v>
      </c>
      <c r="AO28" s="333">
        <f>+'[1]Consolidado-SIBASI'!AO28</f>
        <v>0</v>
      </c>
      <c r="AP28" s="78">
        <f>+'[1]Consolidado-SIBASI'!AP28</f>
        <v>8033.4239747551728</v>
      </c>
      <c r="AQ28" s="79">
        <f>+'[1]Consolidado-SIBASI'!AQ28</f>
        <v>1619</v>
      </c>
      <c r="AR28" s="333">
        <f>+'[1]Consolidado-SIBASI'!AR28</f>
        <v>0.20153299577959108</v>
      </c>
      <c r="AS28" s="78">
        <f>+'[1]Consolidado-SIBASI'!AS28</f>
        <v>2677.8079915850576</v>
      </c>
      <c r="AT28" s="79">
        <f>+'[1]Consolidado-SIBASI'!AT28</f>
        <v>0</v>
      </c>
      <c r="AU28" s="333">
        <f>+'[1]Consolidado-SIBASI'!AU28</f>
        <v>0</v>
      </c>
      <c r="AV28" s="78">
        <f>+'[1]Consolidado-SIBASI'!AV28</f>
        <v>2677.8079915850576</v>
      </c>
      <c r="AW28" s="79">
        <f>+'[1]Consolidado-SIBASI'!AW28</f>
        <v>0</v>
      </c>
      <c r="AX28" s="333">
        <f>+'[1]Consolidado-SIBASI'!AX28</f>
        <v>0</v>
      </c>
      <c r="AY28" s="78">
        <f>+'[1]Consolidado-SIBASI'!AY28</f>
        <v>2677.8079915850576</v>
      </c>
      <c r="AZ28" s="79">
        <f>+'[1]Consolidado-SIBASI'!AZ28</f>
        <v>0</v>
      </c>
      <c r="BA28" s="333">
        <f>+'[1]Consolidado-SIBASI'!BA28</f>
        <v>0</v>
      </c>
      <c r="BB28" s="78">
        <f>+'[1]Consolidado-SIBASI'!BB28</f>
        <v>8033.4239747551728</v>
      </c>
      <c r="BC28" s="79">
        <f>+'[1]Consolidado-SIBASI'!BC28</f>
        <v>0</v>
      </c>
      <c r="BD28" s="333">
        <f>+'[1]Consolidado-SIBASI'!BD28</f>
        <v>0</v>
      </c>
      <c r="BE28" s="78"/>
      <c r="BF28" s="75"/>
      <c r="BG28" s="80"/>
      <c r="BH28" s="122"/>
      <c r="BI28" s="24" t="str">
        <f t="shared" si="0"/>
        <v>NO</v>
      </c>
    </row>
    <row r="29" spans="1:61" ht="60" customHeight="1" x14ac:dyDescent="0.25">
      <c r="A29" s="129" t="s">
        <v>218</v>
      </c>
      <c r="B29" s="74" t="s">
        <v>123</v>
      </c>
      <c r="C29" s="119" t="s">
        <v>39</v>
      </c>
      <c r="D29" s="75">
        <f>+'[1]Consolidado-SIBASI'!D29</f>
        <v>5576.7815500742236</v>
      </c>
      <c r="E29" s="76">
        <f>+'[2]Consolidado-SIBASI'!E29</f>
        <v>100</v>
      </c>
      <c r="F29" s="75">
        <f>+'[1]Consolidado-SIBASI'!F29</f>
        <v>5576.7815500742236</v>
      </c>
      <c r="G29" s="75">
        <f>+'[1]Consolidado-SIBASI'!G29</f>
        <v>200</v>
      </c>
      <c r="H29" s="75">
        <f>+'[1]Consolidado-SIBASI'!H29</f>
        <v>22307.126200296891</v>
      </c>
      <c r="I29" s="78">
        <f>+'[1]Consolidado-SIBASI'!I29</f>
        <v>1774.5938500247421</v>
      </c>
      <c r="J29" s="79">
        <f>+'[1]Consolidado-SIBASI'!J29</f>
        <v>976</v>
      </c>
      <c r="K29" s="333">
        <f>+'[1]Consolidado-SIBASI'!K29</f>
        <v>0.54998500078561197</v>
      </c>
      <c r="L29" s="78">
        <f>+'[1]Consolidado-SIBASI'!L29</f>
        <v>1774.5938500247421</v>
      </c>
      <c r="M29" s="79">
        <f>+'[1]Consolidado-SIBASI'!M29</f>
        <v>833</v>
      </c>
      <c r="N29" s="333">
        <f>+'[1]Consolidado-SIBASI'!N29</f>
        <v>0.46940318202296599</v>
      </c>
      <c r="O29" s="78">
        <f>+'[1]Consolidado-SIBASI'!O29</f>
        <v>1774.5938500247421</v>
      </c>
      <c r="P29" s="79">
        <f>+'[1]Consolidado-SIBASI'!P29</f>
        <v>693</v>
      </c>
      <c r="Q29" s="333">
        <f>+'[1]Consolidado-SIBASI'!Q29</f>
        <v>0.39051189092666916</v>
      </c>
      <c r="R29" s="78">
        <f>+'[1]Consolidado-SIBASI'!R29</f>
        <v>5323.7815500742263</v>
      </c>
      <c r="S29" s="79">
        <f>+'[1]Consolidado-SIBASI'!S29</f>
        <v>2502</v>
      </c>
      <c r="T29" s="333">
        <f>+'[1]Consolidado-SIBASI'!T29</f>
        <v>0.46996669124508239</v>
      </c>
      <c r="U29" s="78">
        <f>+'[1]Consolidado-SIBASI'!U29</f>
        <v>1774.5938500247421</v>
      </c>
      <c r="V29" s="79">
        <f>+'[1]Consolidado-SIBASI'!V29</f>
        <v>935</v>
      </c>
      <c r="W29" s="333">
        <f>+'[1]Consolidado-SIBASI'!W29</f>
        <v>0.52688112267883935</v>
      </c>
      <c r="X29" s="78">
        <f>+'[1]Consolidado-SIBASI'!X29</f>
        <v>1774.5938500247421</v>
      </c>
      <c r="Y29" s="79">
        <f>+'[1]Consolidado-SIBASI'!Y29</f>
        <v>768</v>
      </c>
      <c r="Z29" s="333">
        <f>+'[1]Consolidado-SIBASI'!Z29</f>
        <v>0.4327750825853996</v>
      </c>
      <c r="AA29" s="78">
        <f>+'[1]Consolidado-SIBASI'!AA29</f>
        <v>1774.5938500247421</v>
      </c>
      <c r="AB29" s="79">
        <f>+'[1]Consolidado-SIBASI'!AB29</f>
        <v>784</v>
      </c>
      <c r="AC29" s="333">
        <f>+'[1]Consolidado-SIBASI'!AC29</f>
        <v>0.44179123013926208</v>
      </c>
      <c r="AD29" s="78">
        <f>+'[1]Consolidado-SIBASI'!AD29</f>
        <v>5323.7815500742263</v>
      </c>
      <c r="AE29" s="79">
        <f>+'[1]Consolidado-SIBASI'!AE29</f>
        <v>2487</v>
      </c>
      <c r="AF29" s="333">
        <f>+'[1]Consolidado-SIBASI'!AF29</f>
        <v>0.46714914513450034</v>
      </c>
      <c r="AG29" s="78">
        <f>+'[1]Consolidado-SIBASI'!AG29</f>
        <v>1774.5938500247421</v>
      </c>
      <c r="AH29" s="79">
        <f>+'[1]Consolidado-SIBASI'!AH29</f>
        <v>834</v>
      </c>
      <c r="AI29" s="333">
        <f>+'[1]Consolidado-SIBASI'!AI29</f>
        <v>0.46996669124508239</v>
      </c>
      <c r="AJ29" s="78">
        <f>+'[1]Consolidado-SIBASI'!AJ29</f>
        <v>1774.5938500247421</v>
      </c>
      <c r="AK29" s="79">
        <f>+'[1]Consolidado-SIBASI'!AK29</f>
        <v>797</v>
      </c>
      <c r="AL29" s="333">
        <f>+'[1]Consolidado-SIBASI'!AL29</f>
        <v>0</v>
      </c>
      <c r="AM29" s="78">
        <f>+'[1]Consolidado-SIBASI'!AM29</f>
        <v>1774.5938500247421</v>
      </c>
      <c r="AN29" s="79">
        <f>+'[1]Consolidado-SIBASI'!AN29</f>
        <v>0</v>
      </c>
      <c r="AO29" s="333">
        <f>+'[1]Consolidado-SIBASI'!AO29</f>
        <v>0</v>
      </c>
      <c r="AP29" s="78">
        <f>+'[1]Consolidado-SIBASI'!AP29</f>
        <v>5323.7815500742263</v>
      </c>
      <c r="AQ29" s="79">
        <f>+'[1]Consolidado-SIBASI'!AQ29</f>
        <v>834</v>
      </c>
      <c r="AR29" s="333">
        <f>+'[1]Consolidado-SIBASI'!AR29</f>
        <v>0.15665556374836079</v>
      </c>
      <c r="AS29" s="78">
        <f>+'[1]Consolidado-SIBASI'!AS29</f>
        <v>1774.5938500247421</v>
      </c>
      <c r="AT29" s="79">
        <f>+'[1]Consolidado-SIBASI'!AT29</f>
        <v>0</v>
      </c>
      <c r="AU29" s="333">
        <f>+'[1]Consolidado-SIBASI'!AU29</f>
        <v>0</v>
      </c>
      <c r="AV29" s="78">
        <f>+'[1]Consolidado-SIBASI'!AV29</f>
        <v>1774.5938500247421</v>
      </c>
      <c r="AW29" s="79">
        <f>+'[1]Consolidado-SIBASI'!AW29</f>
        <v>0</v>
      </c>
      <c r="AX29" s="333">
        <f>+'[1]Consolidado-SIBASI'!AX29</f>
        <v>0</v>
      </c>
      <c r="AY29" s="78">
        <f>+'[1]Consolidado-SIBASI'!AY29</f>
        <v>1774.5938500247421</v>
      </c>
      <c r="AZ29" s="79">
        <f>+'[1]Consolidado-SIBASI'!AZ29</f>
        <v>0</v>
      </c>
      <c r="BA29" s="333">
        <f>+'[1]Consolidado-SIBASI'!BA29</f>
        <v>0</v>
      </c>
      <c r="BB29" s="78">
        <f>+'[1]Consolidado-SIBASI'!BB29</f>
        <v>5323.7815500742263</v>
      </c>
      <c r="BC29" s="79">
        <f>+'[1]Consolidado-SIBASI'!BC29</f>
        <v>0</v>
      </c>
      <c r="BD29" s="333">
        <f>+'[1]Consolidado-SIBASI'!BD29</f>
        <v>0</v>
      </c>
      <c r="BE29" s="78"/>
      <c r="BF29" s="75"/>
      <c r="BG29" s="80"/>
      <c r="BH29" s="122"/>
      <c r="BI29" s="24" t="str">
        <f t="shared" si="0"/>
        <v>NO</v>
      </c>
    </row>
    <row r="30" spans="1:61" ht="60" customHeight="1" x14ac:dyDescent="0.25">
      <c r="A30" s="129" t="s">
        <v>219</v>
      </c>
      <c r="B30" s="74" t="s">
        <v>124</v>
      </c>
      <c r="C30" s="119" t="s">
        <v>39</v>
      </c>
      <c r="D30" s="75">
        <f>+'[1]Consolidado-SIBASI'!D30</f>
        <v>22801.158297386835</v>
      </c>
      <c r="E30" s="76">
        <f>+'[2]Consolidado-SIBASI'!E30</f>
        <v>100</v>
      </c>
      <c r="F30" s="75">
        <f>+'[1]Consolidado-SIBASI'!F30</f>
        <v>22801.158297386835</v>
      </c>
      <c r="G30" s="75">
        <f>+'[1]Consolidado-SIBASI'!G30</f>
        <v>100</v>
      </c>
      <c r="H30" s="75">
        <f>+'[1]Consolidado-SIBASI'!H30</f>
        <v>45602.316594773685</v>
      </c>
      <c r="I30" s="78">
        <f>+'[1]Consolidado-SIBASI'!I30</f>
        <v>3666.859716231138</v>
      </c>
      <c r="J30" s="79">
        <f>+'[1]Consolidado-SIBASI'!J30</f>
        <v>1373</v>
      </c>
      <c r="K30" s="333">
        <f>+'[1]Consolidado-SIBASI'!K30</f>
        <v>0.37443483150514228</v>
      </c>
      <c r="L30" s="78">
        <f>+'[1]Consolidado-SIBASI'!L30</f>
        <v>3665.859716231138</v>
      </c>
      <c r="M30" s="79">
        <f>+'[1]Consolidado-SIBASI'!M30</f>
        <v>1375</v>
      </c>
      <c r="N30" s="333">
        <f>+'[1]Consolidado-SIBASI'!N30</f>
        <v>0.37508254718858536</v>
      </c>
      <c r="O30" s="78">
        <f>+'[1]Consolidado-SIBASI'!O30</f>
        <v>3666.859716231138</v>
      </c>
      <c r="P30" s="79">
        <f>+'[1]Consolidado-SIBASI'!P30</f>
        <v>1114</v>
      </c>
      <c r="Q30" s="333">
        <f>+'[1]Consolidado-SIBASI'!Q30</f>
        <v>0.3038021866691395</v>
      </c>
      <c r="R30" s="78">
        <f>+'[1]Consolidado-SIBASI'!R30</f>
        <v>10999.579148693414</v>
      </c>
      <c r="S30" s="79">
        <f>+'[1]Consolidado-SIBASI'!S30</f>
        <v>3862</v>
      </c>
      <c r="T30" s="333">
        <f>+'[1]Consolidado-SIBASI'!T30</f>
        <v>0.35110434206555513</v>
      </c>
      <c r="U30" s="78">
        <f>+'[1]Consolidado-SIBASI'!U30</f>
        <v>3665.859716231138</v>
      </c>
      <c r="V30" s="79">
        <f>+'[1]Consolidado-SIBASI'!V30</f>
        <v>1554</v>
      </c>
      <c r="W30" s="333">
        <f>+'[1]Consolidado-SIBASI'!W30</f>
        <v>0.42391147514986305</v>
      </c>
      <c r="X30" s="78">
        <f>+'[1]Consolidado-SIBASI'!X30</f>
        <v>3666.859716231138</v>
      </c>
      <c r="Y30" s="79">
        <f>+'[1]Consolidado-SIBASI'!Y30</f>
        <v>1264</v>
      </c>
      <c r="Z30" s="333">
        <f>+'[1]Consolidado-SIBASI'!Z30</f>
        <v>0.34470912383284769</v>
      </c>
      <c r="AA30" s="78">
        <f>+'[1]Consolidado-SIBASI'!AA30</f>
        <v>3666.859716231138</v>
      </c>
      <c r="AB30" s="79">
        <f>+'[1]Consolidado-SIBASI'!AB30</f>
        <v>1339</v>
      </c>
      <c r="AC30" s="333">
        <f>+'[1]Consolidado-SIBASI'!AC30</f>
        <v>0.36516259241470178</v>
      </c>
      <c r="AD30" s="78">
        <f>+'[1]Consolidado-SIBASI'!AD30</f>
        <v>10999.579148693414</v>
      </c>
      <c r="AE30" s="79">
        <f>+'[1]Consolidado-SIBASI'!AE30</f>
        <v>4157</v>
      </c>
      <c r="AF30" s="333">
        <f>+'[1]Consolidado-SIBASI'!AF30</f>
        <v>0.3779235499654357</v>
      </c>
      <c r="AG30" s="78">
        <f>+'[1]Consolidado-SIBASI'!AG30</f>
        <v>3665.859716231138</v>
      </c>
      <c r="AH30" s="79">
        <f>+'[1]Consolidado-SIBASI'!AH30</f>
        <v>1165</v>
      </c>
      <c r="AI30" s="333">
        <f>+'[1]Consolidado-SIBASI'!AI30</f>
        <v>0.31779721270887418</v>
      </c>
      <c r="AJ30" s="78">
        <f>+'[1]Consolidado-SIBASI'!AJ30</f>
        <v>3666.859716231138</v>
      </c>
      <c r="AK30" s="79">
        <f>+'[1]Consolidado-SIBASI'!AK30</f>
        <v>1149</v>
      </c>
      <c r="AL30" s="333">
        <f>+'[1]Consolidado-SIBASI'!AL30</f>
        <v>0</v>
      </c>
      <c r="AM30" s="78">
        <f>+'[1]Consolidado-SIBASI'!AM30</f>
        <v>3666.859716231138</v>
      </c>
      <c r="AN30" s="79">
        <f>+'[1]Consolidado-SIBASI'!AN30</f>
        <v>0</v>
      </c>
      <c r="AO30" s="333">
        <f>+'[1]Consolidado-SIBASI'!AO30</f>
        <v>0</v>
      </c>
      <c r="AP30" s="78">
        <f>+'[1]Consolidado-SIBASI'!AP30</f>
        <v>10999.579148693414</v>
      </c>
      <c r="AQ30" s="79">
        <f>+'[1]Consolidado-SIBASI'!AQ30</f>
        <v>1165</v>
      </c>
      <c r="AR30" s="333">
        <f>+'[1]Consolidado-SIBASI'!AR30</f>
        <v>0.10591314306224021</v>
      </c>
      <c r="AS30" s="78">
        <f>+'[1]Consolidado-SIBASI'!AS30</f>
        <v>3665.859716231138</v>
      </c>
      <c r="AT30" s="79">
        <f>+'[1]Consolidado-SIBASI'!AT30</f>
        <v>0</v>
      </c>
      <c r="AU30" s="333">
        <f>+'[1]Consolidado-SIBASI'!AU30</f>
        <v>0</v>
      </c>
      <c r="AV30" s="78">
        <f>+'[1]Consolidado-SIBASI'!AV30</f>
        <v>3666.859716231138</v>
      </c>
      <c r="AW30" s="79">
        <f>+'[1]Consolidado-SIBASI'!AW30</f>
        <v>0</v>
      </c>
      <c r="AX30" s="333">
        <f>+'[1]Consolidado-SIBASI'!AX30</f>
        <v>0</v>
      </c>
      <c r="AY30" s="78">
        <f>+'[1]Consolidado-SIBASI'!AY30</f>
        <v>3666.859716231138</v>
      </c>
      <c r="AZ30" s="79">
        <f>+'[1]Consolidado-SIBASI'!AZ30</f>
        <v>0</v>
      </c>
      <c r="BA30" s="333">
        <f>+'[1]Consolidado-SIBASI'!BA30</f>
        <v>0</v>
      </c>
      <c r="BB30" s="78">
        <f>+'[1]Consolidado-SIBASI'!BB30</f>
        <v>10999.579148693414</v>
      </c>
      <c r="BC30" s="79">
        <f>+'[1]Consolidado-SIBASI'!BC30</f>
        <v>0</v>
      </c>
      <c r="BD30" s="333">
        <f>+'[1]Consolidado-SIBASI'!BD30</f>
        <v>0</v>
      </c>
      <c r="BE30" s="78"/>
      <c r="BF30" s="75"/>
      <c r="BG30" s="80"/>
      <c r="BH30" s="122"/>
      <c r="BI30" s="24" t="str">
        <f t="shared" si="0"/>
        <v>NO</v>
      </c>
    </row>
    <row r="31" spans="1:61" ht="60" customHeight="1" x14ac:dyDescent="0.25">
      <c r="A31" s="129" t="s">
        <v>220</v>
      </c>
      <c r="B31" s="74" t="s">
        <v>129</v>
      </c>
      <c r="C31" s="119" t="s">
        <v>35</v>
      </c>
      <c r="D31" s="75">
        <f>+'[1]Consolidado-SIBASI'!D31</f>
        <v>15108.746470965134</v>
      </c>
      <c r="E31" s="76">
        <f>+'[2]Consolidado-SIBASI'!E31</f>
        <v>100</v>
      </c>
      <c r="F31" s="75">
        <f>+'[1]Consolidado-SIBASI'!F31</f>
        <v>15108.746470965134</v>
      </c>
      <c r="G31" s="75">
        <f>+'[1]Consolidado-SIBASI'!G31</f>
        <v>50</v>
      </c>
      <c r="H31" s="75">
        <f>+'[1]Consolidado-SIBASI'!H31</f>
        <v>15108.746470965134</v>
      </c>
      <c r="I31" s="78">
        <f>+'[1]Consolidado-SIBASI'!I31</f>
        <v>1221.7409775587821</v>
      </c>
      <c r="J31" s="79">
        <f>+'[1]Consolidado-SIBASI'!J31</f>
        <v>1473</v>
      </c>
      <c r="K31" s="333">
        <f>+'[1]Consolidado-SIBASI'!K31</f>
        <v>1.2056565401802846</v>
      </c>
      <c r="L31" s="78">
        <f>+'[1]Consolidado-SIBASI'!L31</f>
        <v>1221.7409775587821</v>
      </c>
      <c r="M31" s="79">
        <f>+'[1]Consolidado-SIBASI'!M31</f>
        <v>1569</v>
      </c>
      <c r="N31" s="333">
        <f>+'[1]Consolidado-SIBASI'!N31</f>
        <v>1.2842329338376555</v>
      </c>
      <c r="O31" s="78">
        <f>+'[1]Consolidado-SIBASI'!O31</f>
        <v>1221.7409775587821</v>
      </c>
      <c r="P31" s="79">
        <f>+'[1]Consolidado-SIBASI'!P31</f>
        <v>1439</v>
      </c>
      <c r="Q31" s="333">
        <f>+'[1]Consolidado-SIBASI'!Q31</f>
        <v>1.1778274007599658</v>
      </c>
      <c r="R31" s="78">
        <f>+'[1]Consolidado-SIBASI'!R31</f>
        <v>3665.2229326763463</v>
      </c>
      <c r="S31" s="79">
        <f>+'[1]Consolidado-SIBASI'!S31</f>
        <v>4481</v>
      </c>
      <c r="T31" s="333">
        <f>+'[1]Consolidado-SIBASI'!T31</f>
        <v>1.2225722915926354</v>
      </c>
      <c r="U31" s="78">
        <f>+'[1]Consolidado-SIBASI'!U31</f>
        <v>1221.7409775587821</v>
      </c>
      <c r="V31" s="79">
        <f>+'[1]Consolidado-SIBASI'!V31</f>
        <v>1858</v>
      </c>
      <c r="W31" s="333">
        <f>+'[1]Consolidado-SIBASI'!W31</f>
        <v>1.5207806189103659</v>
      </c>
      <c r="X31" s="78">
        <f>+'[1]Consolidado-SIBASI'!X31</f>
        <v>1221.7409775587821</v>
      </c>
      <c r="Y31" s="79">
        <f>+'[1]Consolidado-SIBASI'!Y31</f>
        <v>1892</v>
      </c>
      <c r="Z31" s="333">
        <f>+'[1]Consolidado-SIBASI'!Z31</f>
        <v>1.5486097583306846</v>
      </c>
      <c r="AA31" s="78">
        <f>+'[1]Consolidado-SIBASI'!AA31</f>
        <v>1221.7409775587821</v>
      </c>
      <c r="AB31" s="79">
        <f>+'[1]Consolidado-SIBASI'!AB31</f>
        <v>1662</v>
      </c>
      <c r="AC31" s="333">
        <f>+'[1]Consolidado-SIBASI'!AC31</f>
        <v>1.3603538151932335</v>
      </c>
      <c r="AD31" s="78">
        <f>+'[1]Consolidado-SIBASI'!AD31</f>
        <v>3665.2229326763463</v>
      </c>
      <c r="AE31" s="79">
        <f>+'[1]Consolidado-SIBASI'!AE31</f>
        <v>5412</v>
      </c>
      <c r="AF31" s="333">
        <f>+'[1]Consolidado-SIBASI'!AF31</f>
        <v>1.4765813974780946</v>
      </c>
      <c r="AG31" s="78">
        <f>+'[1]Consolidado-SIBASI'!AG31</f>
        <v>1221.7409775587821</v>
      </c>
      <c r="AH31" s="79">
        <f>+'[1]Consolidado-SIBASI'!AH31</f>
        <v>1566</v>
      </c>
      <c r="AI31" s="333">
        <f>+'[1]Consolidado-SIBASI'!AI31</f>
        <v>1.2817774215358626</v>
      </c>
      <c r="AJ31" s="78">
        <f>+'[1]Consolidado-SIBASI'!AJ31</f>
        <v>1221.7409775587821</v>
      </c>
      <c r="AK31" s="79">
        <f>+'[1]Consolidado-SIBASI'!AK31</f>
        <v>1352</v>
      </c>
      <c r="AL31" s="333">
        <f>+'[1]Consolidado-SIBASI'!AL31</f>
        <v>0</v>
      </c>
      <c r="AM31" s="78">
        <f>+'[1]Consolidado-SIBASI'!AM31</f>
        <v>1221.7409775587821</v>
      </c>
      <c r="AN31" s="79">
        <f>+'[1]Consolidado-SIBASI'!AN31</f>
        <v>0</v>
      </c>
      <c r="AO31" s="333">
        <f>+'[1]Consolidado-SIBASI'!AO31</f>
        <v>0</v>
      </c>
      <c r="AP31" s="78">
        <f>+'[1]Consolidado-SIBASI'!AP31</f>
        <v>3665.2229326763463</v>
      </c>
      <c r="AQ31" s="79">
        <f>+'[1]Consolidado-SIBASI'!AQ31</f>
        <v>1566</v>
      </c>
      <c r="AR31" s="333">
        <f>+'[1]Consolidado-SIBASI'!AR31</f>
        <v>0.42725914051195424</v>
      </c>
      <c r="AS31" s="78">
        <f>+'[1]Consolidado-SIBASI'!AS31</f>
        <v>1221.7409775587821</v>
      </c>
      <c r="AT31" s="79">
        <f>+'[1]Consolidado-SIBASI'!AT31</f>
        <v>0</v>
      </c>
      <c r="AU31" s="333">
        <f>+'[1]Consolidado-SIBASI'!AU31</f>
        <v>0</v>
      </c>
      <c r="AV31" s="78">
        <f>+'[1]Consolidado-SIBASI'!AV31</f>
        <v>1221.7409775587821</v>
      </c>
      <c r="AW31" s="79">
        <f>+'[1]Consolidado-SIBASI'!AW31</f>
        <v>0</v>
      </c>
      <c r="AX31" s="333">
        <f>+'[1]Consolidado-SIBASI'!AX31</f>
        <v>0</v>
      </c>
      <c r="AY31" s="78">
        <f>+'[1]Consolidado-SIBASI'!AY31</f>
        <v>1221.7409775587821</v>
      </c>
      <c r="AZ31" s="79">
        <f>+'[1]Consolidado-SIBASI'!AZ31</f>
        <v>0</v>
      </c>
      <c r="BA31" s="333">
        <f>+'[1]Consolidado-SIBASI'!BA31</f>
        <v>0</v>
      </c>
      <c r="BB31" s="78">
        <f>+'[1]Consolidado-SIBASI'!BB31</f>
        <v>3665.2229326763463</v>
      </c>
      <c r="BC31" s="79">
        <f>+'[1]Consolidado-SIBASI'!BC31</f>
        <v>0</v>
      </c>
      <c r="BD31" s="333">
        <f>+'[1]Consolidado-SIBASI'!BD31</f>
        <v>0</v>
      </c>
      <c r="BE31" s="78"/>
      <c r="BF31" s="75"/>
      <c r="BG31" s="80"/>
      <c r="BH31" s="122"/>
      <c r="BI31" s="24" t="str">
        <f t="shared" si="0"/>
        <v>NO</v>
      </c>
    </row>
    <row r="32" spans="1:61" ht="60" customHeight="1" x14ac:dyDescent="0.25">
      <c r="A32" s="129" t="s">
        <v>221</v>
      </c>
      <c r="B32" s="74" t="s">
        <v>71</v>
      </c>
      <c r="C32" s="119" t="s">
        <v>39</v>
      </c>
      <c r="D32" s="75">
        <f>+'[1]Consolidado-SIBASI'!D32</f>
        <v>27545.23912671877</v>
      </c>
      <c r="E32" s="76">
        <f>+'[2]Consolidado-SIBASI'!E32</f>
        <v>100</v>
      </c>
      <c r="F32" s="75">
        <f>+'[1]Consolidado-SIBASI'!F32</f>
        <v>27545.23912671877</v>
      </c>
      <c r="G32" s="75">
        <f>+'[1]Consolidado-SIBASI'!G32</f>
        <v>50</v>
      </c>
      <c r="H32" s="75">
        <f>+'[1]Consolidado-SIBASI'!H32</f>
        <v>27545.23912671877</v>
      </c>
      <c r="I32" s="78">
        <f>+'[1]Consolidado-SIBASI'!I32</f>
        <v>2193.1032605598975</v>
      </c>
      <c r="J32" s="79">
        <f>+'[1]Consolidado-SIBASI'!J32</f>
        <v>647</v>
      </c>
      <c r="K32" s="333">
        <f>+'[1]Consolidado-SIBASI'!K32</f>
        <v>0.29501574852194667</v>
      </c>
      <c r="L32" s="78">
        <f>+'[1]Consolidado-SIBASI'!L32</f>
        <v>2193.1032605598975</v>
      </c>
      <c r="M32" s="79">
        <f>+'[1]Consolidado-SIBASI'!M32</f>
        <v>637</v>
      </c>
      <c r="N32" s="333">
        <f>+'[1]Consolidado-SIBASI'!N32</f>
        <v>0.29045599970398767</v>
      </c>
      <c r="O32" s="78">
        <f>+'[1]Consolidado-SIBASI'!O32</f>
        <v>2193.1032605598975</v>
      </c>
      <c r="P32" s="79">
        <f>+'[1]Consolidado-SIBASI'!P32</f>
        <v>458</v>
      </c>
      <c r="Q32" s="333">
        <f>+'[1]Consolidado-SIBASI'!Q32</f>
        <v>0.20883649586252176</v>
      </c>
      <c r="R32" s="78">
        <f>+'[1]Consolidado-SIBASI'!R32</f>
        <v>6579.3097816796926</v>
      </c>
      <c r="S32" s="79">
        <f>+'[1]Consolidado-SIBASI'!S32</f>
        <v>1742</v>
      </c>
      <c r="T32" s="333">
        <f>+'[1]Consolidado-SIBASI'!T32</f>
        <v>0.26476941469615201</v>
      </c>
      <c r="U32" s="78">
        <f>+'[1]Consolidado-SIBASI'!U32</f>
        <v>2193.1032605598975</v>
      </c>
      <c r="V32" s="79">
        <f>+'[1]Consolidado-SIBASI'!V32</f>
        <v>591</v>
      </c>
      <c r="W32" s="333">
        <f>+'[1]Consolidado-SIBASI'!W32</f>
        <v>0.26948115514137633</v>
      </c>
      <c r="X32" s="78">
        <f>+'[1]Consolidado-SIBASI'!X32</f>
        <v>2193.1032605598975</v>
      </c>
      <c r="Y32" s="79">
        <f>+'[1]Consolidado-SIBASI'!Y32</f>
        <v>601</v>
      </c>
      <c r="Z32" s="333">
        <f>+'[1]Consolidado-SIBASI'!Z32</f>
        <v>0.27404090395933534</v>
      </c>
      <c r="AA32" s="78">
        <f>+'[1]Consolidado-SIBASI'!AA32</f>
        <v>2193.1032605598975</v>
      </c>
      <c r="AB32" s="79">
        <f>+'[1]Consolidado-SIBASI'!AB32</f>
        <v>637</v>
      </c>
      <c r="AC32" s="333">
        <f>+'[1]Consolidado-SIBASI'!AC32</f>
        <v>0.29045599970398767</v>
      </c>
      <c r="AD32" s="78">
        <f>+'[1]Consolidado-SIBASI'!AD32</f>
        <v>6579.3097816796926</v>
      </c>
      <c r="AE32" s="79">
        <f>+'[1]Consolidado-SIBASI'!AE32</f>
        <v>1829</v>
      </c>
      <c r="AF32" s="333">
        <f>+'[1]Consolidado-SIBASI'!AF32</f>
        <v>0.27799268626823309</v>
      </c>
      <c r="AG32" s="78">
        <f>+'[1]Consolidado-SIBASI'!AG32</f>
        <v>2193.1032605598975</v>
      </c>
      <c r="AH32" s="79">
        <f>+'[1]Consolidado-SIBASI'!AH32</f>
        <v>582</v>
      </c>
      <c r="AI32" s="333">
        <f>+'[1]Consolidado-SIBASI'!AI32</f>
        <v>0.2653773812052132</v>
      </c>
      <c r="AJ32" s="78">
        <f>+'[1]Consolidado-SIBASI'!AJ32</f>
        <v>2194.1032605598975</v>
      </c>
      <c r="AK32" s="79">
        <f>+'[1]Consolidado-SIBASI'!AK32</f>
        <v>604</v>
      </c>
      <c r="AL32" s="333">
        <f>+'[1]Consolidado-SIBASI'!AL32</f>
        <v>0</v>
      </c>
      <c r="AM32" s="78">
        <f>+'[1]Consolidado-SIBASI'!AM32</f>
        <v>2193.1032605598975</v>
      </c>
      <c r="AN32" s="79">
        <f>+'[1]Consolidado-SIBASI'!AN32</f>
        <v>0</v>
      </c>
      <c r="AO32" s="333">
        <f>+'[1]Consolidado-SIBASI'!AO32</f>
        <v>0</v>
      </c>
      <c r="AP32" s="78">
        <f>+'[1]Consolidado-SIBASI'!AP32</f>
        <v>6580.3097816796926</v>
      </c>
      <c r="AQ32" s="79">
        <f>+'[1]Consolidado-SIBASI'!AQ32</f>
        <v>582</v>
      </c>
      <c r="AR32" s="333">
        <f>+'[1]Consolidado-SIBASI'!AR32</f>
        <v>8.8445684064958785E-2</v>
      </c>
      <c r="AS32" s="78">
        <f>+'[1]Consolidado-SIBASI'!AS32</f>
        <v>2193.1032605598975</v>
      </c>
      <c r="AT32" s="79">
        <f>+'[1]Consolidado-SIBASI'!AT32</f>
        <v>0</v>
      </c>
      <c r="AU32" s="333">
        <f>+'[1]Consolidado-SIBASI'!AU32</f>
        <v>0</v>
      </c>
      <c r="AV32" s="78">
        <f>+'[1]Consolidado-SIBASI'!AV32</f>
        <v>2193.1032605598975</v>
      </c>
      <c r="AW32" s="79">
        <f>+'[1]Consolidado-SIBASI'!AW32</f>
        <v>0</v>
      </c>
      <c r="AX32" s="333">
        <f>+'[1]Consolidado-SIBASI'!AX32</f>
        <v>0</v>
      </c>
      <c r="AY32" s="78">
        <f>+'[1]Consolidado-SIBASI'!AY32</f>
        <v>2193.1032605598975</v>
      </c>
      <c r="AZ32" s="79">
        <f>+'[1]Consolidado-SIBASI'!AZ32</f>
        <v>0</v>
      </c>
      <c r="BA32" s="333">
        <f>+'[1]Consolidado-SIBASI'!BA32</f>
        <v>0</v>
      </c>
      <c r="BB32" s="78">
        <f>+'[1]Consolidado-SIBASI'!BB32</f>
        <v>6579.3097816796926</v>
      </c>
      <c r="BC32" s="79">
        <f>+'[1]Consolidado-SIBASI'!BC32</f>
        <v>0</v>
      </c>
      <c r="BD32" s="333">
        <f>+'[1]Consolidado-SIBASI'!BD32</f>
        <v>0</v>
      </c>
      <c r="BE32" s="78"/>
      <c r="BF32" s="75"/>
      <c r="BG32" s="80"/>
      <c r="BH32" s="122"/>
      <c r="BI32" s="24" t="str">
        <f t="shared" si="0"/>
        <v>NO</v>
      </c>
    </row>
    <row r="33" spans="1:61" ht="60" customHeight="1" x14ac:dyDescent="0.25">
      <c r="A33" s="401" t="s">
        <v>227</v>
      </c>
      <c r="B33" s="402"/>
      <c r="C33" s="130"/>
      <c r="D33" s="130"/>
      <c r="E33" s="76">
        <f>+'[2]Consolidado-SIBASI'!E33</f>
        <v>0</v>
      </c>
      <c r="F33" s="130"/>
      <c r="G33" s="130"/>
      <c r="H33" s="130"/>
      <c r="I33" s="130"/>
      <c r="J33" s="79">
        <f>+'[1]Consolidado-SIBASI'!J33</f>
        <v>0</v>
      </c>
      <c r="K33" s="333">
        <f>+'[1]Consolidado-SIBASI'!K33</f>
        <v>0</v>
      </c>
      <c r="L33" s="78">
        <f>+'[1]Consolidado-SIBASI'!L33</f>
        <v>0</v>
      </c>
      <c r="M33" s="79">
        <f>+'[1]Consolidado-SIBASI'!M33</f>
        <v>0</v>
      </c>
      <c r="N33" s="333">
        <f>+'[1]Consolidado-SIBASI'!N33</f>
        <v>0</v>
      </c>
      <c r="O33" s="78">
        <f>+'[1]Consolidado-SIBASI'!O33</f>
        <v>0</v>
      </c>
      <c r="P33" s="79">
        <f>+'[1]Consolidado-SIBASI'!P33</f>
        <v>0</v>
      </c>
      <c r="Q33" s="333">
        <f>+'[1]Consolidado-SIBASI'!Q33</f>
        <v>0</v>
      </c>
      <c r="R33" s="78">
        <f>+'[1]Consolidado-SIBASI'!R33</f>
        <v>0</v>
      </c>
      <c r="S33" s="79">
        <f>+'[1]Consolidado-SIBASI'!S33</f>
        <v>0</v>
      </c>
      <c r="T33" s="333">
        <f>+'[1]Consolidado-SIBASI'!T33</f>
        <v>0</v>
      </c>
      <c r="U33" s="78">
        <f>+'[1]Consolidado-SIBASI'!U33</f>
        <v>0</v>
      </c>
      <c r="V33" s="79">
        <f>+'[1]Consolidado-SIBASI'!V33</f>
        <v>0</v>
      </c>
      <c r="W33" s="333">
        <f>+'[1]Consolidado-SIBASI'!W33</f>
        <v>0</v>
      </c>
      <c r="X33" s="78">
        <f>+'[1]Consolidado-SIBASI'!X33</f>
        <v>0</v>
      </c>
      <c r="Y33" s="79">
        <f>+'[1]Consolidado-SIBASI'!Y33</f>
        <v>0</v>
      </c>
      <c r="Z33" s="333">
        <f>+'[1]Consolidado-SIBASI'!Z33</f>
        <v>0</v>
      </c>
      <c r="AA33" s="78">
        <f>+'[1]Consolidado-SIBASI'!AA33</f>
        <v>0</v>
      </c>
      <c r="AB33" s="79">
        <f>+'[1]Consolidado-SIBASI'!AB33</f>
        <v>0</v>
      </c>
      <c r="AC33" s="333">
        <f>+'[1]Consolidado-SIBASI'!AC33</f>
        <v>0</v>
      </c>
      <c r="AD33" s="78">
        <f>+'[1]Consolidado-SIBASI'!AD33</f>
        <v>0</v>
      </c>
      <c r="AE33" s="79">
        <f>+'[1]Consolidado-SIBASI'!AE33</f>
        <v>0</v>
      </c>
      <c r="AF33" s="333">
        <f>+'[1]Consolidado-SIBASI'!AF33</f>
        <v>0</v>
      </c>
      <c r="AG33" s="78">
        <f>+'[1]Consolidado-SIBASI'!AG33</f>
        <v>0</v>
      </c>
      <c r="AH33" s="79">
        <f>+'[1]Consolidado-SIBASI'!AH33</f>
        <v>0</v>
      </c>
      <c r="AI33" s="333">
        <f>+'[1]Consolidado-SIBASI'!AI33</f>
        <v>0</v>
      </c>
      <c r="AJ33" s="78">
        <f>+'[1]Consolidado-SIBASI'!AJ33</f>
        <v>0</v>
      </c>
      <c r="AK33" s="79">
        <f>+'[1]Consolidado-SIBASI'!AK33</f>
        <v>0</v>
      </c>
      <c r="AL33" s="333">
        <f>+'[1]Consolidado-SIBASI'!AL33</f>
        <v>0</v>
      </c>
      <c r="AM33" s="78">
        <f>+'[1]Consolidado-SIBASI'!AM33</f>
        <v>0</v>
      </c>
      <c r="AN33" s="79">
        <f>+'[1]Consolidado-SIBASI'!AN33</f>
        <v>0</v>
      </c>
      <c r="AO33" s="333">
        <f>+'[1]Consolidado-SIBASI'!AO33</f>
        <v>0</v>
      </c>
      <c r="AP33" s="78">
        <f>+'[1]Consolidado-SIBASI'!AP33</f>
        <v>0</v>
      </c>
      <c r="AQ33" s="79">
        <f>+'[1]Consolidado-SIBASI'!AQ33</f>
        <v>0</v>
      </c>
      <c r="AR33" s="333">
        <f>+'[1]Consolidado-SIBASI'!AR33</f>
        <v>0</v>
      </c>
      <c r="AS33" s="78">
        <f>+'[1]Consolidado-SIBASI'!AS33</f>
        <v>0</v>
      </c>
      <c r="AT33" s="79">
        <f>+'[1]Consolidado-SIBASI'!AT33</f>
        <v>0</v>
      </c>
      <c r="AU33" s="333">
        <f>+'[1]Consolidado-SIBASI'!AU33</f>
        <v>0</v>
      </c>
      <c r="AV33" s="78">
        <f>+'[1]Consolidado-SIBASI'!AV33</f>
        <v>0</v>
      </c>
      <c r="AW33" s="79">
        <f>+'[1]Consolidado-SIBASI'!AW33</f>
        <v>0</v>
      </c>
      <c r="AX33" s="333">
        <f>+'[1]Consolidado-SIBASI'!AX33</f>
        <v>0</v>
      </c>
      <c r="AY33" s="78">
        <f>+'[1]Consolidado-SIBASI'!AY33</f>
        <v>0</v>
      </c>
      <c r="AZ33" s="79">
        <f>+'[1]Consolidado-SIBASI'!AZ33</f>
        <v>0</v>
      </c>
      <c r="BA33" s="333">
        <f>+'[1]Consolidado-SIBASI'!BA33</f>
        <v>0</v>
      </c>
      <c r="BB33" s="78">
        <f>+'[1]Consolidado-SIBASI'!BB33</f>
        <v>0</v>
      </c>
      <c r="BC33" s="79">
        <f>+'[1]Consolidado-SIBASI'!BC33</f>
        <v>0</v>
      </c>
      <c r="BD33" s="333">
        <f>+'[1]Consolidado-SIBASI'!BD33</f>
        <v>0</v>
      </c>
      <c r="BE33" s="133"/>
      <c r="BF33" s="131"/>
      <c r="BG33" s="135"/>
      <c r="BH33" s="136"/>
      <c r="BI33" s="84"/>
    </row>
    <row r="34" spans="1:61" ht="60" customHeight="1" x14ac:dyDescent="0.25">
      <c r="A34" s="137" t="s">
        <v>222</v>
      </c>
      <c r="B34" s="85" t="s">
        <v>119</v>
      </c>
      <c r="C34" s="138" t="s">
        <v>35</v>
      </c>
      <c r="D34" s="75">
        <f>+'[1]Consolidado-SIBASI'!D34</f>
        <v>31767.323164733763</v>
      </c>
      <c r="E34" s="76">
        <f>+'[2]Consolidado-SIBASI'!E34</f>
        <v>100</v>
      </c>
      <c r="F34" s="75">
        <f>+'[1]Consolidado-SIBASI'!F34</f>
        <v>31767.323164733763</v>
      </c>
      <c r="G34" s="75">
        <f>+'[1]Consolidado-SIBASI'!G34</f>
        <v>50</v>
      </c>
      <c r="H34" s="75">
        <f>+'[1]Consolidado-SIBASI'!H34</f>
        <v>31767.323164733763</v>
      </c>
      <c r="I34" s="78">
        <f>+'[1]Consolidado-SIBASI'!I34</f>
        <v>2573.1993376301016</v>
      </c>
      <c r="J34" s="79">
        <f>+'[1]Consolidado-SIBASI'!J34</f>
        <v>3363</v>
      </c>
      <c r="K34" s="333">
        <f>+'[1]Consolidado-SIBASI'!K34</f>
        <v>1.3069333381289066</v>
      </c>
      <c r="L34" s="78">
        <f>+'[1]Consolidado-SIBASI'!L34</f>
        <v>2574.1993376301016</v>
      </c>
      <c r="M34" s="79">
        <f>+'[1]Consolidado-SIBASI'!M34</f>
        <v>3419</v>
      </c>
      <c r="N34" s="333">
        <f>+'[1]Consolidado-SIBASI'!N34</f>
        <v>1.3281799703777608</v>
      </c>
      <c r="O34" s="78">
        <f>+'[1]Consolidado-SIBASI'!O34</f>
        <v>2574.1993376301016</v>
      </c>
      <c r="P34" s="79">
        <f>+'[1]Consolidado-SIBASI'!P34</f>
        <v>3091</v>
      </c>
      <c r="Q34" s="333">
        <f>+'[1]Consolidado-SIBASI'!Q34</f>
        <v>1.2007617105696575</v>
      </c>
      <c r="R34" s="78">
        <f>+'[1]Consolidado-SIBASI'!R34</f>
        <v>7721.5980128903047</v>
      </c>
      <c r="S34" s="79">
        <f>+'[1]Consolidado-SIBASI'!S34</f>
        <v>9873</v>
      </c>
      <c r="T34" s="333">
        <f>+'[1]Consolidado-SIBASI'!T34</f>
        <v>1.2786213402352959</v>
      </c>
      <c r="U34" s="78">
        <f>+'[1]Consolidado-SIBASI'!U34</f>
        <v>2574.1993376301016</v>
      </c>
      <c r="V34" s="79">
        <f>+'[1]Consolidado-SIBASI'!V34</f>
        <v>4402</v>
      </c>
      <c r="W34" s="333">
        <f>+'[1]Consolidado-SIBASI'!W34</f>
        <v>1.7100462794977782</v>
      </c>
      <c r="X34" s="78">
        <f>+'[1]Consolidado-SIBASI'!X34</f>
        <v>2574.1993376301016</v>
      </c>
      <c r="Y34" s="79">
        <f>+'[1]Consolidado-SIBASI'!Y34</f>
        <v>4325</v>
      </c>
      <c r="Z34" s="333">
        <f>+'[1]Consolidado-SIBASI'!Z34</f>
        <v>1.6801340660672173</v>
      </c>
      <c r="AA34" s="78">
        <f>+'[1]Consolidado-SIBASI'!AA34</f>
        <v>2574.1993376301016</v>
      </c>
      <c r="AB34" s="79">
        <f>+'[1]Consolidado-SIBASI'!AB34</f>
        <v>3602</v>
      </c>
      <c r="AC34" s="333">
        <f>+'[1]Consolidado-SIBASI'!AC34</f>
        <v>1.3992700360633796</v>
      </c>
      <c r="AD34" s="78">
        <f>+'[1]Consolidado-SIBASI'!AD34</f>
        <v>7722.5980128903047</v>
      </c>
      <c r="AE34" s="79">
        <f>+'[1]Consolidado-SIBASI'!AE34</f>
        <v>12329</v>
      </c>
      <c r="AF34" s="333">
        <f>+'[1]Consolidado-SIBASI'!AF34</f>
        <v>1.5964834605427916</v>
      </c>
      <c r="AG34" s="78">
        <f>+'[1]Consolidado-SIBASI'!AG34</f>
        <v>2574.1993376301016</v>
      </c>
      <c r="AH34" s="79">
        <f>+'[1]Consolidado-SIBASI'!AH34</f>
        <v>3133</v>
      </c>
      <c r="AI34" s="333">
        <f>+'[1]Consolidado-SIBASI'!AI34</f>
        <v>1.2170774633499635</v>
      </c>
      <c r="AJ34" s="78">
        <f>+'[1]Consolidado-SIBASI'!AJ34</f>
        <v>2574.1993376301016</v>
      </c>
      <c r="AK34" s="79">
        <f>+'[1]Consolidado-SIBASI'!AK34</f>
        <v>560</v>
      </c>
      <c r="AL34" s="333">
        <f>+'[1]Consolidado-SIBASI'!AL34</f>
        <v>0</v>
      </c>
      <c r="AM34" s="78">
        <f>+'[1]Consolidado-SIBASI'!AM34</f>
        <v>2574.1993376301016</v>
      </c>
      <c r="AN34" s="79">
        <f>+'[1]Consolidado-SIBASI'!AN34</f>
        <v>0</v>
      </c>
      <c r="AO34" s="333">
        <f>+'[1]Consolidado-SIBASI'!AO34</f>
        <v>0</v>
      </c>
      <c r="AP34" s="78">
        <f>+'[1]Consolidado-SIBASI'!AP34</f>
        <v>7722.5980128903047</v>
      </c>
      <c r="AQ34" s="79">
        <f>+'[1]Consolidado-SIBASI'!AQ34</f>
        <v>3133</v>
      </c>
      <c r="AR34" s="333">
        <f>+'[1]Consolidado-SIBASI'!AR34</f>
        <v>0.40569248778332112</v>
      </c>
      <c r="AS34" s="78">
        <f>+'[1]Consolidado-SIBASI'!AS34</f>
        <v>2574.1993376301016</v>
      </c>
      <c r="AT34" s="79">
        <f>+'[1]Consolidado-SIBASI'!AT34</f>
        <v>0</v>
      </c>
      <c r="AU34" s="333">
        <f>+'[1]Consolidado-SIBASI'!AU34</f>
        <v>0</v>
      </c>
      <c r="AV34" s="78">
        <f>+'[1]Consolidado-SIBASI'!AV34</f>
        <v>2574.1993376301016</v>
      </c>
      <c r="AW34" s="79">
        <f>+'[1]Consolidado-SIBASI'!AW34</f>
        <v>0</v>
      </c>
      <c r="AX34" s="333">
        <f>+'[1]Consolidado-SIBASI'!AX34</f>
        <v>0</v>
      </c>
      <c r="AY34" s="78">
        <f>+'[1]Consolidado-SIBASI'!AY34</f>
        <v>2574.1993376301016</v>
      </c>
      <c r="AZ34" s="79">
        <f>+'[1]Consolidado-SIBASI'!AZ34</f>
        <v>0</v>
      </c>
      <c r="BA34" s="333">
        <f>+'[1]Consolidado-SIBASI'!BA34</f>
        <v>0</v>
      </c>
      <c r="BB34" s="78">
        <f>+'[1]Consolidado-SIBASI'!BB34</f>
        <v>7722.5980128903047</v>
      </c>
      <c r="BC34" s="79">
        <f>+'[1]Consolidado-SIBASI'!BC34</f>
        <v>0</v>
      </c>
      <c r="BD34" s="333">
        <f>+'[1]Consolidado-SIBASI'!BD34</f>
        <v>0</v>
      </c>
      <c r="BE34" s="140"/>
      <c r="BF34" s="139"/>
      <c r="BG34" s="141"/>
      <c r="BH34" s="142"/>
      <c r="BI34" s="24" t="str">
        <f>IF(H34=SUM(I34,L34,O34,U34,X34,AA34,AG34,AJ34,AM34,AS34,AV34,AY34),"SI","NO")</f>
        <v>NO</v>
      </c>
    </row>
    <row r="35" spans="1:61" ht="60" customHeight="1" x14ac:dyDescent="0.25">
      <c r="A35" s="137" t="s">
        <v>223</v>
      </c>
      <c r="B35" s="85" t="s">
        <v>192</v>
      </c>
      <c r="C35" s="138" t="s">
        <v>37</v>
      </c>
      <c r="D35" s="75">
        <f>+'[1]Consolidado-SIBASI'!D35</f>
        <v>5627.7717475356158</v>
      </c>
      <c r="E35" s="76">
        <f>+'[2]Consolidado-SIBASI'!E35</f>
        <v>100</v>
      </c>
      <c r="F35" s="75">
        <f>+'[1]Consolidado-SIBASI'!F35</f>
        <v>5627.7717475356158</v>
      </c>
      <c r="G35" s="75">
        <f>+'[1]Consolidado-SIBASI'!G35</f>
        <v>50</v>
      </c>
      <c r="H35" s="75">
        <f>+'[1]Consolidado-SIBASI'!H35</f>
        <v>5627.7717475356158</v>
      </c>
      <c r="I35" s="78">
        <f>+'[1]Consolidado-SIBASI'!I35</f>
        <v>447.2309789613019</v>
      </c>
      <c r="J35" s="79">
        <f>+'[1]Consolidado-SIBASI'!J35</f>
        <v>82</v>
      </c>
      <c r="K35" s="333">
        <f>+'[1]Consolidado-SIBASI'!K35</f>
        <v>0.18335044721286026</v>
      </c>
      <c r="L35" s="78">
        <f>+'[1]Consolidado-SIBASI'!L35</f>
        <v>447.2309789613019</v>
      </c>
      <c r="M35" s="79">
        <f>+'[1]Consolidado-SIBASI'!M35</f>
        <v>76</v>
      </c>
      <c r="N35" s="333">
        <f>+'[1]Consolidado-SIBASI'!N35</f>
        <v>0.16993456083143146</v>
      </c>
      <c r="O35" s="78">
        <f>+'[1]Consolidado-SIBASI'!O35</f>
        <v>447.2309789613019</v>
      </c>
      <c r="P35" s="79">
        <f>+'[1]Consolidado-SIBASI'!P35</f>
        <v>92</v>
      </c>
      <c r="Q35" s="333">
        <f>+'[1]Consolidado-SIBASI'!Q35</f>
        <v>0.20571025784857491</v>
      </c>
      <c r="R35" s="78">
        <f>+'[1]Consolidado-SIBASI'!R35</f>
        <v>1341.6929368839058</v>
      </c>
      <c r="S35" s="79">
        <f>+'[1]Consolidado-SIBASI'!S35</f>
        <v>250</v>
      </c>
      <c r="T35" s="333">
        <f>+'[1]Consolidado-SIBASI'!T35</f>
        <v>0.18633175529762219</v>
      </c>
      <c r="U35" s="78">
        <f>+'[1]Consolidado-SIBASI'!U35</f>
        <v>447.2309789613019</v>
      </c>
      <c r="V35" s="79">
        <f>+'[1]Consolidado-SIBASI'!V35</f>
        <v>106</v>
      </c>
      <c r="W35" s="333">
        <f>+'[1]Consolidado-SIBASI'!W35</f>
        <v>0.23701399273857546</v>
      </c>
      <c r="X35" s="78">
        <f>+'[1]Consolidado-SIBASI'!X35</f>
        <v>447.2309789613019</v>
      </c>
      <c r="Y35" s="79">
        <f>+'[1]Consolidado-SIBASI'!Y35</f>
        <v>134</v>
      </c>
      <c r="Z35" s="333">
        <f>+'[1]Consolidado-SIBASI'!Z35</f>
        <v>0.29962146251857652</v>
      </c>
      <c r="AA35" s="78">
        <f>+'[1]Consolidado-SIBASI'!AA35</f>
        <v>447.2309789613019</v>
      </c>
      <c r="AB35" s="79">
        <f>+'[1]Consolidado-SIBASI'!AB35</f>
        <v>149</v>
      </c>
      <c r="AC35" s="333">
        <f>+'[1]Consolidado-SIBASI'!AC35</f>
        <v>0.33316117847214849</v>
      </c>
      <c r="AD35" s="78">
        <f>+'[1]Consolidado-SIBASI'!AD35</f>
        <v>1341.6929368839058</v>
      </c>
      <c r="AE35" s="79">
        <f>+'[1]Consolidado-SIBASI'!AE35</f>
        <v>389</v>
      </c>
      <c r="AF35" s="333">
        <f>+'[1]Consolidado-SIBASI'!AF35</f>
        <v>0.28993221124310015</v>
      </c>
      <c r="AG35" s="78">
        <f>+'[1]Consolidado-SIBASI'!AG35</f>
        <v>447.2309789613019</v>
      </c>
      <c r="AH35" s="79">
        <f>+'[1]Consolidado-SIBASI'!AH35</f>
        <v>94</v>
      </c>
      <c r="AI35" s="333">
        <f>+'[1]Consolidado-SIBASI'!AI35</f>
        <v>0.21018221997571784</v>
      </c>
      <c r="AJ35" s="78">
        <f>+'[1]Consolidado-SIBASI'!AJ35</f>
        <v>447.2309789613019</v>
      </c>
      <c r="AK35" s="79">
        <f>+'[1]Consolidado-SIBASI'!AK35</f>
        <v>125</v>
      </c>
      <c r="AL35" s="333">
        <f>+'[1]Consolidado-SIBASI'!AL35</f>
        <v>0</v>
      </c>
      <c r="AM35" s="78">
        <f>+'[1]Consolidado-SIBASI'!AM35</f>
        <v>447.2309789613019</v>
      </c>
      <c r="AN35" s="79">
        <f>+'[1]Consolidado-SIBASI'!AN35</f>
        <v>0</v>
      </c>
      <c r="AO35" s="333">
        <f>+'[1]Consolidado-SIBASI'!AO35</f>
        <v>0</v>
      </c>
      <c r="AP35" s="78">
        <f>+'[1]Consolidado-SIBASI'!AP35</f>
        <v>1341.6929368839058</v>
      </c>
      <c r="AQ35" s="79">
        <f>+'[1]Consolidado-SIBASI'!AQ35</f>
        <v>94</v>
      </c>
      <c r="AR35" s="333">
        <f>+'[1]Consolidado-SIBASI'!AR35</f>
        <v>7.0060739991905943E-2</v>
      </c>
      <c r="AS35" s="78">
        <f>+'[1]Consolidado-SIBASI'!AS35</f>
        <v>447.2309789613019</v>
      </c>
      <c r="AT35" s="79">
        <f>+'[1]Consolidado-SIBASI'!AT35</f>
        <v>0</v>
      </c>
      <c r="AU35" s="333">
        <f>+'[1]Consolidado-SIBASI'!AU35</f>
        <v>0</v>
      </c>
      <c r="AV35" s="78">
        <f>+'[1]Consolidado-SIBASI'!AV35</f>
        <v>447.2309789613019</v>
      </c>
      <c r="AW35" s="79">
        <f>+'[1]Consolidado-SIBASI'!AW35</f>
        <v>0</v>
      </c>
      <c r="AX35" s="333">
        <f>+'[1]Consolidado-SIBASI'!AX35</f>
        <v>0</v>
      </c>
      <c r="AY35" s="78">
        <f>+'[1]Consolidado-SIBASI'!AY35</f>
        <v>447.2309789613019</v>
      </c>
      <c r="AZ35" s="79">
        <f>+'[1]Consolidado-SIBASI'!AZ35</f>
        <v>0</v>
      </c>
      <c r="BA35" s="333">
        <f>+'[1]Consolidado-SIBASI'!BA35</f>
        <v>0</v>
      </c>
      <c r="BB35" s="78">
        <f>+'[1]Consolidado-SIBASI'!BB35</f>
        <v>1341.6929368839058</v>
      </c>
      <c r="BC35" s="79">
        <f>+'[1]Consolidado-SIBASI'!BC35</f>
        <v>0</v>
      </c>
      <c r="BD35" s="333">
        <f>+'[1]Consolidado-SIBASI'!BD35</f>
        <v>0</v>
      </c>
      <c r="BE35" s="140"/>
      <c r="BF35" s="139"/>
      <c r="BG35" s="141"/>
      <c r="BH35" s="142"/>
      <c r="BI35" s="24" t="str">
        <f>IF(H35=SUM(I35,L35,O35,U35,X35,AA35,AG35,AJ35,AM35,AS35,AV35,AY35),"SI","NO")</f>
        <v>NO</v>
      </c>
    </row>
    <row r="36" spans="1:61" ht="60" customHeight="1" x14ac:dyDescent="0.25">
      <c r="A36" s="137" t="s">
        <v>224</v>
      </c>
      <c r="B36" s="85" t="s">
        <v>55</v>
      </c>
      <c r="C36" s="138" t="s">
        <v>37</v>
      </c>
      <c r="D36" s="75">
        <f>+'[1]Consolidado-SIBASI'!D36</f>
        <v>51309.208192115184</v>
      </c>
      <c r="E36" s="76">
        <f>+'[2]Consolidado-SIBASI'!E36</f>
        <v>50</v>
      </c>
      <c r="F36" s="75">
        <f>+'[1]Consolidado-SIBASI'!F36</f>
        <v>25654.604096057603</v>
      </c>
      <c r="G36" s="75">
        <f>+'[1]Consolidado-SIBASI'!G36</f>
        <v>50</v>
      </c>
      <c r="H36" s="75">
        <f>+'[1]Consolidado-SIBASI'!H36</f>
        <v>25654.604096057603</v>
      </c>
      <c r="I36" s="78">
        <f>+'[1]Consolidado-SIBASI'!I36</f>
        <v>2043.4670080048002</v>
      </c>
      <c r="J36" s="79">
        <f>+'[1]Consolidado-SIBASI'!J36</f>
        <v>133</v>
      </c>
      <c r="K36" s="333">
        <f>+'[1]Consolidado-SIBASI'!K36</f>
        <v>6.5085464790478081E-2</v>
      </c>
      <c r="L36" s="78">
        <f>+'[1]Consolidado-SIBASI'!L36</f>
        <v>2044.4670080048002</v>
      </c>
      <c r="M36" s="79">
        <f>+'[1]Consolidado-SIBASI'!M36</f>
        <v>151</v>
      </c>
      <c r="N36" s="333">
        <f>+'[1]Consolidado-SIBASI'!N36</f>
        <v>7.385788051789656E-2</v>
      </c>
      <c r="O36" s="78">
        <f>+'[1]Consolidado-SIBASI'!O36</f>
        <v>2044.4670080048002</v>
      </c>
      <c r="P36" s="79">
        <f>+'[1]Consolidado-SIBASI'!P36</f>
        <v>130</v>
      </c>
      <c r="Q36" s="333">
        <f>+'[1]Consolidado-SIBASI'!Q36</f>
        <v>6.3586254750506971E-2</v>
      </c>
      <c r="R36" s="78">
        <f>+'[1]Consolidado-SIBASI'!R36</f>
        <v>6132.4010240144007</v>
      </c>
      <c r="S36" s="79">
        <f>+'[1]Consolidado-SIBASI'!S36</f>
        <v>414</v>
      </c>
      <c r="T36" s="333">
        <f>+'[1]Consolidado-SIBASI'!T36</f>
        <v>6.7510262029306545E-2</v>
      </c>
      <c r="U36" s="78">
        <f>+'[1]Consolidado-SIBASI'!U36</f>
        <v>2043.4670080048002</v>
      </c>
      <c r="V36" s="79">
        <f>+'[1]Consolidado-SIBASI'!V36</f>
        <v>126</v>
      </c>
      <c r="W36" s="333">
        <f>+'[1]Consolidado-SIBASI'!W36</f>
        <v>6.1659914012031858E-2</v>
      </c>
      <c r="X36" s="78">
        <f>+'[1]Consolidado-SIBASI'!X36</f>
        <v>2044.4670080048002</v>
      </c>
      <c r="Y36" s="79">
        <f>+'[1]Consolidado-SIBASI'!Y36</f>
        <v>119</v>
      </c>
      <c r="Z36" s="333">
        <f>+'[1]Consolidado-SIBASI'!Z36</f>
        <v>5.8205879348540997E-2</v>
      </c>
      <c r="AA36" s="78">
        <f>+'[1]Consolidado-SIBASI'!AA36</f>
        <v>2044.4670080048002</v>
      </c>
      <c r="AB36" s="79">
        <f>+'[1]Consolidado-SIBASI'!AB36</f>
        <v>196</v>
      </c>
      <c r="AC36" s="333">
        <f>+'[1]Consolidado-SIBASI'!AC36</f>
        <v>9.5868507162302816E-2</v>
      </c>
      <c r="AD36" s="78">
        <f>+'[1]Consolidado-SIBASI'!AD36</f>
        <v>6132.4010240144007</v>
      </c>
      <c r="AE36" s="79">
        <f>+'[1]Consolidado-SIBASI'!AE36</f>
        <v>441</v>
      </c>
      <c r="AF36" s="333">
        <f>+'[1]Consolidado-SIBASI'!AF36</f>
        <v>7.1913105205130889E-2</v>
      </c>
      <c r="AG36" s="78">
        <f>+'[1]Consolidado-SIBASI'!AG36</f>
        <v>2043.4670080048002</v>
      </c>
      <c r="AH36" s="79">
        <f>+'[1]Consolidado-SIBASI'!AH36</f>
        <v>155</v>
      </c>
      <c r="AI36" s="333">
        <f>+'[1]Consolidado-SIBASI'!AI36</f>
        <v>7.5851481522737602E-2</v>
      </c>
      <c r="AJ36" s="78">
        <f>+'[1]Consolidado-SIBASI'!AJ36</f>
        <v>2044.4670080048002</v>
      </c>
      <c r="AK36" s="79">
        <f>+'[1]Consolidado-SIBASI'!AK36</f>
        <v>157</v>
      </c>
      <c r="AL36" s="333">
        <f>+'[1]Consolidado-SIBASI'!AL36</f>
        <v>0</v>
      </c>
      <c r="AM36" s="78">
        <f>+'[1]Consolidado-SIBASI'!AM36</f>
        <v>2044.4670080048002</v>
      </c>
      <c r="AN36" s="79">
        <f>+'[1]Consolidado-SIBASI'!AN36</f>
        <v>0</v>
      </c>
      <c r="AO36" s="333">
        <f>+'[1]Consolidado-SIBASI'!AO36</f>
        <v>0</v>
      </c>
      <c r="AP36" s="78">
        <f>+'[1]Consolidado-SIBASI'!AP36</f>
        <v>6132.4010240144007</v>
      </c>
      <c r="AQ36" s="79">
        <f>+'[1]Consolidado-SIBASI'!AQ36</f>
        <v>155</v>
      </c>
      <c r="AR36" s="333">
        <f>+'[1]Consolidado-SIBASI'!AR36</f>
        <v>2.5275581194547137E-2</v>
      </c>
      <c r="AS36" s="78">
        <f>+'[1]Consolidado-SIBASI'!AS36</f>
        <v>2044.4670080048002</v>
      </c>
      <c r="AT36" s="79">
        <f>+'[1]Consolidado-SIBASI'!AT36</f>
        <v>0</v>
      </c>
      <c r="AU36" s="333">
        <f>+'[1]Consolidado-SIBASI'!AU36</f>
        <v>0</v>
      </c>
      <c r="AV36" s="78">
        <f>+'[1]Consolidado-SIBASI'!AV36</f>
        <v>2043.4670080048002</v>
      </c>
      <c r="AW36" s="79">
        <f>+'[1]Consolidado-SIBASI'!AW36</f>
        <v>0</v>
      </c>
      <c r="AX36" s="333">
        <f>+'[1]Consolidado-SIBASI'!AX36</f>
        <v>0</v>
      </c>
      <c r="AY36" s="78">
        <f>+'[1]Consolidado-SIBASI'!AY36</f>
        <v>2043.4670080048002</v>
      </c>
      <c r="AZ36" s="79">
        <f>+'[1]Consolidado-SIBASI'!AZ36</f>
        <v>0</v>
      </c>
      <c r="BA36" s="333">
        <f>+'[1]Consolidado-SIBASI'!BA36</f>
        <v>0</v>
      </c>
      <c r="BB36" s="78">
        <f>+'[1]Consolidado-SIBASI'!BB36</f>
        <v>6131.4010240144007</v>
      </c>
      <c r="BC36" s="79">
        <f>+'[1]Consolidado-SIBASI'!BC36</f>
        <v>0</v>
      </c>
      <c r="BD36" s="333">
        <f>+'[1]Consolidado-SIBASI'!BD36</f>
        <v>0</v>
      </c>
      <c r="BE36" s="140"/>
      <c r="BF36" s="139"/>
      <c r="BG36" s="141"/>
      <c r="BH36" s="142"/>
      <c r="BI36" s="24" t="str">
        <f>IF(H36=SUM(I36,L36,O36,U36,X36,AA36,AG36,AJ36,AM36,AS36,AV36,AY36),"SI","NO")</f>
        <v>NO</v>
      </c>
    </row>
    <row r="37" spans="1:61" ht="66.75" customHeight="1" x14ac:dyDescent="0.25">
      <c r="A37" s="424" t="s">
        <v>228</v>
      </c>
      <c r="B37" s="425"/>
      <c r="C37" s="143"/>
      <c r="D37" s="143"/>
      <c r="E37" s="76">
        <f>+'[2]Consolidado-SIBASI'!E37</f>
        <v>0</v>
      </c>
      <c r="F37" s="143"/>
      <c r="G37" s="143"/>
      <c r="H37" s="143"/>
      <c r="I37" s="143"/>
      <c r="J37" s="79">
        <f>+'[1]Consolidado-SIBASI'!J37</f>
        <v>0</v>
      </c>
      <c r="K37" s="333">
        <f>+'[1]Consolidado-SIBASI'!K37</f>
        <v>0</v>
      </c>
      <c r="L37" s="78">
        <f>+'[1]Consolidado-SIBASI'!L37</f>
        <v>0</v>
      </c>
      <c r="M37" s="79">
        <f>+'[1]Consolidado-SIBASI'!M37</f>
        <v>0</v>
      </c>
      <c r="N37" s="333">
        <f>+'[1]Consolidado-SIBASI'!N37</f>
        <v>0</v>
      </c>
      <c r="O37" s="78">
        <f>+'[1]Consolidado-SIBASI'!O37</f>
        <v>0</v>
      </c>
      <c r="P37" s="79">
        <f>+'[1]Consolidado-SIBASI'!P37</f>
        <v>0</v>
      </c>
      <c r="Q37" s="333">
        <f>+'[1]Consolidado-SIBASI'!Q37</f>
        <v>0</v>
      </c>
      <c r="R37" s="78">
        <f>+'[1]Consolidado-SIBASI'!R37</f>
        <v>0</v>
      </c>
      <c r="S37" s="79">
        <f>+'[1]Consolidado-SIBASI'!S37</f>
        <v>0</v>
      </c>
      <c r="T37" s="333">
        <f>+'[1]Consolidado-SIBASI'!T37</f>
        <v>0</v>
      </c>
      <c r="U37" s="78">
        <f>+'[1]Consolidado-SIBASI'!U37</f>
        <v>0</v>
      </c>
      <c r="V37" s="79">
        <f>+'[1]Consolidado-SIBASI'!V37</f>
        <v>0</v>
      </c>
      <c r="W37" s="333">
        <f>+'[1]Consolidado-SIBASI'!W37</f>
        <v>0</v>
      </c>
      <c r="X37" s="78">
        <f>+'[1]Consolidado-SIBASI'!X37</f>
        <v>0</v>
      </c>
      <c r="Y37" s="79">
        <f>+'[1]Consolidado-SIBASI'!Y37</f>
        <v>0</v>
      </c>
      <c r="Z37" s="333">
        <f>+'[1]Consolidado-SIBASI'!Z37</f>
        <v>0</v>
      </c>
      <c r="AA37" s="78">
        <f>+'[1]Consolidado-SIBASI'!AA37</f>
        <v>0</v>
      </c>
      <c r="AB37" s="79">
        <f>+'[1]Consolidado-SIBASI'!AB37</f>
        <v>0</v>
      </c>
      <c r="AC37" s="333">
        <f>+'[1]Consolidado-SIBASI'!AC37</f>
        <v>0</v>
      </c>
      <c r="AD37" s="78">
        <f>+'[1]Consolidado-SIBASI'!AD37</f>
        <v>0</v>
      </c>
      <c r="AE37" s="79">
        <f>+'[1]Consolidado-SIBASI'!AE37</f>
        <v>0</v>
      </c>
      <c r="AF37" s="333">
        <f>+'[1]Consolidado-SIBASI'!AF37</f>
        <v>0</v>
      </c>
      <c r="AG37" s="78">
        <f>+'[1]Consolidado-SIBASI'!AG37</f>
        <v>0</v>
      </c>
      <c r="AH37" s="79">
        <f>+'[1]Consolidado-SIBASI'!AH37</f>
        <v>0</v>
      </c>
      <c r="AI37" s="333">
        <f>+'[1]Consolidado-SIBASI'!AI37</f>
        <v>0</v>
      </c>
      <c r="AJ37" s="78">
        <f>+'[1]Consolidado-SIBASI'!AJ37</f>
        <v>0</v>
      </c>
      <c r="AK37" s="79">
        <f>+'[1]Consolidado-SIBASI'!AK37</f>
        <v>0</v>
      </c>
      <c r="AL37" s="333">
        <f>+'[1]Consolidado-SIBASI'!AL37</f>
        <v>0</v>
      </c>
      <c r="AM37" s="78">
        <f>+'[1]Consolidado-SIBASI'!AM37</f>
        <v>0</v>
      </c>
      <c r="AN37" s="79">
        <f>+'[1]Consolidado-SIBASI'!AN37</f>
        <v>0</v>
      </c>
      <c r="AO37" s="333">
        <f>+'[1]Consolidado-SIBASI'!AO37</f>
        <v>0</v>
      </c>
      <c r="AP37" s="78">
        <f>+'[1]Consolidado-SIBASI'!AP37</f>
        <v>0</v>
      </c>
      <c r="AQ37" s="79">
        <f>+'[1]Consolidado-SIBASI'!AQ37</f>
        <v>0</v>
      </c>
      <c r="AR37" s="333">
        <f>+'[1]Consolidado-SIBASI'!AR37</f>
        <v>0</v>
      </c>
      <c r="AS37" s="78">
        <f>+'[1]Consolidado-SIBASI'!AS37</f>
        <v>0</v>
      </c>
      <c r="AT37" s="79">
        <f>+'[1]Consolidado-SIBASI'!AT37</f>
        <v>0</v>
      </c>
      <c r="AU37" s="333">
        <f>+'[1]Consolidado-SIBASI'!AU37</f>
        <v>0</v>
      </c>
      <c r="AV37" s="78">
        <f>+'[1]Consolidado-SIBASI'!AV37</f>
        <v>0</v>
      </c>
      <c r="AW37" s="79">
        <f>+'[1]Consolidado-SIBASI'!AW37</f>
        <v>0</v>
      </c>
      <c r="AX37" s="333">
        <f>+'[1]Consolidado-SIBASI'!AX37</f>
        <v>0</v>
      </c>
      <c r="AY37" s="78">
        <f>+'[1]Consolidado-SIBASI'!AY37</f>
        <v>0</v>
      </c>
      <c r="AZ37" s="79">
        <f>+'[1]Consolidado-SIBASI'!AZ37</f>
        <v>0</v>
      </c>
      <c r="BA37" s="333">
        <f>+'[1]Consolidado-SIBASI'!BA37</f>
        <v>0</v>
      </c>
      <c r="BB37" s="78">
        <f>+'[1]Consolidado-SIBASI'!BB37</f>
        <v>0</v>
      </c>
      <c r="BC37" s="79">
        <f>+'[1]Consolidado-SIBASI'!BC37</f>
        <v>0</v>
      </c>
      <c r="BD37" s="333">
        <f>+'[1]Consolidado-SIBASI'!BD37</f>
        <v>0</v>
      </c>
      <c r="BE37" s="146"/>
      <c r="BF37" s="187"/>
      <c r="BG37" s="147"/>
      <c r="BH37" s="117"/>
      <c r="BI37" s="23"/>
    </row>
    <row r="38" spans="1:61" ht="60" customHeight="1" x14ac:dyDescent="0.25">
      <c r="A38" s="148" t="s">
        <v>229</v>
      </c>
      <c r="B38" s="85" t="s">
        <v>72</v>
      </c>
      <c r="C38" s="138" t="s">
        <v>35</v>
      </c>
      <c r="D38" s="75">
        <f>+'[1]Consolidado-SIBASI'!D38</f>
        <v>67689.66031206731</v>
      </c>
      <c r="E38" s="76">
        <f>+'[2]Consolidado-SIBASI'!E38</f>
        <v>100</v>
      </c>
      <c r="F38" s="75">
        <f>+'[1]Consolidado-SIBASI'!F38</f>
        <v>67689.66031206731</v>
      </c>
      <c r="G38" s="75">
        <f>+'[1]Consolidado-SIBASI'!G38</f>
        <v>50</v>
      </c>
      <c r="H38" s="75">
        <f>+'[1]Consolidado-SIBASI'!H38</f>
        <v>67689.66031206731</v>
      </c>
      <c r="I38" s="78">
        <f>+'[1]Consolidado-SIBASI'!I38</f>
        <v>5454.0145575454981</v>
      </c>
      <c r="J38" s="79">
        <f>+'[1]Consolidado-SIBASI'!J38</f>
        <v>4954</v>
      </c>
      <c r="K38" s="333">
        <f>+'[1]Consolidado-SIBASI'!K38</f>
        <v>0.90832174130269971</v>
      </c>
      <c r="L38" s="78">
        <f>+'[1]Consolidado-SIBASI'!L38</f>
        <v>5465.0145575454981</v>
      </c>
      <c r="M38" s="79">
        <f>+'[1]Consolidado-SIBASI'!M38</f>
        <v>5058</v>
      </c>
      <c r="N38" s="333">
        <f>+'[1]Consolidado-SIBASI'!N38</f>
        <v>0.92552360963365843</v>
      </c>
      <c r="O38" s="78">
        <f>+'[1]Consolidado-SIBASI'!O38</f>
        <v>5455.0145575454981</v>
      </c>
      <c r="P38" s="79">
        <f>+'[1]Consolidado-SIBASI'!P38</f>
        <v>4789</v>
      </c>
      <c r="Q38" s="333">
        <f>+'[1]Consolidado-SIBASI'!Q38</f>
        <v>0.87790783131380434</v>
      </c>
      <c r="R38" s="78">
        <f>+'[1]Consolidado-SIBASI'!R38</f>
        <v>16374.043672636493</v>
      </c>
      <c r="S38" s="79">
        <f>+'[1]Consolidado-SIBASI'!S38</f>
        <v>14801</v>
      </c>
      <c r="T38" s="333">
        <f>+'[1]Consolidado-SIBASI'!T38</f>
        <v>0.90393065365611014</v>
      </c>
      <c r="U38" s="78">
        <f>+'[1]Consolidado-SIBASI'!U38</f>
        <v>5455.0145575454981</v>
      </c>
      <c r="V38" s="79">
        <f>+'[1]Consolidado-SIBASI'!V38</f>
        <v>5286</v>
      </c>
      <c r="W38" s="333">
        <f>+'[1]Consolidado-SIBASI'!W38</f>
        <v>0.96901666241903728</v>
      </c>
      <c r="X38" s="78">
        <f>+'[1]Consolidado-SIBASI'!X38</f>
        <v>5455.0145575454981</v>
      </c>
      <c r="Y38" s="79">
        <f>+'[1]Consolidado-SIBASI'!Y38</f>
        <v>5237</v>
      </c>
      <c r="Z38" s="333">
        <f>+'[1]Consolidado-SIBASI'!Z38</f>
        <v>0.96003410160584535</v>
      </c>
      <c r="AA38" s="78">
        <f>+'[1]Consolidado-SIBASI'!AA38</f>
        <v>5455.0145575454981</v>
      </c>
      <c r="AB38" s="79">
        <f>+'[1]Consolidado-SIBASI'!AB38</f>
        <v>4902</v>
      </c>
      <c r="AC38" s="333">
        <f>+'[1]Consolidado-SIBASI'!AC38</f>
        <v>0.8986227164544307</v>
      </c>
      <c r="AD38" s="78">
        <f>+'[1]Consolidado-SIBASI'!AD38</f>
        <v>16365.043672636493</v>
      </c>
      <c r="AE38" s="79">
        <f>+'[1]Consolidado-SIBASI'!AE38</f>
        <v>15425</v>
      </c>
      <c r="AF38" s="333">
        <f>+'[1]Consolidado-SIBASI'!AF38</f>
        <v>0.94255782682643785</v>
      </c>
      <c r="AG38" s="78">
        <f>+'[1]Consolidado-SIBASI'!AG38</f>
        <v>5455.0145575454981</v>
      </c>
      <c r="AH38" s="79">
        <f>+'[1]Consolidado-SIBASI'!AH38</f>
        <v>4752</v>
      </c>
      <c r="AI38" s="333">
        <f>+'[1]Consolidado-SIBASI'!AI38</f>
        <v>0.87112508131200628</v>
      </c>
      <c r="AJ38" s="78">
        <f>+'[1]Consolidado-SIBASI'!AJ38</f>
        <v>5455.0145575454981</v>
      </c>
      <c r="AK38" s="79">
        <f>+'[1]Consolidado-SIBASI'!AK38</f>
        <v>3564</v>
      </c>
      <c r="AL38" s="333">
        <f>+'[1]Consolidado-SIBASI'!AL38</f>
        <v>0</v>
      </c>
      <c r="AM38" s="78">
        <f>+'[1]Consolidado-SIBASI'!AM38</f>
        <v>5455.0145575454981</v>
      </c>
      <c r="AN38" s="79">
        <f>+'[1]Consolidado-SIBASI'!AN38</f>
        <v>0</v>
      </c>
      <c r="AO38" s="333">
        <f>+'[1]Consolidado-SIBASI'!AO38</f>
        <v>0</v>
      </c>
      <c r="AP38" s="78">
        <f>+'[1]Consolidado-SIBASI'!AP38</f>
        <v>16365.043672636493</v>
      </c>
      <c r="AQ38" s="79">
        <f>+'[1]Consolidado-SIBASI'!AQ38</f>
        <v>4752</v>
      </c>
      <c r="AR38" s="333">
        <f>+'[1]Consolidado-SIBASI'!AR38</f>
        <v>0.29037502710400209</v>
      </c>
      <c r="AS38" s="78">
        <f>+'[1]Consolidado-SIBASI'!AS38</f>
        <v>5455.0145575454981</v>
      </c>
      <c r="AT38" s="79">
        <f>+'[1]Consolidado-SIBASI'!AT38</f>
        <v>0</v>
      </c>
      <c r="AU38" s="333">
        <f>+'[1]Consolidado-SIBASI'!AU38</f>
        <v>0</v>
      </c>
      <c r="AV38" s="78">
        <f>+'[1]Consolidado-SIBASI'!AV38</f>
        <v>5455.0145575454981</v>
      </c>
      <c r="AW38" s="79">
        <f>+'[1]Consolidado-SIBASI'!AW38</f>
        <v>0</v>
      </c>
      <c r="AX38" s="333">
        <f>+'[1]Consolidado-SIBASI'!AX38</f>
        <v>0</v>
      </c>
      <c r="AY38" s="78">
        <f>+'[1]Consolidado-SIBASI'!AY38</f>
        <v>5455.0145575454981</v>
      </c>
      <c r="AZ38" s="79">
        <f>+'[1]Consolidado-SIBASI'!AZ38</f>
        <v>0</v>
      </c>
      <c r="BA38" s="333">
        <f>+'[1]Consolidado-SIBASI'!BA38</f>
        <v>0</v>
      </c>
      <c r="BB38" s="78">
        <f>+'[1]Consolidado-SIBASI'!BB38</f>
        <v>16365.043672636493</v>
      </c>
      <c r="BC38" s="79">
        <f>+'[1]Consolidado-SIBASI'!BC38</f>
        <v>0</v>
      </c>
      <c r="BD38" s="333">
        <f>+'[1]Consolidado-SIBASI'!BD38</f>
        <v>0</v>
      </c>
      <c r="BE38" s="140"/>
      <c r="BF38" s="139"/>
      <c r="BG38" s="141"/>
      <c r="BH38" s="142"/>
      <c r="BI38" s="24" t="str">
        <f t="shared" si="0"/>
        <v>NO</v>
      </c>
    </row>
    <row r="39" spans="1:61" ht="60" customHeight="1" x14ac:dyDescent="0.25">
      <c r="A39" s="148" t="s">
        <v>230</v>
      </c>
      <c r="B39" s="85" t="s">
        <v>73</v>
      </c>
      <c r="C39" s="138" t="s">
        <v>36</v>
      </c>
      <c r="D39" s="75">
        <f>+'[1]Consolidado-SIBASI'!D39</f>
        <v>88182.717962868599</v>
      </c>
      <c r="E39" s="76">
        <f>+'[2]Consolidado-SIBASI'!E39</f>
        <v>80</v>
      </c>
      <c r="F39" s="75">
        <f>+'[1]Consolidado-SIBASI'!F39</f>
        <v>70546.174370294902</v>
      </c>
      <c r="G39" s="75">
        <f>+'[1]Consolidado-SIBASI'!G39</f>
        <v>25</v>
      </c>
      <c r="H39" s="75">
        <f>+'[1]Consolidado-SIBASI'!H39</f>
        <v>35273.087185147444</v>
      </c>
      <c r="I39" s="78">
        <f>+'[1]Consolidado-SIBASI'!I39</f>
        <v>2815.9572654289545</v>
      </c>
      <c r="J39" s="79">
        <f>+'[1]Consolidado-SIBASI'!J39</f>
        <v>703</v>
      </c>
      <c r="K39" s="333">
        <f>+'[1]Consolidado-SIBASI'!K39</f>
        <v>0.24964867493928822</v>
      </c>
      <c r="L39" s="78">
        <f>+'[1]Consolidado-SIBASI'!L39</f>
        <v>2815.9572654289545</v>
      </c>
      <c r="M39" s="79">
        <f>+'[1]Consolidado-SIBASI'!M39</f>
        <v>800</v>
      </c>
      <c r="N39" s="333">
        <f>+'[1]Consolidado-SIBASI'!N39</f>
        <v>0.28409522041455271</v>
      </c>
      <c r="O39" s="78">
        <f>+'[1]Consolidado-SIBASI'!O39</f>
        <v>2816.9572654289545</v>
      </c>
      <c r="P39" s="79">
        <f>+'[1]Consolidado-SIBASI'!P39</f>
        <v>584</v>
      </c>
      <c r="Q39" s="333">
        <f>+'[1]Consolidado-SIBASI'!Q39</f>
        <v>0.20731588908611678</v>
      </c>
      <c r="R39" s="78">
        <f>+'[1]Consolidado-SIBASI'!R39</f>
        <v>8448.8717962868632</v>
      </c>
      <c r="S39" s="79">
        <f>+'[1]Consolidado-SIBASI'!S39</f>
        <v>2087</v>
      </c>
      <c r="T39" s="333">
        <f>+'[1]Consolidado-SIBASI'!T39</f>
        <v>0.24701522881637303</v>
      </c>
      <c r="U39" s="78">
        <f>+'[1]Consolidado-SIBASI'!U39</f>
        <v>2815.9572654289545</v>
      </c>
      <c r="V39" s="79">
        <f>+'[1]Consolidado-SIBASI'!V39</f>
        <v>826</v>
      </c>
      <c r="W39" s="333">
        <f>+'[1]Consolidado-SIBASI'!W39</f>
        <v>0.2933283150780257</v>
      </c>
      <c r="X39" s="78">
        <f>+'[1]Consolidado-SIBASI'!X39</f>
        <v>2816.9572654289545</v>
      </c>
      <c r="Y39" s="79">
        <f>+'[1]Consolidado-SIBASI'!Y39</f>
        <v>770</v>
      </c>
      <c r="Z39" s="333">
        <f>+'[1]Consolidado-SIBASI'!Z39</f>
        <v>0.27334457978820192</v>
      </c>
      <c r="AA39" s="78">
        <f>+'[1]Consolidado-SIBASI'!AA39</f>
        <v>2815.9572654289545</v>
      </c>
      <c r="AB39" s="79">
        <f>+'[1]Consolidado-SIBASI'!AB39</f>
        <v>733</v>
      </c>
      <c r="AC39" s="333">
        <f>+'[1]Consolidado-SIBASI'!AC39</f>
        <v>0.26030224570483396</v>
      </c>
      <c r="AD39" s="78">
        <f>+'[1]Consolidado-SIBASI'!AD39</f>
        <v>8448.8717962868632</v>
      </c>
      <c r="AE39" s="79">
        <f>+'[1]Consolidado-SIBASI'!AE39</f>
        <v>2329</v>
      </c>
      <c r="AF39" s="333">
        <f>+'[1]Consolidado-SIBASI'!AF39</f>
        <v>0.2756581063312567</v>
      </c>
      <c r="AG39" s="78">
        <f>+'[1]Consolidado-SIBASI'!AG39</f>
        <v>2815.9572654289545</v>
      </c>
      <c r="AH39" s="79">
        <f>+'[1]Consolidado-SIBASI'!AH39</f>
        <v>664</v>
      </c>
      <c r="AI39" s="333">
        <f>+'[1]Consolidado-SIBASI'!AI39</f>
        <v>0.23579903294407875</v>
      </c>
      <c r="AJ39" s="78">
        <f>+'[1]Consolidado-SIBASI'!AJ39</f>
        <v>2815.9572654289545</v>
      </c>
      <c r="AK39" s="79">
        <f>+'[1]Consolidado-SIBASI'!AK39</f>
        <v>560</v>
      </c>
      <c r="AL39" s="333">
        <f>+'[1]Consolidado-SIBASI'!AL39</f>
        <v>0</v>
      </c>
      <c r="AM39" s="78">
        <f>+'[1]Consolidado-SIBASI'!AM39</f>
        <v>2815.9572654289545</v>
      </c>
      <c r="AN39" s="79">
        <f>+'[1]Consolidado-SIBASI'!AN39</f>
        <v>0</v>
      </c>
      <c r="AO39" s="333">
        <f>+'[1]Consolidado-SIBASI'!AO39</f>
        <v>0</v>
      </c>
      <c r="AP39" s="78">
        <f>+'[1]Consolidado-SIBASI'!AP39</f>
        <v>8447.8717962868632</v>
      </c>
      <c r="AQ39" s="79">
        <f>+'[1]Consolidado-SIBASI'!AQ39</f>
        <v>664</v>
      </c>
      <c r="AR39" s="333">
        <f>+'[1]Consolidado-SIBASI'!AR39</f>
        <v>7.8599677648026264E-2</v>
      </c>
      <c r="AS39" s="78">
        <f>+'[1]Consolidado-SIBASI'!AS39</f>
        <v>2815.9572654289545</v>
      </c>
      <c r="AT39" s="79">
        <f>+'[1]Consolidado-SIBASI'!AT39</f>
        <v>0</v>
      </c>
      <c r="AU39" s="333">
        <f>+'[1]Consolidado-SIBASI'!AU39</f>
        <v>0</v>
      </c>
      <c r="AV39" s="78">
        <f>+'[1]Consolidado-SIBASI'!AV39</f>
        <v>2815.9572654289545</v>
      </c>
      <c r="AW39" s="79">
        <f>+'[1]Consolidado-SIBASI'!AW39</f>
        <v>0</v>
      </c>
      <c r="AX39" s="333">
        <f>+'[1]Consolidado-SIBASI'!AX39</f>
        <v>0</v>
      </c>
      <c r="AY39" s="78">
        <f>+'[1]Consolidado-SIBASI'!AY39</f>
        <v>2815.9572654289545</v>
      </c>
      <c r="AZ39" s="79">
        <f>+'[1]Consolidado-SIBASI'!AZ39</f>
        <v>0</v>
      </c>
      <c r="BA39" s="333">
        <f>+'[1]Consolidado-SIBASI'!BA39</f>
        <v>0</v>
      </c>
      <c r="BB39" s="78">
        <f>+'[1]Consolidado-SIBASI'!BB39</f>
        <v>8447.8717962868632</v>
      </c>
      <c r="BC39" s="79">
        <f>+'[1]Consolidado-SIBASI'!BC39</f>
        <v>0</v>
      </c>
      <c r="BD39" s="333">
        <f>+'[1]Consolidado-SIBASI'!BD39</f>
        <v>0</v>
      </c>
      <c r="BE39" s="140"/>
      <c r="BF39" s="139"/>
      <c r="BG39" s="141"/>
      <c r="BH39" s="142"/>
      <c r="BI39" s="24" t="str">
        <f t="shared" si="0"/>
        <v>NO</v>
      </c>
    </row>
    <row r="40" spans="1:61" ht="60" customHeight="1" x14ac:dyDescent="0.25">
      <c r="A40" s="148" t="s">
        <v>231</v>
      </c>
      <c r="B40" s="149" t="s">
        <v>120</v>
      </c>
      <c r="C40" s="150" t="s">
        <v>115</v>
      </c>
      <c r="D40" s="75">
        <f>+'[1]Consolidado-SIBASI'!D40</f>
        <v>422.392</v>
      </c>
      <c r="E40" s="76">
        <f>+'[2]Consolidado-SIBASI'!E40</f>
        <v>100</v>
      </c>
      <c r="F40" s="75">
        <f>+'[1]Consolidado-SIBASI'!F40</f>
        <v>422.392</v>
      </c>
      <c r="G40" s="75">
        <f>+'[1]Consolidado-SIBASI'!G40</f>
        <v>50</v>
      </c>
      <c r="H40" s="75">
        <f>+'[1]Consolidado-SIBASI'!H40</f>
        <v>422.392</v>
      </c>
      <c r="I40" s="78">
        <f>+'[1]Consolidado-SIBASI'!I40</f>
        <v>33.975833333333334</v>
      </c>
      <c r="J40" s="79">
        <f>+'[1]Consolidado-SIBASI'!J40</f>
        <v>56</v>
      </c>
      <c r="K40" s="333">
        <f>+'[1]Consolidado-SIBASI'!K40</f>
        <v>1.648230359814574</v>
      </c>
      <c r="L40" s="78">
        <f>+'[1]Consolidado-SIBASI'!L40</f>
        <v>33.975833333333334</v>
      </c>
      <c r="M40" s="79">
        <f>+'[1]Consolidado-SIBASI'!M40</f>
        <v>42</v>
      </c>
      <c r="N40" s="333">
        <f>+'[1]Consolidado-SIBASI'!N40</f>
        <v>1.2361727698609306</v>
      </c>
      <c r="O40" s="78">
        <f>+'[1]Consolidado-SIBASI'!O40</f>
        <v>33.975833333333334</v>
      </c>
      <c r="P40" s="79">
        <f>+'[1]Consolidado-SIBASI'!P40</f>
        <v>46</v>
      </c>
      <c r="Q40" s="333">
        <f>+'[1]Consolidado-SIBASI'!Q40</f>
        <v>1.3539035098476859</v>
      </c>
      <c r="R40" s="78">
        <f>+'[1]Consolidado-SIBASI'!R40</f>
        <v>101.92750000000001</v>
      </c>
      <c r="S40" s="79">
        <f>+'[1]Consolidado-SIBASI'!S40</f>
        <v>144</v>
      </c>
      <c r="T40" s="333">
        <f>+'[1]Consolidado-SIBASI'!T40</f>
        <v>1.4127688798410634</v>
      </c>
      <c r="U40" s="78">
        <f>+'[1]Consolidado-SIBASI'!U40</f>
        <v>33.975833333333334</v>
      </c>
      <c r="V40" s="79">
        <f>+'[1]Consolidado-SIBASI'!V40</f>
        <v>40</v>
      </c>
      <c r="W40" s="333">
        <f>+'[1]Consolidado-SIBASI'!W40</f>
        <v>1.177307399867553</v>
      </c>
      <c r="X40" s="78">
        <f>+'[1]Consolidado-SIBASI'!X40</f>
        <v>33.975833333333334</v>
      </c>
      <c r="Y40" s="79">
        <f>+'[1]Consolidado-SIBASI'!Y40</f>
        <v>181</v>
      </c>
      <c r="Z40" s="333">
        <f>+'[1]Consolidado-SIBASI'!Z40</f>
        <v>5.327315984400677</v>
      </c>
      <c r="AA40" s="78">
        <f>+'[1]Consolidado-SIBASI'!AA40</f>
        <v>33.975833333333334</v>
      </c>
      <c r="AB40" s="79">
        <f>+'[1]Consolidado-SIBASI'!AB40</f>
        <v>76</v>
      </c>
      <c r="AC40" s="333">
        <f>+'[1]Consolidado-SIBASI'!AC40</f>
        <v>2.2368840597483506</v>
      </c>
      <c r="AD40" s="78">
        <f>+'[1]Consolidado-SIBASI'!AD40</f>
        <v>101.92750000000001</v>
      </c>
      <c r="AE40" s="79">
        <f>+'[1]Consolidado-SIBASI'!AE40</f>
        <v>297</v>
      </c>
      <c r="AF40" s="333">
        <f>+'[1]Consolidado-SIBASI'!AF40</f>
        <v>2.913835814672193</v>
      </c>
      <c r="AG40" s="78">
        <f>+'[1]Consolidado-SIBASI'!AG40</f>
        <v>33.975833333333334</v>
      </c>
      <c r="AH40" s="79">
        <f>+'[1]Consolidado-SIBASI'!AH40</f>
        <v>56</v>
      </c>
      <c r="AI40" s="333">
        <f>+'[1]Consolidado-SIBASI'!AI40</f>
        <v>1.648230359814574</v>
      </c>
      <c r="AJ40" s="78">
        <f>+'[1]Consolidado-SIBASI'!AJ40</f>
        <v>33.975833333333334</v>
      </c>
      <c r="AK40" s="79">
        <f>+'[1]Consolidado-SIBASI'!AK40</f>
        <v>39</v>
      </c>
      <c r="AL40" s="333">
        <f>+'[1]Consolidado-SIBASI'!AL40</f>
        <v>0</v>
      </c>
      <c r="AM40" s="78">
        <f>+'[1]Consolidado-SIBASI'!AM40</f>
        <v>33.975833333333334</v>
      </c>
      <c r="AN40" s="79">
        <f>+'[1]Consolidado-SIBASI'!AN40</f>
        <v>0</v>
      </c>
      <c r="AO40" s="333">
        <f>+'[1]Consolidado-SIBASI'!AO40</f>
        <v>0</v>
      </c>
      <c r="AP40" s="78">
        <f>+'[1]Consolidado-SIBASI'!AP40</f>
        <v>101.92750000000001</v>
      </c>
      <c r="AQ40" s="79">
        <f>+'[1]Consolidado-SIBASI'!AQ40</f>
        <v>56</v>
      </c>
      <c r="AR40" s="333">
        <f>+'[1]Consolidado-SIBASI'!AR40</f>
        <v>0.54941011993819133</v>
      </c>
      <c r="AS40" s="78">
        <f>+'[1]Consolidado-SIBASI'!AS40</f>
        <v>33.975833333333334</v>
      </c>
      <c r="AT40" s="79">
        <f>+'[1]Consolidado-SIBASI'!AT40</f>
        <v>0</v>
      </c>
      <c r="AU40" s="333">
        <f>+'[1]Consolidado-SIBASI'!AU40</f>
        <v>0</v>
      </c>
      <c r="AV40" s="78">
        <f>+'[1]Consolidado-SIBASI'!AV40</f>
        <v>33.975833333333334</v>
      </c>
      <c r="AW40" s="79">
        <f>+'[1]Consolidado-SIBASI'!AW40</f>
        <v>0</v>
      </c>
      <c r="AX40" s="333">
        <f>+'[1]Consolidado-SIBASI'!AX40</f>
        <v>0</v>
      </c>
      <c r="AY40" s="78">
        <f>+'[1]Consolidado-SIBASI'!AY40</f>
        <v>33.975833333333334</v>
      </c>
      <c r="AZ40" s="79">
        <f>+'[1]Consolidado-SIBASI'!AZ40</f>
        <v>0</v>
      </c>
      <c r="BA40" s="333">
        <f>+'[1]Consolidado-SIBASI'!BA40</f>
        <v>0</v>
      </c>
      <c r="BB40" s="78">
        <f>+'[1]Consolidado-SIBASI'!BB40</f>
        <v>101.92750000000001</v>
      </c>
      <c r="BC40" s="79">
        <f>+'[1]Consolidado-SIBASI'!BC40</f>
        <v>0</v>
      </c>
      <c r="BD40" s="333">
        <f>+'[1]Consolidado-SIBASI'!BD40</f>
        <v>0</v>
      </c>
      <c r="BE40" s="151"/>
      <c r="BF40" s="139"/>
      <c r="BG40" s="141"/>
      <c r="BH40" s="142"/>
      <c r="BI40" s="24" t="str">
        <f t="shared" si="0"/>
        <v>NO</v>
      </c>
    </row>
    <row r="41" spans="1:61" ht="60" customHeight="1" x14ac:dyDescent="0.25">
      <c r="A41" s="152" t="s">
        <v>232</v>
      </c>
      <c r="B41" s="149" t="s">
        <v>121</v>
      </c>
      <c r="C41" s="150" t="s">
        <v>115</v>
      </c>
      <c r="D41" s="75">
        <f>+'[1]Consolidado-SIBASI'!D41</f>
        <v>267.85000000000002</v>
      </c>
      <c r="E41" s="76">
        <f>+'[2]Consolidado-SIBASI'!E41</f>
        <v>100</v>
      </c>
      <c r="F41" s="75">
        <f>+'[1]Consolidado-SIBASI'!F41</f>
        <v>267.85000000000002</v>
      </c>
      <c r="G41" s="75">
        <f>+'[1]Consolidado-SIBASI'!G41</f>
        <v>50</v>
      </c>
      <c r="H41" s="75">
        <f>+'[1]Consolidado-SIBASI'!H41</f>
        <v>267.85000000000002</v>
      </c>
      <c r="I41" s="78">
        <f>+'[1]Consolidado-SIBASI'!I41</f>
        <v>21.709083333333332</v>
      </c>
      <c r="J41" s="79">
        <f>+'[1]Consolidado-SIBASI'!J41</f>
        <v>16</v>
      </c>
      <c r="K41" s="333">
        <f>+'[1]Consolidado-SIBASI'!K41</f>
        <v>0.73701868265587756</v>
      </c>
      <c r="L41" s="78">
        <f>+'[1]Consolidado-SIBASI'!L41</f>
        <v>21.709083333333332</v>
      </c>
      <c r="M41" s="79">
        <f>+'[1]Consolidado-SIBASI'!M41</f>
        <v>22</v>
      </c>
      <c r="N41" s="333">
        <f>+'[1]Consolidado-SIBASI'!N41</f>
        <v>1.0134006886518316</v>
      </c>
      <c r="O41" s="78">
        <f>+'[1]Consolidado-SIBASI'!O41</f>
        <v>21.709083333333332</v>
      </c>
      <c r="P41" s="79">
        <f>+'[1]Consolidado-SIBASI'!P41</f>
        <v>17</v>
      </c>
      <c r="Q41" s="333">
        <f>+'[1]Consolidado-SIBASI'!Q41</f>
        <v>0.7830823503218699</v>
      </c>
      <c r="R41" s="78">
        <f>+'[1]Consolidado-SIBASI'!R41</f>
        <v>65.127250000000004</v>
      </c>
      <c r="S41" s="79">
        <f>+'[1]Consolidado-SIBASI'!S41</f>
        <v>55</v>
      </c>
      <c r="T41" s="333">
        <f>+'[1]Consolidado-SIBASI'!T41</f>
        <v>0.84450057387652633</v>
      </c>
      <c r="U41" s="78">
        <f>+'[1]Consolidado-SIBASI'!U41</f>
        <v>21.709083333333332</v>
      </c>
      <c r="V41" s="79">
        <f>+'[1]Consolidado-SIBASI'!V41</f>
        <v>26</v>
      </c>
      <c r="W41" s="333">
        <f>+'[1]Consolidado-SIBASI'!W41</f>
        <v>1.197655359315801</v>
      </c>
      <c r="X41" s="78">
        <f>+'[1]Consolidado-SIBASI'!X41</f>
        <v>21.709083333333332</v>
      </c>
      <c r="Y41" s="79">
        <f>+'[1]Consolidado-SIBASI'!Y41</f>
        <v>77</v>
      </c>
      <c r="Z41" s="333">
        <f>+'[1]Consolidado-SIBASI'!Z41</f>
        <v>3.5469024102814108</v>
      </c>
      <c r="AA41" s="78">
        <f>+'[1]Consolidado-SIBASI'!AA41</f>
        <v>21.709083333333332</v>
      </c>
      <c r="AB41" s="79">
        <f>+'[1]Consolidado-SIBASI'!AB41</f>
        <v>27</v>
      </c>
      <c r="AC41" s="333">
        <f>+'[1]Consolidado-SIBASI'!AC41</f>
        <v>1.2437190269817935</v>
      </c>
      <c r="AD41" s="78">
        <f>+'[1]Consolidado-SIBASI'!AD41</f>
        <v>65.127250000000004</v>
      </c>
      <c r="AE41" s="79">
        <f>+'[1]Consolidado-SIBASI'!AE41</f>
        <v>130</v>
      </c>
      <c r="AF41" s="333">
        <f>+'[1]Consolidado-SIBASI'!AF41</f>
        <v>1.9960922655263349</v>
      </c>
      <c r="AG41" s="78">
        <f>+'[1]Consolidado-SIBASI'!AG41</f>
        <v>21.709083333333332</v>
      </c>
      <c r="AH41" s="79">
        <f>+'[1]Consolidado-SIBASI'!AH41</f>
        <v>43</v>
      </c>
      <c r="AI41" s="333">
        <f>+'[1]Consolidado-SIBASI'!AI41</f>
        <v>1.980737709637671</v>
      </c>
      <c r="AJ41" s="78">
        <f>+'[1]Consolidado-SIBASI'!AJ41</f>
        <v>21.709083333333332</v>
      </c>
      <c r="AK41" s="79">
        <f>+'[1]Consolidado-SIBASI'!AK41</f>
        <v>25</v>
      </c>
      <c r="AL41" s="333">
        <f>+'[1]Consolidado-SIBASI'!AL41</f>
        <v>0</v>
      </c>
      <c r="AM41" s="78">
        <f>+'[1]Consolidado-SIBASI'!AM41</f>
        <v>21.709083333333332</v>
      </c>
      <c r="AN41" s="79">
        <f>+'[1]Consolidado-SIBASI'!AN41</f>
        <v>0</v>
      </c>
      <c r="AO41" s="333">
        <f>+'[1]Consolidado-SIBASI'!AO41</f>
        <v>0</v>
      </c>
      <c r="AP41" s="78">
        <f>+'[1]Consolidado-SIBASI'!AP41</f>
        <v>65.127250000000004</v>
      </c>
      <c r="AQ41" s="79">
        <f>+'[1]Consolidado-SIBASI'!AQ41</f>
        <v>43</v>
      </c>
      <c r="AR41" s="333">
        <f>+'[1]Consolidado-SIBASI'!AR41</f>
        <v>0.66024590321255694</v>
      </c>
      <c r="AS41" s="78">
        <f>+'[1]Consolidado-SIBASI'!AS41</f>
        <v>21.709083333333332</v>
      </c>
      <c r="AT41" s="79">
        <f>+'[1]Consolidado-SIBASI'!AT41</f>
        <v>0</v>
      </c>
      <c r="AU41" s="333">
        <f>+'[1]Consolidado-SIBASI'!AU41</f>
        <v>0</v>
      </c>
      <c r="AV41" s="78">
        <f>+'[1]Consolidado-SIBASI'!AV41</f>
        <v>21.709083333333332</v>
      </c>
      <c r="AW41" s="79">
        <f>+'[1]Consolidado-SIBASI'!AW41</f>
        <v>0</v>
      </c>
      <c r="AX41" s="333">
        <f>+'[1]Consolidado-SIBASI'!AX41</f>
        <v>0</v>
      </c>
      <c r="AY41" s="78">
        <f>+'[1]Consolidado-SIBASI'!AY41</f>
        <v>21.709083333333332</v>
      </c>
      <c r="AZ41" s="79">
        <f>+'[1]Consolidado-SIBASI'!AZ41</f>
        <v>0</v>
      </c>
      <c r="BA41" s="333">
        <f>+'[1]Consolidado-SIBASI'!BA41</f>
        <v>0</v>
      </c>
      <c r="BB41" s="78">
        <f>+'[1]Consolidado-SIBASI'!BB41</f>
        <v>65.127250000000004</v>
      </c>
      <c r="BC41" s="79">
        <f>+'[1]Consolidado-SIBASI'!BC41</f>
        <v>0</v>
      </c>
      <c r="BD41" s="333">
        <f>+'[1]Consolidado-SIBASI'!BD41</f>
        <v>0</v>
      </c>
      <c r="BE41" s="151"/>
      <c r="BF41" s="139"/>
      <c r="BG41" s="141"/>
      <c r="BH41" s="142"/>
      <c r="BI41" s="24" t="str">
        <f t="shared" si="0"/>
        <v>NO</v>
      </c>
    </row>
    <row r="42" spans="1:61" ht="60" customHeight="1" x14ac:dyDescent="0.25">
      <c r="A42" s="152" t="s">
        <v>233</v>
      </c>
      <c r="B42" s="85" t="s">
        <v>276</v>
      </c>
      <c r="C42" s="153" t="s">
        <v>115</v>
      </c>
      <c r="D42" s="75">
        <f>+'[1]Consolidado-SIBASI'!D42</f>
        <v>452.78960000000001</v>
      </c>
      <c r="E42" s="76">
        <f>+'[2]Consolidado-SIBASI'!E42</f>
        <v>100</v>
      </c>
      <c r="F42" s="75">
        <f>+'[1]Consolidado-SIBASI'!F42</f>
        <v>452.78960000000001</v>
      </c>
      <c r="G42" s="75">
        <f>+'[1]Consolidado-SIBASI'!G42</f>
        <v>50</v>
      </c>
      <c r="H42" s="75">
        <f>+'[1]Consolidado-SIBASI'!H42</f>
        <v>452.78960000000001</v>
      </c>
      <c r="I42" s="78">
        <f>+'[1]Consolidado-SIBASI'!I42</f>
        <v>36.998366666666669</v>
      </c>
      <c r="J42" s="79">
        <f>+'[1]Consolidado-SIBASI'!J42</f>
        <v>14</v>
      </c>
      <c r="K42" s="333">
        <f>+'[1]Consolidado-SIBASI'!K42</f>
        <v>0.37839508230543506</v>
      </c>
      <c r="L42" s="78">
        <f>+'[1]Consolidado-SIBASI'!L42</f>
        <v>36.998366666666669</v>
      </c>
      <c r="M42" s="79">
        <f>+'[1]Consolidado-SIBASI'!M42</f>
        <v>16</v>
      </c>
      <c r="N42" s="333">
        <f>+'[1]Consolidado-SIBASI'!N42</f>
        <v>0.43245152263478293</v>
      </c>
      <c r="O42" s="78">
        <f>+'[1]Consolidado-SIBASI'!O42</f>
        <v>36.998366666666669</v>
      </c>
      <c r="P42" s="79">
        <f>+'[1]Consolidado-SIBASI'!P42</f>
        <v>22</v>
      </c>
      <c r="Q42" s="333">
        <f>+'[1]Consolidado-SIBASI'!Q42</f>
        <v>0.59462084362282652</v>
      </c>
      <c r="R42" s="78">
        <f>+'[1]Consolidado-SIBASI'!R42</f>
        <v>110.99510000000001</v>
      </c>
      <c r="S42" s="79">
        <f>+'[1]Consolidado-SIBASI'!S42</f>
        <v>52</v>
      </c>
      <c r="T42" s="333">
        <f>+'[1]Consolidado-SIBASI'!T42</f>
        <v>0.46848914952101484</v>
      </c>
      <c r="U42" s="78">
        <f>+'[1]Consolidado-SIBASI'!U42</f>
        <v>36.998366666666669</v>
      </c>
      <c r="V42" s="79">
        <f>+'[1]Consolidado-SIBASI'!V42</f>
        <v>24</v>
      </c>
      <c r="W42" s="333">
        <f>+'[1]Consolidado-SIBASI'!W42</f>
        <v>0.64867728395217439</v>
      </c>
      <c r="X42" s="78">
        <f>+'[1]Consolidado-SIBASI'!X42</f>
        <v>36.998366666666669</v>
      </c>
      <c r="Y42" s="79">
        <f>+'[1]Consolidado-SIBASI'!Y42</f>
        <v>25</v>
      </c>
      <c r="Z42" s="333">
        <f>+'[1]Consolidado-SIBASI'!Z42</f>
        <v>0.67570550411684838</v>
      </c>
      <c r="AA42" s="78">
        <f>+'[1]Consolidado-SIBASI'!AA42</f>
        <v>36.998366666666669</v>
      </c>
      <c r="AB42" s="79">
        <f>+'[1]Consolidado-SIBASI'!AB42</f>
        <v>59</v>
      </c>
      <c r="AC42" s="333">
        <f>+'[1]Consolidado-SIBASI'!AC42</f>
        <v>1.5946649897157621</v>
      </c>
      <c r="AD42" s="78">
        <f>+'[1]Consolidado-SIBASI'!AD42</f>
        <v>110.99510000000001</v>
      </c>
      <c r="AE42" s="79">
        <f>+'[1]Consolidado-SIBASI'!AE42</f>
        <v>108</v>
      </c>
      <c r="AF42" s="333">
        <f>+'[1]Consolidado-SIBASI'!AF42</f>
        <v>0.97301592592826158</v>
      </c>
      <c r="AG42" s="78">
        <f>+'[1]Consolidado-SIBASI'!AG42</f>
        <v>36.998366666666669</v>
      </c>
      <c r="AH42" s="79">
        <f>+'[1]Consolidado-SIBASI'!AH42</f>
        <v>33</v>
      </c>
      <c r="AI42" s="333">
        <f>+'[1]Consolidado-SIBASI'!AI42</f>
        <v>0.89193126543423984</v>
      </c>
      <c r="AJ42" s="78">
        <f>+'[1]Consolidado-SIBASI'!AJ42</f>
        <v>36.998366666666669</v>
      </c>
      <c r="AK42" s="79">
        <f>+'[1]Consolidado-SIBASI'!AK42</f>
        <v>23</v>
      </c>
      <c r="AL42" s="333">
        <f>+'[1]Consolidado-SIBASI'!AL42</f>
        <v>0</v>
      </c>
      <c r="AM42" s="78">
        <f>+'[1]Consolidado-SIBASI'!AM42</f>
        <v>36.998366666666669</v>
      </c>
      <c r="AN42" s="79">
        <f>+'[1]Consolidado-SIBASI'!AN42</f>
        <v>0</v>
      </c>
      <c r="AO42" s="333">
        <f>+'[1]Consolidado-SIBASI'!AO42</f>
        <v>0</v>
      </c>
      <c r="AP42" s="78">
        <f>+'[1]Consolidado-SIBASI'!AP42</f>
        <v>110.99510000000001</v>
      </c>
      <c r="AQ42" s="79">
        <f>+'[1]Consolidado-SIBASI'!AQ42</f>
        <v>33</v>
      </c>
      <c r="AR42" s="333">
        <f>+'[1]Consolidado-SIBASI'!AR42</f>
        <v>0.29731042181141326</v>
      </c>
      <c r="AS42" s="78">
        <f>+'[1]Consolidado-SIBASI'!AS42</f>
        <v>36.998366666666669</v>
      </c>
      <c r="AT42" s="79">
        <f>+'[1]Consolidado-SIBASI'!AT42</f>
        <v>0</v>
      </c>
      <c r="AU42" s="333">
        <f>+'[1]Consolidado-SIBASI'!AU42</f>
        <v>0</v>
      </c>
      <c r="AV42" s="78">
        <f>+'[1]Consolidado-SIBASI'!AV42</f>
        <v>36.998366666666669</v>
      </c>
      <c r="AW42" s="79">
        <f>+'[1]Consolidado-SIBASI'!AW42</f>
        <v>0</v>
      </c>
      <c r="AX42" s="333">
        <f>+'[1]Consolidado-SIBASI'!AX42</f>
        <v>0</v>
      </c>
      <c r="AY42" s="78">
        <f>+'[1]Consolidado-SIBASI'!AY42</f>
        <v>36.998366666666669</v>
      </c>
      <c r="AZ42" s="79">
        <f>+'[1]Consolidado-SIBASI'!AZ42</f>
        <v>0</v>
      </c>
      <c r="BA42" s="333">
        <f>+'[1]Consolidado-SIBASI'!BA42</f>
        <v>0</v>
      </c>
      <c r="BB42" s="78">
        <f>+'[1]Consolidado-SIBASI'!BB42</f>
        <v>110.99510000000001</v>
      </c>
      <c r="BC42" s="79">
        <f>+'[1]Consolidado-SIBASI'!BC42</f>
        <v>0</v>
      </c>
      <c r="BD42" s="333">
        <f>+'[1]Consolidado-SIBASI'!BD42</f>
        <v>0</v>
      </c>
      <c r="BE42" s="78"/>
      <c r="BF42" s="75"/>
      <c r="BG42" s="80"/>
      <c r="BH42" s="122"/>
      <c r="BI42" s="24" t="str">
        <f t="shared" si="0"/>
        <v>NO</v>
      </c>
    </row>
    <row r="43" spans="1:61" ht="60" customHeight="1" x14ac:dyDescent="0.25">
      <c r="A43" s="118" t="s">
        <v>234</v>
      </c>
      <c r="B43" s="74" t="s">
        <v>122</v>
      </c>
      <c r="C43" s="153" t="s">
        <v>115</v>
      </c>
      <c r="D43" s="75">
        <f>+'[1]Consolidado-SIBASI'!D43</f>
        <v>13224.846689918897</v>
      </c>
      <c r="E43" s="76">
        <f>+'[2]Consolidado-SIBASI'!E43</f>
        <v>100</v>
      </c>
      <c r="F43" s="75">
        <f>+'[1]Consolidado-SIBASI'!F43</f>
        <v>13224.846689918897</v>
      </c>
      <c r="G43" s="75">
        <f>+'[1]Consolidado-SIBASI'!G43</f>
        <v>50</v>
      </c>
      <c r="H43" s="75">
        <f>+'[1]Consolidado-SIBASI'!H43</f>
        <v>13224.846689918897</v>
      </c>
      <c r="I43" s="78">
        <f>+'[1]Consolidado-SIBASI'!I43</f>
        <v>1052.5913908265752</v>
      </c>
      <c r="J43" s="79">
        <f>+'[1]Consolidado-SIBASI'!J43</f>
        <v>748</v>
      </c>
      <c r="K43" s="333">
        <f>+'[1]Consolidado-SIBASI'!K43</f>
        <v>0.71062713083052409</v>
      </c>
      <c r="L43" s="78">
        <f>+'[1]Consolidado-SIBASI'!L43</f>
        <v>1051.5913908265752</v>
      </c>
      <c r="M43" s="79">
        <f>+'[1]Consolidado-SIBASI'!M43</f>
        <v>755</v>
      </c>
      <c r="N43" s="333">
        <f>+'[1]Consolidado-SIBASI'!N43</f>
        <v>0.7179594722685515</v>
      </c>
      <c r="O43" s="78">
        <f>+'[1]Consolidado-SIBASI'!O43</f>
        <v>1052.5913908265752</v>
      </c>
      <c r="P43" s="79">
        <f>+'[1]Consolidado-SIBASI'!P43</f>
        <v>749</v>
      </c>
      <c r="Q43" s="333">
        <f>+'[1]Consolidado-SIBASI'!Q43</f>
        <v>0.71157716710168795</v>
      </c>
      <c r="R43" s="78">
        <f>+'[1]Consolidado-SIBASI'!R43</f>
        <v>3156.7741724797256</v>
      </c>
      <c r="S43" s="79">
        <f>+'[1]Consolidado-SIBASI'!S43</f>
        <v>2252</v>
      </c>
      <c r="T43" s="333">
        <f>+'[1]Consolidado-SIBASI'!T43</f>
        <v>0.71338647522923604</v>
      </c>
      <c r="U43" s="78">
        <f>+'[1]Consolidado-SIBASI'!U43</f>
        <v>1052.5913908265752</v>
      </c>
      <c r="V43" s="79">
        <f>+'[1]Consolidado-SIBASI'!V43</f>
        <v>874</v>
      </c>
      <c r="W43" s="333">
        <f>+'[1]Consolidado-SIBASI'!W43</f>
        <v>0.83033170099716325</v>
      </c>
      <c r="X43" s="78">
        <f>+'[1]Consolidado-SIBASI'!X43</f>
        <v>1051.5913908265752</v>
      </c>
      <c r="Y43" s="79">
        <f>+'[1]Consolidado-SIBASI'!Y43</f>
        <v>751</v>
      </c>
      <c r="Z43" s="333">
        <f>+'[1]Consolidado-SIBASI'!Z43</f>
        <v>0.71415571347507567</v>
      </c>
      <c r="AA43" s="78">
        <f>+'[1]Consolidado-SIBASI'!AA43</f>
        <v>1052.5913908265752</v>
      </c>
      <c r="AB43" s="79">
        <f>+'[1]Consolidado-SIBASI'!AB43</f>
        <v>746</v>
      </c>
      <c r="AC43" s="333">
        <f>+'[1]Consolidado-SIBASI'!AC43</f>
        <v>0.70872705828819649</v>
      </c>
      <c r="AD43" s="78">
        <f>+'[1]Consolidado-SIBASI'!AD43</f>
        <v>3156.7741724797256</v>
      </c>
      <c r="AE43" s="79">
        <f>+'[1]Consolidado-SIBASI'!AE43</f>
        <v>2371</v>
      </c>
      <c r="AF43" s="333">
        <f>+'[1]Consolidado-SIBASI'!AF43</f>
        <v>0.75108318506594973</v>
      </c>
      <c r="AG43" s="78">
        <f>+'[1]Consolidado-SIBASI'!AG43</f>
        <v>1052.5913908265752</v>
      </c>
      <c r="AH43" s="79">
        <f>+'[1]Consolidado-SIBASI'!AH43</f>
        <v>680</v>
      </c>
      <c r="AI43" s="333">
        <f>+'[1]Consolidado-SIBASI'!AI43</f>
        <v>0.64602466439138551</v>
      </c>
      <c r="AJ43" s="78">
        <f>+'[1]Consolidado-SIBASI'!AJ43</f>
        <v>1052.5913908265752</v>
      </c>
      <c r="AK43" s="79">
        <f>+'[1]Consolidado-SIBASI'!AK43</f>
        <v>691</v>
      </c>
      <c r="AL43" s="333">
        <f>+'[1]Consolidado-SIBASI'!AL43</f>
        <v>0</v>
      </c>
      <c r="AM43" s="78">
        <f>+'[1]Consolidado-SIBASI'!AM43</f>
        <v>1052.5913908265752</v>
      </c>
      <c r="AN43" s="79">
        <f>+'[1]Consolidado-SIBASI'!AN43</f>
        <v>0</v>
      </c>
      <c r="AO43" s="333">
        <f>+'[1]Consolidado-SIBASI'!AO43</f>
        <v>0</v>
      </c>
      <c r="AP43" s="78">
        <f>+'[1]Consolidado-SIBASI'!AP43</f>
        <v>3157.7741724797256</v>
      </c>
      <c r="AQ43" s="79">
        <f>+'[1]Consolidado-SIBASI'!AQ43</f>
        <v>680</v>
      </c>
      <c r="AR43" s="333">
        <f>+'[1]Consolidado-SIBASI'!AR43</f>
        <v>0.21534155479712852</v>
      </c>
      <c r="AS43" s="78">
        <f>+'[1]Consolidado-SIBASI'!AS43</f>
        <v>1052.5913908265752</v>
      </c>
      <c r="AT43" s="79">
        <f>+'[1]Consolidado-SIBASI'!AT43</f>
        <v>0</v>
      </c>
      <c r="AU43" s="333">
        <f>+'[1]Consolidado-SIBASI'!AU43</f>
        <v>0</v>
      </c>
      <c r="AV43" s="78">
        <f>+'[1]Consolidado-SIBASI'!AV43</f>
        <v>1052.5913908265752</v>
      </c>
      <c r="AW43" s="79">
        <f>+'[1]Consolidado-SIBASI'!AW43</f>
        <v>0</v>
      </c>
      <c r="AX43" s="333">
        <f>+'[1]Consolidado-SIBASI'!AX43</f>
        <v>0</v>
      </c>
      <c r="AY43" s="78">
        <f>+'[1]Consolidado-SIBASI'!AY43</f>
        <v>1052.5913908265752</v>
      </c>
      <c r="AZ43" s="79">
        <f>+'[1]Consolidado-SIBASI'!AZ43</f>
        <v>0</v>
      </c>
      <c r="BA43" s="333">
        <f>+'[1]Consolidado-SIBASI'!BA43</f>
        <v>0</v>
      </c>
      <c r="BB43" s="78">
        <f>+'[1]Consolidado-SIBASI'!BB43</f>
        <v>3157.7741724797256</v>
      </c>
      <c r="BC43" s="79">
        <f>+'[1]Consolidado-SIBASI'!BC43</f>
        <v>0</v>
      </c>
      <c r="BD43" s="333">
        <f>+'[1]Consolidado-SIBASI'!BD43</f>
        <v>0</v>
      </c>
      <c r="BE43" s="78"/>
      <c r="BF43" s="75"/>
      <c r="BG43" s="80"/>
      <c r="BH43" s="122"/>
      <c r="BI43" s="24" t="str">
        <f>IF(H43=SUM(I43,L43,O43,U43,X43,AA43,AG43,AJ43,AM43,AS43,AV43,AY43),"SI","NO")</f>
        <v>NO</v>
      </c>
    </row>
    <row r="44" spans="1:61" ht="60" customHeight="1" x14ac:dyDescent="0.25">
      <c r="A44" s="118" t="s">
        <v>235</v>
      </c>
      <c r="B44" s="154" t="s">
        <v>59</v>
      </c>
      <c r="C44" s="153" t="s">
        <v>41</v>
      </c>
      <c r="D44" s="75">
        <f>+'[1]Consolidado-SIBASI'!D44</f>
        <v>1519.0200000000004</v>
      </c>
      <c r="E44" s="76">
        <f>+'[2]Consolidado-SIBASI'!E44</f>
        <v>100</v>
      </c>
      <c r="F44" s="75">
        <f>+'[1]Consolidado-SIBASI'!F44</f>
        <v>1519.0200000000004</v>
      </c>
      <c r="G44" s="75">
        <f>+'[1]Consolidado-SIBASI'!G44</f>
        <v>50</v>
      </c>
      <c r="H44" s="75">
        <f>+'[1]Consolidado-SIBASI'!H44</f>
        <v>1519.0200000000004</v>
      </c>
      <c r="I44" s="78">
        <f>+'[1]Consolidado-SIBASI'!I44</f>
        <v>117.98700000000001</v>
      </c>
      <c r="J44" s="79">
        <f>+'[1]Consolidado-SIBASI'!J44</f>
        <v>105</v>
      </c>
      <c r="K44" s="333">
        <f>+'[1]Consolidado-SIBASI'!K44</f>
        <v>0.88992855145058347</v>
      </c>
      <c r="L44" s="78">
        <f>+'[1]Consolidado-SIBASI'!L44</f>
        <v>117.98700000000001</v>
      </c>
      <c r="M44" s="79">
        <f>+'[1]Consolidado-SIBASI'!M44</f>
        <v>97</v>
      </c>
      <c r="N44" s="333">
        <f>+'[1]Consolidado-SIBASI'!N44</f>
        <v>0.82212447134006283</v>
      </c>
      <c r="O44" s="78">
        <f>+'[1]Consolidado-SIBASI'!O44</f>
        <v>117.98700000000001</v>
      </c>
      <c r="P44" s="79">
        <f>+'[1]Consolidado-SIBASI'!P44</f>
        <v>73</v>
      </c>
      <c r="Q44" s="333">
        <f>+'[1]Consolidado-SIBASI'!Q44</f>
        <v>0.61871223100850092</v>
      </c>
      <c r="R44" s="78">
        <f>+'[1]Consolidado-SIBASI'!R44</f>
        <v>353.96100000000001</v>
      </c>
      <c r="S44" s="79">
        <f>+'[1]Consolidado-SIBASI'!S44</f>
        <v>275</v>
      </c>
      <c r="T44" s="333">
        <f>+'[1]Consolidado-SIBASI'!T44</f>
        <v>0.77692175126638241</v>
      </c>
      <c r="U44" s="78">
        <f>+'[1]Consolidado-SIBASI'!U44</f>
        <v>117.98700000000001</v>
      </c>
      <c r="V44" s="79">
        <f>+'[1]Consolidado-SIBASI'!V44</f>
        <v>110</v>
      </c>
      <c r="W44" s="333">
        <f>+'[1]Consolidado-SIBASI'!W44</f>
        <v>0.93230610151965887</v>
      </c>
      <c r="X44" s="78">
        <f>+'[1]Consolidado-SIBASI'!X44</f>
        <v>117.98700000000001</v>
      </c>
      <c r="Y44" s="79">
        <f>+'[1]Consolidado-SIBASI'!Y44</f>
        <v>94</v>
      </c>
      <c r="Z44" s="333">
        <f>+'[1]Consolidado-SIBASI'!Z44</f>
        <v>0.7966979412986176</v>
      </c>
      <c r="AA44" s="78">
        <f>+'[1]Consolidado-SIBASI'!AA44</f>
        <v>117.98700000000001</v>
      </c>
      <c r="AB44" s="79">
        <f>+'[1]Consolidado-SIBASI'!AB44</f>
        <v>147</v>
      </c>
      <c r="AC44" s="333">
        <f>+'[1]Consolidado-SIBASI'!AC44</f>
        <v>1.2458999720308168</v>
      </c>
      <c r="AD44" s="78">
        <f>+'[1]Consolidado-SIBASI'!AD44</f>
        <v>353.96100000000001</v>
      </c>
      <c r="AE44" s="79">
        <f>+'[1]Consolidado-SIBASI'!AE44</f>
        <v>351</v>
      </c>
      <c r="AF44" s="333">
        <f>+'[1]Consolidado-SIBASI'!AF44</f>
        <v>0.99163467161636443</v>
      </c>
      <c r="AG44" s="78">
        <f>+'[1]Consolidado-SIBASI'!AG44</f>
        <v>117.98700000000001</v>
      </c>
      <c r="AH44" s="79">
        <f>+'[1]Consolidado-SIBASI'!AH44</f>
        <v>111</v>
      </c>
      <c r="AI44" s="333">
        <f>+'[1]Consolidado-SIBASI'!AI44</f>
        <v>0.94078161153347395</v>
      </c>
      <c r="AJ44" s="78">
        <f>+'[1]Consolidado-SIBASI'!AJ44</f>
        <v>117.98700000000001</v>
      </c>
      <c r="AK44" s="79">
        <f>+'[1]Consolidado-SIBASI'!AK44</f>
        <v>99</v>
      </c>
      <c r="AL44" s="333">
        <f>+'[1]Consolidado-SIBASI'!AL44</f>
        <v>0</v>
      </c>
      <c r="AM44" s="78">
        <f>+'[1]Consolidado-SIBASI'!AM44</f>
        <v>117.98700000000001</v>
      </c>
      <c r="AN44" s="79">
        <f>+'[1]Consolidado-SIBASI'!AN44</f>
        <v>0</v>
      </c>
      <c r="AO44" s="333">
        <f>+'[1]Consolidado-SIBASI'!AO44</f>
        <v>0</v>
      </c>
      <c r="AP44" s="78">
        <f>+'[1]Consolidado-SIBASI'!AP44</f>
        <v>353.96100000000001</v>
      </c>
      <c r="AQ44" s="79">
        <f>+'[1]Consolidado-SIBASI'!AQ44</f>
        <v>111</v>
      </c>
      <c r="AR44" s="333">
        <f>+'[1]Consolidado-SIBASI'!AR44</f>
        <v>0.313593870511158</v>
      </c>
      <c r="AS44" s="78">
        <f>+'[1]Consolidado-SIBASI'!AS44</f>
        <v>117.98700000000001</v>
      </c>
      <c r="AT44" s="79">
        <f>+'[1]Consolidado-SIBASI'!AT44</f>
        <v>0</v>
      </c>
      <c r="AU44" s="333">
        <f>+'[1]Consolidado-SIBASI'!AU44</f>
        <v>0</v>
      </c>
      <c r="AV44" s="78">
        <f>+'[1]Consolidado-SIBASI'!AV44</f>
        <v>117.98700000000001</v>
      </c>
      <c r="AW44" s="79">
        <f>+'[1]Consolidado-SIBASI'!AW44</f>
        <v>0</v>
      </c>
      <c r="AX44" s="333">
        <f>+'[1]Consolidado-SIBASI'!AX44</f>
        <v>0</v>
      </c>
      <c r="AY44" s="78">
        <f>+'[1]Consolidado-SIBASI'!AY44</f>
        <v>117.98700000000001</v>
      </c>
      <c r="AZ44" s="79">
        <f>+'[1]Consolidado-SIBASI'!AZ44</f>
        <v>0</v>
      </c>
      <c r="BA44" s="333">
        <f>+'[1]Consolidado-SIBASI'!BA44</f>
        <v>0</v>
      </c>
      <c r="BB44" s="78">
        <f>+'[1]Consolidado-SIBASI'!BB44</f>
        <v>353.96100000000001</v>
      </c>
      <c r="BC44" s="79">
        <f>+'[1]Consolidado-SIBASI'!BC44</f>
        <v>0</v>
      </c>
      <c r="BD44" s="333">
        <f>+'[1]Consolidado-SIBASI'!BD44</f>
        <v>0</v>
      </c>
      <c r="BE44" s="78"/>
      <c r="BF44" s="75"/>
      <c r="BG44" s="80"/>
      <c r="BH44" s="122"/>
      <c r="BI44" s="24" t="str">
        <f>IF(H44=SUM(I44,L44,O44,U44,X44,AA44,AG44,AJ44,AM44,AS44,AV44,AY44),"SI","NO")</f>
        <v>NO</v>
      </c>
    </row>
    <row r="45" spans="1:61" ht="60" customHeight="1" x14ac:dyDescent="0.25">
      <c r="A45" s="403" t="s">
        <v>236</v>
      </c>
      <c r="B45" s="404"/>
      <c r="C45" s="89"/>
      <c r="D45" s="89"/>
      <c r="E45" s="76">
        <f>+'[2]Consolidado-SIBASI'!E45</f>
        <v>0</v>
      </c>
      <c r="F45" s="89"/>
      <c r="G45" s="89"/>
      <c r="H45" s="89"/>
      <c r="I45" s="92"/>
      <c r="J45" s="79">
        <f>+'[1]Consolidado-SIBASI'!J45</f>
        <v>0</v>
      </c>
      <c r="K45" s="333">
        <f>+'[1]Consolidado-SIBASI'!K45</f>
        <v>0</v>
      </c>
      <c r="L45" s="78">
        <f>+'[1]Consolidado-SIBASI'!L45</f>
        <v>0</v>
      </c>
      <c r="M45" s="79">
        <f>+'[1]Consolidado-SIBASI'!M45</f>
        <v>0</v>
      </c>
      <c r="N45" s="333">
        <f>+'[1]Consolidado-SIBASI'!N45</f>
        <v>0</v>
      </c>
      <c r="O45" s="78">
        <f>+'[1]Consolidado-SIBASI'!O45</f>
        <v>0</v>
      </c>
      <c r="P45" s="79">
        <f>+'[1]Consolidado-SIBASI'!P45</f>
        <v>0</v>
      </c>
      <c r="Q45" s="333">
        <f>+'[1]Consolidado-SIBASI'!Q45</f>
        <v>0</v>
      </c>
      <c r="R45" s="78">
        <f>+'[1]Consolidado-SIBASI'!R45</f>
        <v>0</v>
      </c>
      <c r="S45" s="79">
        <f>+'[1]Consolidado-SIBASI'!S45</f>
        <v>0</v>
      </c>
      <c r="T45" s="333">
        <f>+'[1]Consolidado-SIBASI'!T45</f>
        <v>0</v>
      </c>
      <c r="U45" s="78">
        <f>+'[1]Consolidado-SIBASI'!U45</f>
        <v>0</v>
      </c>
      <c r="V45" s="79">
        <f>+'[1]Consolidado-SIBASI'!V45</f>
        <v>0</v>
      </c>
      <c r="W45" s="333">
        <f>+'[1]Consolidado-SIBASI'!W45</f>
        <v>0</v>
      </c>
      <c r="X45" s="78">
        <f>+'[1]Consolidado-SIBASI'!X45</f>
        <v>0</v>
      </c>
      <c r="Y45" s="79">
        <f>+'[1]Consolidado-SIBASI'!Y45</f>
        <v>0</v>
      </c>
      <c r="Z45" s="333">
        <f>+'[1]Consolidado-SIBASI'!Z45</f>
        <v>0</v>
      </c>
      <c r="AA45" s="78">
        <f>+'[1]Consolidado-SIBASI'!AA45</f>
        <v>0</v>
      </c>
      <c r="AB45" s="79">
        <f>+'[1]Consolidado-SIBASI'!AB45</f>
        <v>0</v>
      </c>
      <c r="AC45" s="333">
        <f>+'[1]Consolidado-SIBASI'!AC45</f>
        <v>0</v>
      </c>
      <c r="AD45" s="78">
        <f>+'[1]Consolidado-SIBASI'!AD45</f>
        <v>0</v>
      </c>
      <c r="AE45" s="79">
        <f>+'[1]Consolidado-SIBASI'!AE45</f>
        <v>0</v>
      </c>
      <c r="AF45" s="333">
        <f>+'[1]Consolidado-SIBASI'!AF45</f>
        <v>0</v>
      </c>
      <c r="AG45" s="78">
        <f>+'[1]Consolidado-SIBASI'!AG45</f>
        <v>0</v>
      </c>
      <c r="AH45" s="79">
        <f>+'[1]Consolidado-SIBASI'!AH45</f>
        <v>0</v>
      </c>
      <c r="AI45" s="333">
        <f>+'[1]Consolidado-SIBASI'!AI45</f>
        <v>0</v>
      </c>
      <c r="AJ45" s="78">
        <f>+'[1]Consolidado-SIBASI'!AJ45</f>
        <v>0</v>
      </c>
      <c r="AK45" s="79">
        <f>+'[1]Consolidado-SIBASI'!AK45</f>
        <v>0</v>
      </c>
      <c r="AL45" s="333">
        <f>+'[1]Consolidado-SIBASI'!AL45</f>
        <v>0</v>
      </c>
      <c r="AM45" s="78">
        <f>+'[1]Consolidado-SIBASI'!AM45</f>
        <v>0</v>
      </c>
      <c r="AN45" s="79">
        <f>+'[1]Consolidado-SIBASI'!AN45</f>
        <v>0</v>
      </c>
      <c r="AO45" s="333">
        <f>+'[1]Consolidado-SIBASI'!AO45</f>
        <v>0</v>
      </c>
      <c r="AP45" s="78">
        <f>+'[1]Consolidado-SIBASI'!AP45</f>
        <v>0</v>
      </c>
      <c r="AQ45" s="79">
        <f>+'[1]Consolidado-SIBASI'!AQ45</f>
        <v>0</v>
      </c>
      <c r="AR45" s="333">
        <f>+'[1]Consolidado-SIBASI'!AR45</f>
        <v>0</v>
      </c>
      <c r="AS45" s="78">
        <f>+'[1]Consolidado-SIBASI'!AS45</f>
        <v>0</v>
      </c>
      <c r="AT45" s="79">
        <f>+'[1]Consolidado-SIBASI'!AT45</f>
        <v>0</v>
      </c>
      <c r="AU45" s="333">
        <f>+'[1]Consolidado-SIBASI'!AU45</f>
        <v>0</v>
      </c>
      <c r="AV45" s="78">
        <f>+'[1]Consolidado-SIBASI'!AV45</f>
        <v>0</v>
      </c>
      <c r="AW45" s="79">
        <f>+'[1]Consolidado-SIBASI'!AW45</f>
        <v>0</v>
      </c>
      <c r="AX45" s="333">
        <f>+'[1]Consolidado-SIBASI'!AX45</f>
        <v>0</v>
      </c>
      <c r="AY45" s="78">
        <f>+'[1]Consolidado-SIBASI'!AY45</f>
        <v>0</v>
      </c>
      <c r="AZ45" s="79">
        <f>+'[1]Consolidado-SIBASI'!AZ45</f>
        <v>0</v>
      </c>
      <c r="BA45" s="333">
        <f>+'[1]Consolidado-SIBASI'!BA45</f>
        <v>0</v>
      </c>
      <c r="BB45" s="78">
        <f>+'[1]Consolidado-SIBASI'!BB45</f>
        <v>0</v>
      </c>
      <c r="BC45" s="79">
        <f>+'[1]Consolidado-SIBASI'!BC45</f>
        <v>0</v>
      </c>
      <c r="BD45" s="333">
        <f>+'[1]Consolidado-SIBASI'!BD45</f>
        <v>0</v>
      </c>
      <c r="BE45" s="92"/>
      <c r="BF45" s="90"/>
      <c r="BG45" s="94"/>
      <c r="BH45" s="155"/>
      <c r="BI45" s="84"/>
    </row>
    <row r="46" spans="1:61" s="6" customFormat="1" ht="59.25" customHeight="1" x14ac:dyDescent="0.25">
      <c r="A46" s="118" t="s">
        <v>237</v>
      </c>
      <c r="B46" s="74" t="s">
        <v>95</v>
      </c>
      <c r="C46" s="119" t="s">
        <v>35</v>
      </c>
      <c r="D46" s="75">
        <f>+'[1]Consolidado-SIBASI'!D46</f>
        <v>18975.793517876817</v>
      </c>
      <c r="E46" s="76">
        <f>+'[2]Consolidado-SIBASI'!E46</f>
        <v>100</v>
      </c>
      <c r="F46" s="75">
        <f>+'[1]Consolidado-SIBASI'!F46</f>
        <v>18975.793517876817</v>
      </c>
      <c r="G46" s="75">
        <f>+'[1]Consolidado-SIBASI'!G46</f>
        <v>50</v>
      </c>
      <c r="H46" s="75">
        <f>+'[1]Consolidado-SIBASI'!H46</f>
        <v>18975.793517876817</v>
      </c>
      <c r="I46" s="78">
        <f>+'[1]Consolidado-SIBASI'!I46</f>
        <v>1526.6920286233155</v>
      </c>
      <c r="J46" s="79">
        <f>+'[1]Consolidado-SIBASI'!J46</f>
        <v>2010</v>
      </c>
      <c r="K46" s="333">
        <f>+'[1]Consolidado-SIBASI'!K46</f>
        <v>1.3165720147320767</v>
      </c>
      <c r="L46" s="78">
        <f>+'[1]Consolidado-SIBASI'!L46</f>
        <v>1527.6920286233155</v>
      </c>
      <c r="M46" s="79">
        <f>+'[1]Consolidado-SIBASI'!M46</f>
        <v>2044</v>
      </c>
      <c r="N46" s="333">
        <f>+'[1]Consolidado-SIBASI'!N46</f>
        <v>1.3379660047332689</v>
      </c>
      <c r="O46" s="78">
        <f>+'[1]Consolidado-SIBASI'!O46</f>
        <v>1526.6920286233155</v>
      </c>
      <c r="P46" s="79">
        <f>+'[1]Consolidado-SIBASI'!P46</f>
        <v>1811</v>
      </c>
      <c r="Q46" s="333">
        <f>+'[1]Consolidado-SIBASI'!Q46</f>
        <v>1.1862248351640752</v>
      </c>
      <c r="R46" s="78">
        <f>+'[1]Consolidado-SIBASI'!R46</f>
        <v>4581.0760858699468</v>
      </c>
      <c r="S46" s="79">
        <f>+'[1]Consolidado-SIBASI'!S46</f>
        <v>5865</v>
      </c>
      <c r="T46" s="333">
        <f>+'[1]Consolidado-SIBASI'!T46</f>
        <v>1.2802668827287631</v>
      </c>
      <c r="U46" s="78">
        <f>+'[1]Consolidado-SIBASI'!U46</f>
        <v>1527.6920286233155</v>
      </c>
      <c r="V46" s="79">
        <f>+'[1]Consolidado-SIBASI'!V46</f>
        <v>2179</v>
      </c>
      <c r="W46" s="333">
        <f>+'[1]Consolidado-SIBASI'!W46</f>
        <v>1.4263346009362978</v>
      </c>
      <c r="X46" s="78">
        <f>+'[1]Consolidado-SIBASI'!X46</f>
        <v>1526.6920286233155</v>
      </c>
      <c r="Y46" s="79">
        <f>+'[1]Consolidado-SIBASI'!Y46</f>
        <v>2005</v>
      </c>
      <c r="Z46" s="333">
        <f>+'[1]Consolidado-SIBASI'!Z46</f>
        <v>1.3132969599690616</v>
      </c>
      <c r="AA46" s="78">
        <f>+'[1]Consolidado-SIBASI'!AA46</f>
        <v>1527.6920286233155</v>
      </c>
      <c r="AB46" s="79">
        <f>+'[1]Consolidado-SIBASI'!AB46</f>
        <v>4075</v>
      </c>
      <c r="AC46" s="333">
        <f>+'[1]Consolidado-SIBASI'!AC46</f>
        <v>2.667422440943283</v>
      </c>
      <c r="AD46" s="78">
        <f>+'[1]Consolidado-SIBASI'!AD46</f>
        <v>4582.0760858699468</v>
      </c>
      <c r="AE46" s="79">
        <f>+'[1]Consolidado-SIBASI'!AE46</f>
        <v>8259</v>
      </c>
      <c r="AF46" s="333">
        <f>+'[1]Consolidado-SIBASI'!AF46</f>
        <v>1.8024580659995648</v>
      </c>
      <c r="AG46" s="78">
        <f>+'[1]Consolidado-SIBASI'!AG46</f>
        <v>1526.6920286233155</v>
      </c>
      <c r="AH46" s="79">
        <f>+'[1]Consolidado-SIBASI'!AH46</f>
        <v>2542</v>
      </c>
      <c r="AI46" s="333">
        <f>+'[1]Consolidado-SIBASI'!AI46</f>
        <v>1.6650378415168852</v>
      </c>
      <c r="AJ46" s="78">
        <f>+'[1]Consolidado-SIBASI'!AJ46</f>
        <v>1527.6920286233155</v>
      </c>
      <c r="AK46" s="79">
        <f>+'[1]Consolidado-SIBASI'!AK46</f>
        <v>2593</v>
      </c>
      <c r="AL46" s="333">
        <f>+'[1]Consolidado-SIBASI'!AL46</f>
        <v>0</v>
      </c>
      <c r="AM46" s="78">
        <f>+'[1]Consolidado-SIBASI'!AM46</f>
        <v>1526.6920286233155</v>
      </c>
      <c r="AN46" s="79">
        <f>+'[1]Consolidado-SIBASI'!AN46</f>
        <v>0</v>
      </c>
      <c r="AO46" s="333">
        <f>+'[1]Consolidado-SIBASI'!AO46</f>
        <v>0</v>
      </c>
      <c r="AP46" s="78">
        <f>+'[1]Consolidado-SIBASI'!AP46</f>
        <v>4581.0760858699468</v>
      </c>
      <c r="AQ46" s="79">
        <f>+'[1]Consolidado-SIBASI'!AQ46</f>
        <v>2542</v>
      </c>
      <c r="AR46" s="333">
        <f>+'[1]Consolidado-SIBASI'!AR46</f>
        <v>0.55489146051091487</v>
      </c>
      <c r="AS46" s="78">
        <f>+'[1]Consolidado-SIBASI'!AS46</f>
        <v>1526.6920286233155</v>
      </c>
      <c r="AT46" s="79">
        <f>+'[1]Consolidado-SIBASI'!AT46</f>
        <v>0</v>
      </c>
      <c r="AU46" s="333">
        <f>+'[1]Consolidado-SIBASI'!AU46</f>
        <v>0</v>
      </c>
      <c r="AV46" s="78">
        <f>+'[1]Consolidado-SIBASI'!AV46</f>
        <v>1527.6920286233155</v>
      </c>
      <c r="AW46" s="79">
        <f>+'[1]Consolidado-SIBASI'!AW46</f>
        <v>0</v>
      </c>
      <c r="AX46" s="333">
        <f>+'[1]Consolidado-SIBASI'!AX46</f>
        <v>0</v>
      </c>
      <c r="AY46" s="78">
        <f>+'[1]Consolidado-SIBASI'!AY46</f>
        <v>1526.6920286233155</v>
      </c>
      <c r="AZ46" s="79">
        <f>+'[1]Consolidado-SIBASI'!AZ46</f>
        <v>0</v>
      </c>
      <c r="BA46" s="333">
        <f>+'[1]Consolidado-SIBASI'!BA46</f>
        <v>0</v>
      </c>
      <c r="BB46" s="78">
        <f>+'[1]Consolidado-SIBASI'!BB46</f>
        <v>4581.0760858699468</v>
      </c>
      <c r="BC46" s="79">
        <f>+'[1]Consolidado-SIBASI'!BC46</f>
        <v>0</v>
      </c>
      <c r="BD46" s="333">
        <f>+'[1]Consolidado-SIBASI'!BD46</f>
        <v>0</v>
      </c>
      <c r="BE46" s="78"/>
      <c r="BF46" s="75"/>
      <c r="BG46" s="80"/>
      <c r="BH46" s="122"/>
      <c r="BI46" s="24" t="str">
        <f t="shared" si="0"/>
        <v>NO</v>
      </c>
    </row>
    <row r="47" spans="1:61" ht="59.25" customHeight="1" x14ac:dyDescent="0.25">
      <c r="A47" s="118" t="s">
        <v>238</v>
      </c>
      <c r="B47" s="74" t="s">
        <v>195</v>
      </c>
      <c r="C47" s="119" t="s">
        <v>37</v>
      </c>
      <c r="D47" s="75">
        <f>+'[1]Consolidado-SIBASI'!D47</f>
        <v>1496.8113238678709</v>
      </c>
      <c r="E47" s="76">
        <f>+'[2]Consolidado-SIBASI'!E47</f>
        <v>100</v>
      </c>
      <c r="F47" s="75">
        <f>+'[1]Consolidado-SIBASI'!F47</f>
        <v>1496.8113238678709</v>
      </c>
      <c r="G47" s="75">
        <f>+'[1]Consolidado-SIBASI'!G47</f>
        <v>50</v>
      </c>
      <c r="H47" s="75">
        <f>+'[1]Consolidado-SIBASI'!H47</f>
        <v>1496.8113238678709</v>
      </c>
      <c r="I47" s="78">
        <f>+'[1]Consolidado-SIBASI'!I47</f>
        <v>120.90094365565581</v>
      </c>
      <c r="J47" s="79">
        <f>+'[1]Consolidado-SIBASI'!J47</f>
        <v>18</v>
      </c>
      <c r="K47" s="333">
        <f>+'[1]Consolidado-SIBASI'!K47</f>
        <v>0.14888221262578996</v>
      </c>
      <c r="L47" s="78">
        <f>+'[1]Consolidado-SIBASI'!L47</f>
        <v>120.90094365565581</v>
      </c>
      <c r="M47" s="79">
        <f>+'[1]Consolidado-SIBASI'!M47</f>
        <v>14</v>
      </c>
      <c r="N47" s="333">
        <f>+'[1]Consolidado-SIBASI'!N47</f>
        <v>0.11579727648672553</v>
      </c>
      <c r="O47" s="78">
        <f>+'[1]Consolidado-SIBASI'!O47</f>
        <v>120.90094365565581</v>
      </c>
      <c r="P47" s="79">
        <f>+'[1]Consolidado-SIBASI'!P47</f>
        <v>16</v>
      </c>
      <c r="Q47" s="333">
        <f>+'[1]Consolidado-SIBASI'!Q47</f>
        <v>0.13233974455625774</v>
      </c>
      <c r="R47" s="78">
        <f>+'[1]Consolidado-SIBASI'!R47</f>
        <v>362.70283096696744</v>
      </c>
      <c r="S47" s="79">
        <f>+'[1]Consolidado-SIBASI'!S47</f>
        <v>48</v>
      </c>
      <c r="T47" s="333">
        <f>+'[1]Consolidado-SIBASI'!T47</f>
        <v>0.13233974455625774</v>
      </c>
      <c r="U47" s="78">
        <f>+'[1]Consolidado-SIBASI'!U47</f>
        <v>120.90094365565581</v>
      </c>
      <c r="V47" s="79">
        <f>+'[1]Consolidado-SIBASI'!V47</f>
        <v>21</v>
      </c>
      <c r="W47" s="333">
        <f>+'[1]Consolidado-SIBASI'!W47</f>
        <v>0.1736959147300883</v>
      </c>
      <c r="X47" s="78">
        <f>+'[1]Consolidado-SIBASI'!X47</f>
        <v>120.90094365565581</v>
      </c>
      <c r="Y47" s="79">
        <f>+'[1]Consolidado-SIBASI'!Y47</f>
        <v>18</v>
      </c>
      <c r="Z47" s="333">
        <f>+'[1]Consolidado-SIBASI'!Z47</f>
        <v>0.14888221262578996</v>
      </c>
      <c r="AA47" s="78">
        <f>+'[1]Consolidado-SIBASI'!AA47</f>
        <v>120.90094365565581</v>
      </c>
      <c r="AB47" s="79">
        <f>+'[1]Consolidado-SIBASI'!AB47</f>
        <v>28</v>
      </c>
      <c r="AC47" s="333">
        <f>+'[1]Consolidado-SIBASI'!AC47</f>
        <v>0.23159455297345105</v>
      </c>
      <c r="AD47" s="78">
        <f>+'[1]Consolidado-SIBASI'!AD47</f>
        <v>362.70283096696744</v>
      </c>
      <c r="AE47" s="79">
        <f>+'[1]Consolidado-SIBASI'!AE47</f>
        <v>67</v>
      </c>
      <c r="AF47" s="333">
        <f>+'[1]Consolidado-SIBASI'!AF47</f>
        <v>0.1847242267764431</v>
      </c>
      <c r="AG47" s="78">
        <f>+'[1]Consolidado-SIBASI'!AG47</f>
        <v>120.90094365565581</v>
      </c>
      <c r="AH47" s="79">
        <f>+'[1]Consolidado-SIBASI'!AH47</f>
        <v>13</v>
      </c>
      <c r="AI47" s="333">
        <f>+'[1]Consolidado-SIBASI'!AI47</f>
        <v>0.10752604245195942</v>
      </c>
      <c r="AJ47" s="78">
        <f>+'[1]Consolidado-SIBASI'!AJ47</f>
        <v>120.90094365565581</v>
      </c>
      <c r="AK47" s="79">
        <f>+'[1]Consolidado-SIBASI'!AK47</f>
        <v>20</v>
      </c>
      <c r="AL47" s="333">
        <f>+'[1]Consolidado-SIBASI'!AL47</f>
        <v>0</v>
      </c>
      <c r="AM47" s="78">
        <f>+'[1]Consolidado-SIBASI'!AM47</f>
        <v>120.90094365565581</v>
      </c>
      <c r="AN47" s="79">
        <f>+'[1]Consolidado-SIBASI'!AN47</f>
        <v>0</v>
      </c>
      <c r="AO47" s="333">
        <f>+'[1]Consolidado-SIBASI'!AO47</f>
        <v>0</v>
      </c>
      <c r="AP47" s="78">
        <f>+'[1]Consolidado-SIBASI'!AP47</f>
        <v>362.70283096696744</v>
      </c>
      <c r="AQ47" s="79">
        <f>+'[1]Consolidado-SIBASI'!AQ47</f>
        <v>13</v>
      </c>
      <c r="AR47" s="333">
        <f>+'[1]Consolidado-SIBASI'!AR47</f>
        <v>3.5842014150653134E-2</v>
      </c>
      <c r="AS47" s="78">
        <f>+'[1]Consolidado-SIBASI'!AS47</f>
        <v>120.90094365565581</v>
      </c>
      <c r="AT47" s="79">
        <f>+'[1]Consolidado-SIBASI'!AT47</f>
        <v>0</v>
      </c>
      <c r="AU47" s="333">
        <f>+'[1]Consolidado-SIBASI'!AU47</f>
        <v>0</v>
      </c>
      <c r="AV47" s="78">
        <f>+'[1]Consolidado-SIBASI'!AV47</f>
        <v>120.90094365565581</v>
      </c>
      <c r="AW47" s="79">
        <f>+'[1]Consolidado-SIBASI'!AW47</f>
        <v>0</v>
      </c>
      <c r="AX47" s="333">
        <f>+'[1]Consolidado-SIBASI'!AX47</f>
        <v>0</v>
      </c>
      <c r="AY47" s="78">
        <f>+'[1]Consolidado-SIBASI'!AY47</f>
        <v>120.90094365565581</v>
      </c>
      <c r="AZ47" s="79">
        <f>+'[1]Consolidado-SIBASI'!AZ47</f>
        <v>0</v>
      </c>
      <c r="BA47" s="333">
        <f>+'[1]Consolidado-SIBASI'!BA47</f>
        <v>0</v>
      </c>
      <c r="BB47" s="78">
        <f>+'[1]Consolidado-SIBASI'!BB47</f>
        <v>362.70283096696744</v>
      </c>
      <c r="BC47" s="79">
        <f>+'[1]Consolidado-SIBASI'!BC47</f>
        <v>0</v>
      </c>
      <c r="BD47" s="333">
        <f>+'[1]Consolidado-SIBASI'!BD47</f>
        <v>0</v>
      </c>
      <c r="BE47" s="78"/>
      <c r="BF47" s="75"/>
      <c r="BG47" s="80"/>
      <c r="BH47" s="122"/>
      <c r="BI47" s="24" t="str">
        <f t="shared" si="0"/>
        <v>NO</v>
      </c>
    </row>
    <row r="48" spans="1:61" ht="59.25" customHeight="1" x14ac:dyDescent="0.25">
      <c r="A48" s="118" t="s">
        <v>239</v>
      </c>
      <c r="B48" s="74" t="s">
        <v>58</v>
      </c>
      <c r="C48" s="119" t="s">
        <v>37</v>
      </c>
      <c r="D48" s="75">
        <f>+'[1]Consolidado-SIBASI'!D48</f>
        <v>34714.286901995736</v>
      </c>
      <c r="E48" s="76">
        <f>+'[2]Consolidado-SIBASI'!E48</f>
        <v>50</v>
      </c>
      <c r="F48" s="75">
        <f>+'[1]Consolidado-SIBASI'!F48</f>
        <v>17357.143450997872</v>
      </c>
      <c r="G48" s="75">
        <f>+'[1]Consolidado-SIBASI'!G48</f>
        <v>50</v>
      </c>
      <c r="H48" s="75">
        <f>+'[1]Consolidado-SIBASI'!H48</f>
        <v>17357.143450997872</v>
      </c>
      <c r="I48" s="78">
        <f>+'[1]Consolidado-SIBASI'!I48</f>
        <v>1390.386954249823</v>
      </c>
      <c r="J48" s="79">
        <f>+'[1]Consolidado-SIBASI'!J48</f>
        <v>197</v>
      </c>
      <c r="K48" s="333">
        <f>+'[1]Consolidado-SIBASI'!K48</f>
        <v>0.14168717521252236</v>
      </c>
      <c r="L48" s="78">
        <f>+'[1]Consolidado-SIBASI'!L48</f>
        <v>1391.386954249823</v>
      </c>
      <c r="M48" s="79">
        <f>+'[1]Consolidado-SIBASI'!M48</f>
        <v>156</v>
      </c>
      <c r="N48" s="333">
        <f>+'[1]Consolidado-SIBASI'!N48</f>
        <v>0.11211834315645758</v>
      </c>
      <c r="O48" s="78">
        <f>+'[1]Consolidado-SIBASI'!O48</f>
        <v>1391.386954249823</v>
      </c>
      <c r="P48" s="79">
        <f>+'[1]Consolidado-SIBASI'!P48</f>
        <v>124</v>
      </c>
      <c r="Q48" s="333">
        <f>+'[1]Consolidado-SIBASI'!Q48</f>
        <v>8.9119708662825259E-2</v>
      </c>
      <c r="R48" s="78">
        <f>+'[1]Consolidado-SIBASI'!R48</f>
        <v>4173.1608627494688</v>
      </c>
      <c r="S48" s="79">
        <f>+'[1]Consolidado-SIBASI'!S48</f>
        <v>477</v>
      </c>
      <c r="T48" s="333">
        <f>+'[1]Consolidado-SIBASI'!T48</f>
        <v>0.11430184833223291</v>
      </c>
      <c r="U48" s="78">
        <f>+'[1]Consolidado-SIBASI'!U48</f>
        <v>1391.386954249823</v>
      </c>
      <c r="V48" s="79">
        <f>+'[1]Consolidado-SIBASI'!V48</f>
        <v>156</v>
      </c>
      <c r="W48" s="333">
        <f>+'[1]Consolidado-SIBASI'!W48</f>
        <v>0.11211834315645758</v>
      </c>
      <c r="X48" s="78">
        <f>+'[1]Consolidado-SIBASI'!X48</f>
        <v>1390.386954249823</v>
      </c>
      <c r="Y48" s="79">
        <f>+'[1]Consolidado-SIBASI'!Y48</f>
        <v>141</v>
      </c>
      <c r="Z48" s="333">
        <f>+'[1]Consolidado-SIBASI'!Z48</f>
        <v>0.10141061779170382</v>
      </c>
      <c r="AA48" s="78">
        <f>+'[1]Consolidado-SIBASI'!AA48</f>
        <v>1391.386954249823</v>
      </c>
      <c r="AB48" s="79">
        <f>+'[1]Consolidado-SIBASI'!AB48</f>
        <v>149</v>
      </c>
      <c r="AC48" s="333">
        <f>+'[1]Consolidado-SIBASI'!AC48</f>
        <v>0.1070873918609755</v>
      </c>
      <c r="AD48" s="78">
        <f>+'[1]Consolidado-SIBASI'!AD48</f>
        <v>4173.1608627494688</v>
      </c>
      <c r="AE48" s="79">
        <f>+'[1]Consolidado-SIBASI'!AE48</f>
        <v>446</v>
      </c>
      <c r="AF48" s="333">
        <f>+'[1]Consolidado-SIBASI'!AF48</f>
        <v>0.10687342632321986</v>
      </c>
      <c r="AG48" s="78">
        <f>+'[1]Consolidado-SIBASI'!AG48</f>
        <v>1391.386954249823</v>
      </c>
      <c r="AH48" s="79">
        <f>+'[1]Consolidado-SIBASI'!AH48</f>
        <v>143</v>
      </c>
      <c r="AI48" s="333">
        <f>+'[1]Consolidado-SIBASI'!AI48</f>
        <v>0.10277514789341945</v>
      </c>
      <c r="AJ48" s="78">
        <f>+'[1]Consolidado-SIBASI'!AJ48</f>
        <v>1390.386954249823</v>
      </c>
      <c r="AK48" s="79">
        <f>+'[1]Consolidado-SIBASI'!AK48</f>
        <v>134</v>
      </c>
      <c r="AL48" s="333">
        <f>+'[1]Consolidado-SIBASI'!AL48</f>
        <v>0</v>
      </c>
      <c r="AM48" s="78">
        <f>+'[1]Consolidado-SIBASI'!AM48</f>
        <v>1391.386954249823</v>
      </c>
      <c r="AN48" s="79">
        <f>+'[1]Consolidado-SIBASI'!AN48</f>
        <v>0</v>
      </c>
      <c r="AO48" s="333">
        <f>+'[1]Consolidado-SIBASI'!AO48</f>
        <v>0</v>
      </c>
      <c r="AP48" s="78">
        <f>+'[1]Consolidado-SIBASI'!AP48</f>
        <v>4173.1608627494688</v>
      </c>
      <c r="AQ48" s="79">
        <f>+'[1]Consolidado-SIBASI'!AQ48</f>
        <v>143</v>
      </c>
      <c r="AR48" s="333">
        <f>+'[1]Consolidado-SIBASI'!AR48</f>
        <v>3.4266591848027897E-2</v>
      </c>
      <c r="AS48" s="78">
        <f>+'[1]Consolidado-SIBASI'!AS48</f>
        <v>1391.386954249823</v>
      </c>
      <c r="AT48" s="79">
        <f>+'[1]Consolidado-SIBASI'!AT48</f>
        <v>0</v>
      </c>
      <c r="AU48" s="333">
        <f>+'[1]Consolidado-SIBASI'!AU48</f>
        <v>0</v>
      </c>
      <c r="AV48" s="78">
        <f>+'[1]Consolidado-SIBASI'!AV48</f>
        <v>1390.386954249823</v>
      </c>
      <c r="AW48" s="79">
        <f>+'[1]Consolidado-SIBASI'!AW48</f>
        <v>0</v>
      </c>
      <c r="AX48" s="333">
        <f>+'[1]Consolidado-SIBASI'!AX48</f>
        <v>0</v>
      </c>
      <c r="AY48" s="78">
        <f>+'[1]Consolidado-SIBASI'!AY48</f>
        <v>1390.386954249823</v>
      </c>
      <c r="AZ48" s="79">
        <f>+'[1]Consolidado-SIBASI'!AZ48</f>
        <v>0</v>
      </c>
      <c r="BA48" s="333">
        <f>+'[1]Consolidado-SIBASI'!BA48</f>
        <v>0</v>
      </c>
      <c r="BB48" s="78">
        <f>+'[1]Consolidado-SIBASI'!BB48</f>
        <v>4172.1608627494688</v>
      </c>
      <c r="BC48" s="79">
        <f>+'[1]Consolidado-SIBASI'!BC48</f>
        <v>0</v>
      </c>
      <c r="BD48" s="333">
        <f>+'[1]Consolidado-SIBASI'!BD48</f>
        <v>0</v>
      </c>
      <c r="BE48" s="78"/>
      <c r="BF48" s="75"/>
      <c r="BG48" s="80"/>
      <c r="BH48" s="122"/>
      <c r="BI48" s="24" t="str">
        <f t="shared" si="0"/>
        <v>NO</v>
      </c>
    </row>
    <row r="49" spans="1:61" ht="66.75" customHeight="1" x14ac:dyDescent="0.25">
      <c r="A49" s="403" t="s">
        <v>240</v>
      </c>
      <c r="B49" s="388"/>
      <c r="C49" s="124"/>
      <c r="D49" s="124"/>
      <c r="E49" s="76">
        <f>+'[2]Consolidado-SIBASI'!E49</f>
        <v>0</v>
      </c>
      <c r="F49" s="124"/>
      <c r="G49" s="124"/>
      <c r="H49" s="124"/>
      <c r="I49" s="92"/>
      <c r="J49" s="79">
        <f>+'[1]Consolidado-SIBASI'!J49</f>
        <v>0</v>
      </c>
      <c r="K49" s="333">
        <f>+'[1]Consolidado-SIBASI'!K49</f>
        <v>0</v>
      </c>
      <c r="L49" s="78">
        <f>+'[1]Consolidado-SIBASI'!L49</f>
        <v>0</v>
      </c>
      <c r="M49" s="79">
        <f>+'[1]Consolidado-SIBASI'!M49</f>
        <v>0</v>
      </c>
      <c r="N49" s="333">
        <f>+'[1]Consolidado-SIBASI'!N49</f>
        <v>0</v>
      </c>
      <c r="O49" s="78">
        <f>+'[1]Consolidado-SIBASI'!O49</f>
        <v>0</v>
      </c>
      <c r="P49" s="79">
        <f>+'[1]Consolidado-SIBASI'!P49</f>
        <v>0</v>
      </c>
      <c r="Q49" s="333">
        <f>+'[1]Consolidado-SIBASI'!Q49</f>
        <v>0</v>
      </c>
      <c r="R49" s="78">
        <f>+'[1]Consolidado-SIBASI'!R49</f>
        <v>0</v>
      </c>
      <c r="S49" s="79">
        <f>+'[1]Consolidado-SIBASI'!S49</f>
        <v>0</v>
      </c>
      <c r="T49" s="333">
        <f>+'[1]Consolidado-SIBASI'!T49</f>
        <v>0</v>
      </c>
      <c r="U49" s="78">
        <f>+'[1]Consolidado-SIBASI'!U49</f>
        <v>0</v>
      </c>
      <c r="V49" s="79">
        <f>+'[1]Consolidado-SIBASI'!V49</f>
        <v>0</v>
      </c>
      <c r="W49" s="333">
        <f>+'[1]Consolidado-SIBASI'!W49</f>
        <v>0</v>
      </c>
      <c r="X49" s="78">
        <f>+'[1]Consolidado-SIBASI'!X49</f>
        <v>0</v>
      </c>
      <c r="Y49" s="79">
        <f>+'[1]Consolidado-SIBASI'!Y49</f>
        <v>0</v>
      </c>
      <c r="Z49" s="333">
        <f>+'[1]Consolidado-SIBASI'!Z49</f>
        <v>0</v>
      </c>
      <c r="AA49" s="78">
        <f>+'[1]Consolidado-SIBASI'!AA49</f>
        <v>0</v>
      </c>
      <c r="AB49" s="79">
        <f>+'[1]Consolidado-SIBASI'!AB49</f>
        <v>0</v>
      </c>
      <c r="AC49" s="333">
        <f>+'[1]Consolidado-SIBASI'!AC49</f>
        <v>0</v>
      </c>
      <c r="AD49" s="78">
        <f>+'[1]Consolidado-SIBASI'!AD49</f>
        <v>0</v>
      </c>
      <c r="AE49" s="79">
        <f>+'[1]Consolidado-SIBASI'!AE49</f>
        <v>0</v>
      </c>
      <c r="AF49" s="333">
        <f>+'[1]Consolidado-SIBASI'!AF49</f>
        <v>0</v>
      </c>
      <c r="AG49" s="78">
        <f>+'[1]Consolidado-SIBASI'!AG49</f>
        <v>0</v>
      </c>
      <c r="AH49" s="79">
        <f>+'[1]Consolidado-SIBASI'!AH49</f>
        <v>0</v>
      </c>
      <c r="AI49" s="333">
        <f>+'[1]Consolidado-SIBASI'!AI49</f>
        <v>0</v>
      </c>
      <c r="AJ49" s="78">
        <f>+'[1]Consolidado-SIBASI'!AJ49</f>
        <v>0</v>
      </c>
      <c r="AK49" s="79">
        <f>+'[1]Consolidado-SIBASI'!AK49</f>
        <v>0</v>
      </c>
      <c r="AL49" s="333">
        <f>+'[1]Consolidado-SIBASI'!AL49</f>
        <v>0</v>
      </c>
      <c r="AM49" s="78">
        <f>+'[1]Consolidado-SIBASI'!AM49</f>
        <v>0</v>
      </c>
      <c r="AN49" s="79">
        <f>+'[1]Consolidado-SIBASI'!AN49</f>
        <v>0</v>
      </c>
      <c r="AO49" s="333">
        <f>+'[1]Consolidado-SIBASI'!AO49</f>
        <v>0</v>
      </c>
      <c r="AP49" s="78">
        <f>+'[1]Consolidado-SIBASI'!AP49</f>
        <v>0</v>
      </c>
      <c r="AQ49" s="79">
        <f>+'[1]Consolidado-SIBASI'!AQ49</f>
        <v>0</v>
      </c>
      <c r="AR49" s="333">
        <f>+'[1]Consolidado-SIBASI'!AR49</f>
        <v>0</v>
      </c>
      <c r="AS49" s="78">
        <f>+'[1]Consolidado-SIBASI'!AS49</f>
        <v>0</v>
      </c>
      <c r="AT49" s="79">
        <f>+'[1]Consolidado-SIBASI'!AT49</f>
        <v>0</v>
      </c>
      <c r="AU49" s="333">
        <f>+'[1]Consolidado-SIBASI'!AU49</f>
        <v>0</v>
      </c>
      <c r="AV49" s="78">
        <f>+'[1]Consolidado-SIBASI'!AV49</f>
        <v>0</v>
      </c>
      <c r="AW49" s="79">
        <f>+'[1]Consolidado-SIBASI'!AW49</f>
        <v>0</v>
      </c>
      <c r="AX49" s="333">
        <f>+'[1]Consolidado-SIBASI'!AX49</f>
        <v>0</v>
      </c>
      <c r="AY49" s="78">
        <f>+'[1]Consolidado-SIBASI'!AY49</f>
        <v>0</v>
      </c>
      <c r="AZ49" s="79">
        <f>+'[1]Consolidado-SIBASI'!AZ49</f>
        <v>0</v>
      </c>
      <c r="BA49" s="333">
        <f>+'[1]Consolidado-SIBASI'!BA49</f>
        <v>0</v>
      </c>
      <c r="BB49" s="78">
        <f>+'[1]Consolidado-SIBASI'!BB49</f>
        <v>0</v>
      </c>
      <c r="BC49" s="79">
        <f>+'[1]Consolidado-SIBASI'!BC49</f>
        <v>0</v>
      </c>
      <c r="BD49" s="333">
        <f>+'[1]Consolidado-SIBASI'!BD49</f>
        <v>0</v>
      </c>
      <c r="BE49" s="126"/>
      <c r="BF49" s="127"/>
      <c r="BG49" s="128"/>
      <c r="BH49" s="117"/>
      <c r="BI49" s="23"/>
    </row>
    <row r="50" spans="1:61" ht="75" customHeight="1" x14ac:dyDescent="0.25">
      <c r="A50" s="118" t="s">
        <v>241</v>
      </c>
      <c r="B50" s="74" t="s">
        <v>138</v>
      </c>
      <c r="C50" s="119" t="s">
        <v>53</v>
      </c>
      <c r="D50" s="75">
        <f>+'[1]Consolidado-SIBASI'!D50</f>
        <v>74134</v>
      </c>
      <c r="E50" s="76">
        <f>+'[2]Consolidado-SIBASI'!E50</f>
        <v>100</v>
      </c>
      <c r="F50" s="75">
        <f>+'[1]Consolidado-SIBASI'!F50</f>
        <v>74134</v>
      </c>
      <c r="G50" s="75">
        <f>+'[1]Consolidado-SIBASI'!G50</f>
        <v>2</v>
      </c>
      <c r="H50" s="75">
        <f>+'[1]Consolidado-SIBASI'!H50</f>
        <v>148268</v>
      </c>
      <c r="I50" s="78">
        <f>+'[1]Consolidado-SIBASI'!I50</f>
        <v>11871.000000000011</v>
      </c>
      <c r="J50" s="79">
        <f>+'[1]Consolidado-SIBASI'!J50</f>
        <v>5960</v>
      </c>
      <c r="K50" s="333">
        <f>+'[1]Consolidado-SIBASI'!K50</f>
        <v>0.50206385308735524</v>
      </c>
      <c r="L50" s="78">
        <f>+'[1]Consolidado-SIBASI'!L50</f>
        <v>11872.000000000011</v>
      </c>
      <c r="M50" s="79">
        <f>+'[1]Consolidado-SIBASI'!M50</f>
        <v>7565</v>
      </c>
      <c r="N50" s="333">
        <f>+'[1]Consolidado-SIBASI'!N50</f>
        <v>0.63721361185983771</v>
      </c>
      <c r="O50" s="78">
        <f>+'[1]Consolidado-SIBASI'!O50</f>
        <v>11872.000000000011</v>
      </c>
      <c r="P50" s="79">
        <f>+'[1]Consolidado-SIBASI'!P50</f>
        <v>7503</v>
      </c>
      <c r="Q50" s="333">
        <f>+'[1]Consolidado-SIBASI'!Q50</f>
        <v>0.63199123989218275</v>
      </c>
      <c r="R50" s="78">
        <f>+'[1]Consolidado-SIBASI'!R50</f>
        <v>35615.000000000029</v>
      </c>
      <c r="S50" s="79">
        <f>+'[1]Consolidado-SIBASI'!S50</f>
        <v>21028</v>
      </c>
      <c r="T50" s="333">
        <f>+'[1]Consolidado-SIBASI'!T50</f>
        <v>0.59042538256352617</v>
      </c>
      <c r="U50" s="78">
        <f>+'[1]Consolidado-SIBASI'!U50</f>
        <v>11871.000000000011</v>
      </c>
      <c r="V50" s="79">
        <f>+'[1]Consolidado-SIBASI'!V50</f>
        <v>7645</v>
      </c>
      <c r="W50" s="333">
        <f>+'[1]Consolidado-SIBASI'!W50</f>
        <v>0.64400640215651528</v>
      </c>
      <c r="X50" s="78">
        <f>+'[1]Consolidado-SIBASI'!X50</f>
        <v>11872.000000000011</v>
      </c>
      <c r="Y50" s="79">
        <f>+'[1]Consolidado-SIBASI'!Y50</f>
        <v>4246</v>
      </c>
      <c r="Z50" s="333">
        <f>+'[1]Consolidado-SIBASI'!Z50</f>
        <v>0.35764824797843631</v>
      </c>
      <c r="AA50" s="78">
        <f>+'[1]Consolidado-SIBASI'!AA50</f>
        <v>11872.000000000011</v>
      </c>
      <c r="AB50" s="79">
        <f>+'[1]Consolidado-SIBASI'!AB50</f>
        <v>9599</v>
      </c>
      <c r="AC50" s="333">
        <f>+'[1]Consolidado-SIBASI'!AC50</f>
        <v>0.80854110512129307</v>
      </c>
      <c r="AD50" s="78">
        <f>+'[1]Consolidado-SIBASI'!AD50</f>
        <v>35615.000000000029</v>
      </c>
      <c r="AE50" s="79">
        <f>+'[1]Consolidado-SIBASI'!AE50</f>
        <v>21490</v>
      </c>
      <c r="AF50" s="333">
        <f>+'[1]Consolidado-SIBASI'!AF50</f>
        <v>0.60339744489681268</v>
      </c>
      <c r="AG50" s="78">
        <f>+'[1]Consolidado-SIBASI'!AG50</f>
        <v>11871.000000000011</v>
      </c>
      <c r="AH50" s="79">
        <f>+'[1]Consolidado-SIBASI'!AH50</f>
        <v>8504</v>
      </c>
      <c r="AI50" s="333">
        <f>+'[1]Consolidado-SIBASI'!AI50</f>
        <v>0.71636761856625319</v>
      </c>
      <c r="AJ50" s="78">
        <f>+'[1]Consolidado-SIBASI'!AJ50</f>
        <v>11872.000000000011</v>
      </c>
      <c r="AK50" s="79">
        <f>+'[1]Consolidado-SIBASI'!AK50</f>
        <v>8519</v>
      </c>
      <c r="AL50" s="333">
        <f>+'[1]Consolidado-SIBASI'!AL50</f>
        <v>0</v>
      </c>
      <c r="AM50" s="78">
        <f>+'[1]Consolidado-SIBASI'!AM50</f>
        <v>11871.000000000011</v>
      </c>
      <c r="AN50" s="79">
        <f>+'[1]Consolidado-SIBASI'!AN50</f>
        <v>0</v>
      </c>
      <c r="AO50" s="333">
        <f>+'[1]Consolidado-SIBASI'!AO50</f>
        <v>0</v>
      </c>
      <c r="AP50" s="78">
        <f>+'[1]Consolidado-SIBASI'!AP50</f>
        <v>35614.000000000029</v>
      </c>
      <c r="AQ50" s="79">
        <f>+'[1]Consolidado-SIBASI'!AQ50</f>
        <v>8504</v>
      </c>
      <c r="AR50" s="333">
        <f>+'[1]Consolidado-SIBASI'!AR50</f>
        <v>0.23878250126354786</v>
      </c>
      <c r="AS50" s="78">
        <f>+'[1]Consolidado-SIBASI'!AS50</f>
        <v>11872.000000000011</v>
      </c>
      <c r="AT50" s="79">
        <f>+'[1]Consolidado-SIBASI'!AT50</f>
        <v>0</v>
      </c>
      <c r="AU50" s="333">
        <f>+'[1]Consolidado-SIBASI'!AU50</f>
        <v>0</v>
      </c>
      <c r="AV50" s="78">
        <f>+'[1]Consolidado-SIBASI'!AV50</f>
        <v>11871.000000000011</v>
      </c>
      <c r="AW50" s="79">
        <f>+'[1]Consolidado-SIBASI'!AW50</f>
        <v>0</v>
      </c>
      <c r="AX50" s="333">
        <f>+'[1]Consolidado-SIBASI'!AX50</f>
        <v>0</v>
      </c>
      <c r="AY50" s="78">
        <f>+'[1]Consolidado-SIBASI'!AY50</f>
        <v>11871.000000000011</v>
      </c>
      <c r="AZ50" s="79">
        <f>+'[1]Consolidado-SIBASI'!AZ50</f>
        <v>0</v>
      </c>
      <c r="BA50" s="333">
        <f>+'[1]Consolidado-SIBASI'!BA50</f>
        <v>0</v>
      </c>
      <c r="BB50" s="78">
        <f>+'[1]Consolidado-SIBASI'!BB50</f>
        <v>35614.000000000029</v>
      </c>
      <c r="BC50" s="79">
        <f>+'[1]Consolidado-SIBASI'!BC50</f>
        <v>0</v>
      </c>
      <c r="BD50" s="333">
        <f>+'[1]Consolidado-SIBASI'!BD50</f>
        <v>0</v>
      </c>
      <c r="BE50" s="78"/>
      <c r="BF50" s="75"/>
      <c r="BG50" s="80"/>
      <c r="BH50" s="122"/>
      <c r="BI50" s="24" t="str">
        <f>IF(H50=SUM(I50,L50,O50,U50,X50,AA50,AG50,AJ50,AM50,AS50,AV50,AY50),"SI","NO")</f>
        <v>NO</v>
      </c>
    </row>
    <row r="51" spans="1:61" ht="75" customHeight="1" x14ac:dyDescent="0.25">
      <c r="A51" s="118" t="s">
        <v>242</v>
      </c>
      <c r="B51" s="74" t="s">
        <v>154</v>
      </c>
      <c r="C51" s="157" t="s">
        <v>54</v>
      </c>
      <c r="D51" s="75">
        <f>+'[1]Consolidado-SIBASI'!D51</f>
        <v>658</v>
      </c>
      <c r="E51" s="76">
        <f>+'[2]Consolidado-SIBASI'!E51</f>
        <v>0</v>
      </c>
      <c r="F51" s="75">
        <f>+'[1]Consolidado-SIBASI'!F51</f>
        <v>658</v>
      </c>
      <c r="G51" s="75">
        <f>+'[1]Consolidado-SIBASI'!G51</f>
        <v>12</v>
      </c>
      <c r="H51" s="75">
        <f>+'[1]Consolidado-SIBASI'!H51</f>
        <v>7896</v>
      </c>
      <c r="I51" s="78">
        <f>+'[1]Consolidado-SIBASI'!I51</f>
        <v>539</v>
      </c>
      <c r="J51" s="79">
        <f>+'[1]Consolidado-SIBASI'!J51</f>
        <v>185</v>
      </c>
      <c r="K51" s="333">
        <f>+'[1]Consolidado-SIBASI'!K51</f>
        <v>0.3432282003710575</v>
      </c>
      <c r="L51" s="78">
        <f>+'[1]Consolidado-SIBASI'!L51</f>
        <v>553</v>
      </c>
      <c r="M51" s="79">
        <f>+'[1]Consolidado-SIBASI'!M51</f>
        <v>266</v>
      </c>
      <c r="N51" s="333">
        <f>+'[1]Consolidado-SIBASI'!N51</f>
        <v>0.48101265822784811</v>
      </c>
      <c r="O51" s="78">
        <f>+'[1]Consolidado-SIBASI'!O51</f>
        <v>550</v>
      </c>
      <c r="P51" s="79">
        <f>+'[1]Consolidado-SIBASI'!P51</f>
        <v>261</v>
      </c>
      <c r="Q51" s="333">
        <f>+'[1]Consolidado-SIBASI'!Q51</f>
        <v>0.47454545454545455</v>
      </c>
      <c r="R51" s="78">
        <f>+'[1]Consolidado-SIBASI'!R51</f>
        <v>1642</v>
      </c>
      <c r="S51" s="79">
        <f>+'[1]Consolidado-SIBASI'!S51</f>
        <v>712</v>
      </c>
      <c r="T51" s="333">
        <f>+'[1]Consolidado-SIBASI'!T51</f>
        <v>0.4336175395858709</v>
      </c>
      <c r="U51" s="78">
        <f>+'[1]Consolidado-SIBASI'!U51</f>
        <v>613</v>
      </c>
      <c r="V51" s="79">
        <f>+'[1]Consolidado-SIBASI'!V51</f>
        <v>264</v>
      </c>
      <c r="W51" s="333">
        <f>+'[1]Consolidado-SIBASI'!W51</f>
        <v>0.43066884176182707</v>
      </c>
      <c r="X51" s="78">
        <f>+'[1]Consolidado-SIBASI'!X51</f>
        <v>616</v>
      </c>
      <c r="Y51" s="79">
        <f>+'[1]Consolidado-SIBASI'!Y51</f>
        <v>180</v>
      </c>
      <c r="Z51" s="333">
        <f>+'[1]Consolidado-SIBASI'!Z51</f>
        <v>0.29220779220779219</v>
      </c>
      <c r="AA51" s="78">
        <f>+'[1]Consolidado-SIBASI'!AA51</f>
        <v>613</v>
      </c>
      <c r="AB51" s="79">
        <f>+'[1]Consolidado-SIBASI'!AB51</f>
        <v>81</v>
      </c>
      <c r="AC51" s="333">
        <f>+'[1]Consolidado-SIBASI'!AC51</f>
        <v>0.13213703099510604</v>
      </c>
      <c r="AD51" s="78">
        <f>+'[1]Consolidado-SIBASI'!AD51</f>
        <v>1842</v>
      </c>
      <c r="AE51" s="79">
        <f>+'[1]Consolidado-SIBASI'!AE51</f>
        <v>525</v>
      </c>
      <c r="AF51" s="333">
        <f>+'[1]Consolidado-SIBASI'!AF51</f>
        <v>0.28501628664495116</v>
      </c>
      <c r="AG51" s="78">
        <f>+'[1]Consolidado-SIBASI'!AG51</f>
        <v>592</v>
      </c>
      <c r="AH51" s="79">
        <f>+'[1]Consolidado-SIBASI'!AH51</f>
        <v>89</v>
      </c>
      <c r="AI51" s="333">
        <f>+'[1]Consolidado-SIBASI'!AI51</f>
        <v>0.15033783783783783</v>
      </c>
      <c r="AJ51" s="78">
        <f>+'[1]Consolidado-SIBASI'!AJ51</f>
        <v>595</v>
      </c>
      <c r="AK51" s="79">
        <f>+'[1]Consolidado-SIBASI'!AK51</f>
        <v>273</v>
      </c>
      <c r="AL51" s="333">
        <f>+'[1]Consolidado-SIBASI'!AL51</f>
        <v>0</v>
      </c>
      <c r="AM51" s="78">
        <f>+'[1]Consolidado-SIBASI'!AM51</f>
        <v>592</v>
      </c>
      <c r="AN51" s="79">
        <f>+'[1]Consolidado-SIBASI'!AN51</f>
        <v>0</v>
      </c>
      <c r="AO51" s="333">
        <f>+'[1]Consolidado-SIBASI'!AO51</f>
        <v>0</v>
      </c>
      <c r="AP51" s="78">
        <f>+'[1]Consolidado-SIBASI'!AP51</f>
        <v>1779</v>
      </c>
      <c r="AQ51" s="79">
        <f>+'[1]Consolidado-SIBASI'!AQ51</f>
        <v>89</v>
      </c>
      <c r="AR51" s="333">
        <f>+'[1]Consolidado-SIBASI'!AR51</f>
        <v>5.0028105677346821E-2</v>
      </c>
      <c r="AS51" s="78">
        <f>+'[1]Consolidado-SIBASI'!AS51</f>
        <v>592</v>
      </c>
      <c r="AT51" s="79">
        <f>+'[1]Consolidado-SIBASI'!AT51</f>
        <v>0</v>
      </c>
      <c r="AU51" s="333">
        <f>+'[1]Consolidado-SIBASI'!AU51</f>
        <v>0</v>
      </c>
      <c r="AV51" s="78">
        <f>+'[1]Consolidado-SIBASI'!AV51</f>
        <v>584</v>
      </c>
      <c r="AW51" s="79">
        <f>+'[1]Consolidado-SIBASI'!AW51</f>
        <v>0</v>
      </c>
      <c r="AX51" s="333">
        <f>+'[1]Consolidado-SIBASI'!AX51</f>
        <v>0</v>
      </c>
      <c r="AY51" s="78">
        <f>+'[1]Consolidado-SIBASI'!AY51</f>
        <v>581</v>
      </c>
      <c r="AZ51" s="79">
        <f>+'[1]Consolidado-SIBASI'!AZ51</f>
        <v>0</v>
      </c>
      <c r="BA51" s="333">
        <f>+'[1]Consolidado-SIBASI'!BA51</f>
        <v>0</v>
      </c>
      <c r="BB51" s="78">
        <f>+'[1]Consolidado-SIBASI'!BB51</f>
        <v>1757</v>
      </c>
      <c r="BC51" s="79">
        <f>+'[1]Consolidado-SIBASI'!BC51</f>
        <v>0</v>
      </c>
      <c r="BD51" s="333">
        <f>+'[1]Consolidado-SIBASI'!BD51</f>
        <v>0</v>
      </c>
      <c r="BE51" s="78"/>
      <c r="BF51" s="75"/>
      <c r="BG51" s="80"/>
      <c r="BH51" s="122"/>
      <c r="BI51" s="24" t="str">
        <f>IF(H51=SUM(I51,L51,O51,U51,X51,AA51,AG51,AJ51,AM51,AS51,AV51,AY51),"SI","NO")</f>
        <v>NO</v>
      </c>
    </row>
    <row r="52" spans="1:61" ht="75" customHeight="1" x14ac:dyDescent="0.25">
      <c r="A52" s="118" t="s">
        <v>243</v>
      </c>
      <c r="B52" s="74" t="s">
        <v>136</v>
      </c>
      <c r="C52" s="119" t="s">
        <v>53</v>
      </c>
      <c r="D52" s="75">
        <f>+'[1]Consolidado-SIBASI'!D52</f>
        <v>0</v>
      </c>
      <c r="E52" s="76">
        <f>+'[2]Consolidado-SIBASI'!E52</f>
        <v>0</v>
      </c>
      <c r="F52" s="75">
        <f>+'[1]Consolidado-SIBASI'!F52</f>
        <v>0</v>
      </c>
      <c r="G52" s="75">
        <f>+'[1]Consolidado-SIBASI'!G52</f>
        <v>0</v>
      </c>
      <c r="H52" s="75">
        <f>+'[1]Consolidado-SIBASI'!H52</f>
        <v>0</v>
      </c>
      <c r="I52" s="78">
        <f>+'[1]Consolidado-SIBASI'!I52</f>
        <v>0</v>
      </c>
      <c r="J52" s="79">
        <f>+'[1]Consolidado-SIBASI'!J52</f>
        <v>446</v>
      </c>
      <c r="K52" s="333" t="str">
        <f>+'[1]Consolidado-SIBASI'!K52</f>
        <v/>
      </c>
      <c r="L52" s="78">
        <f>+'[1]Consolidado-SIBASI'!L52</f>
        <v>0</v>
      </c>
      <c r="M52" s="79">
        <f>+'[1]Consolidado-SIBASI'!M52</f>
        <v>431</v>
      </c>
      <c r="N52" s="333" t="str">
        <f>+'[1]Consolidado-SIBASI'!N52</f>
        <v/>
      </c>
      <c r="O52" s="78">
        <f>+'[1]Consolidado-SIBASI'!O52</f>
        <v>0</v>
      </c>
      <c r="P52" s="79">
        <f>+'[1]Consolidado-SIBASI'!P52</f>
        <v>312</v>
      </c>
      <c r="Q52" s="333" t="str">
        <f>+'[1]Consolidado-SIBASI'!Q52</f>
        <v/>
      </c>
      <c r="R52" s="78">
        <f>+'[1]Consolidado-SIBASI'!R52</f>
        <v>0</v>
      </c>
      <c r="S52" s="79">
        <f>+'[1]Consolidado-SIBASI'!S52</f>
        <v>1189</v>
      </c>
      <c r="T52" s="333" t="str">
        <f>+'[1]Consolidado-SIBASI'!T52</f>
        <v/>
      </c>
      <c r="U52" s="78">
        <f>+'[1]Consolidado-SIBASI'!U52</f>
        <v>0</v>
      </c>
      <c r="V52" s="79">
        <f>+'[1]Consolidado-SIBASI'!V52</f>
        <v>513</v>
      </c>
      <c r="W52" s="333" t="str">
        <f>+'[1]Consolidado-SIBASI'!W52</f>
        <v/>
      </c>
      <c r="X52" s="78">
        <f>+'[1]Consolidado-SIBASI'!X52</f>
        <v>0</v>
      </c>
      <c r="Y52" s="79">
        <f>+'[1]Consolidado-SIBASI'!Y52</f>
        <v>0</v>
      </c>
      <c r="Z52" s="333" t="str">
        <f>+'[1]Consolidado-SIBASI'!Z52</f>
        <v/>
      </c>
      <c r="AA52" s="78">
        <f>+'[1]Consolidado-SIBASI'!AA52</f>
        <v>0</v>
      </c>
      <c r="AB52" s="79">
        <f>+'[1]Consolidado-SIBASI'!AB52</f>
        <v>263</v>
      </c>
      <c r="AC52" s="333" t="str">
        <f>+'[1]Consolidado-SIBASI'!AC52</f>
        <v/>
      </c>
      <c r="AD52" s="78">
        <f>+'[1]Consolidado-SIBASI'!AD52</f>
        <v>0</v>
      </c>
      <c r="AE52" s="79">
        <f>+'[1]Consolidado-SIBASI'!AE52</f>
        <v>776</v>
      </c>
      <c r="AF52" s="333" t="str">
        <f>+'[1]Consolidado-SIBASI'!AF52</f>
        <v/>
      </c>
      <c r="AG52" s="78">
        <f>+'[1]Consolidado-SIBASI'!AG52</f>
        <v>0</v>
      </c>
      <c r="AH52" s="79">
        <f>+'[1]Consolidado-SIBASI'!AH52</f>
        <v>374</v>
      </c>
      <c r="AI52" s="333" t="str">
        <f>+'[1]Consolidado-SIBASI'!AI52</f>
        <v/>
      </c>
      <c r="AJ52" s="78">
        <f>+'[1]Consolidado-SIBASI'!AJ52</f>
        <v>0</v>
      </c>
      <c r="AK52" s="79">
        <f>+'[1]Consolidado-SIBASI'!AK52</f>
        <v>218</v>
      </c>
      <c r="AL52" s="333" t="str">
        <f>+'[1]Consolidado-SIBASI'!AL52</f>
        <v/>
      </c>
      <c r="AM52" s="78">
        <f>+'[1]Consolidado-SIBASI'!AM52</f>
        <v>0</v>
      </c>
      <c r="AN52" s="79">
        <f>+'[1]Consolidado-SIBASI'!AN52</f>
        <v>0</v>
      </c>
      <c r="AO52" s="333" t="str">
        <f>+'[1]Consolidado-SIBASI'!AO52</f>
        <v/>
      </c>
      <c r="AP52" s="78">
        <f>+'[1]Consolidado-SIBASI'!AP52</f>
        <v>0</v>
      </c>
      <c r="AQ52" s="79">
        <f>+'[1]Consolidado-SIBASI'!AQ52</f>
        <v>374</v>
      </c>
      <c r="AR52" s="333" t="str">
        <f>+'[1]Consolidado-SIBASI'!AR52</f>
        <v/>
      </c>
      <c r="AS52" s="78">
        <f>+'[1]Consolidado-SIBASI'!AS52</f>
        <v>0</v>
      </c>
      <c r="AT52" s="79">
        <f>+'[1]Consolidado-SIBASI'!AT52</f>
        <v>0</v>
      </c>
      <c r="AU52" s="333" t="str">
        <f>+'[1]Consolidado-SIBASI'!AU52</f>
        <v/>
      </c>
      <c r="AV52" s="78">
        <f>+'[1]Consolidado-SIBASI'!AV52</f>
        <v>0</v>
      </c>
      <c r="AW52" s="79">
        <f>+'[1]Consolidado-SIBASI'!AW52</f>
        <v>0</v>
      </c>
      <c r="AX52" s="333" t="str">
        <f>+'[1]Consolidado-SIBASI'!AX52</f>
        <v/>
      </c>
      <c r="AY52" s="78">
        <f>+'[1]Consolidado-SIBASI'!AY52</f>
        <v>0</v>
      </c>
      <c r="AZ52" s="79">
        <f>+'[1]Consolidado-SIBASI'!AZ52</f>
        <v>0</v>
      </c>
      <c r="BA52" s="333" t="str">
        <f>+'[1]Consolidado-SIBASI'!BA52</f>
        <v/>
      </c>
      <c r="BB52" s="78">
        <f>+'[1]Consolidado-SIBASI'!BB52</f>
        <v>0</v>
      </c>
      <c r="BC52" s="79">
        <f>+'[1]Consolidado-SIBASI'!BC52</f>
        <v>0</v>
      </c>
      <c r="BD52" s="333" t="str">
        <f>+'[1]Consolidado-SIBASI'!BD52</f>
        <v/>
      </c>
      <c r="BE52" s="78"/>
      <c r="BF52" s="75"/>
      <c r="BG52" s="80"/>
      <c r="BH52" s="122"/>
      <c r="BI52" s="24" t="str">
        <f>IF(H52=SUM(I52,L52,O52,U52,X52,AA52,AG52,AJ52,AM52,AS52,AV52,AY52),"SI","NO")</f>
        <v>SI</v>
      </c>
    </row>
    <row r="53" spans="1:61" ht="75" customHeight="1" x14ac:dyDescent="0.25">
      <c r="A53" s="118" t="s">
        <v>244</v>
      </c>
      <c r="B53" s="74" t="s">
        <v>137</v>
      </c>
      <c r="C53" s="119" t="s">
        <v>53</v>
      </c>
      <c r="D53" s="75">
        <f>+'[1]Consolidado-SIBASI'!D53</f>
        <v>4611</v>
      </c>
      <c r="E53" s="76">
        <f>+'[2]Consolidado-SIBASI'!E53</f>
        <v>0</v>
      </c>
      <c r="F53" s="75">
        <f>+'[1]Consolidado-SIBASI'!F53</f>
        <v>4611</v>
      </c>
      <c r="G53" s="75">
        <f>+'[1]Consolidado-SIBASI'!G53</f>
        <v>1</v>
      </c>
      <c r="H53" s="75">
        <f>+'[1]Consolidado-SIBASI'!H53</f>
        <v>4611</v>
      </c>
      <c r="I53" s="78">
        <f>+'[1]Consolidado-SIBASI'!I53</f>
        <v>375</v>
      </c>
      <c r="J53" s="79">
        <f>+'[1]Consolidado-SIBASI'!J53</f>
        <v>24</v>
      </c>
      <c r="K53" s="333">
        <f>+'[1]Consolidado-SIBASI'!K53</f>
        <v>6.4000000000000001E-2</v>
      </c>
      <c r="L53" s="78">
        <f>+'[1]Consolidado-SIBASI'!L53</f>
        <v>393</v>
      </c>
      <c r="M53" s="79">
        <f>+'[1]Consolidado-SIBASI'!M53</f>
        <v>90</v>
      </c>
      <c r="N53" s="333">
        <f>+'[1]Consolidado-SIBASI'!N53</f>
        <v>0.22900763358778625</v>
      </c>
      <c r="O53" s="78">
        <f>+'[1]Consolidado-SIBASI'!O53</f>
        <v>417</v>
      </c>
      <c r="P53" s="79">
        <f>+'[1]Consolidado-SIBASI'!P53</f>
        <v>28</v>
      </c>
      <c r="Q53" s="333">
        <f>+'[1]Consolidado-SIBASI'!Q53</f>
        <v>6.7146282973621102E-2</v>
      </c>
      <c r="R53" s="78">
        <f>+'[1]Consolidado-SIBASI'!R53</f>
        <v>1185</v>
      </c>
      <c r="S53" s="79">
        <f>+'[1]Consolidado-SIBASI'!S53</f>
        <v>142</v>
      </c>
      <c r="T53" s="333">
        <f>+'[1]Consolidado-SIBASI'!T53</f>
        <v>0.11983122362869199</v>
      </c>
      <c r="U53" s="78">
        <f>+'[1]Consolidado-SIBASI'!U53</f>
        <v>382</v>
      </c>
      <c r="V53" s="79">
        <f>+'[1]Consolidado-SIBASI'!V53</f>
        <v>80</v>
      </c>
      <c r="W53" s="333">
        <f>+'[1]Consolidado-SIBASI'!W53</f>
        <v>0.20942408376963351</v>
      </c>
      <c r="X53" s="78">
        <f>+'[1]Consolidado-SIBASI'!X53</f>
        <v>393</v>
      </c>
      <c r="Y53" s="79">
        <f>+'[1]Consolidado-SIBASI'!Y53</f>
        <v>332</v>
      </c>
      <c r="Z53" s="333">
        <f>+'[1]Consolidado-SIBASI'!Z53</f>
        <v>0.84478371501272265</v>
      </c>
      <c r="AA53" s="78">
        <f>+'[1]Consolidado-SIBASI'!AA53</f>
        <v>367</v>
      </c>
      <c r="AB53" s="79">
        <f>+'[1]Consolidado-SIBASI'!AB53</f>
        <v>18</v>
      </c>
      <c r="AC53" s="333">
        <f>+'[1]Consolidado-SIBASI'!AC53</f>
        <v>4.9046321525885561E-2</v>
      </c>
      <c r="AD53" s="78">
        <f>+'[1]Consolidado-SIBASI'!AD53</f>
        <v>1142</v>
      </c>
      <c r="AE53" s="79">
        <f>+'[1]Consolidado-SIBASI'!AE53</f>
        <v>430</v>
      </c>
      <c r="AF53" s="333">
        <f>+'[1]Consolidado-SIBASI'!AF53</f>
        <v>0.37653239929947463</v>
      </c>
      <c r="AG53" s="78">
        <f>+'[1]Consolidado-SIBASI'!AG53</f>
        <v>381</v>
      </c>
      <c r="AH53" s="79">
        <f>+'[1]Consolidado-SIBASI'!AH53</f>
        <v>36</v>
      </c>
      <c r="AI53" s="333">
        <f>+'[1]Consolidado-SIBASI'!AI53</f>
        <v>9.4488188976377951E-2</v>
      </c>
      <c r="AJ53" s="78">
        <f>+'[1]Consolidado-SIBASI'!AJ53</f>
        <v>400</v>
      </c>
      <c r="AK53" s="79">
        <f>+'[1]Consolidado-SIBASI'!AK53</f>
        <v>41</v>
      </c>
      <c r="AL53" s="333">
        <f>+'[1]Consolidado-SIBASI'!AL53</f>
        <v>0</v>
      </c>
      <c r="AM53" s="78">
        <f>+'[1]Consolidado-SIBASI'!AM53</f>
        <v>358</v>
      </c>
      <c r="AN53" s="79">
        <f>+'[1]Consolidado-SIBASI'!AN53</f>
        <v>0</v>
      </c>
      <c r="AO53" s="333">
        <f>+'[1]Consolidado-SIBASI'!AO53</f>
        <v>0</v>
      </c>
      <c r="AP53" s="78">
        <f>+'[1]Consolidado-SIBASI'!AP53</f>
        <v>1139</v>
      </c>
      <c r="AQ53" s="79">
        <f>+'[1]Consolidado-SIBASI'!AQ53</f>
        <v>36</v>
      </c>
      <c r="AR53" s="333">
        <f>+'[1]Consolidado-SIBASI'!AR53</f>
        <v>3.1606672519754173E-2</v>
      </c>
      <c r="AS53" s="78">
        <f>+'[1]Consolidado-SIBASI'!AS53</f>
        <v>378</v>
      </c>
      <c r="AT53" s="79">
        <f>+'[1]Consolidado-SIBASI'!AT53</f>
        <v>0</v>
      </c>
      <c r="AU53" s="333">
        <f>+'[1]Consolidado-SIBASI'!AU53</f>
        <v>0</v>
      </c>
      <c r="AV53" s="78">
        <f>+'[1]Consolidado-SIBASI'!AV53</f>
        <v>387</v>
      </c>
      <c r="AW53" s="79">
        <f>+'[1]Consolidado-SIBASI'!AW53</f>
        <v>0</v>
      </c>
      <c r="AX53" s="333">
        <f>+'[1]Consolidado-SIBASI'!AX53</f>
        <v>0</v>
      </c>
      <c r="AY53" s="78">
        <f>+'[1]Consolidado-SIBASI'!AY53</f>
        <v>350</v>
      </c>
      <c r="AZ53" s="79">
        <f>+'[1]Consolidado-SIBASI'!AZ53</f>
        <v>0</v>
      </c>
      <c r="BA53" s="333">
        <f>+'[1]Consolidado-SIBASI'!BA53</f>
        <v>0</v>
      </c>
      <c r="BB53" s="78">
        <f>+'[1]Consolidado-SIBASI'!BB53</f>
        <v>1115</v>
      </c>
      <c r="BC53" s="79">
        <f>+'[1]Consolidado-SIBASI'!BC53</f>
        <v>0</v>
      </c>
      <c r="BD53" s="333">
        <f>+'[1]Consolidado-SIBASI'!BD53</f>
        <v>0</v>
      </c>
      <c r="BE53" s="78"/>
      <c r="BF53" s="75"/>
      <c r="BG53" s="80"/>
      <c r="BH53" s="122"/>
      <c r="BI53" s="24" t="str">
        <f>IF(H53=SUM(I53,L53,O53,U53,X53,AA53,AG53,AJ53,AM53,AS53,AV53,AY53),"SI","NO")</f>
        <v>NO</v>
      </c>
    </row>
    <row r="54" spans="1:61" ht="75" customHeight="1" x14ac:dyDescent="0.25">
      <c r="A54" s="118" t="s">
        <v>245</v>
      </c>
      <c r="B54" s="158" t="s">
        <v>188</v>
      </c>
      <c r="C54" s="119" t="s">
        <v>42</v>
      </c>
      <c r="D54" s="75">
        <f>+'[1]Consolidado-SIBASI'!D54</f>
        <v>95061</v>
      </c>
      <c r="E54" s="76">
        <f>+'[2]Consolidado-SIBASI'!E54</f>
        <v>100</v>
      </c>
      <c r="F54" s="75">
        <f>+'[1]Consolidado-SIBASI'!F54</f>
        <v>95061</v>
      </c>
      <c r="G54" s="75">
        <f>+'[1]Consolidado-SIBASI'!G54</f>
        <v>1</v>
      </c>
      <c r="H54" s="75">
        <f>+'[1]Consolidado-SIBASI'!H54</f>
        <v>95061</v>
      </c>
      <c r="I54" s="78">
        <f>+'[1]Consolidado-SIBASI'!I54</f>
        <v>0</v>
      </c>
      <c r="J54" s="79">
        <f>+'[1]Consolidado-SIBASI'!J54</f>
        <v>0</v>
      </c>
      <c r="K54" s="333" t="str">
        <f>+'[1]Consolidado-SIBASI'!K54</f>
        <v/>
      </c>
      <c r="L54" s="78">
        <f>+'[1]Consolidado-SIBASI'!L54</f>
        <v>85657</v>
      </c>
      <c r="M54" s="79">
        <f>+'[1]Consolidado-SIBASI'!M54</f>
        <v>43027</v>
      </c>
      <c r="N54" s="333">
        <f>+'[1]Consolidado-SIBASI'!N54</f>
        <v>0.50231738211704824</v>
      </c>
      <c r="O54" s="78">
        <f>+'[1]Consolidado-SIBASI'!O54</f>
        <v>5509</v>
      </c>
      <c r="P54" s="79">
        <f>+'[1]Consolidado-SIBASI'!P54</f>
        <v>35671</v>
      </c>
      <c r="Q54" s="333">
        <f>+'[1]Consolidado-SIBASI'!Q54</f>
        <v>6.4750408422581227</v>
      </c>
      <c r="R54" s="78">
        <f>+'[1]Consolidado-SIBASI'!R54</f>
        <v>91166</v>
      </c>
      <c r="S54" s="79">
        <f>+'[1]Consolidado-SIBASI'!S54</f>
        <v>78698</v>
      </c>
      <c r="T54" s="333">
        <f>+'[1]Consolidado-SIBASI'!T54</f>
        <v>0.86323848803281922</v>
      </c>
      <c r="U54" s="78">
        <f>+'[1]Consolidado-SIBASI'!U54</f>
        <v>0</v>
      </c>
      <c r="V54" s="79">
        <f>+'[1]Consolidado-SIBASI'!V54</f>
        <v>10591</v>
      </c>
      <c r="W54" s="333" t="str">
        <f>+'[1]Consolidado-SIBASI'!W54</f>
        <v/>
      </c>
      <c r="X54" s="78">
        <f>+'[1]Consolidado-SIBASI'!X54</f>
        <v>0</v>
      </c>
      <c r="Y54" s="79">
        <f>+'[1]Consolidado-SIBASI'!Y54</f>
        <v>0</v>
      </c>
      <c r="Z54" s="333" t="str">
        <f>+'[1]Consolidado-SIBASI'!Z54</f>
        <v/>
      </c>
      <c r="AA54" s="78">
        <f>+'[1]Consolidado-SIBASI'!AA54</f>
        <v>0</v>
      </c>
      <c r="AB54" s="79">
        <f>+'[1]Consolidado-SIBASI'!AB54</f>
        <v>0</v>
      </c>
      <c r="AC54" s="333" t="str">
        <f>+'[1]Consolidado-SIBASI'!AC54</f>
        <v/>
      </c>
      <c r="AD54" s="78">
        <f>+'[1]Consolidado-SIBASI'!AD54</f>
        <v>0</v>
      </c>
      <c r="AE54" s="79">
        <f>+'[1]Consolidado-SIBASI'!AE54</f>
        <v>10591</v>
      </c>
      <c r="AF54" s="333" t="str">
        <f>+'[1]Consolidado-SIBASI'!AF54</f>
        <v/>
      </c>
      <c r="AG54" s="78">
        <f>+'[1]Consolidado-SIBASI'!AG54</f>
        <v>0</v>
      </c>
      <c r="AH54" s="79">
        <f>+'[1]Consolidado-SIBASI'!AH54</f>
        <v>0</v>
      </c>
      <c r="AI54" s="333" t="str">
        <f>+'[1]Consolidado-SIBASI'!AI54</f>
        <v/>
      </c>
      <c r="AJ54" s="78">
        <f>+'[1]Consolidado-SIBASI'!AJ54</f>
        <v>0</v>
      </c>
      <c r="AK54" s="79">
        <f>+'[1]Consolidado-SIBASI'!AK54</f>
        <v>0</v>
      </c>
      <c r="AL54" s="333" t="str">
        <f>+'[1]Consolidado-SIBASI'!AL54</f>
        <v/>
      </c>
      <c r="AM54" s="78">
        <f>+'[1]Consolidado-SIBASI'!AM54</f>
        <v>0</v>
      </c>
      <c r="AN54" s="79">
        <f>+'[1]Consolidado-SIBASI'!AN54</f>
        <v>0</v>
      </c>
      <c r="AO54" s="333" t="str">
        <f>+'[1]Consolidado-SIBASI'!AO54</f>
        <v/>
      </c>
      <c r="AP54" s="78">
        <f>+'[1]Consolidado-SIBASI'!AP54</f>
        <v>0</v>
      </c>
      <c r="AQ54" s="79">
        <f>+'[1]Consolidado-SIBASI'!AQ54</f>
        <v>0</v>
      </c>
      <c r="AR54" s="333" t="str">
        <f>+'[1]Consolidado-SIBASI'!AR54</f>
        <v/>
      </c>
      <c r="AS54" s="78">
        <f>+'[1]Consolidado-SIBASI'!AS54</f>
        <v>0</v>
      </c>
      <c r="AT54" s="79">
        <f>+'[1]Consolidado-SIBASI'!AT54</f>
        <v>0</v>
      </c>
      <c r="AU54" s="333" t="str">
        <f>+'[1]Consolidado-SIBASI'!AU54</f>
        <v/>
      </c>
      <c r="AV54" s="78">
        <f>+'[1]Consolidado-SIBASI'!AV54</f>
        <v>0</v>
      </c>
      <c r="AW54" s="79">
        <f>+'[1]Consolidado-SIBASI'!AW54</f>
        <v>0</v>
      </c>
      <c r="AX54" s="333" t="str">
        <f>+'[1]Consolidado-SIBASI'!AX54</f>
        <v/>
      </c>
      <c r="AY54" s="78">
        <f>+'[1]Consolidado-SIBASI'!AY54</f>
        <v>0</v>
      </c>
      <c r="AZ54" s="79">
        <f>+'[1]Consolidado-SIBASI'!AZ54</f>
        <v>0</v>
      </c>
      <c r="BA54" s="333" t="str">
        <f>+'[1]Consolidado-SIBASI'!BA54</f>
        <v/>
      </c>
      <c r="BB54" s="78">
        <f>+'[1]Consolidado-SIBASI'!BB54</f>
        <v>0</v>
      </c>
      <c r="BC54" s="79">
        <f>+'[1]Consolidado-SIBASI'!BC54</f>
        <v>0</v>
      </c>
      <c r="BD54" s="333" t="str">
        <f>+'[1]Consolidado-SIBASI'!BD54</f>
        <v/>
      </c>
      <c r="BE54" s="78"/>
      <c r="BF54" s="75"/>
      <c r="BG54" s="80"/>
      <c r="BH54" s="122"/>
      <c r="BI54" s="24" t="str">
        <f>IF(H54=SUM(I54,L54,O54,U54,X54,AA54,AG54,AJ54,AM54,AS54,AV54,AY54),"SI","NO")</f>
        <v>NO</v>
      </c>
    </row>
    <row r="55" spans="1:61" ht="66" customHeight="1" x14ac:dyDescent="0.25">
      <c r="A55" s="387" t="s">
        <v>246</v>
      </c>
      <c r="B55" s="400"/>
      <c r="C55" s="64"/>
      <c r="D55" s="64"/>
      <c r="E55" s="76">
        <f>+'[2]Consolidado-SIBASI'!E55</f>
        <v>0</v>
      </c>
      <c r="F55" s="64"/>
      <c r="G55" s="64"/>
      <c r="H55" s="64"/>
      <c r="I55" s="64"/>
      <c r="J55" s="79">
        <f>+'[1]Consolidado-SIBASI'!J55</f>
        <v>0</v>
      </c>
      <c r="K55" s="333">
        <f>+'[1]Consolidado-SIBASI'!K55</f>
        <v>0</v>
      </c>
      <c r="L55" s="78">
        <f>+'[1]Consolidado-SIBASI'!L55</f>
        <v>0</v>
      </c>
      <c r="M55" s="79">
        <f>+'[1]Consolidado-SIBASI'!M55</f>
        <v>0</v>
      </c>
      <c r="N55" s="333">
        <f>+'[1]Consolidado-SIBASI'!N55</f>
        <v>0</v>
      </c>
      <c r="O55" s="78">
        <f>+'[1]Consolidado-SIBASI'!O55</f>
        <v>0</v>
      </c>
      <c r="P55" s="79">
        <f>+'[1]Consolidado-SIBASI'!P55</f>
        <v>0</v>
      </c>
      <c r="Q55" s="333">
        <f>+'[1]Consolidado-SIBASI'!Q55</f>
        <v>0</v>
      </c>
      <c r="R55" s="78">
        <f>+'[1]Consolidado-SIBASI'!R55</f>
        <v>0</v>
      </c>
      <c r="S55" s="79">
        <f>+'[1]Consolidado-SIBASI'!S55</f>
        <v>0</v>
      </c>
      <c r="T55" s="333">
        <f>+'[1]Consolidado-SIBASI'!T55</f>
        <v>0</v>
      </c>
      <c r="U55" s="78">
        <f>+'[1]Consolidado-SIBASI'!U55</f>
        <v>0</v>
      </c>
      <c r="V55" s="79">
        <f>+'[1]Consolidado-SIBASI'!V55</f>
        <v>0</v>
      </c>
      <c r="W55" s="333">
        <f>+'[1]Consolidado-SIBASI'!W55</f>
        <v>0</v>
      </c>
      <c r="X55" s="78">
        <f>+'[1]Consolidado-SIBASI'!X55</f>
        <v>0</v>
      </c>
      <c r="Y55" s="79">
        <f>+'[1]Consolidado-SIBASI'!Y55</f>
        <v>0</v>
      </c>
      <c r="Z55" s="333">
        <f>+'[1]Consolidado-SIBASI'!Z55</f>
        <v>0</v>
      </c>
      <c r="AA55" s="78">
        <f>+'[1]Consolidado-SIBASI'!AA55</f>
        <v>0</v>
      </c>
      <c r="AB55" s="79">
        <f>+'[1]Consolidado-SIBASI'!AB55</f>
        <v>0</v>
      </c>
      <c r="AC55" s="333">
        <f>+'[1]Consolidado-SIBASI'!AC55</f>
        <v>0</v>
      </c>
      <c r="AD55" s="78">
        <f>+'[1]Consolidado-SIBASI'!AD55</f>
        <v>0</v>
      </c>
      <c r="AE55" s="79">
        <f>+'[1]Consolidado-SIBASI'!AE55</f>
        <v>0</v>
      </c>
      <c r="AF55" s="333">
        <f>+'[1]Consolidado-SIBASI'!AF55</f>
        <v>0</v>
      </c>
      <c r="AG55" s="78">
        <f>+'[1]Consolidado-SIBASI'!AG55</f>
        <v>0</v>
      </c>
      <c r="AH55" s="79">
        <f>+'[1]Consolidado-SIBASI'!AH55</f>
        <v>0</v>
      </c>
      <c r="AI55" s="333">
        <f>+'[1]Consolidado-SIBASI'!AI55</f>
        <v>0</v>
      </c>
      <c r="AJ55" s="78">
        <f>+'[1]Consolidado-SIBASI'!AJ55</f>
        <v>0</v>
      </c>
      <c r="AK55" s="79">
        <f>+'[1]Consolidado-SIBASI'!AK55</f>
        <v>0</v>
      </c>
      <c r="AL55" s="333">
        <f>+'[1]Consolidado-SIBASI'!AL55</f>
        <v>0</v>
      </c>
      <c r="AM55" s="78">
        <f>+'[1]Consolidado-SIBASI'!AM55</f>
        <v>0</v>
      </c>
      <c r="AN55" s="79">
        <f>+'[1]Consolidado-SIBASI'!AN55</f>
        <v>0</v>
      </c>
      <c r="AO55" s="333">
        <f>+'[1]Consolidado-SIBASI'!AO55</f>
        <v>0</v>
      </c>
      <c r="AP55" s="78">
        <f>+'[1]Consolidado-SIBASI'!AP55</f>
        <v>0</v>
      </c>
      <c r="AQ55" s="79">
        <f>+'[1]Consolidado-SIBASI'!AQ55</f>
        <v>0</v>
      </c>
      <c r="AR55" s="333">
        <f>+'[1]Consolidado-SIBASI'!AR55</f>
        <v>0</v>
      </c>
      <c r="AS55" s="78">
        <f>+'[1]Consolidado-SIBASI'!AS55</f>
        <v>0</v>
      </c>
      <c r="AT55" s="79">
        <f>+'[1]Consolidado-SIBASI'!AT55</f>
        <v>0</v>
      </c>
      <c r="AU55" s="333">
        <f>+'[1]Consolidado-SIBASI'!AU55</f>
        <v>0</v>
      </c>
      <c r="AV55" s="78">
        <f>+'[1]Consolidado-SIBASI'!AV55</f>
        <v>0</v>
      </c>
      <c r="AW55" s="79">
        <f>+'[1]Consolidado-SIBASI'!AW55</f>
        <v>0</v>
      </c>
      <c r="AX55" s="333">
        <f>+'[1]Consolidado-SIBASI'!AX55</f>
        <v>0</v>
      </c>
      <c r="AY55" s="78">
        <f>+'[1]Consolidado-SIBASI'!AY55</f>
        <v>0</v>
      </c>
      <c r="AZ55" s="79">
        <f>+'[1]Consolidado-SIBASI'!AZ55</f>
        <v>0</v>
      </c>
      <c r="BA55" s="333">
        <f>+'[1]Consolidado-SIBASI'!BA55</f>
        <v>0</v>
      </c>
      <c r="BB55" s="78">
        <f>+'[1]Consolidado-SIBASI'!BB55</f>
        <v>0</v>
      </c>
      <c r="BC55" s="79">
        <f>+'[1]Consolidado-SIBASI'!BC55</f>
        <v>0</v>
      </c>
      <c r="BD55" s="333">
        <f>+'[1]Consolidado-SIBASI'!BD55</f>
        <v>0</v>
      </c>
      <c r="BE55" s="68"/>
      <c r="BF55" s="86"/>
      <c r="BG55" s="70"/>
      <c r="BH55" s="117"/>
      <c r="BI55" s="23"/>
    </row>
    <row r="56" spans="1:61" ht="60" customHeight="1" x14ac:dyDescent="0.25">
      <c r="A56" s="159" t="s">
        <v>247</v>
      </c>
      <c r="B56" s="74" t="s">
        <v>193</v>
      </c>
      <c r="C56" s="153" t="s">
        <v>37</v>
      </c>
      <c r="D56" s="75">
        <f>+'[1]Consolidado-SIBASI'!D56</f>
        <v>0</v>
      </c>
      <c r="E56" s="76">
        <f>+'[2]Consolidado-SIBASI'!E56</f>
        <v>0</v>
      </c>
      <c r="F56" s="75">
        <f>+'[1]Consolidado-SIBASI'!F56</f>
        <v>0</v>
      </c>
      <c r="G56" s="75">
        <f>+'[1]Consolidado-SIBASI'!G56</f>
        <v>0</v>
      </c>
      <c r="H56" s="75">
        <f>+'[1]Consolidado-SIBASI'!H56</f>
        <v>57898</v>
      </c>
      <c r="I56" s="78">
        <f>+'[1]Consolidado-SIBASI'!I56</f>
        <v>4825</v>
      </c>
      <c r="J56" s="79">
        <f>+'[1]Consolidado-SIBASI'!J56</f>
        <v>1798</v>
      </c>
      <c r="K56" s="333">
        <f>+'[1]Consolidado-SIBASI'!K56</f>
        <v>0.37264248704663211</v>
      </c>
      <c r="L56" s="78">
        <f>+'[1]Consolidado-SIBASI'!L56</f>
        <v>4825</v>
      </c>
      <c r="M56" s="79">
        <f>+'[1]Consolidado-SIBASI'!M56</f>
        <v>1790</v>
      </c>
      <c r="N56" s="333">
        <f>+'[1]Consolidado-SIBASI'!N56</f>
        <v>0.37098445595854923</v>
      </c>
      <c r="O56" s="78">
        <f>+'[1]Consolidado-SIBASI'!O56</f>
        <v>4725</v>
      </c>
      <c r="P56" s="79">
        <f>+'[1]Consolidado-SIBASI'!P56</f>
        <v>1438</v>
      </c>
      <c r="Q56" s="333">
        <f>+'[1]Consolidado-SIBASI'!Q56</f>
        <v>0.30433862433862435</v>
      </c>
      <c r="R56" s="78">
        <f>+'[1]Consolidado-SIBASI'!R56</f>
        <v>14375</v>
      </c>
      <c r="S56" s="79">
        <f>+'[1]Consolidado-SIBASI'!S56</f>
        <v>5026</v>
      </c>
      <c r="T56" s="333">
        <f>+'[1]Consolidado-SIBASI'!T56</f>
        <v>0.34963478260869563</v>
      </c>
      <c r="U56" s="78">
        <f>+'[1]Consolidado-SIBASI'!U56</f>
        <v>4825</v>
      </c>
      <c r="V56" s="79">
        <f>+'[1]Consolidado-SIBASI'!V56</f>
        <v>1357</v>
      </c>
      <c r="W56" s="333">
        <f>+'[1]Consolidado-SIBASI'!W56</f>
        <v>0.28124352331606217</v>
      </c>
      <c r="X56" s="78">
        <f>+'[1]Consolidado-SIBASI'!X56</f>
        <v>4825</v>
      </c>
      <c r="Y56" s="79">
        <f>+'[1]Consolidado-SIBASI'!Y56</f>
        <v>2160</v>
      </c>
      <c r="Z56" s="333">
        <f>+'[1]Consolidado-SIBASI'!Z56</f>
        <v>0.44766839378238343</v>
      </c>
      <c r="AA56" s="78">
        <f>+'[1]Consolidado-SIBASI'!AA56</f>
        <v>4825</v>
      </c>
      <c r="AB56" s="79">
        <f>+'[1]Consolidado-SIBASI'!AB56</f>
        <v>1738</v>
      </c>
      <c r="AC56" s="333">
        <f>+'[1]Consolidado-SIBASI'!AC56</f>
        <v>0.36020725388601038</v>
      </c>
      <c r="AD56" s="78">
        <f>+'[1]Consolidado-SIBASI'!AD56</f>
        <v>14475</v>
      </c>
      <c r="AE56" s="79">
        <f>+'[1]Consolidado-SIBASI'!AE56</f>
        <v>5255</v>
      </c>
      <c r="AF56" s="333">
        <f>+'[1]Consolidado-SIBASI'!AF56</f>
        <v>0.36303972366148529</v>
      </c>
      <c r="AG56" s="78">
        <f>+'[1]Consolidado-SIBASI'!AG56</f>
        <v>4925</v>
      </c>
      <c r="AH56" s="79">
        <f>+'[1]Consolidado-SIBASI'!AH56</f>
        <v>1653</v>
      </c>
      <c r="AI56" s="333">
        <f>+'[1]Consolidado-SIBASI'!AI56</f>
        <v>0.33563451776649744</v>
      </c>
      <c r="AJ56" s="78">
        <f>+'[1]Consolidado-SIBASI'!AJ56</f>
        <v>4925</v>
      </c>
      <c r="AK56" s="79">
        <f>+'[1]Consolidado-SIBASI'!AK56</f>
        <v>1386</v>
      </c>
      <c r="AL56" s="333">
        <f>+'[1]Consolidado-SIBASI'!AL56</f>
        <v>0</v>
      </c>
      <c r="AM56" s="78">
        <f>+'[1]Consolidado-SIBASI'!AM56</f>
        <v>4825</v>
      </c>
      <c r="AN56" s="79">
        <f>+'[1]Consolidado-SIBASI'!AN56</f>
        <v>0</v>
      </c>
      <c r="AO56" s="333">
        <f>+'[1]Consolidado-SIBASI'!AO56</f>
        <v>0</v>
      </c>
      <c r="AP56" s="78">
        <f>+'[1]Consolidado-SIBASI'!AP56</f>
        <v>14675</v>
      </c>
      <c r="AQ56" s="79">
        <f>+'[1]Consolidado-SIBASI'!AQ56</f>
        <v>1653</v>
      </c>
      <c r="AR56" s="333">
        <f>+'[1]Consolidado-SIBASI'!AR56</f>
        <v>0.11264054514480409</v>
      </c>
      <c r="AS56" s="78">
        <f>+'[1]Consolidado-SIBASI'!AS56</f>
        <v>4825</v>
      </c>
      <c r="AT56" s="79">
        <f>+'[1]Consolidado-SIBASI'!AT56</f>
        <v>0</v>
      </c>
      <c r="AU56" s="333">
        <f>+'[1]Consolidado-SIBASI'!AU56</f>
        <v>0</v>
      </c>
      <c r="AV56" s="78">
        <f>+'[1]Consolidado-SIBASI'!AV56</f>
        <v>4825</v>
      </c>
      <c r="AW56" s="79">
        <f>+'[1]Consolidado-SIBASI'!AW56</f>
        <v>0</v>
      </c>
      <c r="AX56" s="333">
        <f>+'[1]Consolidado-SIBASI'!AX56</f>
        <v>0</v>
      </c>
      <c r="AY56" s="78">
        <f>+'[1]Consolidado-SIBASI'!AY56</f>
        <v>4723</v>
      </c>
      <c r="AZ56" s="79">
        <f>+'[1]Consolidado-SIBASI'!AZ56</f>
        <v>0</v>
      </c>
      <c r="BA56" s="333">
        <f>+'[1]Consolidado-SIBASI'!BA56</f>
        <v>0</v>
      </c>
      <c r="BB56" s="78">
        <f>+'[1]Consolidado-SIBASI'!BB56</f>
        <v>14373</v>
      </c>
      <c r="BC56" s="79">
        <f>+'[1]Consolidado-SIBASI'!BC56</f>
        <v>0</v>
      </c>
      <c r="BD56" s="333">
        <f>+'[1]Consolidado-SIBASI'!BD56</f>
        <v>0</v>
      </c>
      <c r="BE56" s="78"/>
      <c r="BF56" s="75"/>
      <c r="BG56" s="80"/>
      <c r="BH56" s="122"/>
      <c r="BI56" s="24" t="str">
        <f t="shared" ref="BI56:BI63" si="1">IF(H56=SUM(I56,L56,O56,U56,X56,AA56,AG56,AJ56,AM56,AS56,AV56,AY56),"SI","NO")</f>
        <v>SI</v>
      </c>
    </row>
    <row r="57" spans="1:61" ht="60" customHeight="1" x14ac:dyDescent="0.25">
      <c r="A57" s="159" t="s">
        <v>248</v>
      </c>
      <c r="B57" s="154" t="s">
        <v>194</v>
      </c>
      <c r="C57" s="153" t="s">
        <v>40</v>
      </c>
      <c r="D57" s="75">
        <f>+'[1]Consolidado-SIBASI'!D57</f>
        <v>0</v>
      </c>
      <c r="E57" s="76">
        <f>+'[2]Consolidado-SIBASI'!E57</f>
        <v>0</v>
      </c>
      <c r="F57" s="75">
        <f>+'[1]Consolidado-SIBASI'!F57</f>
        <v>0</v>
      </c>
      <c r="G57" s="75">
        <f>+'[1]Consolidado-SIBASI'!G57</f>
        <v>0</v>
      </c>
      <c r="H57" s="75">
        <f>+'[1]Consolidado-SIBASI'!H57</f>
        <v>12379</v>
      </c>
      <c r="I57" s="78">
        <f>+'[1]Consolidado-SIBASI'!I57</f>
        <v>1031</v>
      </c>
      <c r="J57" s="79">
        <f>+'[1]Consolidado-SIBASI'!J57</f>
        <v>241</v>
      </c>
      <c r="K57" s="333">
        <f>+'[1]Consolidado-SIBASI'!K57</f>
        <v>0.23375363724539283</v>
      </c>
      <c r="L57" s="78">
        <f>+'[1]Consolidado-SIBASI'!L57</f>
        <v>1032</v>
      </c>
      <c r="M57" s="79">
        <f>+'[1]Consolidado-SIBASI'!M57</f>
        <v>418</v>
      </c>
      <c r="N57" s="333">
        <f>+'[1]Consolidado-SIBASI'!N57</f>
        <v>0.40503875968992248</v>
      </c>
      <c r="O57" s="78">
        <f>+'[1]Consolidado-SIBASI'!O57</f>
        <v>1031</v>
      </c>
      <c r="P57" s="79">
        <f>+'[1]Consolidado-SIBASI'!P57</f>
        <v>281</v>
      </c>
      <c r="Q57" s="333">
        <f>+'[1]Consolidado-SIBASI'!Q57</f>
        <v>0.27255092143549953</v>
      </c>
      <c r="R57" s="78">
        <f>+'[1]Consolidado-SIBASI'!R57</f>
        <v>3094</v>
      </c>
      <c r="S57" s="79">
        <f>+'[1]Consolidado-SIBASI'!S57</f>
        <v>940</v>
      </c>
      <c r="T57" s="333">
        <f>+'[1]Consolidado-SIBASI'!T57</f>
        <v>0.30381383322559791</v>
      </c>
      <c r="U57" s="78">
        <f>+'[1]Consolidado-SIBASI'!U57</f>
        <v>1032</v>
      </c>
      <c r="V57" s="79">
        <f>+'[1]Consolidado-SIBASI'!V57</f>
        <v>512</v>
      </c>
      <c r="W57" s="333">
        <f>+'[1]Consolidado-SIBASI'!W57</f>
        <v>0.49612403100775193</v>
      </c>
      <c r="X57" s="78">
        <f>+'[1]Consolidado-SIBASI'!X57</f>
        <v>1032</v>
      </c>
      <c r="Y57" s="79">
        <f>+'[1]Consolidado-SIBASI'!Y57</f>
        <v>403</v>
      </c>
      <c r="Z57" s="333">
        <f>+'[1]Consolidado-SIBASI'!Z57</f>
        <v>0.39050387596899228</v>
      </c>
      <c r="AA57" s="78">
        <f>+'[1]Consolidado-SIBASI'!AA57</f>
        <v>1032</v>
      </c>
      <c r="AB57" s="79">
        <f>+'[1]Consolidado-SIBASI'!AB57</f>
        <v>437</v>
      </c>
      <c r="AC57" s="333">
        <f>+'[1]Consolidado-SIBASI'!AC57</f>
        <v>0.42344961240310075</v>
      </c>
      <c r="AD57" s="78">
        <f>+'[1]Consolidado-SIBASI'!AD57</f>
        <v>3096</v>
      </c>
      <c r="AE57" s="79">
        <f>+'[1]Consolidado-SIBASI'!AE57</f>
        <v>1352</v>
      </c>
      <c r="AF57" s="333">
        <f>+'[1]Consolidado-SIBASI'!AF57</f>
        <v>0.43669250645994834</v>
      </c>
      <c r="AG57" s="78">
        <f>+'[1]Consolidado-SIBASI'!AG57</f>
        <v>1031</v>
      </c>
      <c r="AH57" s="79">
        <f>+'[1]Consolidado-SIBASI'!AH57</f>
        <v>414</v>
      </c>
      <c r="AI57" s="333">
        <f>+'[1]Consolidado-SIBASI'!AI57</f>
        <v>0.40155189136760427</v>
      </c>
      <c r="AJ57" s="78">
        <f>+'[1]Consolidado-SIBASI'!AJ57</f>
        <v>1032</v>
      </c>
      <c r="AK57" s="79">
        <f>+'[1]Consolidado-SIBASI'!AK57</f>
        <v>512</v>
      </c>
      <c r="AL57" s="333">
        <f>+'[1]Consolidado-SIBASI'!AL57</f>
        <v>0</v>
      </c>
      <c r="AM57" s="78">
        <f>+'[1]Consolidado-SIBASI'!AM57</f>
        <v>1032</v>
      </c>
      <c r="AN57" s="79">
        <f>+'[1]Consolidado-SIBASI'!AN57</f>
        <v>0</v>
      </c>
      <c r="AO57" s="333">
        <f>+'[1]Consolidado-SIBASI'!AO57</f>
        <v>0</v>
      </c>
      <c r="AP57" s="78">
        <f>+'[1]Consolidado-SIBASI'!AP57</f>
        <v>3095</v>
      </c>
      <c r="AQ57" s="79">
        <f>+'[1]Consolidado-SIBASI'!AQ57</f>
        <v>414</v>
      </c>
      <c r="AR57" s="333">
        <f>+'[1]Consolidado-SIBASI'!AR57</f>
        <v>0.13376413570274637</v>
      </c>
      <c r="AS57" s="78">
        <f>+'[1]Consolidado-SIBASI'!AS57</f>
        <v>1031</v>
      </c>
      <c r="AT57" s="79">
        <f>+'[1]Consolidado-SIBASI'!AT57</f>
        <v>0</v>
      </c>
      <c r="AU57" s="333">
        <f>+'[1]Consolidado-SIBASI'!AU57</f>
        <v>0</v>
      </c>
      <c r="AV57" s="78">
        <f>+'[1]Consolidado-SIBASI'!AV57</f>
        <v>1031</v>
      </c>
      <c r="AW57" s="79">
        <f>+'[1]Consolidado-SIBASI'!AW57</f>
        <v>0</v>
      </c>
      <c r="AX57" s="333">
        <f>+'[1]Consolidado-SIBASI'!AX57</f>
        <v>0</v>
      </c>
      <c r="AY57" s="78">
        <f>+'[1]Consolidado-SIBASI'!AY57</f>
        <v>1031</v>
      </c>
      <c r="AZ57" s="79">
        <f>+'[1]Consolidado-SIBASI'!AZ57</f>
        <v>0</v>
      </c>
      <c r="BA57" s="333">
        <f>+'[1]Consolidado-SIBASI'!BA57</f>
        <v>0</v>
      </c>
      <c r="BB57" s="78">
        <f>+'[1]Consolidado-SIBASI'!BB57</f>
        <v>3093</v>
      </c>
      <c r="BC57" s="79">
        <f>+'[1]Consolidado-SIBASI'!BC57</f>
        <v>0</v>
      </c>
      <c r="BD57" s="333">
        <f>+'[1]Consolidado-SIBASI'!BD57</f>
        <v>0</v>
      </c>
      <c r="BE57" s="78"/>
      <c r="BF57" s="75"/>
      <c r="BG57" s="80"/>
      <c r="BH57" s="122"/>
      <c r="BI57" s="24" t="str">
        <f t="shared" si="1"/>
        <v>NO</v>
      </c>
    </row>
    <row r="58" spans="1:61" ht="60" customHeight="1" x14ac:dyDescent="0.25">
      <c r="A58" s="159" t="s">
        <v>249</v>
      </c>
      <c r="B58" s="74" t="s">
        <v>185</v>
      </c>
      <c r="C58" s="119" t="s">
        <v>80</v>
      </c>
      <c r="D58" s="75">
        <f>+'[1]Consolidado-SIBASI'!D58</f>
        <v>0</v>
      </c>
      <c r="E58" s="76">
        <f>+'[2]Consolidado-SIBASI'!E58</f>
        <v>0</v>
      </c>
      <c r="F58" s="75">
        <f>+'[1]Consolidado-SIBASI'!F58</f>
        <v>0</v>
      </c>
      <c r="G58" s="75">
        <f>+'[1]Consolidado-SIBASI'!G58</f>
        <v>0</v>
      </c>
      <c r="H58" s="75">
        <f>+'[1]Consolidado-SIBASI'!H58</f>
        <v>2640</v>
      </c>
      <c r="I58" s="78">
        <f>+'[1]Consolidado-SIBASI'!I58</f>
        <v>220</v>
      </c>
      <c r="J58" s="79">
        <f>+'[1]Consolidado-SIBASI'!J58</f>
        <v>109</v>
      </c>
      <c r="K58" s="333">
        <f>+'[1]Consolidado-SIBASI'!K58</f>
        <v>0.49545454545454548</v>
      </c>
      <c r="L58" s="78">
        <f>+'[1]Consolidado-SIBASI'!L58</f>
        <v>220</v>
      </c>
      <c r="M58" s="79">
        <f>+'[1]Consolidado-SIBASI'!M58</f>
        <v>141</v>
      </c>
      <c r="N58" s="333">
        <f>+'[1]Consolidado-SIBASI'!N58</f>
        <v>0.64090909090909087</v>
      </c>
      <c r="O58" s="78">
        <f>+'[1]Consolidado-SIBASI'!O58</f>
        <v>220</v>
      </c>
      <c r="P58" s="79">
        <f>+'[1]Consolidado-SIBASI'!P58</f>
        <v>71</v>
      </c>
      <c r="Q58" s="333">
        <f>+'[1]Consolidado-SIBASI'!Q58</f>
        <v>0.32272727272727275</v>
      </c>
      <c r="R58" s="78">
        <f>+'[1]Consolidado-SIBASI'!R58</f>
        <v>660</v>
      </c>
      <c r="S58" s="79">
        <f>+'[1]Consolidado-SIBASI'!S58</f>
        <v>321</v>
      </c>
      <c r="T58" s="333">
        <f>+'[1]Consolidado-SIBASI'!T58</f>
        <v>0.48636363636363639</v>
      </c>
      <c r="U58" s="78">
        <f>+'[1]Consolidado-SIBASI'!U58</f>
        <v>220</v>
      </c>
      <c r="V58" s="79">
        <f>+'[1]Consolidado-SIBASI'!V58</f>
        <v>94</v>
      </c>
      <c r="W58" s="333">
        <f>+'[1]Consolidado-SIBASI'!W58</f>
        <v>0.42727272727272725</v>
      </c>
      <c r="X58" s="78">
        <f>+'[1]Consolidado-SIBASI'!X58</f>
        <v>220</v>
      </c>
      <c r="Y58" s="79">
        <f>+'[1]Consolidado-SIBASI'!Y58</f>
        <v>140</v>
      </c>
      <c r="Z58" s="333">
        <f>+'[1]Consolidado-SIBASI'!Z58</f>
        <v>0.63636363636363635</v>
      </c>
      <c r="AA58" s="78">
        <f>+'[1]Consolidado-SIBASI'!AA58</f>
        <v>220</v>
      </c>
      <c r="AB58" s="79">
        <f>+'[1]Consolidado-SIBASI'!AB58</f>
        <v>130</v>
      </c>
      <c r="AC58" s="333">
        <f>+'[1]Consolidado-SIBASI'!AC58</f>
        <v>0.59090909090909094</v>
      </c>
      <c r="AD58" s="78">
        <f>+'[1]Consolidado-SIBASI'!AD58</f>
        <v>660</v>
      </c>
      <c r="AE58" s="79">
        <f>+'[1]Consolidado-SIBASI'!AE58</f>
        <v>364</v>
      </c>
      <c r="AF58" s="333">
        <f>+'[1]Consolidado-SIBASI'!AF58</f>
        <v>0.55151515151515151</v>
      </c>
      <c r="AG58" s="78">
        <f>+'[1]Consolidado-SIBASI'!AG58</f>
        <v>220</v>
      </c>
      <c r="AH58" s="79">
        <f>+'[1]Consolidado-SIBASI'!AH58</f>
        <v>99</v>
      </c>
      <c r="AI58" s="333">
        <f>+'[1]Consolidado-SIBASI'!AI58</f>
        <v>0.45</v>
      </c>
      <c r="AJ58" s="78">
        <f>+'[1]Consolidado-SIBASI'!AJ58</f>
        <v>220</v>
      </c>
      <c r="AK58" s="79">
        <f>+'[1]Consolidado-SIBASI'!AK58</f>
        <v>89</v>
      </c>
      <c r="AL58" s="333">
        <f>+'[1]Consolidado-SIBASI'!AL58</f>
        <v>0</v>
      </c>
      <c r="AM58" s="78">
        <f>+'[1]Consolidado-SIBASI'!AM58</f>
        <v>220</v>
      </c>
      <c r="AN58" s="79">
        <f>+'[1]Consolidado-SIBASI'!AN58</f>
        <v>0</v>
      </c>
      <c r="AO58" s="333">
        <f>+'[1]Consolidado-SIBASI'!AO58</f>
        <v>0</v>
      </c>
      <c r="AP58" s="78">
        <f>+'[1]Consolidado-SIBASI'!AP58</f>
        <v>660</v>
      </c>
      <c r="AQ58" s="79">
        <f>+'[1]Consolidado-SIBASI'!AQ58</f>
        <v>99</v>
      </c>
      <c r="AR58" s="333">
        <f>+'[1]Consolidado-SIBASI'!AR58</f>
        <v>0.15</v>
      </c>
      <c r="AS58" s="78">
        <f>+'[1]Consolidado-SIBASI'!AS58</f>
        <v>220</v>
      </c>
      <c r="AT58" s="79">
        <f>+'[1]Consolidado-SIBASI'!AT58</f>
        <v>0</v>
      </c>
      <c r="AU58" s="333">
        <f>+'[1]Consolidado-SIBASI'!AU58</f>
        <v>0</v>
      </c>
      <c r="AV58" s="78">
        <f>+'[1]Consolidado-SIBASI'!AV58</f>
        <v>220</v>
      </c>
      <c r="AW58" s="79">
        <f>+'[1]Consolidado-SIBASI'!AW58</f>
        <v>0</v>
      </c>
      <c r="AX58" s="333">
        <f>+'[1]Consolidado-SIBASI'!AX58</f>
        <v>0</v>
      </c>
      <c r="AY58" s="78">
        <f>+'[1]Consolidado-SIBASI'!AY58</f>
        <v>220</v>
      </c>
      <c r="AZ58" s="79">
        <f>+'[1]Consolidado-SIBASI'!AZ58</f>
        <v>0</v>
      </c>
      <c r="BA58" s="333">
        <f>+'[1]Consolidado-SIBASI'!BA58</f>
        <v>0</v>
      </c>
      <c r="BB58" s="78">
        <f>+'[1]Consolidado-SIBASI'!BB58</f>
        <v>660</v>
      </c>
      <c r="BC58" s="79">
        <f>+'[1]Consolidado-SIBASI'!BC58</f>
        <v>0</v>
      </c>
      <c r="BD58" s="333">
        <f>+'[1]Consolidado-SIBASI'!BD58</f>
        <v>0</v>
      </c>
      <c r="BE58" s="78"/>
      <c r="BF58" s="75"/>
      <c r="BG58" s="120"/>
      <c r="BH58" s="121"/>
      <c r="BI58" s="24" t="str">
        <f t="shared" si="1"/>
        <v>SI</v>
      </c>
    </row>
    <row r="59" spans="1:61" ht="60" customHeight="1" x14ac:dyDescent="0.25">
      <c r="A59" s="159" t="s">
        <v>250</v>
      </c>
      <c r="B59" s="74" t="s">
        <v>197</v>
      </c>
      <c r="C59" s="119" t="s">
        <v>80</v>
      </c>
      <c r="D59" s="75">
        <f>+'[1]Consolidado-SIBASI'!D59</f>
        <v>0</v>
      </c>
      <c r="E59" s="76">
        <f>+'[2]Consolidado-SIBASI'!E59</f>
        <v>0</v>
      </c>
      <c r="F59" s="75">
        <f>+'[1]Consolidado-SIBASI'!F59</f>
        <v>0</v>
      </c>
      <c r="G59" s="75">
        <f>+'[1]Consolidado-SIBASI'!G59</f>
        <v>0</v>
      </c>
      <c r="H59" s="75">
        <f>+'[1]Consolidado-SIBASI'!H59</f>
        <v>6240</v>
      </c>
      <c r="I59" s="78">
        <f>+'[1]Consolidado-SIBASI'!I59</f>
        <v>520</v>
      </c>
      <c r="J59" s="79">
        <f>+'[1]Consolidado-SIBASI'!J59</f>
        <v>394</v>
      </c>
      <c r="K59" s="333">
        <f>+'[1]Consolidado-SIBASI'!K59</f>
        <v>0.75769230769230766</v>
      </c>
      <c r="L59" s="78">
        <f>+'[1]Consolidado-SIBASI'!L59</f>
        <v>520</v>
      </c>
      <c r="M59" s="79">
        <f>+'[1]Consolidado-SIBASI'!M59</f>
        <v>404</v>
      </c>
      <c r="N59" s="333">
        <f>+'[1]Consolidado-SIBASI'!N59</f>
        <v>0.77692307692307694</v>
      </c>
      <c r="O59" s="78">
        <f>+'[1]Consolidado-SIBASI'!O59</f>
        <v>520</v>
      </c>
      <c r="P59" s="79">
        <f>+'[1]Consolidado-SIBASI'!P59</f>
        <v>378</v>
      </c>
      <c r="Q59" s="333">
        <f>+'[1]Consolidado-SIBASI'!Q59</f>
        <v>0.72692307692307689</v>
      </c>
      <c r="R59" s="78">
        <f>+'[1]Consolidado-SIBASI'!R59</f>
        <v>1560</v>
      </c>
      <c r="S59" s="79">
        <f>+'[1]Consolidado-SIBASI'!S59</f>
        <v>1176</v>
      </c>
      <c r="T59" s="333">
        <f>+'[1]Consolidado-SIBASI'!T59</f>
        <v>0.75384615384615383</v>
      </c>
      <c r="U59" s="78">
        <f>+'[1]Consolidado-SIBASI'!U59</f>
        <v>520</v>
      </c>
      <c r="V59" s="79">
        <f>+'[1]Consolidado-SIBASI'!V59</f>
        <v>562</v>
      </c>
      <c r="W59" s="333">
        <f>+'[1]Consolidado-SIBASI'!W59</f>
        <v>1.0807692307692307</v>
      </c>
      <c r="X59" s="78">
        <f>+'[1]Consolidado-SIBASI'!X59</f>
        <v>520</v>
      </c>
      <c r="Y59" s="79">
        <f>+'[1]Consolidado-SIBASI'!Y59</f>
        <v>586</v>
      </c>
      <c r="Z59" s="333">
        <f>+'[1]Consolidado-SIBASI'!Z59</f>
        <v>1.1269230769230769</v>
      </c>
      <c r="AA59" s="78">
        <f>+'[1]Consolidado-SIBASI'!AA59</f>
        <v>520</v>
      </c>
      <c r="AB59" s="79">
        <f>+'[1]Consolidado-SIBASI'!AB59</f>
        <v>541</v>
      </c>
      <c r="AC59" s="333">
        <f>+'[1]Consolidado-SIBASI'!AC59</f>
        <v>1.0403846153846155</v>
      </c>
      <c r="AD59" s="78">
        <f>+'[1]Consolidado-SIBASI'!AD59</f>
        <v>1560</v>
      </c>
      <c r="AE59" s="79">
        <f>+'[1]Consolidado-SIBASI'!AE59</f>
        <v>1689</v>
      </c>
      <c r="AF59" s="333">
        <f>+'[1]Consolidado-SIBASI'!AF59</f>
        <v>1.0826923076923076</v>
      </c>
      <c r="AG59" s="78">
        <f>+'[1]Consolidado-SIBASI'!AG59</f>
        <v>520</v>
      </c>
      <c r="AH59" s="79">
        <f>+'[1]Consolidado-SIBASI'!AH59</f>
        <v>527</v>
      </c>
      <c r="AI59" s="333">
        <f>+'[1]Consolidado-SIBASI'!AI59</f>
        <v>1.0134615384615384</v>
      </c>
      <c r="AJ59" s="78">
        <f>+'[1]Consolidado-SIBASI'!AJ59</f>
        <v>520</v>
      </c>
      <c r="AK59" s="79">
        <f>+'[1]Consolidado-SIBASI'!AK59</f>
        <v>403</v>
      </c>
      <c r="AL59" s="333">
        <f>+'[1]Consolidado-SIBASI'!AL59</f>
        <v>0</v>
      </c>
      <c r="AM59" s="78">
        <f>+'[1]Consolidado-SIBASI'!AM59</f>
        <v>520</v>
      </c>
      <c r="AN59" s="79">
        <f>+'[1]Consolidado-SIBASI'!AN59</f>
        <v>0</v>
      </c>
      <c r="AO59" s="333">
        <f>+'[1]Consolidado-SIBASI'!AO59</f>
        <v>0</v>
      </c>
      <c r="AP59" s="78">
        <f>+'[1]Consolidado-SIBASI'!AP59</f>
        <v>1560</v>
      </c>
      <c r="AQ59" s="79">
        <f>+'[1]Consolidado-SIBASI'!AQ59</f>
        <v>527</v>
      </c>
      <c r="AR59" s="333">
        <f>+'[1]Consolidado-SIBASI'!AR59</f>
        <v>0.33782051282051284</v>
      </c>
      <c r="AS59" s="78">
        <f>+'[1]Consolidado-SIBASI'!AS59</f>
        <v>520</v>
      </c>
      <c r="AT59" s="79">
        <f>+'[1]Consolidado-SIBASI'!AT59</f>
        <v>0</v>
      </c>
      <c r="AU59" s="333">
        <f>+'[1]Consolidado-SIBASI'!AU59</f>
        <v>0</v>
      </c>
      <c r="AV59" s="78">
        <f>+'[1]Consolidado-SIBASI'!AV59</f>
        <v>520</v>
      </c>
      <c r="AW59" s="79">
        <f>+'[1]Consolidado-SIBASI'!AW59</f>
        <v>0</v>
      </c>
      <c r="AX59" s="333">
        <f>+'[1]Consolidado-SIBASI'!AX59</f>
        <v>0</v>
      </c>
      <c r="AY59" s="78">
        <f>+'[1]Consolidado-SIBASI'!AY59</f>
        <v>520</v>
      </c>
      <c r="AZ59" s="79">
        <f>+'[1]Consolidado-SIBASI'!AZ59</f>
        <v>0</v>
      </c>
      <c r="BA59" s="333">
        <f>+'[1]Consolidado-SIBASI'!BA59</f>
        <v>0</v>
      </c>
      <c r="BB59" s="78">
        <f>+'[1]Consolidado-SIBASI'!BB59</f>
        <v>1560</v>
      </c>
      <c r="BC59" s="79">
        <f>+'[1]Consolidado-SIBASI'!BC59</f>
        <v>0</v>
      </c>
      <c r="BD59" s="333">
        <f>+'[1]Consolidado-SIBASI'!BD59</f>
        <v>0</v>
      </c>
      <c r="BE59" s="78"/>
      <c r="BF59" s="75"/>
      <c r="BG59" s="120"/>
      <c r="BH59" s="121"/>
      <c r="BI59" s="24" t="str">
        <f t="shared" si="1"/>
        <v>SI</v>
      </c>
    </row>
    <row r="60" spans="1:61" ht="60" customHeight="1" x14ac:dyDescent="0.25">
      <c r="A60" s="159" t="s">
        <v>251</v>
      </c>
      <c r="B60" s="74" t="s">
        <v>81</v>
      </c>
      <c r="C60" s="119" t="s">
        <v>82</v>
      </c>
      <c r="D60" s="75">
        <f>+'[1]Consolidado-SIBASI'!D60</f>
        <v>0</v>
      </c>
      <c r="E60" s="76">
        <f>+'[2]Consolidado-SIBASI'!E60</f>
        <v>0</v>
      </c>
      <c r="F60" s="75">
        <f>+'[1]Consolidado-SIBASI'!F60</f>
        <v>0</v>
      </c>
      <c r="G60" s="75">
        <f>+'[1]Consolidado-SIBASI'!G60</f>
        <v>0</v>
      </c>
      <c r="H60" s="75">
        <f>+'[1]Consolidado-SIBASI'!H60</f>
        <v>0</v>
      </c>
      <c r="I60" s="78">
        <f>+'[1]Consolidado-SIBASI'!I60</f>
        <v>0</v>
      </c>
      <c r="J60" s="79">
        <f>+'[1]Consolidado-SIBASI'!J60</f>
        <v>0</v>
      </c>
      <c r="K60" s="333" t="str">
        <f>+'[1]Consolidado-SIBASI'!K60</f>
        <v/>
      </c>
      <c r="L60" s="78">
        <f>+'[1]Consolidado-SIBASI'!L60</f>
        <v>0</v>
      </c>
      <c r="M60" s="79">
        <f>+'[1]Consolidado-SIBASI'!M60</f>
        <v>0</v>
      </c>
      <c r="N60" s="333" t="str">
        <f>+'[1]Consolidado-SIBASI'!N60</f>
        <v/>
      </c>
      <c r="O60" s="78">
        <f>+'[1]Consolidado-SIBASI'!O60</f>
        <v>0</v>
      </c>
      <c r="P60" s="79">
        <f>+'[1]Consolidado-SIBASI'!P60</f>
        <v>0</v>
      </c>
      <c r="Q60" s="333" t="str">
        <f>+'[1]Consolidado-SIBASI'!Q60</f>
        <v/>
      </c>
      <c r="R60" s="78">
        <f>+'[1]Consolidado-SIBASI'!R60</f>
        <v>0</v>
      </c>
      <c r="S60" s="79">
        <f>+'[1]Consolidado-SIBASI'!S60</f>
        <v>0</v>
      </c>
      <c r="T60" s="333" t="str">
        <f>+'[1]Consolidado-SIBASI'!T60</f>
        <v/>
      </c>
      <c r="U60" s="78">
        <f>+'[1]Consolidado-SIBASI'!U60</f>
        <v>0</v>
      </c>
      <c r="V60" s="79">
        <f>+'[1]Consolidado-SIBASI'!V60</f>
        <v>0</v>
      </c>
      <c r="W60" s="333" t="str">
        <f>+'[1]Consolidado-SIBASI'!W60</f>
        <v/>
      </c>
      <c r="X60" s="78">
        <f>+'[1]Consolidado-SIBASI'!X60</f>
        <v>0</v>
      </c>
      <c r="Y60" s="79">
        <f>+'[1]Consolidado-SIBASI'!Y60</f>
        <v>0</v>
      </c>
      <c r="Z60" s="333" t="str">
        <f>+'[1]Consolidado-SIBASI'!Z60</f>
        <v/>
      </c>
      <c r="AA60" s="78">
        <f>+'[1]Consolidado-SIBASI'!AA60</f>
        <v>0</v>
      </c>
      <c r="AB60" s="79">
        <f>+'[1]Consolidado-SIBASI'!AB60</f>
        <v>0</v>
      </c>
      <c r="AC60" s="333" t="str">
        <f>+'[1]Consolidado-SIBASI'!AC60</f>
        <v/>
      </c>
      <c r="AD60" s="78">
        <f>+'[1]Consolidado-SIBASI'!AD60</f>
        <v>0</v>
      </c>
      <c r="AE60" s="79">
        <f>+'[1]Consolidado-SIBASI'!AE60</f>
        <v>0</v>
      </c>
      <c r="AF60" s="333" t="str">
        <f>+'[1]Consolidado-SIBASI'!AF60</f>
        <v/>
      </c>
      <c r="AG60" s="78">
        <f>+'[1]Consolidado-SIBASI'!AG60</f>
        <v>0</v>
      </c>
      <c r="AH60" s="79">
        <f>+'[1]Consolidado-SIBASI'!AH60</f>
        <v>0</v>
      </c>
      <c r="AI60" s="333" t="str">
        <f>+'[1]Consolidado-SIBASI'!AI60</f>
        <v/>
      </c>
      <c r="AJ60" s="78">
        <f>+'[1]Consolidado-SIBASI'!AJ60</f>
        <v>0</v>
      </c>
      <c r="AK60" s="79">
        <f>+'[1]Consolidado-SIBASI'!AK60</f>
        <v>0</v>
      </c>
      <c r="AL60" s="333" t="str">
        <f>+'[1]Consolidado-SIBASI'!AL60</f>
        <v/>
      </c>
      <c r="AM60" s="78">
        <f>+'[1]Consolidado-SIBASI'!AM60</f>
        <v>0</v>
      </c>
      <c r="AN60" s="79">
        <f>+'[1]Consolidado-SIBASI'!AN60</f>
        <v>0</v>
      </c>
      <c r="AO60" s="333" t="str">
        <f>+'[1]Consolidado-SIBASI'!AO60</f>
        <v/>
      </c>
      <c r="AP60" s="78">
        <f>+'[1]Consolidado-SIBASI'!AP60</f>
        <v>0</v>
      </c>
      <c r="AQ60" s="79">
        <f>+'[1]Consolidado-SIBASI'!AQ60</f>
        <v>0</v>
      </c>
      <c r="AR60" s="333" t="str">
        <f>+'[1]Consolidado-SIBASI'!AR60</f>
        <v/>
      </c>
      <c r="AS60" s="78">
        <f>+'[1]Consolidado-SIBASI'!AS60</f>
        <v>0</v>
      </c>
      <c r="AT60" s="79">
        <f>+'[1]Consolidado-SIBASI'!AT60</f>
        <v>0</v>
      </c>
      <c r="AU60" s="333" t="str">
        <f>+'[1]Consolidado-SIBASI'!AU60</f>
        <v/>
      </c>
      <c r="AV60" s="78">
        <f>+'[1]Consolidado-SIBASI'!AV60</f>
        <v>0</v>
      </c>
      <c r="AW60" s="79">
        <f>+'[1]Consolidado-SIBASI'!AW60</f>
        <v>0</v>
      </c>
      <c r="AX60" s="333" t="str">
        <f>+'[1]Consolidado-SIBASI'!AX60</f>
        <v/>
      </c>
      <c r="AY60" s="78">
        <f>+'[1]Consolidado-SIBASI'!AY60</f>
        <v>0</v>
      </c>
      <c r="AZ60" s="79">
        <f>+'[1]Consolidado-SIBASI'!AZ60</f>
        <v>0</v>
      </c>
      <c r="BA60" s="333" t="str">
        <f>+'[1]Consolidado-SIBASI'!BA60</f>
        <v/>
      </c>
      <c r="BB60" s="78">
        <f>+'[1]Consolidado-SIBASI'!BB60</f>
        <v>0</v>
      </c>
      <c r="BC60" s="79">
        <f>+'[1]Consolidado-SIBASI'!BC60</f>
        <v>0</v>
      </c>
      <c r="BD60" s="333" t="str">
        <f>+'[1]Consolidado-SIBASI'!BD60</f>
        <v/>
      </c>
      <c r="BE60" s="78"/>
      <c r="BF60" s="75"/>
      <c r="BG60" s="120"/>
      <c r="BH60" s="121"/>
      <c r="BI60" s="24" t="str">
        <f t="shared" si="1"/>
        <v>SI</v>
      </c>
    </row>
    <row r="61" spans="1:61" ht="60" customHeight="1" x14ac:dyDescent="0.25">
      <c r="A61" s="159" t="s">
        <v>252</v>
      </c>
      <c r="B61" s="74" t="s">
        <v>184</v>
      </c>
      <c r="C61" s="119" t="s">
        <v>78</v>
      </c>
      <c r="D61" s="75">
        <f>+'[1]Consolidado-SIBASI'!D61</f>
        <v>0</v>
      </c>
      <c r="E61" s="76">
        <f>+'[2]Consolidado-SIBASI'!E61</f>
        <v>0</v>
      </c>
      <c r="F61" s="75">
        <f>+'[1]Consolidado-SIBASI'!F61</f>
        <v>0</v>
      </c>
      <c r="G61" s="75">
        <f>+'[1]Consolidado-SIBASI'!G61</f>
        <v>0</v>
      </c>
      <c r="H61" s="75">
        <f>+'[1]Consolidado-SIBASI'!H61</f>
        <v>2400</v>
      </c>
      <c r="I61" s="78">
        <f>+'[1]Consolidado-SIBASI'!I61</f>
        <v>200</v>
      </c>
      <c r="J61" s="79">
        <f>+'[1]Consolidado-SIBASI'!J61</f>
        <v>176</v>
      </c>
      <c r="K61" s="333">
        <f>+'[1]Consolidado-SIBASI'!K61</f>
        <v>0.88</v>
      </c>
      <c r="L61" s="78">
        <f>+'[1]Consolidado-SIBASI'!L61</f>
        <v>200</v>
      </c>
      <c r="M61" s="79">
        <f>+'[1]Consolidado-SIBASI'!M61</f>
        <v>172</v>
      </c>
      <c r="N61" s="333">
        <f>+'[1]Consolidado-SIBASI'!N61</f>
        <v>0.86</v>
      </c>
      <c r="O61" s="78">
        <f>+'[1]Consolidado-SIBASI'!O61</f>
        <v>200</v>
      </c>
      <c r="P61" s="79">
        <f>+'[1]Consolidado-SIBASI'!P61</f>
        <v>158</v>
      </c>
      <c r="Q61" s="333">
        <f>+'[1]Consolidado-SIBASI'!Q61</f>
        <v>0.79</v>
      </c>
      <c r="R61" s="78">
        <f>+'[1]Consolidado-SIBASI'!R61</f>
        <v>600</v>
      </c>
      <c r="S61" s="79">
        <f>+'[1]Consolidado-SIBASI'!S61</f>
        <v>506</v>
      </c>
      <c r="T61" s="333">
        <f>+'[1]Consolidado-SIBASI'!T61</f>
        <v>0.84333333333333338</v>
      </c>
      <c r="U61" s="78">
        <f>+'[1]Consolidado-SIBASI'!U61</f>
        <v>200</v>
      </c>
      <c r="V61" s="79">
        <f>+'[1]Consolidado-SIBASI'!V61</f>
        <v>207</v>
      </c>
      <c r="W61" s="333">
        <f>+'[1]Consolidado-SIBASI'!W61</f>
        <v>1.0349999999999999</v>
      </c>
      <c r="X61" s="78">
        <f>+'[1]Consolidado-SIBASI'!X61</f>
        <v>200</v>
      </c>
      <c r="Y61" s="79">
        <f>+'[1]Consolidado-SIBASI'!Y61</f>
        <v>203</v>
      </c>
      <c r="Z61" s="333">
        <f>+'[1]Consolidado-SIBASI'!Z61</f>
        <v>1.0149999999999999</v>
      </c>
      <c r="AA61" s="78">
        <f>+'[1]Consolidado-SIBASI'!AA61</f>
        <v>200</v>
      </c>
      <c r="AB61" s="79">
        <f>+'[1]Consolidado-SIBASI'!AB61</f>
        <v>202</v>
      </c>
      <c r="AC61" s="333">
        <f>+'[1]Consolidado-SIBASI'!AC61</f>
        <v>1.01</v>
      </c>
      <c r="AD61" s="78">
        <f>+'[1]Consolidado-SIBASI'!AD61</f>
        <v>600</v>
      </c>
      <c r="AE61" s="79">
        <f>+'[1]Consolidado-SIBASI'!AE61</f>
        <v>612</v>
      </c>
      <c r="AF61" s="333">
        <f>+'[1]Consolidado-SIBASI'!AF61</f>
        <v>1.02</v>
      </c>
      <c r="AG61" s="78">
        <f>+'[1]Consolidado-SIBASI'!AG61</f>
        <v>200</v>
      </c>
      <c r="AH61" s="79">
        <f>+'[1]Consolidado-SIBASI'!AH61</f>
        <v>205</v>
      </c>
      <c r="AI61" s="333">
        <f>+'[1]Consolidado-SIBASI'!AI61</f>
        <v>1.0249999999999999</v>
      </c>
      <c r="AJ61" s="78">
        <f>+'[1]Consolidado-SIBASI'!AJ61</f>
        <v>200</v>
      </c>
      <c r="AK61" s="79">
        <f>+'[1]Consolidado-SIBASI'!AK61</f>
        <v>125</v>
      </c>
      <c r="AL61" s="333">
        <f>+'[1]Consolidado-SIBASI'!AL61</f>
        <v>0</v>
      </c>
      <c r="AM61" s="78">
        <f>+'[1]Consolidado-SIBASI'!AM61</f>
        <v>200</v>
      </c>
      <c r="AN61" s="79">
        <f>+'[1]Consolidado-SIBASI'!AN61</f>
        <v>0</v>
      </c>
      <c r="AO61" s="333">
        <f>+'[1]Consolidado-SIBASI'!AO61</f>
        <v>0</v>
      </c>
      <c r="AP61" s="78">
        <f>+'[1]Consolidado-SIBASI'!AP61</f>
        <v>600</v>
      </c>
      <c r="AQ61" s="79">
        <f>+'[1]Consolidado-SIBASI'!AQ61</f>
        <v>205</v>
      </c>
      <c r="AR61" s="333">
        <f>+'[1]Consolidado-SIBASI'!AR61</f>
        <v>0.34166666666666667</v>
      </c>
      <c r="AS61" s="78">
        <f>+'[1]Consolidado-SIBASI'!AS61</f>
        <v>200</v>
      </c>
      <c r="AT61" s="79">
        <f>+'[1]Consolidado-SIBASI'!AT61</f>
        <v>0</v>
      </c>
      <c r="AU61" s="333">
        <f>+'[1]Consolidado-SIBASI'!AU61</f>
        <v>0</v>
      </c>
      <c r="AV61" s="78">
        <f>+'[1]Consolidado-SIBASI'!AV61</f>
        <v>200</v>
      </c>
      <c r="AW61" s="79">
        <f>+'[1]Consolidado-SIBASI'!AW61</f>
        <v>0</v>
      </c>
      <c r="AX61" s="333">
        <f>+'[1]Consolidado-SIBASI'!AX61</f>
        <v>0</v>
      </c>
      <c r="AY61" s="78">
        <f>+'[1]Consolidado-SIBASI'!AY61</f>
        <v>200</v>
      </c>
      <c r="AZ61" s="79">
        <f>+'[1]Consolidado-SIBASI'!AZ61</f>
        <v>0</v>
      </c>
      <c r="BA61" s="333">
        <f>+'[1]Consolidado-SIBASI'!BA61</f>
        <v>0</v>
      </c>
      <c r="BB61" s="78">
        <f>+'[1]Consolidado-SIBASI'!BB61</f>
        <v>600</v>
      </c>
      <c r="BC61" s="79">
        <f>+'[1]Consolidado-SIBASI'!BC61</f>
        <v>0</v>
      </c>
      <c r="BD61" s="333">
        <f>+'[1]Consolidado-SIBASI'!BD61</f>
        <v>0</v>
      </c>
      <c r="BE61" s="78"/>
      <c r="BF61" s="75"/>
      <c r="BG61" s="120"/>
      <c r="BH61" s="121"/>
      <c r="BI61" s="24" t="str">
        <f t="shared" si="1"/>
        <v>SI</v>
      </c>
    </row>
    <row r="62" spans="1:61" ht="60" customHeight="1" x14ac:dyDescent="0.25">
      <c r="A62" s="159" t="s">
        <v>253</v>
      </c>
      <c r="B62" s="74" t="s">
        <v>186</v>
      </c>
      <c r="C62" s="119" t="s">
        <v>76</v>
      </c>
      <c r="D62" s="75">
        <f>+'[1]Consolidado-SIBASI'!D62</f>
        <v>0</v>
      </c>
      <c r="E62" s="76">
        <f>+'[2]Consolidado-SIBASI'!E62</f>
        <v>0</v>
      </c>
      <c r="F62" s="75">
        <f>+'[1]Consolidado-SIBASI'!F62</f>
        <v>0</v>
      </c>
      <c r="G62" s="75">
        <f>+'[1]Consolidado-SIBASI'!G62</f>
        <v>0</v>
      </c>
      <c r="H62" s="75">
        <f>+'[1]Consolidado-SIBASI'!H62</f>
        <v>720</v>
      </c>
      <c r="I62" s="78">
        <f>+'[1]Consolidado-SIBASI'!I62</f>
        <v>60</v>
      </c>
      <c r="J62" s="79">
        <f>+'[1]Consolidado-SIBASI'!J62</f>
        <v>69</v>
      </c>
      <c r="K62" s="333">
        <f>+'[1]Consolidado-SIBASI'!K62</f>
        <v>1.1499999999999999</v>
      </c>
      <c r="L62" s="78">
        <f>+'[1]Consolidado-SIBASI'!L62</f>
        <v>60</v>
      </c>
      <c r="M62" s="79">
        <f>+'[1]Consolidado-SIBASI'!M62</f>
        <v>70</v>
      </c>
      <c r="N62" s="333">
        <f>+'[1]Consolidado-SIBASI'!N62</f>
        <v>1.1666666666666667</v>
      </c>
      <c r="O62" s="78">
        <f>+'[1]Consolidado-SIBASI'!O62</f>
        <v>60</v>
      </c>
      <c r="P62" s="79">
        <f>+'[1]Consolidado-SIBASI'!P62</f>
        <v>61</v>
      </c>
      <c r="Q62" s="333">
        <f>+'[1]Consolidado-SIBASI'!Q62</f>
        <v>1.0166666666666666</v>
      </c>
      <c r="R62" s="78">
        <f>+'[1]Consolidado-SIBASI'!R62</f>
        <v>180</v>
      </c>
      <c r="S62" s="79">
        <f>+'[1]Consolidado-SIBASI'!S62</f>
        <v>200</v>
      </c>
      <c r="T62" s="333">
        <f>+'[1]Consolidado-SIBASI'!T62</f>
        <v>1.1111111111111112</v>
      </c>
      <c r="U62" s="78">
        <f>+'[1]Consolidado-SIBASI'!U62</f>
        <v>60</v>
      </c>
      <c r="V62" s="79">
        <f>+'[1]Consolidado-SIBASI'!V62</f>
        <v>69</v>
      </c>
      <c r="W62" s="333">
        <f>+'[1]Consolidado-SIBASI'!W62</f>
        <v>1.1499999999999999</v>
      </c>
      <c r="X62" s="78">
        <f>+'[1]Consolidado-SIBASI'!X62</f>
        <v>60</v>
      </c>
      <c r="Y62" s="79">
        <f>+'[1]Consolidado-SIBASI'!Y62</f>
        <v>54</v>
      </c>
      <c r="Z62" s="333">
        <f>+'[1]Consolidado-SIBASI'!Z62</f>
        <v>0.9</v>
      </c>
      <c r="AA62" s="78">
        <f>+'[1]Consolidado-SIBASI'!AA62</f>
        <v>60</v>
      </c>
      <c r="AB62" s="79">
        <f>+'[1]Consolidado-SIBASI'!AB62</f>
        <v>78</v>
      </c>
      <c r="AC62" s="333">
        <f>+'[1]Consolidado-SIBASI'!AC62</f>
        <v>1.3</v>
      </c>
      <c r="AD62" s="78">
        <f>+'[1]Consolidado-SIBASI'!AD62</f>
        <v>180</v>
      </c>
      <c r="AE62" s="79">
        <f>+'[1]Consolidado-SIBASI'!AE62</f>
        <v>201</v>
      </c>
      <c r="AF62" s="333">
        <f>+'[1]Consolidado-SIBASI'!AF62</f>
        <v>1.1166666666666667</v>
      </c>
      <c r="AG62" s="78">
        <f>+'[1]Consolidado-SIBASI'!AG62</f>
        <v>60</v>
      </c>
      <c r="AH62" s="79">
        <f>+'[1]Consolidado-SIBASI'!AH62</f>
        <v>80</v>
      </c>
      <c r="AI62" s="333">
        <f>+'[1]Consolidado-SIBASI'!AI62</f>
        <v>1.3333333333333333</v>
      </c>
      <c r="AJ62" s="78">
        <f>+'[1]Consolidado-SIBASI'!AJ62</f>
        <v>60</v>
      </c>
      <c r="AK62" s="79">
        <f>+'[1]Consolidado-SIBASI'!AK62</f>
        <v>48</v>
      </c>
      <c r="AL62" s="333">
        <f>+'[1]Consolidado-SIBASI'!AL62</f>
        <v>0</v>
      </c>
      <c r="AM62" s="78">
        <f>+'[1]Consolidado-SIBASI'!AM62</f>
        <v>60</v>
      </c>
      <c r="AN62" s="79">
        <f>+'[1]Consolidado-SIBASI'!AN62</f>
        <v>0</v>
      </c>
      <c r="AO62" s="333">
        <f>+'[1]Consolidado-SIBASI'!AO62</f>
        <v>0</v>
      </c>
      <c r="AP62" s="78">
        <f>+'[1]Consolidado-SIBASI'!AP62</f>
        <v>180</v>
      </c>
      <c r="AQ62" s="79">
        <f>+'[1]Consolidado-SIBASI'!AQ62</f>
        <v>80</v>
      </c>
      <c r="AR62" s="333">
        <f>+'[1]Consolidado-SIBASI'!AR62</f>
        <v>0.44444444444444442</v>
      </c>
      <c r="AS62" s="78">
        <f>+'[1]Consolidado-SIBASI'!AS62</f>
        <v>60</v>
      </c>
      <c r="AT62" s="79">
        <f>+'[1]Consolidado-SIBASI'!AT62</f>
        <v>0</v>
      </c>
      <c r="AU62" s="333">
        <f>+'[1]Consolidado-SIBASI'!AU62</f>
        <v>0</v>
      </c>
      <c r="AV62" s="78">
        <f>+'[1]Consolidado-SIBASI'!AV62</f>
        <v>60</v>
      </c>
      <c r="AW62" s="79">
        <f>+'[1]Consolidado-SIBASI'!AW62</f>
        <v>0</v>
      </c>
      <c r="AX62" s="333">
        <f>+'[1]Consolidado-SIBASI'!AX62</f>
        <v>0</v>
      </c>
      <c r="AY62" s="78">
        <f>+'[1]Consolidado-SIBASI'!AY62</f>
        <v>60</v>
      </c>
      <c r="AZ62" s="79">
        <f>+'[1]Consolidado-SIBASI'!AZ62</f>
        <v>0</v>
      </c>
      <c r="BA62" s="333">
        <f>+'[1]Consolidado-SIBASI'!BA62</f>
        <v>0</v>
      </c>
      <c r="BB62" s="78">
        <f>+'[1]Consolidado-SIBASI'!BB62</f>
        <v>180</v>
      </c>
      <c r="BC62" s="79">
        <f>+'[1]Consolidado-SIBASI'!BC62</f>
        <v>0</v>
      </c>
      <c r="BD62" s="333">
        <f>+'[1]Consolidado-SIBASI'!BD62</f>
        <v>0</v>
      </c>
      <c r="BE62" s="78"/>
      <c r="BF62" s="75"/>
      <c r="BG62" s="120"/>
      <c r="BH62" s="121"/>
      <c r="BI62" s="24" t="str">
        <f t="shared" si="1"/>
        <v>SI</v>
      </c>
    </row>
    <row r="63" spans="1:61" ht="60" customHeight="1" x14ac:dyDescent="0.25">
      <c r="A63" s="159" t="s">
        <v>254</v>
      </c>
      <c r="B63" s="74" t="s">
        <v>187</v>
      </c>
      <c r="C63" s="119" t="s">
        <v>77</v>
      </c>
      <c r="D63" s="75">
        <f>+'[1]Consolidado-SIBASI'!D63</f>
        <v>0</v>
      </c>
      <c r="E63" s="76">
        <f>+'[2]Consolidado-SIBASI'!E63</f>
        <v>0</v>
      </c>
      <c r="F63" s="75">
        <f>+'[1]Consolidado-SIBASI'!F63</f>
        <v>0</v>
      </c>
      <c r="G63" s="75">
        <f>+'[1]Consolidado-SIBASI'!G63</f>
        <v>0</v>
      </c>
      <c r="H63" s="75">
        <f>+'[1]Consolidado-SIBASI'!H63</f>
        <v>3178</v>
      </c>
      <c r="I63" s="78">
        <f>+'[1]Consolidado-SIBASI'!I63</f>
        <v>264.83333333333297</v>
      </c>
      <c r="J63" s="79">
        <f>+'[1]Consolidado-SIBASI'!J63</f>
        <v>115</v>
      </c>
      <c r="K63" s="333">
        <f>+'[1]Consolidado-SIBASI'!K63</f>
        <v>0.43423536815607361</v>
      </c>
      <c r="L63" s="78">
        <f>+'[1]Consolidado-SIBASI'!L63</f>
        <v>264.83333333333297</v>
      </c>
      <c r="M63" s="79">
        <f>+'[1]Consolidado-SIBASI'!M63</f>
        <v>126</v>
      </c>
      <c r="N63" s="333">
        <f>+'[1]Consolidado-SIBASI'!N63</f>
        <v>0.4757709251101328</v>
      </c>
      <c r="O63" s="78">
        <f>+'[1]Consolidado-SIBASI'!O63</f>
        <v>264.83333333333297</v>
      </c>
      <c r="P63" s="79">
        <f>+'[1]Consolidado-SIBASI'!P63</f>
        <v>62</v>
      </c>
      <c r="Q63" s="333">
        <f>+'[1]Consolidado-SIBASI'!Q63</f>
        <v>0.2341095028319701</v>
      </c>
      <c r="R63" s="78">
        <f>+'[1]Consolidado-SIBASI'!R63</f>
        <v>794.49999999999886</v>
      </c>
      <c r="S63" s="79">
        <f>+'[1]Consolidado-SIBASI'!S63</f>
        <v>303</v>
      </c>
      <c r="T63" s="333">
        <f>+'[1]Consolidado-SIBASI'!T63</f>
        <v>0.38137193203272551</v>
      </c>
      <c r="U63" s="78">
        <f>+'[1]Consolidado-SIBASI'!U63</f>
        <v>264.83333333333297</v>
      </c>
      <c r="V63" s="79">
        <f>+'[1]Consolidado-SIBASI'!V63</f>
        <v>116</v>
      </c>
      <c r="W63" s="333">
        <f>+'[1]Consolidado-SIBASI'!W63</f>
        <v>0.43801132787916991</v>
      </c>
      <c r="X63" s="78">
        <f>+'[1]Consolidado-SIBASI'!X63</f>
        <v>264.83333333333297</v>
      </c>
      <c r="Y63" s="79">
        <f>+'[1]Consolidado-SIBASI'!Y63</f>
        <v>146</v>
      </c>
      <c r="Z63" s="333">
        <f>+'[1]Consolidado-SIBASI'!Z63</f>
        <v>0.55129011957205865</v>
      </c>
      <c r="AA63" s="78">
        <f>+'[1]Consolidado-SIBASI'!AA63</f>
        <v>264.83333333333297</v>
      </c>
      <c r="AB63" s="79">
        <f>+'[1]Consolidado-SIBASI'!AB63</f>
        <v>94</v>
      </c>
      <c r="AC63" s="333">
        <f>+'[1]Consolidado-SIBASI'!AC63</f>
        <v>0.35494021397105147</v>
      </c>
      <c r="AD63" s="78">
        <f>+'[1]Consolidado-SIBASI'!AD63</f>
        <v>794.49999999999886</v>
      </c>
      <c r="AE63" s="79">
        <f>+'[1]Consolidado-SIBASI'!AE63</f>
        <v>356</v>
      </c>
      <c r="AF63" s="333">
        <f>+'[1]Consolidado-SIBASI'!AF63</f>
        <v>0.44808055380742667</v>
      </c>
      <c r="AG63" s="78">
        <f>+'[1]Consolidado-SIBASI'!AG63</f>
        <v>264.83333333333297</v>
      </c>
      <c r="AH63" s="79">
        <f>+'[1]Consolidado-SIBASI'!AH63</f>
        <v>129</v>
      </c>
      <c r="AI63" s="333">
        <f>+'[1]Consolidado-SIBASI'!AI63</f>
        <v>0.4870988042794217</v>
      </c>
      <c r="AJ63" s="78">
        <f>+'[1]Consolidado-SIBASI'!AJ63</f>
        <v>264.83333333333297</v>
      </c>
      <c r="AK63" s="79">
        <f>+'[1]Consolidado-SIBASI'!AK63</f>
        <v>118</v>
      </c>
      <c r="AL63" s="333">
        <f>+'[1]Consolidado-SIBASI'!AL63</f>
        <v>0</v>
      </c>
      <c r="AM63" s="78">
        <f>+'[1]Consolidado-SIBASI'!AM63</f>
        <v>264.83333333333297</v>
      </c>
      <c r="AN63" s="79">
        <f>+'[1]Consolidado-SIBASI'!AN63</f>
        <v>0</v>
      </c>
      <c r="AO63" s="333">
        <f>+'[1]Consolidado-SIBASI'!AO63</f>
        <v>0</v>
      </c>
      <c r="AP63" s="78">
        <f>+'[1]Consolidado-SIBASI'!AP63</f>
        <v>794.49999999999886</v>
      </c>
      <c r="AQ63" s="79">
        <f>+'[1]Consolidado-SIBASI'!AQ63</f>
        <v>129</v>
      </c>
      <c r="AR63" s="333">
        <f>+'[1]Consolidado-SIBASI'!AR63</f>
        <v>0.16236626809314056</v>
      </c>
      <c r="AS63" s="78">
        <f>+'[1]Consolidado-SIBASI'!AS63</f>
        <v>264.83333333333297</v>
      </c>
      <c r="AT63" s="79">
        <f>+'[1]Consolidado-SIBASI'!AT63</f>
        <v>0</v>
      </c>
      <c r="AU63" s="333">
        <f>+'[1]Consolidado-SIBASI'!AU63</f>
        <v>0</v>
      </c>
      <c r="AV63" s="78">
        <f>+'[1]Consolidado-SIBASI'!AV63</f>
        <v>264.83333333333297</v>
      </c>
      <c r="AW63" s="79">
        <f>+'[1]Consolidado-SIBASI'!AW63</f>
        <v>0</v>
      </c>
      <c r="AX63" s="333">
        <f>+'[1]Consolidado-SIBASI'!AX63</f>
        <v>0</v>
      </c>
      <c r="AY63" s="78">
        <f>+'[1]Consolidado-SIBASI'!AY63</f>
        <v>264.83333333333297</v>
      </c>
      <c r="AZ63" s="79">
        <f>+'[1]Consolidado-SIBASI'!AZ63</f>
        <v>0</v>
      </c>
      <c r="BA63" s="333">
        <f>+'[1]Consolidado-SIBASI'!BA63</f>
        <v>0</v>
      </c>
      <c r="BB63" s="78">
        <f>+'[1]Consolidado-SIBASI'!BB63</f>
        <v>794.49999999999886</v>
      </c>
      <c r="BC63" s="79">
        <f>+'[1]Consolidado-SIBASI'!BC63</f>
        <v>0</v>
      </c>
      <c r="BD63" s="333">
        <f>+'[1]Consolidado-SIBASI'!BD63</f>
        <v>0</v>
      </c>
      <c r="BE63" s="78"/>
      <c r="BF63" s="75"/>
      <c r="BG63" s="120"/>
      <c r="BH63" s="121"/>
      <c r="BI63" s="24" t="str">
        <f t="shared" si="1"/>
        <v>SI</v>
      </c>
    </row>
    <row r="64" spans="1:61" s="6" customFormat="1" ht="46.5" customHeight="1" x14ac:dyDescent="0.25">
      <c r="A64" s="417" t="s">
        <v>255</v>
      </c>
      <c r="B64" s="418"/>
      <c r="C64" s="185"/>
      <c r="D64" s="322"/>
      <c r="E64" s="76">
        <f>+'[2]Consolidado-SIBASI'!E64</f>
        <v>0</v>
      </c>
      <c r="F64" s="322"/>
      <c r="G64" s="322"/>
      <c r="H64" s="322"/>
      <c r="I64" s="15"/>
      <c r="J64" s="79">
        <f>+'[1]Consolidado-SIBASI'!J64</f>
        <v>0</v>
      </c>
      <c r="K64" s="333">
        <f>+'[1]Consolidado-SIBASI'!K64</f>
        <v>0</v>
      </c>
      <c r="L64" s="78">
        <f>+'[1]Consolidado-SIBASI'!L64</f>
        <v>0</v>
      </c>
      <c r="M64" s="79">
        <f>+'[1]Consolidado-SIBASI'!M64</f>
        <v>0</v>
      </c>
      <c r="N64" s="333">
        <f>+'[1]Consolidado-SIBASI'!N64</f>
        <v>0</v>
      </c>
      <c r="O64" s="78">
        <f>+'[1]Consolidado-SIBASI'!O64</f>
        <v>0</v>
      </c>
      <c r="P64" s="79">
        <f>+'[1]Consolidado-SIBASI'!P64</f>
        <v>0</v>
      </c>
      <c r="Q64" s="333">
        <f>+'[1]Consolidado-SIBASI'!Q64</f>
        <v>0</v>
      </c>
      <c r="R64" s="78">
        <f>+'[1]Consolidado-SIBASI'!R64</f>
        <v>0</v>
      </c>
      <c r="S64" s="79">
        <f>+'[1]Consolidado-SIBASI'!S64</f>
        <v>0</v>
      </c>
      <c r="T64" s="333">
        <f>+'[1]Consolidado-SIBASI'!T64</f>
        <v>0</v>
      </c>
      <c r="U64" s="78">
        <f>+'[1]Consolidado-SIBASI'!U64</f>
        <v>0</v>
      </c>
      <c r="V64" s="79">
        <f>+'[1]Consolidado-SIBASI'!V64</f>
        <v>0</v>
      </c>
      <c r="W64" s="333">
        <f>+'[1]Consolidado-SIBASI'!W64</f>
        <v>0</v>
      </c>
      <c r="X64" s="78">
        <f>+'[1]Consolidado-SIBASI'!X64</f>
        <v>0</v>
      </c>
      <c r="Y64" s="79">
        <f>+'[1]Consolidado-SIBASI'!Y64</f>
        <v>0</v>
      </c>
      <c r="Z64" s="333">
        <f>+'[1]Consolidado-SIBASI'!Z64</f>
        <v>0</v>
      </c>
      <c r="AA64" s="78">
        <f>+'[1]Consolidado-SIBASI'!AA64</f>
        <v>0</v>
      </c>
      <c r="AB64" s="79">
        <f>+'[1]Consolidado-SIBASI'!AB64</f>
        <v>0</v>
      </c>
      <c r="AC64" s="333">
        <f>+'[1]Consolidado-SIBASI'!AC64</f>
        <v>0</v>
      </c>
      <c r="AD64" s="78">
        <f>+'[1]Consolidado-SIBASI'!AD64</f>
        <v>0</v>
      </c>
      <c r="AE64" s="79">
        <f>+'[1]Consolidado-SIBASI'!AE64</f>
        <v>0</v>
      </c>
      <c r="AF64" s="333">
        <f>+'[1]Consolidado-SIBASI'!AF64</f>
        <v>0</v>
      </c>
      <c r="AG64" s="78">
        <f>+'[1]Consolidado-SIBASI'!AG64</f>
        <v>0</v>
      </c>
      <c r="AH64" s="79">
        <f>+'[1]Consolidado-SIBASI'!AH64</f>
        <v>0</v>
      </c>
      <c r="AI64" s="333">
        <f>+'[1]Consolidado-SIBASI'!AI64</f>
        <v>0</v>
      </c>
      <c r="AJ64" s="78">
        <f>+'[1]Consolidado-SIBASI'!AJ64</f>
        <v>0</v>
      </c>
      <c r="AK64" s="79">
        <f>+'[1]Consolidado-SIBASI'!AK64</f>
        <v>0</v>
      </c>
      <c r="AL64" s="333">
        <f>+'[1]Consolidado-SIBASI'!AL64</f>
        <v>0</v>
      </c>
      <c r="AM64" s="78">
        <f>+'[1]Consolidado-SIBASI'!AM64</f>
        <v>0</v>
      </c>
      <c r="AN64" s="79">
        <f>+'[1]Consolidado-SIBASI'!AN64</f>
        <v>0</v>
      </c>
      <c r="AO64" s="333">
        <f>+'[1]Consolidado-SIBASI'!AO64</f>
        <v>0</v>
      </c>
      <c r="AP64" s="78">
        <f>+'[1]Consolidado-SIBASI'!AP64</f>
        <v>0</v>
      </c>
      <c r="AQ64" s="79">
        <f>+'[1]Consolidado-SIBASI'!AQ64</f>
        <v>0</v>
      </c>
      <c r="AR64" s="333">
        <f>+'[1]Consolidado-SIBASI'!AR64</f>
        <v>0</v>
      </c>
      <c r="AS64" s="78">
        <f>+'[1]Consolidado-SIBASI'!AS64</f>
        <v>0</v>
      </c>
      <c r="AT64" s="79">
        <f>+'[1]Consolidado-SIBASI'!AT64</f>
        <v>0</v>
      </c>
      <c r="AU64" s="333">
        <f>+'[1]Consolidado-SIBASI'!AU64</f>
        <v>0</v>
      </c>
      <c r="AV64" s="78">
        <f>+'[1]Consolidado-SIBASI'!AV64</f>
        <v>0</v>
      </c>
      <c r="AW64" s="79">
        <f>+'[1]Consolidado-SIBASI'!AW64</f>
        <v>0</v>
      </c>
      <c r="AX64" s="333">
        <f>+'[1]Consolidado-SIBASI'!AX64</f>
        <v>0</v>
      </c>
      <c r="AY64" s="78">
        <f>+'[1]Consolidado-SIBASI'!AY64</f>
        <v>0</v>
      </c>
      <c r="AZ64" s="79">
        <f>+'[1]Consolidado-SIBASI'!AZ64</f>
        <v>0</v>
      </c>
      <c r="BA64" s="333">
        <f>+'[1]Consolidado-SIBASI'!BA64</f>
        <v>0</v>
      </c>
      <c r="BB64" s="78">
        <f>+'[1]Consolidado-SIBASI'!BB64</f>
        <v>0</v>
      </c>
      <c r="BC64" s="79">
        <f>+'[1]Consolidado-SIBASI'!BC64</f>
        <v>0</v>
      </c>
      <c r="BD64" s="333">
        <f>+'[1]Consolidado-SIBASI'!BD64</f>
        <v>0</v>
      </c>
      <c r="BE64" s="15"/>
      <c r="BF64" s="53"/>
      <c r="BG64" s="54"/>
      <c r="BH64" s="160"/>
      <c r="BI64" s="87"/>
    </row>
    <row r="65" spans="1:61" s="82" customFormat="1" ht="77.25" customHeight="1" x14ac:dyDescent="0.25">
      <c r="A65" s="413" t="s">
        <v>256</v>
      </c>
      <c r="B65" s="414"/>
      <c r="C65" s="161"/>
      <c r="D65" s="161"/>
      <c r="E65" s="76">
        <f>+'[2]Consolidado-SIBASI'!E65</f>
        <v>0</v>
      </c>
      <c r="F65" s="161"/>
      <c r="G65" s="161"/>
      <c r="H65" s="161"/>
      <c r="I65" s="164"/>
      <c r="J65" s="79">
        <f>+'[1]Consolidado-SIBASI'!J65</f>
        <v>0</v>
      </c>
      <c r="K65" s="333">
        <f>+'[1]Consolidado-SIBASI'!K65</f>
        <v>0</v>
      </c>
      <c r="L65" s="78">
        <f>+'[1]Consolidado-SIBASI'!L65</f>
        <v>0</v>
      </c>
      <c r="M65" s="79">
        <f>+'[1]Consolidado-SIBASI'!M65</f>
        <v>0</v>
      </c>
      <c r="N65" s="333">
        <f>+'[1]Consolidado-SIBASI'!N65</f>
        <v>0</v>
      </c>
      <c r="O65" s="78">
        <f>+'[1]Consolidado-SIBASI'!O65</f>
        <v>0</v>
      </c>
      <c r="P65" s="79">
        <f>+'[1]Consolidado-SIBASI'!P65</f>
        <v>0</v>
      </c>
      <c r="Q65" s="333">
        <f>+'[1]Consolidado-SIBASI'!Q65</f>
        <v>0</v>
      </c>
      <c r="R65" s="78">
        <f>+'[1]Consolidado-SIBASI'!R65</f>
        <v>0</v>
      </c>
      <c r="S65" s="79">
        <f>+'[1]Consolidado-SIBASI'!S65</f>
        <v>0</v>
      </c>
      <c r="T65" s="333">
        <f>+'[1]Consolidado-SIBASI'!T65</f>
        <v>0</v>
      </c>
      <c r="U65" s="78">
        <f>+'[1]Consolidado-SIBASI'!U65</f>
        <v>0</v>
      </c>
      <c r="V65" s="79">
        <f>+'[1]Consolidado-SIBASI'!V65</f>
        <v>0</v>
      </c>
      <c r="W65" s="333">
        <f>+'[1]Consolidado-SIBASI'!W65</f>
        <v>0</v>
      </c>
      <c r="X65" s="78">
        <f>+'[1]Consolidado-SIBASI'!X65</f>
        <v>0</v>
      </c>
      <c r="Y65" s="79">
        <f>+'[1]Consolidado-SIBASI'!Y65</f>
        <v>0</v>
      </c>
      <c r="Z65" s="333">
        <f>+'[1]Consolidado-SIBASI'!Z65</f>
        <v>0</v>
      </c>
      <c r="AA65" s="78">
        <f>+'[1]Consolidado-SIBASI'!AA65</f>
        <v>0</v>
      </c>
      <c r="AB65" s="79">
        <f>+'[1]Consolidado-SIBASI'!AB65</f>
        <v>0</v>
      </c>
      <c r="AC65" s="333">
        <f>+'[1]Consolidado-SIBASI'!AC65</f>
        <v>0</v>
      </c>
      <c r="AD65" s="78">
        <f>+'[1]Consolidado-SIBASI'!AD65</f>
        <v>0</v>
      </c>
      <c r="AE65" s="79">
        <f>+'[1]Consolidado-SIBASI'!AE65</f>
        <v>0</v>
      </c>
      <c r="AF65" s="333">
        <f>+'[1]Consolidado-SIBASI'!AF65</f>
        <v>0</v>
      </c>
      <c r="AG65" s="78">
        <f>+'[1]Consolidado-SIBASI'!AG65</f>
        <v>0</v>
      </c>
      <c r="AH65" s="79">
        <f>+'[1]Consolidado-SIBASI'!AH65</f>
        <v>0</v>
      </c>
      <c r="AI65" s="333">
        <f>+'[1]Consolidado-SIBASI'!AI65</f>
        <v>0</v>
      </c>
      <c r="AJ65" s="78">
        <f>+'[1]Consolidado-SIBASI'!AJ65</f>
        <v>0</v>
      </c>
      <c r="AK65" s="79">
        <f>+'[1]Consolidado-SIBASI'!AK65</f>
        <v>0</v>
      </c>
      <c r="AL65" s="333">
        <f>+'[1]Consolidado-SIBASI'!AL65</f>
        <v>0</v>
      </c>
      <c r="AM65" s="78">
        <f>+'[1]Consolidado-SIBASI'!AM65</f>
        <v>0</v>
      </c>
      <c r="AN65" s="79">
        <f>+'[1]Consolidado-SIBASI'!AN65</f>
        <v>0</v>
      </c>
      <c r="AO65" s="333">
        <f>+'[1]Consolidado-SIBASI'!AO65</f>
        <v>0</v>
      </c>
      <c r="AP65" s="78">
        <f>+'[1]Consolidado-SIBASI'!AP65</f>
        <v>0</v>
      </c>
      <c r="AQ65" s="79">
        <f>+'[1]Consolidado-SIBASI'!AQ65</f>
        <v>0</v>
      </c>
      <c r="AR65" s="333">
        <f>+'[1]Consolidado-SIBASI'!AR65</f>
        <v>0</v>
      </c>
      <c r="AS65" s="78">
        <f>+'[1]Consolidado-SIBASI'!AS65</f>
        <v>0</v>
      </c>
      <c r="AT65" s="79">
        <f>+'[1]Consolidado-SIBASI'!AT65</f>
        <v>0</v>
      </c>
      <c r="AU65" s="333">
        <f>+'[1]Consolidado-SIBASI'!AU65</f>
        <v>0</v>
      </c>
      <c r="AV65" s="78">
        <f>+'[1]Consolidado-SIBASI'!AV65</f>
        <v>0</v>
      </c>
      <c r="AW65" s="79">
        <f>+'[1]Consolidado-SIBASI'!AW65</f>
        <v>0</v>
      </c>
      <c r="AX65" s="333">
        <f>+'[1]Consolidado-SIBASI'!AX65</f>
        <v>0</v>
      </c>
      <c r="AY65" s="78">
        <f>+'[1]Consolidado-SIBASI'!AY65</f>
        <v>0</v>
      </c>
      <c r="AZ65" s="79">
        <f>+'[1]Consolidado-SIBASI'!AZ65</f>
        <v>0</v>
      </c>
      <c r="BA65" s="333">
        <f>+'[1]Consolidado-SIBASI'!BA65</f>
        <v>0</v>
      </c>
      <c r="BB65" s="78">
        <f>+'[1]Consolidado-SIBASI'!BB65</f>
        <v>0</v>
      </c>
      <c r="BC65" s="79">
        <f>+'[1]Consolidado-SIBASI'!BC65</f>
        <v>0</v>
      </c>
      <c r="BD65" s="333">
        <f>+'[1]Consolidado-SIBASI'!BD65</f>
        <v>0</v>
      </c>
      <c r="BE65" s="162"/>
      <c r="BF65" s="162"/>
      <c r="BG65" s="164"/>
      <c r="BH65" s="165"/>
    </row>
    <row r="66" spans="1:61" ht="75" customHeight="1" x14ac:dyDescent="0.25">
      <c r="A66" s="118" t="s">
        <v>257</v>
      </c>
      <c r="B66" s="74" t="s">
        <v>63</v>
      </c>
      <c r="C66" s="119" t="s">
        <v>42</v>
      </c>
      <c r="D66" s="75">
        <f>+'[1]Consolidado-SIBASI'!D66</f>
        <v>28</v>
      </c>
      <c r="E66" s="76">
        <f>+'[2]Consolidado-SIBASI'!E66</f>
        <v>100</v>
      </c>
      <c r="F66" s="75">
        <f>+'[1]Consolidado-SIBASI'!F66</f>
        <v>28</v>
      </c>
      <c r="G66" s="75">
        <f>+'[1]Consolidado-SIBASI'!G66</f>
        <v>4</v>
      </c>
      <c r="H66" s="75">
        <f>+'[1]Consolidado-SIBASI'!H66</f>
        <v>112</v>
      </c>
      <c r="I66" s="78">
        <f>+'[1]Consolidado-SIBASI'!I66</f>
        <v>18</v>
      </c>
      <c r="J66" s="79">
        <f>+'[1]Consolidado-SIBASI'!J66</f>
        <v>19</v>
      </c>
      <c r="K66" s="333">
        <f>+'[1]Consolidado-SIBASI'!K66</f>
        <v>1.0555555555555556</v>
      </c>
      <c r="L66" s="78">
        <f>+'[1]Consolidado-SIBASI'!L66</f>
        <v>5</v>
      </c>
      <c r="M66" s="79">
        <f>+'[1]Consolidado-SIBASI'!M66</f>
        <v>6</v>
      </c>
      <c r="N66" s="333">
        <f>+'[1]Consolidado-SIBASI'!N66</f>
        <v>1.2</v>
      </c>
      <c r="O66" s="78">
        <f>+'[1]Consolidado-SIBASI'!O66</f>
        <v>2</v>
      </c>
      <c r="P66" s="79">
        <f>+'[1]Consolidado-SIBASI'!P66</f>
        <v>6</v>
      </c>
      <c r="Q66" s="333">
        <f>+'[1]Consolidado-SIBASI'!Q66</f>
        <v>3</v>
      </c>
      <c r="R66" s="78">
        <f>+'[1]Consolidado-SIBASI'!R66</f>
        <v>25</v>
      </c>
      <c r="S66" s="79">
        <f>+'[1]Consolidado-SIBASI'!S66</f>
        <v>31</v>
      </c>
      <c r="T66" s="333">
        <f>+'[1]Consolidado-SIBASI'!T66</f>
        <v>1.24</v>
      </c>
      <c r="U66" s="78">
        <f>+'[1]Consolidado-SIBASI'!U66</f>
        <v>19</v>
      </c>
      <c r="V66" s="79">
        <f>+'[1]Consolidado-SIBASI'!V66</f>
        <v>13</v>
      </c>
      <c r="W66" s="333">
        <f>+'[1]Consolidado-SIBASI'!W66</f>
        <v>0.68421052631578949</v>
      </c>
      <c r="X66" s="78">
        <f>+'[1]Consolidado-SIBASI'!X66</f>
        <v>6</v>
      </c>
      <c r="Y66" s="79">
        <f>+'[1]Consolidado-SIBASI'!Y66</f>
        <v>6</v>
      </c>
      <c r="Z66" s="333">
        <f>+'[1]Consolidado-SIBASI'!Z66</f>
        <v>1</v>
      </c>
      <c r="AA66" s="78">
        <f>+'[1]Consolidado-SIBASI'!AA66</f>
        <v>0</v>
      </c>
      <c r="AB66" s="79">
        <f>+'[1]Consolidado-SIBASI'!AB66</f>
        <v>5</v>
      </c>
      <c r="AC66" s="333" t="str">
        <f>+'[1]Consolidado-SIBASI'!AC66</f>
        <v/>
      </c>
      <c r="AD66" s="78">
        <f>+'[1]Consolidado-SIBASI'!AD66</f>
        <v>25</v>
      </c>
      <c r="AE66" s="79">
        <f>+'[1]Consolidado-SIBASI'!AE66</f>
        <v>24</v>
      </c>
      <c r="AF66" s="333">
        <f>+'[1]Consolidado-SIBASI'!AF66</f>
        <v>0.96</v>
      </c>
      <c r="AG66" s="78">
        <f>+'[1]Consolidado-SIBASI'!AG66</f>
        <v>14</v>
      </c>
      <c r="AH66" s="79">
        <f>+'[1]Consolidado-SIBASI'!AH66</f>
        <v>15</v>
      </c>
      <c r="AI66" s="333">
        <f>+'[1]Consolidado-SIBASI'!AI66</f>
        <v>1.0714285714285714</v>
      </c>
      <c r="AJ66" s="78">
        <f>+'[1]Consolidado-SIBASI'!AJ66</f>
        <v>9</v>
      </c>
      <c r="AK66" s="79">
        <f>+'[1]Consolidado-SIBASI'!AK66</f>
        <v>14</v>
      </c>
      <c r="AL66" s="333">
        <f>+'[1]Consolidado-SIBASI'!AL66</f>
        <v>0</v>
      </c>
      <c r="AM66" s="78">
        <f>+'[1]Consolidado-SIBASI'!AM66</f>
        <v>2</v>
      </c>
      <c r="AN66" s="79">
        <f>+'[1]Consolidado-SIBASI'!AN66</f>
        <v>0</v>
      </c>
      <c r="AO66" s="333">
        <f>+'[1]Consolidado-SIBASI'!AO66</f>
        <v>0</v>
      </c>
      <c r="AP66" s="78">
        <f>+'[1]Consolidado-SIBASI'!AP66</f>
        <v>25</v>
      </c>
      <c r="AQ66" s="79">
        <f>+'[1]Consolidado-SIBASI'!AQ66</f>
        <v>15</v>
      </c>
      <c r="AR66" s="333">
        <f>+'[1]Consolidado-SIBASI'!AR66</f>
        <v>0.6</v>
      </c>
      <c r="AS66" s="78">
        <f>+'[1]Consolidado-SIBASI'!AS66</f>
        <v>14</v>
      </c>
      <c r="AT66" s="79">
        <f>+'[1]Consolidado-SIBASI'!AT66</f>
        <v>0</v>
      </c>
      <c r="AU66" s="333">
        <f>+'[1]Consolidado-SIBASI'!AU66</f>
        <v>0</v>
      </c>
      <c r="AV66" s="78">
        <f>+'[1]Consolidado-SIBASI'!AV66</f>
        <v>10</v>
      </c>
      <c r="AW66" s="79">
        <f>+'[1]Consolidado-SIBASI'!AW66</f>
        <v>0</v>
      </c>
      <c r="AX66" s="333">
        <f>+'[1]Consolidado-SIBASI'!AX66</f>
        <v>0</v>
      </c>
      <c r="AY66" s="78">
        <f>+'[1]Consolidado-SIBASI'!AY66</f>
        <v>1</v>
      </c>
      <c r="AZ66" s="79">
        <f>+'[1]Consolidado-SIBASI'!AZ66</f>
        <v>0</v>
      </c>
      <c r="BA66" s="333">
        <f>+'[1]Consolidado-SIBASI'!BA66</f>
        <v>0</v>
      </c>
      <c r="BB66" s="78">
        <f>+'[1]Consolidado-SIBASI'!BB66</f>
        <v>25</v>
      </c>
      <c r="BC66" s="79">
        <f>+'[1]Consolidado-SIBASI'!BC66</f>
        <v>0</v>
      </c>
      <c r="BD66" s="333">
        <f>+'[1]Consolidado-SIBASI'!BD66</f>
        <v>0</v>
      </c>
      <c r="BE66" s="78"/>
      <c r="BF66" s="75"/>
      <c r="BG66" s="80"/>
      <c r="BH66" s="122"/>
      <c r="BI66" s="24" t="str">
        <f t="shared" ref="BI66:BI72" si="2">IF(H66=SUM(I66,L66,O66,U66,X66,AA66,AG66,AJ66,AM66,AS66,AV66,AY66),"SI","NO")</f>
        <v>NO</v>
      </c>
    </row>
    <row r="67" spans="1:61" ht="75" customHeight="1" x14ac:dyDescent="0.25">
      <c r="A67" s="118" t="s">
        <v>258</v>
      </c>
      <c r="B67" s="74" t="s">
        <v>64</v>
      </c>
      <c r="C67" s="119" t="s">
        <v>42</v>
      </c>
      <c r="D67" s="75">
        <f>+'[1]Consolidado-SIBASI'!D67</f>
        <v>54</v>
      </c>
      <c r="E67" s="76">
        <f>+'[2]Consolidado-SIBASI'!E67</f>
        <v>0</v>
      </c>
      <c r="F67" s="75">
        <f>+'[1]Consolidado-SIBASI'!F67</f>
        <v>54</v>
      </c>
      <c r="G67" s="75">
        <f>+'[1]Consolidado-SIBASI'!G67</f>
        <v>4</v>
      </c>
      <c r="H67" s="75">
        <f>+'[1]Consolidado-SIBASI'!H67</f>
        <v>216</v>
      </c>
      <c r="I67" s="78">
        <f>+'[1]Consolidado-SIBASI'!I67</f>
        <v>23</v>
      </c>
      <c r="J67" s="79">
        <f>+'[1]Consolidado-SIBASI'!J67</f>
        <v>5</v>
      </c>
      <c r="K67" s="333">
        <f>+'[1]Consolidado-SIBASI'!K67</f>
        <v>0.21739130434782608</v>
      </c>
      <c r="L67" s="78">
        <f>+'[1]Consolidado-SIBASI'!L67</f>
        <v>11</v>
      </c>
      <c r="M67" s="79">
        <f>+'[1]Consolidado-SIBASI'!M67</f>
        <v>6</v>
      </c>
      <c r="N67" s="333">
        <f>+'[1]Consolidado-SIBASI'!N67</f>
        <v>0.54545454545454541</v>
      </c>
      <c r="O67" s="78">
        <f>+'[1]Consolidado-SIBASI'!O67</f>
        <v>9</v>
      </c>
      <c r="P67" s="79">
        <f>+'[1]Consolidado-SIBASI'!P67</f>
        <v>1</v>
      </c>
      <c r="Q67" s="333">
        <f>+'[1]Consolidado-SIBASI'!Q67</f>
        <v>0.1111111111111111</v>
      </c>
      <c r="R67" s="78">
        <f>+'[1]Consolidado-SIBASI'!R67</f>
        <v>43</v>
      </c>
      <c r="S67" s="79">
        <f>+'[1]Consolidado-SIBASI'!S67</f>
        <v>12</v>
      </c>
      <c r="T67" s="333">
        <f>+'[1]Consolidado-SIBASI'!T67</f>
        <v>0.27906976744186046</v>
      </c>
      <c r="U67" s="78">
        <f>+'[1]Consolidado-SIBASI'!U67</f>
        <v>29</v>
      </c>
      <c r="V67" s="79">
        <f>+'[1]Consolidado-SIBASI'!V67</f>
        <v>1</v>
      </c>
      <c r="W67" s="333">
        <f>+'[1]Consolidado-SIBASI'!W67</f>
        <v>3.4482758620689655E-2</v>
      </c>
      <c r="X67" s="78">
        <f>+'[1]Consolidado-SIBASI'!X67</f>
        <v>13</v>
      </c>
      <c r="Y67" s="79">
        <f>+'[1]Consolidado-SIBASI'!Y67</f>
        <v>3</v>
      </c>
      <c r="Z67" s="333">
        <f>+'[1]Consolidado-SIBASI'!Z67</f>
        <v>0.23076923076923078</v>
      </c>
      <c r="AA67" s="78">
        <f>+'[1]Consolidado-SIBASI'!AA67</f>
        <v>6</v>
      </c>
      <c r="AB67" s="79">
        <f>+'[1]Consolidado-SIBASI'!AB67</f>
        <v>4</v>
      </c>
      <c r="AC67" s="333">
        <f>+'[1]Consolidado-SIBASI'!AC67</f>
        <v>0.66666666666666663</v>
      </c>
      <c r="AD67" s="78">
        <f>+'[1]Consolidado-SIBASI'!AD67</f>
        <v>48</v>
      </c>
      <c r="AE67" s="79">
        <f>+'[1]Consolidado-SIBASI'!AE67</f>
        <v>8</v>
      </c>
      <c r="AF67" s="333">
        <f>+'[1]Consolidado-SIBASI'!AF67</f>
        <v>0.16666666666666666</v>
      </c>
      <c r="AG67" s="78">
        <f>+'[1]Consolidado-SIBASI'!AG67</f>
        <v>25</v>
      </c>
      <c r="AH67" s="79">
        <f>+'[1]Consolidado-SIBASI'!AH67</f>
        <v>5</v>
      </c>
      <c r="AI67" s="333">
        <f>+'[1]Consolidado-SIBASI'!AI67</f>
        <v>0.2</v>
      </c>
      <c r="AJ67" s="78">
        <f>+'[1]Consolidado-SIBASI'!AJ67</f>
        <v>12</v>
      </c>
      <c r="AK67" s="79">
        <f>+'[1]Consolidado-SIBASI'!AK67</f>
        <v>3</v>
      </c>
      <c r="AL67" s="333">
        <f>+'[1]Consolidado-SIBASI'!AL67</f>
        <v>0</v>
      </c>
      <c r="AM67" s="78">
        <f>+'[1]Consolidado-SIBASI'!AM67</f>
        <v>9</v>
      </c>
      <c r="AN67" s="79">
        <f>+'[1]Consolidado-SIBASI'!AN67</f>
        <v>0</v>
      </c>
      <c r="AO67" s="333">
        <f>+'[1]Consolidado-SIBASI'!AO67</f>
        <v>0</v>
      </c>
      <c r="AP67" s="78">
        <f>+'[1]Consolidado-SIBASI'!AP67</f>
        <v>46</v>
      </c>
      <c r="AQ67" s="79">
        <f>+'[1]Consolidado-SIBASI'!AQ67</f>
        <v>5</v>
      </c>
      <c r="AR67" s="333">
        <f>+'[1]Consolidado-SIBASI'!AR67</f>
        <v>0.10869565217391304</v>
      </c>
      <c r="AS67" s="78">
        <f>+'[1]Consolidado-SIBASI'!AS67</f>
        <v>25</v>
      </c>
      <c r="AT67" s="79">
        <f>+'[1]Consolidado-SIBASI'!AT67</f>
        <v>0</v>
      </c>
      <c r="AU67" s="333">
        <f>+'[1]Consolidado-SIBASI'!AU67</f>
        <v>0</v>
      </c>
      <c r="AV67" s="78">
        <f>+'[1]Consolidado-SIBASI'!AV67</f>
        <v>13</v>
      </c>
      <c r="AW67" s="79">
        <f>+'[1]Consolidado-SIBASI'!AW67</f>
        <v>0</v>
      </c>
      <c r="AX67" s="333">
        <f>+'[1]Consolidado-SIBASI'!AX67</f>
        <v>0</v>
      </c>
      <c r="AY67" s="78">
        <f>+'[1]Consolidado-SIBASI'!AY67</f>
        <v>5</v>
      </c>
      <c r="AZ67" s="79">
        <f>+'[1]Consolidado-SIBASI'!AZ67</f>
        <v>0</v>
      </c>
      <c r="BA67" s="333">
        <f>+'[1]Consolidado-SIBASI'!BA67</f>
        <v>0</v>
      </c>
      <c r="BB67" s="78">
        <f>+'[1]Consolidado-SIBASI'!BB67</f>
        <v>43</v>
      </c>
      <c r="BC67" s="79">
        <f>+'[1]Consolidado-SIBASI'!BC67</f>
        <v>0</v>
      </c>
      <c r="BD67" s="333">
        <f>+'[1]Consolidado-SIBASI'!BD67</f>
        <v>0</v>
      </c>
      <c r="BE67" s="78"/>
      <c r="BF67" s="75"/>
      <c r="BG67" s="80"/>
      <c r="BH67" s="122"/>
      <c r="BI67" s="24" t="str">
        <f t="shared" si="2"/>
        <v>NO</v>
      </c>
    </row>
    <row r="68" spans="1:61" ht="75" customHeight="1" x14ac:dyDescent="0.25">
      <c r="A68" s="118" t="s">
        <v>259</v>
      </c>
      <c r="B68" s="74" t="s">
        <v>131</v>
      </c>
      <c r="C68" s="119" t="s">
        <v>42</v>
      </c>
      <c r="D68" s="75">
        <f>+'[1]Consolidado-SIBASI'!D68</f>
        <v>605</v>
      </c>
      <c r="E68" s="76">
        <f>+'[2]Consolidado-SIBASI'!E68</f>
        <v>0</v>
      </c>
      <c r="F68" s="75">
        <f>+'[1]Consolidado-SIBASI'!F68</f>
        <v>605</v>
      </c>
      <c r="G68" s="75">
        <f>+'[1]Consolidado-SIBASI'!G68</f>
        <v>1</v>
      </c>
      <c r="H68" s="75">
        <f>+'[1]Consolidado-SIBASI'!H68</f>
        <v>605</v>
      </c>
      <c r="I68" s="78">
        <f>+'[1]Consolidado-SIBASI'!I68</f>
        <v>44</v>
      </c>
      <c r="J68" s="79">
        <f>+'[1]Consolidado-SIBASI'!J68</f>
        <v>48</v>
      </c>
      <c r="K68" s="333">
        <f>+'[1]Consolidado-SIBASI'!K68</f>
        <v>1.0909090909090908</v>
      </c>
      <c r="L68" s="78">
        <f>+'[1]Consolidado-SIBASI'!L68</f>
        <v>44</v>
      </c>
      <c r="M68" s="79">
        <f>+'[1]Consolidado-SIBASI'!M68</f>
        <v>50</v>
      </c>
      <c r="N68" s="333">
        <f>+'[1]Consolidado-SIBASI'!N68</f>
        <v>1.1363636363636365</v>
      </c>
      <c r="O68" s="78">
        <f>+'[1]Consolidado-SIBASI'!O68</f>
        <v>48</v>
      </c>
      <c r="P68" s="79">
        <f>+'[1]Consolidado-SIBASI'!P68</f>
        <v>51</v>
      </c>
      <c r="Q68" s="333">
        <f>+'[1]Consolidado-SIBASI'!Q68</f>
        <v>1.0625</v>
      </c>
      <c r="R68" s="78">
        <f>+'[1]Consolidado-SIBASI'!R68</f>
        <v>136</v>
      </c>
      <c r="S68" s="79">
        <f>+'[1]Consolidado-SIBASI'!S68</f>
        <v>149</v>
      </c>
      <c r="T68" s="333">
        <f>+'[1]Consolidado-SIBASI'!T68</f>
        <v>1.0955882352941178</v>
      </c>
      <c r="U68" s="78">
        <f>+'[1]Consolidado-SIBASI'!U68</f>
        <v>44</v>
      </c>
      <c r="V68" s="79">
        <f>+'[1]Consolidado-SIBASI'!V68</f>
        <v>55</v>
      </c>
      <c r="W68" s="333">
        <f>+'[1]Consolidado-SIBASI'!W68</f>
        <v>1.25</v>
      </c>
      <c r="X68" s="78">
        <f>+'[1]Consolidado-SIBASI'!X68</f>
        <v>44</v>
      </c>
      <c r="Y68" s="79">
        <f>+'[1]Consolidado-SIBASI'!Y68</f>
        <v>49</v>
      </c>
      <c r="Z68" s="333">
        <f>+'[1]Consolidado-SIBASI'!Z68</f>
        <v>1.1136363636363635</v>
      </c>
      <c r="AA68" s="78">
        <f>+'[1]Consolidado-SIBASI'!AA68</f>
        <v>48</v>
      </c>
      <c r="AB68" s="79">
        <f>+'[1]Consolidado-SIBASI'!AB68</f>
        <v>54</v>
      </c>
      <c r="AC68" s="333">
        <f>+'[1]Consolidado-SIBASI'!AC68</f>
        <v>1.125</v>
      </c>
      <c r="AD68" s="78">
        <f>+'[1]Consolidado-SIBASI'!AD68</f>
        <v>136</v>
      </c>
      <c r="AE68" s="79">
        <f>+'[1]Consolidado-SIBASI'!AE68</f>
        <v>158</v>
      </c>
      <c r="AF68" s="333">
        <f>+'[1]Consolidado-SIBASI'!AF68</f>
        <v>1.161764705882353</v>
      </c>
      <c r="AG68" s="78">
        <f>+'[1]Consolidado-SIBASI'!AG68</f>
        <v>44</v>
      </c>
      <c r="AH68" s="79">
        <f>+'[1]Consolidado-SIBASI'!AH68</f>
        <v>44</v>
      </c>
      <c r="AI68" s="333">
        <f>+'[1]Consolidado-SIBASI'!AI68</f>
        <v>1</v>
      </c>
      <c r="AJ68" s="78">
        <f>+'[1]Consolidado-SIBASI'!AJ68</f>
        <v>44</v>
      </c>
      <c r="AK68" s="79">
        <f>+'[1]Consolidado-SIBASI'!AK68</f>
        <v>60</v>
      </c>
      <c r="AL68" s="333">
        <f>+'[1]Consolidado-SIBASI'!AL68</f>
        <v>0</v>
      </c>
      <c r="AM68" s="78">
        <f>+'[1]Consolidado-SIBASI'!AM68</f>
        <v>48</v>
      </c>
      <c r="AN68" s="79">
        <f>+'[1]Consolidado-SIBASI'!AN68</f>
        <v>0</v>
      </c>
      <c r="AO68" s="333">
        <f>+'[1]Consolidado-SIBASI'!AO68</f>
        <v>0</v>
      </c>
      <c r="AP68" s="78">
        <f>+'[1]Consolidado-SIBASI'!AP68</f>
        <v>136</v>
      </c>
      <c r="AQ68" s="79">
        <f>+'[1]Consolidado-SIBASI'!AQ68</f>
        <v>44</v>
      </c>
      <c r="AR68" s="333">
        <f>+'[1]Consolidado-SIBASI'!AR68</f>
        <v>0.3235294117647059</v>
      </c>
      <c r="AS68" s="78">
        <f>+'[1]Consolidado-SIBASI'!AS68</f>
        <v>44</v>
      </c>
      <c r="AT68" s="79">
        <f>+'[1]Consolidado-SIBASI'!AT68</f>
        <v>0</v>
      </c>
      <c r="AU68" s="333">
        <f>+'[1]Consolidado-SIBASI'!AU68</f>
        <v>0</v>
      </c>
      <c r="AV68" s="78">
        <f>+'[1]Consolidado-SIBASI'!AV68</f>
        <v>46</v>
      </c>
      <c r="AW68" s="79">
        <f>+'[1]Consolidado-SIBASI'!AW68</f>
        <v>0</v>
      </c>
      <c r="AX68" s="333">
        <f>+'[1]Consolidado-SIBASI'!AX68</f>
        <v>0</v>
      </c>
      <c r="AY68" s="78">
        <f>+'[1]Consolidado-SIBASI'!AY68</f>
        <v>47</v>
      </c>
      <c r="AZ68" s="79">
        <f>+'[1]Consolidado-SIBASI'!AZ68</f>
        <v>0</v>
      </c>
      <c r="BA68" s="333">
        <f>+'[1]Consolidado-SIBASI'!BA68</f>
        <v>0</v>
      </c>
      <c r="BB68" s="78">
        <f>+'[1]Consolidado-SIBASI'!BB68</f>
        <v>137</v>
      </c>
      <c r="BC68" s="79">
        <f>+'[1]Consolidado-SIBASI'!BC68</f>
        <v>0</v>
      </c>
      <c r="BD68" s="333">
        <f>+'[1]Consolidado-SIBASI'!BD68</f>
        <v>0</v>
      </c>
      <c r="BE68" s="78"/>
      <c r="BF68" s="75"/>
      <c r="BG68" s="80"/>
      <c r="BH68" s="122"/>
      <c r="BI68" s="24" t="str">
        <f t="shared" si="2"/>
        <v>NO</v>
      </c>
    </row>
    <row r="69" spans="1:61" ht="75" customHeight="1" x14ac:dyDescent="0.25">
      <c r="A69" s="118" t="s">
        <v>260</v>
      </c>
      <c r="B69" s="74" t="s">
        <v>132</v>
      </c>
      <c r="C69" s="119" t="s">
        <v>42</v>
      </c>
      <c r="D69" s="75">
        <f>+'[1]Consolidado-SIBASI'!D69</f>
        <v>52</v>
      </c>
      <c r="E69" s="76">
        <f>+'[2]Consolidado-SIBASI'!E69</f>
        <v>0</v>
      </c>
      <c r="F69" s="75">
        <f>+'[1]Consolidado-SIBASI'!F69</f>
        <v>52</v>
      </c>
      <c r="G69" s="75">
        <f>+'[1]Consolidado-SIBASI'!G69</f>
        <v>1</v>
      </c>
      <c r="H69" s="75">
        <f>+'[1]Consolidado-SIBASI'!H69</f>
        <v>52</v>
      </c>
      <c r="I69" s="78">
        <f>+'[1]Consolidado-SIBASI'!I69</f>
        <v>5</v>
      </c>
      <c r="J69" s="79">
        <f>+'[1]Consolidado-SIBASI'!J69</f>
        <v>3</v>
      </c>
      <c r="K69" s="333">
        <f>+'[1]Consolidado-SIBASI'!K69</f>
        <v>0.6</v>
      </c>
      <c r="L69" s="78">
        <f>+'[1]Consolidado-SIBASI'!L69</f>
        <v>2</v>
      </c>
      <c r="M69" s="79">
        <f>+'[1]Consolidado-SIBASI'!M69</f>
        <v>5</v>
      </c>
      <c r="N69" s="333">
        <f>+'[1]Consolidado-SIBASI'!N69</f>
        <v>2.5</v>
      </c>
      <c r="O69" s="78">
        <f>+'[1]Consolidado-SIBASI'!O69</f>
        <v>6</v>
      </c>
      <c r="P69" s="79">
        <f>+'[1]Consolidado-SIBASI'!P69</f>
        <v>9</v>
      </c>
      <c r="Q69" s="333">
        <f>+'[1]Consolidado-SIBASI'!Q69</f>
        <v>1.5</v>
      </c>
      <c r="R69" s="78">
        <f>+'[1]Consolidado-SIBASI'!R69</f>
        <v>13</v>
      </c>
      <c r="S69" s="79">
        <f>+'[1]Consolidado-SIBASI'!S69</f>
        <v>17</v>
      </c>
      <c r="T69" s="333">
        <f>+'[1]Consolidado-SIBASI'!T69</f>
        <v>1.3076923076923077</v>
      </c>
      <c r="U69" s="78">
        <f>+'[1]Consolidado-SIBASI'!U69</f>
        <v>5</v>
      </c>
      <c r="V69" s="79">
        <f>+'[1]Consolidado-SIBASI'!V69</f>
        <v>2</v>
      </c>
      <c r="W69" s="333">
        <f>+'[1]Consolidado-SIBASI'!W69</f>
        <v>0.4</v>
      </c>
      <c r="X69" s="78">
        <f>+'[1]Consolidado-SIBASI'!X69</f>
        <v>5</v>
      </c>
      <c r="Y69" s="79">
        <f>+'[1]Consolidado-SIBASI'!Y69</f>
        <v>5</v>
      </c>
      <c r="Z69" s="333">
        <f>+'[1]Consolidado-SIBASI'!Z69</f>
        <v>1</v>
      </c>
      <c r="AA69" s="78">
        <f>+'[1]Consolidado-SIBASI'!AA69</f>
        <v>6</v>
      </c>
      <c r="AB69" s="79">
        <f>+'[1]Consolidado-SIBASI'!AB69</f>
        <v>6</v>
      </c>
      <c r="AC69" s="333">
        <f>+'[1]Consolidado-SIBASI'!AC69</f>
        <v>1</v>
      </c>
      <c r="AD69" s="78">
        <f>+'[1]Consolidado-SIBASI'!AD69</f>
        <v>16</v>
      </c>
      <c r="AE69" s="79">
        <f>+'[1]Consolidado-SIBASI'!AE69</f>
        <v>13</v>
      </c>
      <c r="AF69" s="333">
        <f>+'[1]Consolidado-SIBASI'!AF69</f>
        <v>0.8125</v>
      </c>
      <c r="AG69" s="78">
        <f>+'[1]Consolidado-SIBASI'!AG69</f>
        <v>4</v>
      </c>
      <c r="AH69" s="79">
        <f>+'[1]Consolidado-SIBASI'!AH69</f>
        <v>4</v>
      </c>
      <c r="AI69" s="333">
        <f>+'[1]Consolidado-SIBASI'!AI69</f>
        <v>1</v>
      </c>
      <c r="AJ69" s="78">
        <f>+'[1]Consolidado-SIBASI'!AJ69</f>
        <v>4</v>
      </c>
      <c r="AK69" s="79">
        <f>+'[1]Consolidado-SIBASI'!AK69</f>
        <v>5</v>
      </c>
      <c r="AL69" s="333">
        <f>+'[1]Consolidado-SIBASI'!AL69</f>
        <v>0</v>
      </c>
      <c r="AM69" s="78">
        <f>+'[1]Consolidado-SIBASI'!AM69</f>
        <v>3</v>
      </c>
      <c r="AN69" s="79">
        <f>+'[1]Consolidado-SIBASI'!AN69</f>
        <v>0</v>
      </c>
      <c r="AO69" s="333">
        <f>+'[1]Consolidado-SIBASI'!AO69</f>
        <v>0</v>
      </c>
      <c r="AP69" s="78">
        <f>+'[1]Consolidado-SIBASI'!AP69</f>
        <v>11</v>
      </c>
      <c r="AQ69" s="79">
        <f>+'[1]Consolidado-SIBASI'!AQ69</f>
        <v>4</v>
      </c>
      <c r="AR69" s="333">
        <f>+'[1]Consolidado-SIBASI'!AR69</f>
        <v>0.36363636363636365</v>
      </c>
      <c r="AS69" s="78">
        <f>+'[1]Consolidado-SIBASI'!AS69</f>
        <v>5</v>
      </c>
      <c r="AT69" s="79">
        <f>+'[1]Consolidado-SIBASI'!AT69</f>
        <v>0</v>
      </c>
      <c r="AU69" s="333">
        <f>+'[1]Consolidado-SIBASI'!AU69</f>
        <v>0</v>
      </c>
      <c r="AV69" s="78">
        <f>+'[1]Consolidado-SIBASI'!AV69</f>
        <v>3</v>
      </c>
      <c r="AW69" s="79">
        <f>+'[1]Consolidado-SIBASI'!AW69</f>
        <v>0</v>
      </c>
      <c r="AX69" s="333">
        <f>+'[1]Consolidado-SIBASI'!AX69</f>
        <v>0</v>
      </c>
      <c r="AY69" s="78">
        <f>+'[1]Consolidado-SIBASI'!AY69</f>
        <v>0</v>
      </c>
      <c r="AZ69" s="79">
        <f>+'[1]Consolidado-SIBASI'!AZ69</f>
        <v>0</v>
      </c>
      <c r="BA69" s="333" t="str">
        <f>+'[1]Consolidado-SIBASI'!BA69</f>
        <v/>
      </c>
      <c r="BB69" s="78">
        <f>+'[1]Consolidado-SIBASI'!BB69</f>
        <v>8</v>
      </c>
      <c r="BC69" s="79">
        <f>+'[1]Consolidado-SIBASI'!BC69</f>
        <v>0</v>
      </c>
      <c r="BD69" s="333">
        <f>+'[1]Consolidado-SIBASI'!BD69</f>
        <v>0</v>
      </c>
      <c r="BE69" s="78"/>
      <c r="BF69" s="75"/>
      <c r="BG69" s="80"/>
      <c r="BH69" s="122"/>
      <c r="BI69" s="24" t="str">
        <f t="shared" si="2"/>
        <v>NO</v>
      </c>
    </row>
    <row r="70" spans="1:61" ht="75" customHeight="1" x14ac:dyDescent="0.25">
      <c r="A70" s="118" t="s">
        <v>261</v>
      </c>
      <c r="B70" s="74" t="s">
        <v>133</v>
      </c>
      <c r="C70" s="119" t="s">
        <v>42</v>
      </c>
      <c r="D70" s="75">
        <f>+'[1]Consolidado-SIBASI'!D70</f>
        <v>3</v>
      </c>
      <c r="E70" s="76">
        <f>+'[2]Consolidado-SIBASI'!E70</f>
        <v>0</v>
      </c>
      <c r="F70" s="75">
        <f>+'[1]Consolidado-SIBASI'!F70</f>
        <v>3</v>
      </c>
      <c r="G70" s="75">
        <f>+'[1]Consolidado-SIBASI'!G70</f>
        <v>4</v>
      </c>
      <c r="H70" s="75">
        <f>+'[1]Consolidado-SIBASI'!H70</f>
        <v>12</v>
      </c>
      <c r="I70" s="78">
        <f>+'[1]Consolidado-SIBASI'!I70</f>
        <v>0</v>
      </c>
      <c r="J70" s="79">
        <f>+'[1]Consolidado-SIBASI'!J70</f>
        <v>0</v>
      </c>
      <c r="K70" s="333" t="str">
        <f>+'[1]Consolidado-SIBASI'!K70</f>
        <v/>
      </c>
      <c r="L70" s="78">
        <f>+'[1]Consolidado-SIBASI'!L70</f>
        <v>0</v>
      </c>
      <c r="M70" s="79">
        <f>+'[1]Consolidado-SIBASI'!M70</f>
        <v>0</v>
      </c>
      <c r="N70" s="333" t="str">
        <f>+'[1]Consolidado-SIBASI'!N70</f>
        <v/>
      </c>
      <c r="O70" s="78">
        <f>+'[1]Consolidado-SIBASI'!O70</f>
        <v>3</v>
      </c>
      <c r="P70" s="79">
        <f>+'[1]Consolidado-SIBASI'!P70</f>
        <v>0</v>
      </c>
      <c r="Q70" s="333">
        <f>+'[1]Consolidado-SIBASI'!Q70</f>
        <v>0</v>
      </c>
      <c r="R70" s="78">
        <f>+'[1]Consolidado-SIBASI'!R70</f>
        <v>3</v>
      </c>
      <c r="S70" s="79">
        <f>+'[1]Consolidado-SIBASI'!S70</f>
        <v>0</v>
      </c>
      <c r="T70" s="333">
        <f>+'[1]Consolidado-SIBASI'!T70</f>
        <v>0</v>
      </c>
      <c r="U70" s="78">
        <f>+'[1]Consolidado-SIBASI'!U70</f>
        <v>0</v>
      </c>
      <c r="V70" s="79">
        <f>+'[1]Consolidado-SIBASI'!V70</f>
        <v>0</v>
      </c>
      <c r="W70" s="333" t="str">
        <f>+'[1]Consolidado-SIBASI'!W70</f>
        <v/>
      </c>
      <c r="X70" s="78">
        <f>+'[1]Consolidado-SIBASI'!X70</f>
        <v>0</v>
      </c>
      <c r="Y70" s="79">
        <f>+'[1]Consolidado-SIBASI'!Y70</f>
        <v>0</v>
      </c>
      <c r="Z70" s="333" t="str">
        <f>+'[1]Consolidado-SIBASI'!Z70</f>
        <v/>
      </c>
      <c r="AA70" s="78">
        <f>+'[1]Consolidado-SIBASI'!AA70</f>
        <v>3</v>
      </c>
      <c r="AB70" s="79">
        <f>+'[1]Consolidado-SIBASI'!AB70</f>
        <v>3</v>
      </c>
      <c r="AC70" s="333">
        <f>+'[1]Consolidado-SIBASI'!AC70</f>
        <v>1</v>
      </c>
      <c r="AD70" s="78">
        <f>+'[1]Consolidado-SIBASI'!AD70</f>
        <v>3</v>
      </c>
      <c r="AE70" s="79">
        <f>+'[1]Consolidado-SIBASI'!AE70</f>
        <v>3</v>
      </c>
      <c r="AF70" s="333">
        <f>+'[1]Consolidado-SIBASI'!AF70</f>
        <v>1</v>
      </c>
      <c r="AG70" s="78">
        <f>+'[1]Consolidado-SIBASI'!AG70</f>
        <v>0</v>
      </c>
      <c r="AH70" s="79">
        <f>+'[1]Consolidado-SIBASI'!AH70</f>
        <v>0</v>
      </c>
      <c r="AI70" s="333" t="str">
        <f>+'[1]Consolidado-SIBASI'!AI70</f>
        <v/>
      </c>
      <c r="AJ70" s="78">
        <f>+'[1]Consolidado-SIBASI'!AJ70</f>
        <v>0</v>
      </c>
      <c r="AK70" s="79">
        <f>+'[1]Consolidado-SIBASI'!AK70</f>
        <v>1</v>
      </c>
      <c r="AL70" s="333" t="str">
        <f>+'[1]Consolidado-SIBASI'!AL70</f>
        <v/>
      </c>
      <c r="AM70" s="78">
        <f>+'[1]Consolidado-SIBASI'!AM70</f>
        <v>3</v>
      </c>
      <c r="AN70" s="79">
        <f>+'[1]Consolidado-SIBASI'!AN70</f>
        <v>0</v>
      </c>
      <c r="AO70" s="333">
        <f>+'[1]Consolidado-SIBASI'!AO70</f>
        <v>0</v>
      </c>
      <c r="AP70" s="78">
        <f>+'[1]Consolidado-SIBASI'!AP70</f>
        <v>3</v>
      </c>
      <c r="AQ70" s="79">
        <f>+'[1]Consolidado-SIBASI'!AQ70</f>
        <v>0</v>
      </c>
      <c r="AR70" s="333">
        <f>+'[1]Consolidado-SIBASI'!AR70</f>
        <v>0</v>
      </c>
      <c r="AS70" s="78">
        <f>+'[1]Consolidado-SIBASI'!AS70</f>
        <v>0</v>
      </c>
      <c r="AT70" s="79">
        <f>+'[1]Consolidado-SIBASI'!AT70</f>
        <v>0</v>
      </c>
      <c r="AU70" s="333" t="str">
        <f>+'[1]Consolidado-SIBASI'!AU70</f>
        <v/>
      </c>
      <c r="AV70" s="78">
        <f>+'[1]Consolidado-SIBASI'!AV70</f>
        <v>0</v>
      </c>
      <c r="AW70" s="79">
        <f>+'[1]Consolidado-SIBASI'!AW70</f>
        <v>0</v>
      </c>
      <c r="AX70" s="333" t="str">
        <f>+'[1]Consolidado-SIBASI'!AX70</f>
        <v/>
      </c>
      <c r="AY70" s="78">
        <f>+'[1]Consolidado-SIBASI'!AY70</f>
        <v>3</v>
      </c>
      <c r="AZ70" s="79">
        <f>+'[1]Consolidado-SIBASI'!AZ70</f>
        <v>0</v>
      </c>
      <c r="BA70" s="333">
        <f>+'[1]Consolidado-SIBASI'!BA70</f>
        <v>0</v>
      </c>
      <c r="BB70" s="78">
        <f>+'[1]Consolidado-SIBASI'!BB70</f>
        <v>3</v>
      </c>
      <c r="BC70" s="79">
        <f>+'[1]Consolidado-SIBASI'!BC70</f>
        <v>0</v>
      </c>
      <c r="BD70" s="333">
        <f>+'[1]Consolidado-SIBASI'!BD70</f>
        <v>0</v>
      </c>
      <c r="BE70" s="78"/>
      <c r="BF70" s="75"/>
      <c r="BG70" s="80"/>
      <c r="BH70" s="122"/>
      <c r="BI70" s="24" t="str">
        <f t="shared" si="2"/>
        <v>SI</v>
      </c>
    </row>
    <row r="71" spans="1:61" ht="75" customHeight="1" x14ac:dyDescent="0.25">
      <c r="A71" s="118" t="s">
        <v>262</v>
      </c>
      <c r="B71" s="74" t="s">
        <v>134</v>
      </c>
      <c r="C71" s="119" t="s">
        <v>42</v>
      </c>
      <c r="D71" s="75">
        <f>+'[1]Consolidado-SIBASI'!D71</f>
        <v>34</v>
      </c>
      <c r="E71" s="76">
        <f>+'[2]Consolidado-SIBASI'!E71</f>
        <v>0</v>
      </c>
      <c r="F71" s="75">
        <f>+'[1]Consolidado-SIBASI'!F71</f>
        <v>34</v>
      </c>
      <c r="G71" s="75">
        <f>+'[1]Consolidado-SIBASI'!G71</f>
        <v>12</v>
      </c>
      <c r="H71" s="75">
        <f>+'[1]Consolidado-SIBASI'!H71</f>
        <v>408</v>
      </c>
      <c r="I71" s="78">
        <f>+'[1]Consolidado-SIBASI'!I71</f>
        <v>32</v>
      </c>
      <c r="J71" s="79">
        <f>+'[1]Consolidado-SIBASI'!J71</f>
        <v>34</v>
      </c>
      <c r="K71" s="333">
        <f>+'[1]Consolidado-SIBASI'!K71</f>
        <v>1.0625</v>
      </c>
      <c r="L71" s="78">
        <f>+'[1]Consolidado-SIBASI'!L71</f>
        <v>32</v>
      </c>
      <c r="M71" s="79">
        <f>+'[1]Consolidado-SIBASI'!M71</f>
        <v>36</v>
      </c>
      <c r="N71" s="333">
        <f>+'[1]Consolidado-SIBASI'!N71</f>
        <v>1.125</v>
      </c>
      <c r="O71" s="78">
        <f>+'[1]Consolidado-SIBASI'!O71</f>
        <v>32</v>
      </c>
      <c r="P71" s="79">
        <f>+'[1]Consolidado-SIBASI'!P71</f>
        <v>57</v>
      </c>
      <c r="Q71" s="333">
        <f>+'[1]Consolidado-SIBASI'!Q71</f>
        <v>1.78125</v>
      </c>
      <c r="R71" s="78">
        <f>+'[1]Consolidado-SIBASI'!R71</f>
        <v>96</v>
      </c>
      <c r="S71" s="79">
        <f>+'[1]Consolidado-SIBASI'!S71</f>
        <v>127</v>
      </c>
      <c r="T71" s="333">
        <f>+'[1]Consolidado-SIBASI'!T71</f>
        <v>1.3229166666666667</v>
      </c>
      <c r="U71" s="78">
        <f>+'[1]Consolidado-SIBASI'!U71</f>
        <v>32</v>
      </c>
      <c r="V71" s="79">
        <f>+'[1]Consolidado-SIBASI'!V71</f>
        <v>30</v>
      </c>
      <c r="W71" s="333">
        <f>+'[1]Consolidado-SIBASI'!W71</f>
        <v>0.9375</v>
      </c>
      <c r="X71" s="78">
        <f>+'[1]Consolidado-SIBASI'!X71</f>
        <v>32</v>
      </c>
      <c r="Y71" s="79">
        <f>+'[1]Consolidado-SIBASI'!Y71</f>
        <v>33</v>
      </c>
      <c r="Z71" s="333">
        <f>+'[1]Consolidado-SIBASI'!Z71</f>
        <v>1.03125</v>
      </c>
      <c r="AA71" s="78">
        <f>+'[1]Consolidado-SIBASI'!AA71</f>
        <v>32</v>
      </c>
      <c r="AB71" s="79">
        <f>+'[1]Consolidado-SIBASI'!AB71</f>
        <v>27</v>
      </c>
      <c r="AC71" s="333">
        <f>+'[1]Consolidado-SIBASI'!AC71</f>
        <v>0.84375</v>
      </c>
      <c r="AD71" s="78">
        <f>+'[1]Consolidado-SIBASI'!AD71</f>
        <v>96</v>
      </c>
      <c r="AE71" s="79">
        <f>+'[1]Consolidado-SIBASI'!AE71</f>
        <v>90</v>
      </c>
      <c r="AF71" s="333">
        <f>+'[1]Consolidado-SIBASI'!AF71</f>
        <v>0.9375</v>
      </c>
      <c r="AG71" s="78">
        <f>+'[1]Consolidado-SIBASI'!AG71</f>
        <v>32</v>
      </c>
      <c r="AH71" s="79">
        <f>+'[1]Consolidado-SIBASI'!AH71</f>
        <v>30</v>
      </c>
      <c r="AI71" s="333">
        <f>+'[1]Consolidado-SIBASI'!AI71</f>
        <v>0.9375</v>
      </c>
      <c r="AJ71" s="78">
        <f>+'[1]Consolidado-SIBASI'!AJ71</f>
        <v>32</v>
      </c>
      <c r="AK71" s="79">
        <f>+'[1]Consolidado-SIBASI'!AK71</f>
        <v>38</v>
      </c>
      <c r="AL71" s="333">
        <f>+'[1]Consolidado-SIBASI'!AL71</f>
        <v>0</v>
      </c>
      <c r="AM71" s="78">
        <f>+'[1]Consolidado-SIBASI'!AM71</f>
        <v>32</v>
      </c>
      <c r="AN71" s="79">
        <f>+'[1]Consolidado-SIBASI'!AN71</f>
        <v>0</v>
      </c>
      <c r="AO71" s="333">
        <f>+'[1]Consolidado-SIBASI'!AO71</f>
        <v>0</v>
      </c>
      <c r="AP71" s="78">
        <f>+'[1]Consolidado-SIBASI'!AP71</f>
        <v>96</v>
      </c>
      <c r="AQ71" s="79">
        <f>+'[1]Consolidado-SIBASI'!AQ71</f>
        <v>30</v>
      </c>
      <c r="AR71" s="333">
        <f>+'[1]Consolidado-SIBASI'!AR71</f>
        <v>0.3125</v>
      </c>
      <c r="AS71" s="78">
        <f>+'[1]Consolidado-SIBASI'!AS71</f>
        <v>32</v>
      </c>
      <c r="AT71" s="79">
        <f>+'[1]Consolidado-SIBASI'!AT71</f>
        <v>0</v>
      </c>
      <c r="AU71" s="333">
        <f>+'[1]Consolidado-SIBASI'!AU71</f>
        <v>0</v>
      </c>
      <c r="AV71" s="78">
        <f>+'[1]Consolidado-SIBASI'!AV71</f>
        <v>32</v>
      </c>
      <c r="AW71" s="79">
        <f>+'[1]Consolidado-SIBASI'!AW71</f>
        <v>0</v>
      </c>
      <c r="AX71" s="333">
        <f>+'[1]Consolidado-SIBASI'!AX71</f>
        <v>0</v>
      </c>
      <c r="AY71" s="78">
        <f>+'[1]Consolidado-SIBASI'!AY71</f>
        <v>32</v>
      </c>
      <c r="AZ71" s="79">
        <f>+'[1]Consolidado-SIBASI'!AZ71</f>
        <v>0</v>
      </c>
      <c r="BA71" s="333">
        <f>+'[1]Consolidado-SIBASI'!BA71</f>
        <v>0</v>
      </c>
      <c r="BB71" s="78">
        <f>+'[1]Consolidado-SIBASI'!BB71</f>
        <v>96</v>
      </c>
      <c r="BC71" s="79">
        <f>+'[1]Consolidado-SIBASI'!BC71</f>
        <v>0</v>
      </c>
      <c r="BD71" s="333">
        <f>+'[1]Consolidado-SIBASI'!BD71</f>
        <v>0</v>
      </c>
      <c r="BE71" s="78"/>
      <c r="BF71" s="75"/>
      <c r="BG71" s="80"/>
      <c r="BH71" s="122"/>
      <c r="BI71" s="24" t="str">
        <f t="shared" si="2"/>
        <v>NO</v>
      </c>
    </row>
    <row r="72" spans="1:61" ht="75" customHeight="1" x14ac:dyDescent="0.25">
      <c r="A72" s="118" t="s">
        <v>263</v>
      </c>
      <c r="B72" s="74" t="s">
        <v>135</v>
      </c>
      <c r="C72" s="119" t="s">
        <v>42</v>
      </c>
      <c r="D72" s="75">
        <f>+'[1]Consolidado-SIBASI'!D72</f>
        <v>99</v>
      </c>
      <c r="E72" s="76">
        <f>+'[2]Consolidado-SIBASI'!E72</f>
        <v>0</v>
      </c>
      <c r="F72" s="75">
        <f>+'[1]Consolidado-SIBASI'!F72</f>
        <v>99</v>
      </c>
      <c r="G72" s="75">
        <f>+'[1]Consolidado-SIBASI'!G72</f>
        <v>2</v>
      </c>
      <c r="H72" s="75">
        <f>+'[1]Consolidado-SIBASI'!H72</f>
        <v>198</v>
      </c>
      <c r="I72" s="78">
        <f>+'[1]Consolidado-SIBASI'!I72</f>
        <v>7</v>
      </c>
      <c r="J72" s="79">
        <f>+'[1]Consolidado-SIBASI'!J72</f>
        <v>14</v>
      </c>
      <c r="K72" s="333">
        <f>+'[1]Consolidado-SIBASI'!K72</f>
        <v>2</v>
      </c>
      <c r="L72" s="78">
        <f>+'[1]Consolidado-SIBASI'!L72</f>
        <v>10</v>
      </c>
      <c r="M72" s="79">
        <f>+'[1]Consolidado-SIBASI'!M72</f>
        <v>7</v>
      </c>
      <c r="N72" s="333">
        <f>+'[1]Consolidado-SIBASI'!N72</f>
        <v>0.7</v>
      </c>
      <c r="O72" s="78">
        <f>+'[1]Consolidado-SIBASI'!O72</f>
        <v>16</v>
      </c>
      <c r="P72" s="79">
        <f>+'[1]Consolidado-SIBASI'!P72</f>
        <v>13</v>
      </c>
      <c r="Q72" s="333">
        <f>+'[1]Consolidado-SIBASI'!Q72</f>
        <v>0.8125</v>
      </c>
      <c r="R72" s="78">
        <f>+'[1]Consolidado-SIBASI'!R72</f>
        <v>33</v>
      </c>
      <c r="S72" s="79">
        <f>+'[1]Consolidado-SIBASI'!S72</f>
        <v>34</v>
      </c>
      <c r="T72" s="333">
        <f>+'[1]Consolidado-SIBASI'!T72</f>
        <v>1.0303030303030303</v>
      </c>
      <c r="U72" s="78">
        <f>+'[1]Consolidado-SIBASI'!U72</f>
        <v>12</v>
      </c>
      <c r="V72" s="79">
        <f>+'[1]Consolidado-SIBASI'!V72</f>
        <v>58</v>
      </c>
      <c r="W72" s="333">
        <f>+'[1]Consolidado-SIBASI'!W72</f>
        <v>4.833333333333333</v>
      </c>
      <c r="X72" s="78">
        <f>+'[1]Consolidado-SIBASI'!X72</f>
        <v>42</v>
      </c>
      <c r="Y72" s="79">
        <f>+'[1]Consolidado-SIBASI'!Y72</f>
        <v>10</v>
      </c>
      <c r="Z72" s="333">
        <f>+'[1]Consolidado-SIBASI'!Z72</f>
        <v>0.23809523809523808</v>
      </c>
      <c r="AA72" s="78">
        <f>+'[1]Consolidado-SIBASI'!AA72</f>
        <v>12</v>
      </c>
      <c r="AB72" s="79">
        <f>+'[1]Consolidado-SIBASI'!AB72</f>
        <v>18</v>
      </c>
      <c r="AC72" s="333">
        <f>+'[1]Consolidado-SIBASI'!AC72</f>
        <v>1.5</v>
      </c>
      <c r="AD72" s="78">
        <f>+'[1]Consolidado-SIBASI'!AD72</f>
        <v>66</v>
      </c>
      <c r="AE72" s="79">
        <f>+'[1]Consolidado-SIBASI'!AE72</f>
        <v>86</v>
      </c>
      <c r="AF72" s="333">
        <f>+'[1]Consolidado-SIBASI'!AF72</f>
        <v>1.303030303030303</v>
      </c>
      <c r="AG72" s="78">
        <f>+'[1]Consolidado-SIBASI'!AG72</f>
        <v>8</v>
      </c>
      <c r="AH72" s="79">
        <f>+'[1]Consolidado-SIBASI'!AH72</f>
        <v>45</v>
      </c>
      <c r="AI72" s="333">
        <f>+'[1]Consolidado-SIBASI'!AI72</f>
        <v>5.625</v>
      </c>
      <c r="AJ72" s="78">
        <f>+'[1]Consolidado-SIBASI'!AJ72</f>
        <v>12</v>
      </c>
      <c r="AK72" s="79">
        <f>+'[1]Consolidado-SIBASI'!AK72</f>
        <v>8</v>
      </c>
      <c r="AL72" s="333">
        <f>+'[1]Consolidado-SIBASI'!AL72</f>
        <v>0</v>
      </c>
      <c r="AM72" s="78">
        <f>+'[1]Consolidado-SIBASI'!AM72</f>
        <v>14</v>
      </c>
      <c r="AN72" s="79">
        <f>+'[1]Consolidado-SIBASI'!AN72</f>
        <v>0</v>
      </c>
      <c r="AO72" s="333">
        <f>+'[1]Consolidado-SIBASI'!AO72</f>
        <v>0</v>
      </c>
      <c r="AP72" s="78">
        <f>+'[1]Consolidado-SIBASI'!AP72</f>
        <v>34</v>
      </c>
      <c r="AQ72" s="79">
        <f>+'[1]Consolidado-SIBASI'!AQ72</f>
        <v>45</v>
      </c>
      <c r="AR72" s="333">
        <f>+'[1]Consolidado-SIBASI'!AR72</f>
        <v>1.3235294117647058</v>
      </c>
      <c r="AS72" s="78">
        <f>+'[1]Consolidado-SIBASI'!AS72</f>
        <v>41</v>
      </c>
      <c r="AT72" s="79">
        <f>+'[1]Consolidado-SIBASI'!AT72</f>
        <v>0</v>
      </c>
      <c r="AU72" s="333">
        <f>+'[1]Consolidado-SIBASI'!AU72</f>
        <v>0</v>
      </c>
      <c r="AV72" s="78">
        <f>+'[1]Consolidado-SIBASI'!AV72</f>
        <v>12</v>
      </c>
      <c r="AW72" s="79">
        <f>+'[1]Consolidado-SIBASI'!AW72</f>
        <v>0</v>
      </c>
      <c r="AX72" s="333">
        <f>+'[1]Consolidado-SIBASI'!AX72</f>
        <v>0</v>
      </c>
      <c r="AY72" s="78">
        <f>+'[1]Consolidado-SIBASI'!AY72</f>
        <v>6</v>
      </c>
      <c r="AZ72" s="79">
        <f>+'[1]Consolidado-SIBASI'!AZ72</f>
        <v>0</v>
      </c>
      <c r="BA72" s="333">
        <f>+'[1]Consolidado-SIBASI'!BA72</f>
        <v>0</v>
      </c>
      <c r="BB72" s="78">
        <f>+'[1]Consolidado-SIBASI'!BB72</f>
        <v>59</v>
      </c>
      <c r="BC72" s="79">
        <f>+'[1]Consolidado-SIBASI'!BC72</f>
        <v>0</v>
      </c>
      <c r="BD72" s="333">
        <f>+'[1]Consolidado-SIBASI'!BD72</f>
        <v>0</v>
      </c>
      <c r="BE72" s="78"/>
      <c r="BF72" s="75"/>
      <c r="BG72" s="80"/>
      <c r="BH72" s="122"/>
      <c r="BI72" s="24" t="str">
        <f t="shared" si="2"/>
        <v>NO</v>
      </c>
    </row>
    <row r="73" spans="1:61" s="82" customFormat="1" ht="75.75" customHeight="1" x14ac:dyDescent="0.25">
      <c r="A73" s="411" t="s">
        <v>264</v>
      </c>
      <c r="B73" s="412"/>
      <c r="C73" s="161"/>
      <c r="D73" s="161"/>
      <c r="E73" s="76">
        <f>+'[2]Consolidado-SIBASI'!E73</f>
        <v>0</v>
      </c>
      <c r="F73" s="161"/>
      <c r="G73" s="161"/>
      <c r="H73" s="161"/>
      <c r="I73" s="161"/>
      <c r="J73" s="79">
        <f>+'[1]Consolidado-SIBASI'!J73</f>
        <v>0</v>
      </c>
      <c r="K73" s="333">
        <f>+'[1]Consolidado-SIBASI'!K73</f>
        <v>0</v>
      </c>
      <c r="L73" s="78">
        <f>+'[1]Consolidado-SIBASI'!L73</f>
        <v>0</v>
      </c>
      <c r="M73" s="79">
        <f>+'[1]Consolidado-SIBASI'!M73</f>
        <v>0</v>
      </c>
      <c r="N73" s="333">
        <f>+'[1]Consolidado-SIBASI'!N73</f>
        <v>0</v>
      </c>
      <c r="O73" s="78">
        <f>+'[1]Consolidado-SIBASI'!O73</f>
        <v>0</v>
      </c>
      <c r="P73" s="79">
        <f>+'[1]Consolidado-SIBASI'!P73</f>
        <v>0</v>
      </c>
      <c r="Q73" s="333">
        <f>+'[1]Consolidado-SIBASI'!Q73</f>
        <v>0</v>
      </c>
      <c r="R73" s="78">
        <f>+'[1]Consolidado-SIBASI'!R73</f>
        <v>0</v>
      </c>
      <c r="S73" s="79">
        <f>+'[1]Consolidado-SIBASI'!S73</f>
        <v>0</v>
      </c>
      <c r="T73" s="333">
        <f>+'[1]Consolidado-SIBASI'!T73</f>
        <v>0</v>
      </c>
      <c r="U73" s="78">
        <f>+'[1]Consolidado-SIBASI'!U73</f>
        <v>0</v>
      </c>
      <c r="V73" s="79">
        <f>+'[1]Consolidado-SIBASI'!V73</f>
        <v>0</v>
      </c>
      <c r="W73" s="333">
        <f>+'[1]Consolidado-SIBASI'!W73</f>
        <v>0</v>
      </c>
      <c r="X73" s="78">
        <f>+'[1]Consolidado-SIBASI'!X73</f>
        <v>0</v>
      </c>
      <c r="Y73" s="79">
        <f>+'[1]Consolidado-SIBASI'!Y73</f>
        <v>0</v>
      </c>
      <c r="Z73" s="333">
        <f>+'[1]Consolidado-SIBASI'!Z73</f>
        <v>0</v>
      </c>
      <c r="AA73" s="78">
        <f>+'[1]Consolidado-SIBASI'!AA73</f>
        <v>0</v>
      </c>
      <c r="AB73" s="79">
        <f>+'[1]Consolidado-SIBASI'!AB73</f>
        <v>0</v>
      </c>
      <c r="AC73" s="333">
        <f>+'[1]Consolidado-SIBASI'!AC73</f>
        <v>0</v>
      </c>
      <c r="AD73" s="78">
        <f>+'[1]Consolidado-SIBASI'!AD73</f>
        <v>0</v>
      </c>
      <c r="AE73" s="79">
        <f>+'[1]Consolidado-SIBASI'!AE73</f>
        <v>0</v>
      </c>
      <c r="AF73" s="333">
        <f>+'[1]Consolidado-SIBASI'!AF73</f>
        <v>0</v>
      </c>
      <c r="AG73" s="78">
        <f>+'[1]Consolidado-SIBASI'!AG73</f>
        <v>0</v>
      </c>
      <c r="AH73" s="79">
        <f>+'[1]Consolidado-SIBASI'!AH73</f>
        <v>0</v>
      </c>
      <c r="AI73" s="333">
        <f>+'[1]Consolidado-SIBASI'!AI73</f>
        <v>0</v>
      </c>
      <c r="AJ73" s="78">
        <f>+'[1]Consolidado-SIBASI'!AJ73</f>
        <v>0</v>
      </c>
      <c r="AK73" s="79">
        <f>+'[1]Consolidado-SIBASI'!AK73</f>
        <v>0</v>
      </c>
      <c r="AL73" s="333">
        <f>+'[1]Consolidado-SIBASI'!AL73</f>
        <v>0</v>
      </c>
      <c r="AM73" s="78">
        <f>+'[1]Consolidado-SIBASI'!AM73</f>
        <v>0</v>
      </c>
      <c r="AN73" s="79">
        <f>+'[1]Consolidado-SIBASI'!AN73</f>
        <v>0</v>
      </c>
      <c r="AO73" s="333">
        <f>+'[1]Consolidado-SIBASI'!AO73</f>
        <v>0</v>
      </c>
      <c r="AP73" s="78">
        <f>+'[1]Consolidado-SIBASI'!AP73</f>
        <v>0</v>
      </c>
      <c r="AQ73" s="79">
        <f>+'[1]Consolidado-SIBASI'!AQ73</f>
        <v>0</v>
      </c>
      <c r="AR73" s="333">
        <f>+'[1]Consolidado-SIBASI'!AR73</f>
        <v>0</v>
      </c>
      <c r="AS73" s="78">
        <f>+'[1]Consolidado-SIBASI'!AS73</f>
        <v>0</v>
      </c>
      <c r="AT73" s="79">
        <f>+'[1]Consolidado-SIBASI'!AT73</f>
        <v>0</v>
      </c>
      <c r="AU73" s="333">
        <f>+'[1]Consolidado-SIBASI'!AU73</f>
        <v>0</v>
      </c>
      <c r="AV73" s="78">
        <f>+'[1]Consolidado-SIBASI'!AV73</f>
        <v>0</v>
      </c>
      <c r="AW73" s="79">
        <f>+'[1]Consolidado-SIBASI'!AW73</f>
        <v>0</v>
      </c>
      <c r="AX73" s="333">
        <f>+'[1]Consolidado-SIBASI'!AX73</f>
        <v>0</v>
      </c>
      <c r="AY73" s="78">
        <f>+'[1]Consolidado-SIBASI'!AY73</f>
        <v>0</v>
      </c>
      <c r="AZ73" s="79">
        <f>+'[1]Consolidado-SIBASI'!AZ73</f>
        <v>0</v>
      </c>
      <c r="BA73" s="333">
        <f>+'[1]Consolidado-SIBASI'!BA73</f>
        <v>0</v>
      </c>
      <c r="BB73" s="78">
        <f>+'[1]Consolidado-SIBASI'!BB73</f>
        <v>0</v>
      </c>
      <c r="BC73" s="79">
        <f>+'[1]Consolidado-SIBASI'!BC73</f>
        <v>0</v>
      </c>
      <c r="BD73" s="333">
        <f>+'[1]Consolidado-SIBASI'!BD73</f>
        <v>0</v>
      </c>
      <c r="BE73" s="166"/>
      <c r="BF73" s="167"/>
      <c r="BG73" s="168"/>
      <c r="BH73" s="165"/>
    </row>
    <row r="74" spans="1:61" ht="75" customHeight="1" x14ac:dyDescent="0.25">
      <c r="A74" s="118" t="s">
        <v>265</v>
      </c>
      <c r="B74" s="158" t="s">
        <v>32</v>
      </c>
      <c r="C74" s="119" t="s">
        <v>42</v>
      </c>
      <c r="D74" s="75">
        <f>+'[1]Consolidado-SIBASI'!D74</f>
        <v>386</v>
      </c>
      <c r="E74" s="76">
        <f>+'[2]Consolidado-SIBASI'!E74</f>
        <v>0</v>
      </c>
      <c r="F74" s="75">
        <f>+'[1]Consolidado-SIBASI'!F74</f>
        <v>386</v>
      </c>
      <c r="G74" s="75">
        <f>+'[1]Consolidado-SIBASI'!G74</f>
        <v>6</v>
      </c>
      <c r="H74" s="75">
        <f>+'[1]Consolidado-SIBASI'!H74</f>
        <v>2316</v>
      </c>
      <c r="I74" s="78">
        <f>+'[1]Consolidado-SIBASI'!I74</f>
        <v>157</v>
      </c>
      <c r="J74" s="79">
        <f>+'[1]Consolidado-SIBASI'!J74</f>
        <v>321</v>
      </c>
      <c r="K74" s="333">
        <f>+'[1]Consolidado-SIBASI'!K74</f>
        <v>2.0445859872611467</v>
      </c>
      <c r="L74" s="78">
        <f>+'[1]Consolidado-SIBASI'!L74</f>
        <v>157</v>
      </c>
      <c r="M74" s="79">
        <f>+'[1]Consolidado-SIBASI'!M74</f>
        <v>193</v>
      </c>
      <c r="N74" s="333">
        <f>+'[1]Consolidado-SIBASI'!N74</f>
        <v>1.2292993630573248</v>
      </c>
      <c r="O74" s="78">
        <f>+'[1]Consolidado-SIBASI'!O74</f>
        <v>168</v>
      </c>
      <c r="P74" s="79">
        <f>+'[1]Consolidado-SIBASI'!P74</f>
        <v>259</v>
      </c>
      <c r="Q74" s="333">
        <f>+'[1]Consolidado-SIBASI'!Q74</f>
        <v>1.5416666666666667</v>
      </c>
      <c r="R74" s="78">
        <f>+'[1]Consolidado-SIBASI'!R74</f>
        <v>482</v>
      </c>
      <c r="S74" s="79">
        <f>+'[1]Consolidado-SIBASI'!S74</f>
        <v>773</v>
      </c>
      <c r="T74" s="333">
        <f>+'[1]Consolidado-SIBASI'!T74</f>
        <v>1.603734439834025</v>
      </c>
      <c r="U74" s="78">
        <f>+'[1]Consolidado-SIBASI'!U74</f>
        <v>163</v>
      </c>
      <c r="V74" s="79">
        <f>+'[1]Consolidado-SIBASI'!V74</f>
        <v>59</v>
      </c>
      <c r="W74" s="333">
        <f>+'[1]Consolidado-SIBASI'!W74</f>
        <v>0.3619631901840491</v>
      </c>
      <c r="X74" s="78">
        <f>+'[1]Consolidado-SIBASI'!X74</f>
        <v>165</v>
      </c>
      <c r="Y74" s="79">
        <f>+'[1]Consolidado-SIBASI'!Y74</f>
        <v>147</v>
      </c>
      <c r="Z74" s="333">
        <f>+'[1]Consolidado-SIBASI'!Z74</f>
        <v>0.89090909090909087</v>
      </c>
      <c r="AA74" s="78">
        <f>+'[1]Consolidado-SIBASI'!AA74</f>
        <v>151</v>
      </c>
      <c r="AB74" s="79">
        <f>+'[1]Consolidado-SIBASI'!AB74</f>
        <v>143</v>
      </c>
      <c r="AC74" s="333">
        <f>+'[1]Consolidado-SIBASI'!AC74</f>
        <v>0.94701986754966883</v>
      </c>
      <c r="AD74" s="78">
        <f>+'[1]Consolidado-SIBASI'!AD74</f>
        <v>479</v>
      </c>
      <c r="AE74" s="79">
        <f>+'[1]Consolidado-SIBASI'!AE74</f>
        <v>349</v>
      </c>
      <c r="AF74" s="333">
        <f>+'[1]Consolidado-SIBASI'!AF74</f>
        <v>0.72860125260960329</v>
      </c>
      <c r="AG74" s="78">
        <f>+'[1]Consolidado-SIBASI'!AG74</f>
        <v>220</v>
      </c>
      <c r="AH74" s="79">
        <f>+'[1]Consolidado-SIBASI'!AH74</f>
        <v>183</v>
      </c>
      <c r="AI74" s="333">
        <f>+'[1]Consolidado-SIBASI'!AI74</f>
        <v>0.83181818181818179</v>
      </c>
      <c r="AJ74" s="78">
        <f>+'[1]Consolidado-SIBASI'!AJ74</f>
        <v>229</v>
      </c>
      <c r="AK74" s="79">
        <f>+'[1]Consolidado-SIBASI'!AK74</f>
        <v>154</v>
      </c>
      <c r="AL74" s="333">
        <f>+'[1]Consolidado-SIBASI'!AL74</f>
        <v>0</v>
      </c>
      <c r="AM74" s="78">
        <f>+'[1]Consolidado-SIBASI'!AM74</f>
        <v>223</v>
      </c>
      <c r="AN74" s="79">
        <f>+'[1]Consolidado-SIBASI'!AN74</f>
        <v>0</v>
      </c>
      <c r="AO74" s="333">
        <f>+'[1]Consolidado-SIBASI'!AO74</f>
        <v>0</v>
      </c>
      <c r="AP74" s="78">
        <f>+'[1]Consolidado-SIBASI'!AP74</f>
        <v>672</v>
      </c>
      <c r="AQ74" s="79">
        <f>+'[1]Consolidado-SIBASI'!AQ74</f>
        <v>183</v>
      </c>
      <c r="AR74" s="333">
        <f>+'[1]Consolidado-SIBASI'!AR74</f>
        <v>0.27232142857142855</v>
      </c>
      <c r="AS74" s="78">
        <f>+'[1]Consolidado-SIBASI'!AS74</f>
        <v>219</v>
      </c>
      <c r="AT74" s="79">
        <f>+'[1]Consolidado-SIBASI'!AT74</f>
        <v>0</v>
      </c>
      <c r="AU74" s="333">
        <f>+'[1]Consolidado-SIBASI'!AU74</f>
        <v>0</v>
      </c>
      <c r="AV74" s="78">
        <f>+'[1]Consolidado-SIBASI'!AV74</f>
        <v>217</v>
      </c>
      <c r="AW74" s="79">
        <f>+'[1]Consolidado-SIBASI'!AW74</f>
        <v>0</v>
      </c>
      <c r="AX74" s="333">
        <f>+'[1]Consolidado-SIBASI'!AX74</f>
        <v>0</v>
      </c>
      <c r="AY74" s="78">
        <f>+'[1]Consolidado-SIBASI'!AY74</f>
        <v>205</v>
      </c>
      <c r="AZ74" s="79">
        <f>+'[1]Consolidado-SIBASI'!AZ74</f>
        <v>0</v>
      </c>
      <c r="BA74" s="333">
        <f>+'[1]Consolidado-SIBASI'!BA74</f>
        <v>0</v>
      </c>
      <c r="BB74" s="78">
        <f>+'[1]Consolidado-SIBASI'!BB74</f>
        <v>641</v>
      </c>
      <c r="BC74" s="79">
        <f>+'[1]Consolidado-SIBASI'!BC74</f>
        <v>0</v>
      </c>
      <c r="BD74" s="333">
        <f>+'[1]Consolidado-SIBASI'!BD74</f>
        <v>0</v>
      </c>
      <c r="BE74" s="78"/>
      <c r="BF74" s="75"/>
      <c r="BG74" s="80"/>
      <c r="BH74" s="122"/>
      <c r="BI74" s="24" t="str">
        <f>IF(H74=SUM(I74,L74,O74,U74,X74,AA74,AG74,AJ74,AM74,AS74,AV74,AY74),"SI","NO")</f>
        <v>NO</v>
      </c>
    </row>
    <row r="75" spans="1:61" ht="75" customHeight="1" x14ac:dyDescent="0.25">
      <c r="A75" s="118" t="s">
        <v>266</v>
      </c>
      <c r="B75" s="158" t="s">
        <v>60</v>
      </c>
      <c r="C75" s="119" t="s">
        <v>42</v>
      </c>
      <c r="D75" s="75">
        <f>+'[1]Consolidado-SIBASI'!D75</f>
        <v>45</v>
      </c>
      <c r="E75" s="76">
        <f>+'[2]Consolidado-SIBASI'!E75</f>
        <v>0</v>
      </c>
      <c r="F75" s="75">
        <f>+'[1]Consolidado-SIBASI'!F75</f>
        <v>45</v>
      </c>
      <c r="G75" s="75">
        <f>+'[1]Consolidado-SIBASI'!G75</f>
        <v>1</v>
      </c>
      <c r="H75" s="75">
        <f>+'[1]Consolidado-SIBASI'!H75</f>
        <v>45</v>
      </c>
      <c r="I75" s="78">
        <f>+'[1]Consolidado-SIBASI'!I75</f>
        <v>0</v>
      </c>
      <c r="J75" s="79">
        <f>+'[1]Consolidado-SIBASI'!J75</f>
        <v>1</v>
      </c>
      <c r="K75" s="333" t="str">
        <f>+'[1]Consolidado-SIBASI'!K75</f>
        <v/>
      </c>
      <c r="L75" s="78">
        <f>+'[1]Consolidado-SIBASI'!L75</f>
        <v>2</v>
      </c>
      <c r="M75" s="79">
        <f>+'[1]Consolidado-SIBASI'!M75</f>
        <v>3</v>
      </c>
      <c r="N75" s="333">
        <f>+'[1]Consolidado-SIBASI'!N75</f>
        <v>1.5</v>
      </c>
      <c r="O75" s="78">
        <f>+'[1]Consolidado-SIBASI'!O75</f>
        <v>11</v>
      </c>
      <c r="P75" s="79">
        <f>+'[1]Consolidado-SIBASI'!P75</f>
        <v>8</v>
      </c>
      <c r="Q75" s="333">
        <f>+'[1]Consolidado-SIBASI'!Q75</f>
        <v>0.72727272727272729</v>
      </c>
      <c r="R75" s="78">
        <f>+'[1]Consolidado-SIBASI'!R75</f>
        <v>13</v>
      </c>
      <c r="S75" s="79">
        <f>+'[1]Consolidado-SIBASI'!S75</f>
        <v>12</v>
      </c>
      <c r="T75" s="333">
        <f>+'[1]Consolidado-SIBASI'!T75</f>
        <v>0.92307692307692313</v>
      </c>
      <c r="U75" s="78">
        <f>+'[1]Consolidado-SIBASI'!U75</f>
        <v>1</v>
      </c>
      <c r="V75" s="79">
        <f>+'[1]Consolidado-SIBASI'!V75</f>
        <v>6</v>
      </c>
      <c r="W75" s="333">
        <f>+'[1]Consolidado-SIBASI'!W75</f>
        <v>6</v>
      </c>
      <c r="X75" s="78">
        <f>+'[1]Consolidado-SIBASI'!X75</f>
        <v>3</v>
      </c>
      <c r="Y75" s="79">
        <f>+'[1]Consolidado-SIBASI'!Y75</f>
        <v>4</v>
      </c>
      <c r="Z75" s="333">
        <f>+'[1]Consolidado-SIBASI'!Z75</f>
        <v>1.3333333333333333</v>
      </c>
      <c r="AA75" s="78">
        <f>+'[1]Consolidado-SIBASI'!AA75</f>
        <v>6</v>
      </c>
      <c r="AB75" s="79">
        <f>+'[1]Consolidado-SIBASI'!AB75</f>
        <v>6</v>
      </c>
      <c r="AC75" s="333">
        <f>+'[1]Consolidado-SIBASI'!AC75</f>
        <v>1</v>
      </c>
      <c r="AD75" s="78">
        <f>+'[1]Consolidado-SIBASI'!AD75</f>
        <v>10</v>
      </c>
      <c r="AE75" s="79">
        <f>+'[1]Consolidado-SIBASI'!AE75</f>
        <v>16</v>
      </c>
      <c r="AF75" s="333">
        <f>+'[1]Consolidado-SIBASI'!AF75</f>
        <v>1.6</v>
      </c>
      <c r="AG75" s="78">
        <f>+'[1]Consolidado-SIBASI'!AG75</f>
        <v>2</v>
      </c>
      <c r="AH75" s="79">
        <f>+'[1]Consolidado-SIBASI'!AH75</f>
        <v>2</v>
      </c>
      <c r="AI75" s="333">
        <f>+'[1]Consolidado-SIBASI'!AI75</f>
        <v>1</v>
      </c>
      <c r="AJ75" s="78">
        <f>+'[1]Consolidado-SIBASI'!AJ75</f>
        <v>6</v>
      </c>
      <c r="AK75" s="79">
        <f>+'[1]Consolidado-SIBASI'!AK75</f>
        <v>2</v>
      </c>
      <c r="AL75" s="333">
        <f>+'[1]Consolidado-SIBASI'!AL75</f>
        <v>0</v>
      </c>
      <c r="AM75" s="78">
        <f>+'[1]Consolidado-SIBASI'!AM75</f>
        <v>3</v>
      </c>
      <c r="AN75" s="79">
        <f>+'[1]Consolidado-SIBASI'!AN75</f>
        <v>0</v>
      </c>
      <c r="AO75" s="333">
        <f>+'[1]Consolidado-SIBASI'!AO75</f>
        <v>0</v>
      </c>
      <c r="AP75" s="78">
        <f>+'[1]Consolidado-SIBASI'!AP75</f>
        <v>11</v>
      </c>
      <c r="AQ75" s="79">
        <f>+'[1]Consolidado-SIBASI'!AQ75</f>
        <v>2</v>
      </c>
      <c r="AR75" s="333">
        <f>+'[1]Consolidado-SIBASI'!AR75</f>
        <v>0.18181818181818182</v>
      </c>
      <c r="AS75" s="78">
        <f>+'[1]Consolidado-SIBASI'!AS75</f>
        <v>1</v>
      </c>
      <c r="AT75" s="79">
        <f>+'[1]Consolidado-SIBASI'!AT75</f>
        <v>0</v>
      </c>
      <c r="AU75" s="333">
        <f>+'[1]Consolidado-SIBASI'!AU75</f>
        <v>0</v>
      </c>
      <c r="AV75" s="78">
        <f>+'[1]Consolidado-SIBASI'!AV75</f>
        <v>3</v>
      </c>
      <c r="AW75" s="79">
        <f>+'[1]Consolidado-SIBASI'!AW75</f>
        <v>0</v>
      </c>
      <c r="AX75" s="333">
        <f>+'[1]Consolidado-SIBASI'!AX75</f>
        <v>0</v>
      </c>
      <c r="AY75" s="78">
        <f>+'[1]Consolidado-SIBASI'!AY75</f>
        <v>4</v>
      </c>
      <c r="AZ75" s="79">
        <f>+'[1]Consolidado-SIBASI'!AZ75</f>
        <v>0</v>
      </c>
      <c r="BA75" s="333">
        <f>+'[1]Consolidado-SIBASI'!BA75</f>
        <v>0</v>
      </c>
      <c r="BB75" s="78">
        <f>+'[1]Consolidado-SIBASI'!BB75</f>
        <v>8</v>
      </c>
      <c r="BC75" s="79">
        <f>+'[1]Consolidado-SIBASI'!BC75</f>
        <v>0</v>
      </c>
      <c r="BD75" s="333">
        <f>+'[1]Consolidado-SIBASI'!BD75</f>
        <v>0</v>
      </c>
      <c r="BE75" s="78"/>
      <c r="BF75" s="75"/>
      <c r="BG75" s="80"/>
      <c r="BH75" s="122"/>
      <c r="BI75" s="24" t="str">
        <f>IF(H75=SUM(I75,L75,O75,U75,X75,AA75,AG75,AJ75,AM75,AS75,AV75,AY75),"SI","NO")</f>
        <v>NO</v>
      </c>
    </row>
    <row r="76" spans="1:61" s="6" customFormat="1" ht="36.75" customHeight="1" x14ac:dyDescent="0.25">
      <c r="A76" s="398" t="s">
        <v>196</v>
      </c>
      <c r="B76" s="399"/>
      <c r="C76" s="185"/>
      <c r="D76" s="322"/>
      <c r="E76" s="76">
        <f>+'[2]Consolidado-SIBASI'!E76</f>
        <v>0</v>
      </c>
      <c r="F76" s="322"/>
      <c r="G76" s="322"/>
      <c r="H76" s="322"/>
      <c r="I76" s="322"/>
      <c r="J76" s="79">
        <f>+'[1]Consolidado-SIBASI'!J76</f>
        <v>0</v>
      </c>
      <c r="K76" s="333">
        <f>+'[1]Consolidado-SIBASI'!K76</f>
        <v>0</v>
      </c>
      <c r="L76" s="78">
        <f>+'[1]Consolidado-SIBASI'!L76</f>
        <v>0</v>
      </c>
      <c r="M76" s="79">
        <f>+'[1]Consolidado-SIBASI'!M76</f>
        <v>0</v>
      </c>
      <c r="N76" s="333">
        <f>+'[1]Consolidado-SIBASI'!N76</f>
        <v>0</v>
      </c>
      <c r="O76" s="78">
        <f>+'[1]Consolidado-SIBASI'!O76</f>
        <v>0</v>
      </c>
      <c r="P76" s="79">
        <f>+'[1]Consolidado-SIBASI'!P76</f>
        <v>0</v>
      </c>
      <c r="Q76" s="333">
        <f>+'[1]Consolidado-SIBASI'!Q76</f>
        <v>0</v>
      </c>
      <c r="R76" s="78">
        <f>+'[1]Consolidado-SIBASI'!R76</f>
        <v>0</v>
      </c>
      <c r="S76" s="79">
        <f>+'[1]Consolidado-SIBASI'!S76</f>
        <v>0</v>
      </c>
      <c r="T76" s="333">
        <f>+'[1]Consolidado-SIBASI'!T76</f>
        <v>0</v>
      </c>
      <c r="U76" s="78">
        <f>+'[1]Consolidado-SIBASI'!U76</f>
        <v>0</v>
      </c>
      <c r="V76" s="79">
        <f>+'[1]Consolidado-SIBASI'!V76</f>
        <v>0</v>
      </c>
      <c r="W76" s="333">
        <f>+'[1]Consolidado-SIBASI'!W76</f>
        <v>0</v>
      </c>
      <c r="X76" s="78">
        <f>+'[1]Consolidado-SIBASI'!X76</f>
        <v>0</v>
      </c>
      <c r="Y76" s="79">
        <f>+'[1]Consolidado-SIBASI'!Y76</f>
        <v>0</v>
      </c>
      <c r="Z76" s="333">
        <f>+'[1]Consolidado-SIBASI'!Z76</f>
        <v>0</v>
      </c>
      <c r="AA76" s="78">
        <f>+'[1]Consolidado-SIBASI'!AA76</f>
        <v>0</v>
      </c>
      <c r="AB76" s="79">
        <f>+'[1]Consolidado-SIBASI'!AB76</f>
        <v>0</v>
      </c>
      <c r="AC76" s="333">
        <f>+'[1]Consolidado-SIBASI'!AC76</f>
        <v>0</v>
      </c>
      <c r="AD76" s="78">
        <f>+'[1]Consolidado-SIBASI'!AD76</f>
        <v>0</v>
      </c>
      <c r="AE76" s="79">
        <f>+'[1]Consolidado-SIBASI'!AE76</f>
        <v>0</v>
      </c>
      <c r="AF76" s="333">
        <f>+'[1]Consolidado-SIBASI'!AF76</f>
        <v>0</v>
      </c>
      <c r="AG76" s="78">
        <f>+'[1]Consolidado-SIBASI'!AG76</f>
        <v>0</v>
      </c>
      <c r="AH76" s="79">
        <f>+'[1]Consolidado-SIBASI'!AH76</f>
        <v>0</v>
      </c>
      <c r="AI76" s="333">
        <f>+'[1]Consolidado-SIBASI'!AI76</f>
        <v>0</v>
      </c>
      <c r="AJ76" s="78">
        <f>+'[1]Consolidado-SIBASI'!AJ76</f>
        <v>0</v>
      </c>
      <c r="AK76" s="79">
        <f>+'[1]Consolidado-SIBASI'!AK76</f>
        <v>0</v>
      </c>
      <c r="AL76" s="333">
        <f>+'[1]Consolidado-SIBASI'!AL76</f>
        <v>0</v>
      </c>
      <c r="AM76" s="78">
        <f>+'[1]Consolidado-SIBASI'!AM76</f>
        <v>0</v>
      </c>
      <c r="AN76" s="79">
        <f>+'[1]Consolidado-SIBASI'!AN76</f>
        <v>0</v>
      </c>
      <c r="AO76" s="333">
        <f>+'[1]Consolidado-SIBASI'!AO76</f>
        <v>0</v>
      </c>
      <c r="AP76" s="78">
        <f>+'[1]Consolidado-SIBASI'!AP76</f>
        <v>0</v>
      </c>
      <c r="AQ76" s="79">
        <f>+'[1]Consolidado-SIBASI'!AQ76</f>
        <v>0</v>
      </c>
      <c r="AR76" s="333">
        <f>+'[1]Consolidado-SIBASI'!AR76</f>
        <v>0</v>
      </c>
      <c r="AS76" s="78">
        <f>+'[1]Consolidado-SIBASI'!AS76</f>
        <v>0</v>
      </c>
      <c r="AT76" s="79">
        <f>+'[1]Consolidado-SIBASI'!AT76</f>
        <v>0</v>
      </c>
      <c r="AU76" s="333">
        <f>+'[1]Consolidado-SIBASI'!AU76</f>
        <v>0</v>
      </c>
      <c r="AV76" s="78">
        <f>+'[1]Consolidado-SIBASI'!AV76</f>
        <v>0</v>
      </c>
      <c r="AW76" s="79">
        <f>+'[1]Consolidado-SIBASI'!AW76</f>
        <v>0</v>
      </c>
      <c r="AX76" s="333">
        <f>+'[1]Consolidado-SIBASI'!AX76</f>
        <v>0</v>
      </c>
      <c r="AY76" s="78">
        <f>+'[1]Consolidado-SIBASI'!AY76</f>
        <v>0</v>
      </c>
      <c r="AZ76" s="79">
        <f>+'[1]Consolidado-SIBASI'!AZ76</f>
        <v>0</v>
      </c>
      <c r="BA76" s="333">
        <f>+'[1]Consolidado-SIBASI'!BA76</f>
        <v>0</v>
      </c>
      <c r="BB76" s="78">
        <f>+'[1]Consolidado-SIBASI'!BB76</f>
        <v>0</v>
      </c>
      <c r="BC76" s="79">
        <f>+'[1]Consolidado-SIBASI'!BC76</f>
        <v>0</v>
      </c>
      <c r="BD76" s="333">
        <f>+'[1]Consolidado-SIBASI'!BD76</f>
        <v>0</v>
      </c>
      <c r="BE76" s="15"/>
      <c r="BF76" s="16"/>
      <c r="BG76" s="17"/>
      <c r="BH76" s="160"/>
      <c r="BI76" s="87"/>
    </row>
    <row r="77" spans="1:61" s="6" customFormat="1" ht="65.25" customHeight="1" x14ac:dyDescent="0.25">
      <c r="A77" s="387" t="s">
        <v>267</v>
      </c>
      <c r="B77" s="388"/>
      <c r="C77" s="170"/>
      <c r="D77" s="170"/>
      <c r="E77" s="76">
        <f>+'[2]Consolidado-SIBASI'!E77</f>
        <v>0</v>
      </c>
      <c r="F77" s="170"/>
      <c r="G77" s="170"/>
      <c r="H77" s="170"/>
      <c r="I77" s="170"/>
      <c r="J77" s="79">
        <f>+'[1]Consolidado-SIBASI'!J77</f>
        <v>0</v>
      </c>
      <c r="K77" s="333">
        <f>+'[1]Consolidado-SIBASI'!K77</f>
        <v>0</v>
      </c>
      <c r="L77" s="78">
        <f>+'[1]Consolidado-SIBASI'!L77</f>
        <v>0</v>
      </c>
      <c r="M77" s="79">
        <f>+'[1]Consolidado-SIBASI'!M77</f>
        <v>0</v>
      </c>
      <c r="N77" s="333">
        <f>+'[1]Consolidado-SIBASI'!N77</f>
        <v>0</v>
      </c>
      <c r="O77" s="78">
        <f>+'[1]Consolidado-SIBASI'!O77</f>
        <v>0</v>
      </c>
      <c r="P77" s="79">
        <f>+'[1]Consolidado-SIBASI'!P77</f>
        <v>0</v>
      </c>
      <c r="Q77" s="333">
        <f>+'[1]Consolidado-SIBASI'!Q77</f>
        <v>0</v>
      </c>
      <c r="R77" s="78">
        <f>+'[1]Consolidado-SIBASI'!R77</f>
        <v>0</v>
      </c>
      <c r="S77" s="79">
        <f>+'[1]Consolidado-SIBASI'!S77</f>
        <v>0</v>
      </c>
      <c r="T77" s="333">
        <f>+'[1]Consolidado-SIBASI'!T77</f>
        <v>0</v>
      </c>
      <c r="U77" s="78">
        <f>+'[1]Consolidado-SIBASI'!U77</f>
        <v>0</v>
      </c>
      <c r="V77" s="79">
        <f>+'[1]Consolidado-SIBASI'!V77</f>
        <v>0</v>
      </c>
      <c r="W77" s="333">
        <f>+'[1]Consolidado-SIBASI'!W77</f>
        <v>0</v>
      </c>
      <c r="X77" s="78">
        <f>+'[1]Consolidado-SIBASI'!X77</f>
        <v>0</v>
      </c>
      <c r="Y77" s="79">
        <f>+'[1]Consolidado-SIBASI'!Y77</f>
        <v>0</v>
      </c>
      <c r="Z77" s="333">
        <f>+'[1]Consolidado-SIBASI'!Z77</f>
        <v>0</v>
      </c>
      <c r="AA77" s="78">
        <f>+'[1]Consolidado-SIBASI'!AA77</f>
        <v>0</v>
      </c>
      <c r="AB77" s="79">
        <f>+'[1]Consolidado-SIBASI'!AB77</f>
        <v>0</v>
      </c>
      <c r="AC77" s="333">
        <f>+'[1]Consolidado-SIBASI'!AC77</f>
        <v>0</v>
      </c>
      <c r="AD77" s="78">
        <f>+'[1]Consolidado-SIBASI'!AD77</f>
        <v>0</v>
      </c>
      <c r="AE77" s="79">
        <f>+'[1]Consolidado-SIBASI'!AE77</f>
        <v>0</v>
      </c>
      <c r="AF77" s="333">
        <f>+'[1]Consolidado-SIBASI'!AF77</f>
        <v>0</v>
      </c>
      <c r="AG77" s="78">
        <f>+'[1]Consolidado-SIBASI'!AG77</f>
        <v>0</v>
      </c>
      <c r="AH77" s="79">
        <f>+'[1]Consolidado-SIBASI'!AH77</f>
        <v>0</v>
      </c>
      <c r="AI77" s="333">
        <f>+'[1]Consolidado-SIBASI'!AI77</f>
        <v>0</v>
      </c>
      <c r="AJ77" s="78">
        <f>+'[1]Consolidado-SIBASI'!AJ77</f>
        <v>0</v>
      </c>
      <c r="AK77" s="79">
        <f>+'[1]Consolidado-SIBASI'!AK77</f>
        <v>0</v>
      </c>
      <c r="AL77" s="333">
        <f>+'[1]Consolidado-SIBASI'!AL77</f>
        <v>0</v>
      </c>
      <c r="AM77" s="78">
        <f>+'[1]Consolidado-SIBASI'!AM77</f>
        <v>0</v>
      </c>
      <c r="AN77" s="79">
        <f>+'[1]Consolidado-SIBASI'!AN77</f>
        <v>0</v>
      </c>
      <c r="AO77" s="333">
        <f>+'[1]Consolidado-SIBASI'!AO77</f>
        <v>0</v>
      </c>
      <c r="AP77" s="78">
        <f>+'[1]Consolidado-SIBASI'!AP77</f>
        <v>0</v>
      </c>
      <c r="AQ77" s="79">
        <f>+'[1]Consolidado-SIBASI'!AQ77</f>
        <v>0</v>
      </c>
      <c r="AR77" s="333">
        <f>+'[1]Consolidado-SIBASI'!AR77</f>
        <v>0</v>
      </c>
      <c r="AS77" s="78">
        <f>+'[1]Consolidado-SIBASI'!AS77</f>
        <v>0</v>
      </c>
      <c r="AT77" s="79">
        <f>+'[1]Consolidado-SIBASI'!AT77</f>
        <v>0</v>
      </c>
      <c r="AU77" s="333">
        <f>+'[1]Consolidado-SIBASI'!AU77</f>
        <v>0</v>
      </c>
      <c r="AV77" s="78">
        <f>+'[1]Consolidado-SIBASI'!AV77</f>
        <v>0</v>
      </c>
      <c r="AW77" s="79">
        <f>+'[1]Consolidado-SIBASI'!AW77</f>
        <v>0</v>
      </c>
      <c r="AX77" s="333">
        <f>+'[1]Consolidado-SIBASI'!AX77</f>
        <v>0</v>
      </c>
      <c r="AY77" s="78">
        <f>+'[1]Consolidado-SIBASI'!AY77</f>
        <v>0</v>
      </c>
      <c r="AZ77" s="79">
        <f>+'[1]Consolidado-SIBASI'!AZ77</f>
        <v>0</v>
      </c>
      <c r="BA77" s="333">
        <f>+'[1]Consolidado-SIBASI'!BA77</f>
        <v>0</v>
      </c>
      <c r="BB77" s="78">
        <f>+'[1]Consolidado-SIBASI'!BB77</f>
        <v>0</v>
      </c>
      <c r="BC77" s="79">
        <f>+'[1]Consolidado-SIBASI'!BC77</f>
        <v>0</v>
      </c>
      <c r="BD77" s="333">
        <f>+'[1]Consolidado-SIBASI'!BD77</f>
        <v>0</v>
      </c>
      <c r="BE77" s="126"/>
      <c r="BF77" s="18"/>
      <c r="BG77" s="19"/>
      <c r="BH77" s="117"/>
      <c r="BI77" s="23"/>
    </row>
    <row r="78" spans="1:61" ht="81.75" customHeight="1" x14ac:dyDescent="0.25">
      <c r="A78" s="129" t="s">
        <v>268</v>
      </c>
      <c r="B78" s="74" t="s">
        <v>62</v>
      </c>
      <c r="C78" s="119" t="s">
        <v>33</v>
      </c>
      <c r="D78" s="75">
        <f>+'[1]Consolidado-SIBASI'!D78</f>
        <v>0</v>
      </c>
      <c r="E78" s="76">
        <f>+'[2]Consolidado-SIBASI'!E78</f>
        <v>0</v>
      </c>
      <c r="F78" s="75">
        <f>+'[1]Consolidado-SIBASI'!F78</f>
        <v>0</v>
      </c>
      <c r="G78" s="75">
        <f>+'[1]Consolidado-SIBASI'!G78</f>
        <v>0</v>
      </c>
      <c r="H78" s="75">
        <f>+'[1]Consolidado-SIBASI'!H78</f>
        <v>1595</v>
      </c>
      <c r="I78" s="78">
        <f>+'[1]Consolidado-SIBASI'!I78</f>
        <v>102</v>
      </c>
      <c r="J78" s="79">
        <f>+'[1]Consolidado-SIBASI'!J78</f>
        <v>48</v>
      </c>
      <c r="K78" s="333">
        <f>+'[1]Consolidado-SIBASI'!K78</f>
        <v>0.47058823529411764</v>
      </c>
      <c r="L78" s="78">
        <f>+'[1]Consolidado-SIBASI'!L78</f>
        <v>144</v>
      </c>
      <c r="M78" s="79">
        <f>+'[1]Consolidado-SIBASI'!M78</f>
        <v>61</v>
      </c>
      <c r="N78" s="333">
        <f>+'[1]Consolidado-SIBASI'!N78</f>
        <v>0.4236111111111111</v>
      </c>
      <c r="O78" s="78">
        <f>+'[1]Consolidado-SIBASI'!O78</f>
        <v>118</v>
      </c>
      <c r="P78" s="79">
        <f>+'[1]Consolidado-SIBASI'!P78</f>
        <v>53</v>
      </c>
      <c r="Q78" s="333">
        <f>+'[1]Consolidado-SIBASI'!Q78</f>
        <v>0.44915254237288138</v>
      </c>
      <c r="R78" s="78">
        <f>+'[1]Consolidado-SIBASI'!R78</f>
        <v>364</v>
      </c>
      <c r="S78" s="79">
        <f>+'[1]Consolidado-SIBASI'!S78</f>
        <v>162</v>
      </c>
      <c r="T78" s="333">
        <f>+'[1]Consolidado-SIBASI'!T78</f>
        <v>0.44505494505494503</v>
      </c>
      <c r="U78" s="78">
        <f>+'[1]Consolidado-SIBASI'!U78</f>
        <v>115</v>
      </c>
      <c r="V78" s="79">
        <f>+'[1]Consolidado-SIBASI'!V78</f>
        <v>81</v>
      </c>
      <c r="W78" s="333">
        <f>+'[1]Consolidado-SIBASI'!W78</f>
        <v>0.70434782608695656</v>
      </c>
      <c r="X78" s="78">
        <f>+'[1]Consolidado-SIBASI'!X78</f>
        <v>125</v>
      </c>
      <c r="Y78" s="79">
        <f>+'[1]Consolidado-SIBASI'!Y78</f>
        <v>102</v>
      </c>
      <c r="Z78" s="333">
        <f>+'[1]Consolidado-SIBASI'!Z78</f>
        <v>0.81599999999999995</v>
      </c>
      <c r="AA78" s="78">
        <f>+'[1]Consolidado-SIBASI'!AA78</f>
        <v>140</v>
      </c>
      <c r="AB78" s="79">
        <f>+'[1]Consolidado-SIBASI'!AB78</f>
        <v>136</v>
      </c>
      <c r="AC78" s="333">
        <f>+'[1]Consolidado-SIBASI'!AC78</f>
        <v>0.97142857142857142</v>
      </c>
      <c r="AD78" s="78">
        <f>+'[1]Consolidado-SIBASI'!AD78</f>
        <v>380</v>
      </c>
      <c r="AE78" s="79">
        <f>+'[1]Consolidado-SIBASI'!AE78</f>
        <v>319</v>
      </c>
      <c r="AF78" s="333">
        <f>+'[1]Consolidado-SIBASI'!AF78</f>
        <v>0.83947368421052626</v>
      </c>
      <c r="AG78" s="78">
        <f>+'[1]Consolidado-SIBASI'!AG78</f>
        <v>117</v>
      </c>
      <c r="AH78" s="79">
        <f>+'[1]Consolidado-SIBASI'!AH78</f>
        <v>98</v>
      </c>
      <c r="AI78" s="333">
        <f>+'[1]Consolidado-SIBASI'!AI78</f>
        <v>0.83760683760683763</v>
      </c>
      <c r="AJ78" s="78">
        <f>+'[1]Consolidado-SIBASI'!AJ78</f>
        <v>128</v>
      </c>
      <c r="AK78" s="79">
        <f>+'[1]Consolidado-SIBASI'!AK78</f>
        <v>87</v>
      </c>
      <c r="AL78" s="333">
        <f>+'[1]Consolidado-SIBASI'!AL78</f>
        <v>0</v>
      </c>
      <c r="AM78" s="78">
        <f>+'[1]Consolidado-SIBASI'!AM78</f>
        <v>125</v>
      </c>
      <c r="AN78" s="79">
        <f>+'[1]Consolidado-SIBASI'!AN78</f>
        <v>0</v>
      </c>
      <c r="AO78" s="333">
        <f>+'[1]Consolidado-SIBASI'!AO78</f>
        <v>0</v>
      </c>
      <c r="AP78" s="78">
        <f>+'[1]Consolidado-SIBASI'!AP78</f>
        <v>370</v>
      </c>
      <c r="AQ78" s="79">
        <f>+'[1]Consolidado-SIBASI'!AQ78</f>
        <v>98</v>
      </c>
      <c r="AR78" s="333">
        <f>+'[1]Consolidado-SIBASI'!AR78</f>
        <v>0.26486486486486488</v>
      </c>
      <c r="AS78" s="78">
        <f>+'[1]Consolidado-SIBASI'!AS78</f>
        <v>133</v>
      </c>
      <c r="AT78" s="79">
        <f>+'[1]Consolidado-SIBASI'!AT78</f>
        <v>0</v>
      </c>
      <c r="AU78" s="333">
        <f>+'[1]Consolidado-SIBASI'!AU78</f>
        <v>0</v>
      </c>
      <c r="AV78" s="78">
        <f>+'[1]Consolidado-SIBASI'!AV78</f>
        <v>125</v>
      </c>
      <c r="AW78" s="79">
        <f>+'[1]Consolidado-SIBASI'!AW78</f>
        <v>0</v>
      </c>
      <c r="AX78" s="333">
        <f>+'[1]Consolidado-SIBASI'!AX78</f>
        <v>0</v>
      </c>
      <c r="AY78" s="78">
        <f>+'[1]Consolidado-SIBASI'!AY78</f>
        <v>118</v>
      </c>
      <c r="AZ78" s="79">
        <f>+'[1]Consolidado-SIBASI'!AZ78</f>
        <v>0</v>
      </c>
      <c r="BA78" s="333">
        <f>+'[1]Consolidado-SIBASI'!BA78</f>
        <v>0</v>
      </c>
      <c r="BB78" s="78">
        <f>+'[1]Consolidado-SIBASI'!BB78</f>
        <v>376</v>
      </c>
      <c r="BC78" s="79">
        <f>+'[1]Consolidado-SIBASI'!BC78</f>
        <v>0</v>
      </c>
      <c r="BD78" s="333">
        <f>+'[1]Consolidado-SIBASI'!BD78</f>
        <v>0</v>
      </c>
      <c r="BE78" s="78"/>
      <c r="BF78" s="75"/>
      <c r="BG78" s="80"/>
      <c r="BH78" s="122"/>
      <c r="BI78" s="24" t="str">
        <f>IF(H78=SUM(I78,L78,O78,U78,X78,AA78,AG78,AJ78,AM78,AS78,AV78,AY78),"SI","NO")</f>
        <v>NO</v>
      </c>
    </row>
    <row r="79" spans="1:61" ht="60" customHeight="1" x14ac:dyDescent="0.25">
      <c r="A79" s="129" t="s">
        <v>269</v>
      </c>
      <c r="B79" s="74" t="s">
        <v>68</v>
      </c>
      <c r="C79" s="119" t="s">
        <v>34</v>
      </c>
      <c r="D79" s="75">
        <f>+'[1]Consolidado-SIBASI'!D79</f>
        <v>0</v>
      </c>
      <c r="E79" s="76">
        <f>+'[2]Consolidado-SIBASI'!E79</f>
        <v>0</v>
      </c>
      <c r="F79" s="75">
        <f>+'[1]Consolidado-SIBASI'!F79</f>
        <v>0</v>
      </c>
      <c r="G79" s="75">
        <f>+'[1]Consolidado-SIBASI'!G79</f>
        <v>0</v>
      </c>
      <c r="H79" s="75">
        <f>+'[1]Consolidado-SIBASI'!H79</f>
        <v>599</v>
      </c>
      <c r="I79" s="78">
        <f>+'[1]Consolidado-SIBASI'!I79</f>
        <v>45</v>
      </c>
      <c r="J79" s="79">
        <f>+'[1]Consolidado-SIBASI'!J79</f>
        <v>31</v>
      </c>
      <c r="K79" s="333">
        <f>+'[1]Consolidado-SIBASI'!K79</f>
        <v>0.68888888888888888</v>
      </c>
      <c r="L79" s="78">
        <f>+'[1]Consolidado-SIBASI'!L79</f>
        <v>46</v>
      </c>
      <c r="M79" s="79">
        <f>+'[1]Consolidado-SIBASI'!M79</f>
        <v>40</v>
      </c>
      <c r="N79" s="333">
        <f>+'[1]Consolidado-SIBASI'!N79</f>
        <v>0.86956521739130432</v>
      </c>
      <c r="O79" s="78">
        <f>+'[1]Consolidado-SIBASI'!O79</f>
        <v>46</v>
      </c>
      <c r="P79" s="79">
        <f>+'[1]Consolidado-SIBASI'!P79</f>
        <v>29</v>
      </c>
      <c r="Q79" s="333">
        <f>+'[1]Consolidado-SIBASI'!Q79</f>
        <v>0.63043478260869568</v>
      </c>
      <c r="R79" s="78">
        <f>+'[1]Consolidado-SIBASI'!R79</f>
        <v>137</v>
      </c>
      <c r="S79" s="79">
        <f>+'[1]Consolidado-SIBASI'!S79</f>
        <v>100</v>
      </c>
      <c r="T79" s="333">
        <f>+'[1]Consolidado-SIBASI'!T79</f>
        <v>0.72992700729927007</v>
      </c>
      <c r="U79" s="78">
        <f>+'[1]Consolidado-SIBASI'!U79</f>
        <v>46</v>
      </c>
      <c r="V79" s="79">
        <f>+'[1]Consolidado-SIBASI'!V79</f>
        <v>42</v>
      </c>
      <c r="W79" s="333">
        <f>+'[1]Consolidado-SIBASI'!W79</f>
        <v>0.91304347826086951</v>
      </c>
      <c r="X79" s="78">
        <f>+'[1]Consolidado-SIBASI'!X79</f>
        <v>46</v>
      </c>
      <c r="Y79" s="79">
        <f>+'[1]Consolidado-SIBASI'!Y79</f>
        <v>39</v>
      </c>
      <c r="Z79" s="333">
        <f>+'[1]Consolidado-SIBASI'!Z79</f>
        <v>0.84782608695652173</v>
      </c>
      <c r="AA79" s="78">
        <f>+'[1]Consolidado-SIBASI'!AA79</f>
        <v>46</v>
      </c>
      <c r="AB79" s="79">
        <f>+'[1]Consolidado-SIBASI'!AB79</f>
        <v>31</v>
      </c>
      <c r="AC79" s="333">
        <f>+'[1]Consolidado-SIBASI'!AC79</f>
        <v>0.67391304347826086</v>
      </c>
      <c r="AD79" s="78">
        <f>+'[1]Consolidado-SIBASI'!AD79</f>
        <v>138</v>
      </c>
      <c r="AE79" s="79">
        <f>+'[1]Consolidado-SIBASI'!AE79</f>
        <v>112</v>
      </c>
      <c r="AF79" s="333">
        <f>+'[1]Consolidado-SIBASI'!AF79</f>
        <v>0.81159420289855078</v>
      </c>
      <c r="AG79" s="78">
        <f>+'[1]Consolidado-SIBASI'!AG79</f>
        <v>46</v>
      </c>
      <c r="AH79" s="79">
        <f>+'[1]Consolidado-SIBASI'!AH79</f>
        <v>50</v>
      </c>
      <c r="AI79" s="333">
        <f>+'[1]Consolidado-SIBASI'!AI79</f>
        <v>1.0869565217391304</v>
      </c>
      <c r="AJ79" s="78">
        <f>+'[1]Consolidado-SIBASI'!AJ79</f>
        <v>46</v>
      </c>
      <c r="AK79" s="79">
        <f>+'[1]Consolidado-SIBASI'!AK79</f>
        <v>17</v>
      </c>
      <c r="AL79" s="333">
        <f>+'[1]Consolidado-SIBASI'!AL79</f>
        <v>0</v>
      </c>
      <c r="AM79" s="78">
        <f>+'[1]Consolidado-SIBASI'!AM79</f>
        <v>46</v>
      </c>
      <c r="AN79" s="79">
        <f>+'[1]Consolidado-SIBASI'!AN79</f>
        <v>0</v>
      </c>
      <c r="AO79" s="333">
        <f>+'[1]Consolidado-SIBASI'!AO79</f>
        <v>0</v>
      </c>
      <c r="AP79" s="78">
        <f>+'[1]Consolidado-SIBASI'!AP79</f>
        <v>138</v>
      </c>
      <c r="AQ79" s="79">
        <f>+'[1]Consolidado-SIBASI'!AQ79</f>
        <v>50</v>
      </c>
      <c r="AR79" s="333">
        <f>+'[1]Consolidado-SIBASI'!AR79</f>
        <v>0.36231884057971014</v>
      </c>
      <c r="AS79" s="78">
        <f>+'[1]Consolidado-SIBASI'!AS79</f>
        <v>46</v>
      </c>
      <c r="AT79" s="79">
        <f>+'[1]Consolidado-SIBASI'!AT79</f>
        <v>0</v>
      </c>
      <c r="AU79" s="333">
        <f>+'[1]Consolidado-SIBASI'!AU79</f>
        <v>0</v>
      </c>
      <c r="AV79" s="78">
        <f>+'[1]Consolidado-SIBASI'!AV79</f>
        <v>46</v>
      </c>
      <c r="AW79" s="79">
        <f>+'[1]Consolidado-SIBASI'!AW79</f>
        <v>0</v>
      </c>
      <c r="AX79" s="333">
        <f>+'[1]Consolidado-SIBASI'!AX79</f>
        <v>0</v>
      </c>
      <c r="AY79" s="78">
        <f>+'[1]Consolidado-SIBASI'!AY79</f>
        <v>46</v>
      </c>
      <c r="AZ79" s="79">
        <f>+'[1]Consolidado-SIBASI'!AZ79</f>
        <v>0</v>
      </c>
      <c r="BA79" s="333">
        <f>+'[1]Consolidado-SIBASI'!BA79</f>
        <v>0</v>
      </c>
      <c r="BB79" s="78">
        <f>+'[1]Consolidado-SIBASI'!BB79</f>
        <v>138</v>
      </c>
      <c r="BC79" s="79">
        <f>+'[1]Consolidado-SIBASI'!BC79</f>
        <v>0</v>
      </c>
      <c r="BD79" s="333">
        <f>+'[1]Consolidado-SIBASI'!BD79</f>
        <v>0</v>
      </c>
      <c r="BE79" s="26"/>
      <c r="BF79" s="171"/>
      <c r="BG79" s="80"/>
      <c r="BH79" s="122"/>
      <c r="BI79" s="25" t="str">
        <f>IF(H79=SUM(I79,L79,O79,U79,X79,AA79,AG79,AJ79,AM79,AS79,AV79,AY79),"SI","NO")</f>
        <v>NO</v>
      </c>
    </row>
    <row r="80" spans="1:61" ht="60" customHeight="1" x14ac:dyDescent="0.25">
      <c r="A80" s="129" t="s">
        <v>270</v>
      </c>
      <c r="B80" s="55" t="s">
        <v>67</v>
      </c>
      <c r="C80" s="56" t="s">
        <v>66</v>
      </c>
      <c r="D80" s="75">
        <f>+'[1]Consolidado-SIBASI'!D80</f>
        <v>0</v>
      </c>
      <c r="E80" s="76">
        <f>+'[2]Consolidado-SIBASI'!E80</f>
        <v>0</v>
      </c>
      <c r="F80" s="75">
        <f>+'[1]Consolidado-SIBASI'!F80</f>
        <v>0</v>
      </c>
      <c r="G80" s="75">
        <f>+'[1]Consolidado-SIBASI'!G80</f>
        <v>0</v>
      </c>
      <c r="H80" s="75">
        <f>+'[1]Consolidado-SIBASI'!H80</f>
        <v>598</v>
      </c>
      <c r="I80" s="78">
        <f>+'[1]Consolidado-SIBASI'!I80</f>
        <v>44</v>
      </c>
      <c r="J80" s="79">
        <f>+'[1]Consolidado-SIBASI'!J80</f>
        <v>43</v>
      </c>
      <c r="K80" s="333">
        <f>+'[1]Consolidado-SIBASI'!K80</f>
        <v>0.97727272727272729</v>
      </c>
      <c r="L80" s="78">
        <f>+'[1]Consolidado-SIBASI'!L80</f>
        <v>46</v>
      </c>
      <c r="M80" s="79">
        <f>+'[1]Consolidado-SIBASI'!M80</f>
        <v>40</v>
      </c>
      <c r="N80" s="333">
        <f>+'[1]Consolidado-SIBASI'!N80</f>
        <v>0.86956521739130432</v>
      </c>
      <c r="O80" s="78">
        <f>+'[1]Consolidado-SIBASI'!O80</f>
        <v>46</v>
      </c>
      <c r="P80" s="79">
        <f>+'[1]Consolidado-SIBASI'!P80</f>
        <v>38</v>
      </c>
      <c r="Q80" s="333">
        <f>+'[1]Consolidado-SIBASI'!Q80</f>
        <v>0.82608695652173914</v>
      </c>
      <c r="R80" s="78">
        <f>+'[1]Consolidado-SIBASI'!R80</f>
        <v>136</v>
      </c>
      <c r="S80" s="79">
        <f>+'[1]Consolidado-SIBASI'!S80</f>
        <v>121</v>
      </c>
      <c r="T80" s="333">
        <f>+'[1]Consolidado-SIBASI'!T80</f>
        <v>0.88970588235294112</v>
      </c>
      <c r="U80" s="78">
        <f>+'[1]Consolidado-SIBASI'!U80</f>
        <v>46</v>
      </c>
      <c r="V80" s="79">
        <f>+'[1]Consolidado-SIBASI'!V80</f>
        <v>45</v>
      </c>
      <c r="W80" s="333">
        <f>+'[1]Consolidado-SIBASI'!W80</f>
        <v>0.97826086956521741</v>
      </c>
      <c r="X80" s="78">
        <f>+'[1]Consolidado-SIBASI'!X80</f>
        <v>46</v>
      </c>
      <c r="Y80" s="79">
        <f>+'[1]Consolidado-SIBASI'!Y80</f>
        <v>37</v>
      </c>
      <c r="Z80" s="333">
        <f>+'[1]Consolidado-SIBASI'!Z80</f>
        <v>0.80434782608695654</v>
      </c>
      <c r="AA80" s="78">
        <f>+'[1]Consolidado-SIBASI'!AA80</f>
        <v>46</v>
      </c>
      <c r="AB80" s="79">
        <f>+'[1]Consolidado-SIBASI'!AB80</f>
        <v>40</v>
      </c>
      <c r="AC80" s="333">
        <f>+'[1]Consolidado-SIBASI'!AC80</f>
        <v>0.86956521739130432</v>
      </c>
      <c r="AD80" s="78">
        <f>+'[1]Consolidado-SIBASI'!AD80</f>
        <v>138</v>
      </c>
      <c r="AE80" s="79">
        <f>+'[1]Consolidado-SIBASI'!AE80</f>
        <v>122</v>
      </c>
      <c r="AF80" s="333">
        <f>+'[1]Consolidado-SIBASI'!AF80</f>
        <v>0.88405797101449279</v>
      </c>
      <c r="AG80" s="78">
        <f>+'[1]Consolidado-SIBASI'!AG80</f>
        <v>46</v>
      </c>
      <c r="AH80" s="79">
        <f>+'[1]Consolidado-SIBASI'!AH80</f>
        <v>50</v>
      </c>
      <c r="AI80" s="333">
        <f>+'[1]Consolidado-SIBASI'!AI80</f>
        <v>1.0869565217391304</v>
      </c>
      <c r="AJ80" s="78">
        <f>+'[1]Consolidado-SIBASI'!AJ80</f>
        <v>46</v>
      </c>
      <c r="AK80" s="79">
        <f>+'[1]Consolidado-SIBASI'!AK80</f>
        <v>38</v>
      </c>
      <c r="AL80" s="333">
        <f>+'[1]Consolidado-SIBASI'!AL80</f>
        <v>0</v>
      </c>
      <c r="AM80" s="78">
        <f>+'[1]Consolidado-SIBASI'!AM80</f>
        <v>46</v>
      </c>
      <c r="AN80" s="79">
        <f>+'[1]Consolidado-SIBASI'!AN80</f>
        <v>0</v>
      </c>
      <c r="AO80" s="333">
        <f>+'[1]Consolidado-SIBASI'!AO80</f>
        <v>0</v>
      </c>
      <c r="AP80" s="78">
        <f>+'[1]Consolidado-SIBASI'!AP80</f>
        <v>138</v>
      </c>
      <c r="AQ80" s="79">
        <f>+'[1]Consolidado-SIBASI'!AQ80</f>
        <v>50</v>
      </c>
      <c r="AR80" s="333">
        <f>+'[1]Consolidado-SIBASI'!AR80</f>
        <v>0.36231884057971014</v>
      </c>
      <c r="AS80" s="78">
        <f>+'[1]Consolidado-SIBASI'!AS80</f>
        <v>46</v>
      </c>
      <c r="AT80" s="79">
        <f>+'[1]Consolidado-SIBASI'!AT80</f>
        <v>0</v>
      </c>
      <c r="AU80" s="333">
        <f>+'[1]Consolidado-SIBASI'!AU80</f>
        <v>0</v>
      </c>
      <c r="AV80" s="78">
        <f>+'[1]Consolidado-SIBASI'!AV80</f>
        <v>46</v>
      </c>
      <c r="AW80" s="79">
        <f>+'[1]Consolidado-SIBASI'!AW80</f>
        <v>0</v>
      </c>
      <c r="AX80" s="333">
        <f>+'[1]Consolidado-SIBASI'!AX80</f>
        <v>0</v>
      </c>
      <c r="AY80" s="78">
        <f>+'[1]Consolidado-SIBASI'!AY80</f>
        <v>46</v>
      </c>
      <c r="AZ80" s="79">
        <f>+'[1]Consolidado-SIBASI'!AZ80</f>
        <v>0</v>
      </c>
      <c r="BA80" s="333">
        <f>+'[1]Consolidado-SIBASI'!BA80</f>
        <v>0</v>
      </c>
      <c r="BB80" s="78">
        <f>+'[1]Consolidado-SIBASI'!BB80</f>
        <v>138</v>
      </c>
      <c r="BC80" s="79">
        <f>+'[1]Consolidado-SIBASI'!BC80</f>
        <v>0</v>
      </c>
      <c r="BD80" s="333">
        <f>+'[1]Consolidado-SIBASI'!BD80</f>
        <v>0</v>
      </c>
      <c r="BE80" s="57"/>
      <c r="BF80" s="58"/>
      <c r="BG80" s="59"/>
      <c r="BH80" s="172"/>
      <c r="BI80" s="25" t="str">
        <f>IF(H80=SUM(I80,L80,O80,U80,X80,AA80,AG80,AJ80,AM80,AS80,AV80,AY80),"SI","NO")</f>
        <v>NO</v>
      </c>
    </row>
    <row r="81" spans="1:62" ht="60" customHeight="1" thickBot="1" x14ac:dyDescent="0.3">
      <c r="A81" s="129" t="s">
        <v>271</v>
      </c>
      <c r="B81" s="60" t="s">
        <v>158</v>
      </c>
      <c r="C81" s="61" t="s">
        <v>66</v>
      </c>
      <c r="D81" s="75">
        <f>+'[1]Consolidado-SIBASI'!D81</f>
        <v>0</v>
      </c>
      <c r="E81" s="76">
        <f>+'[2]Consolidado-SIBASI'!E81</f>
        <v>0</v>
      </c>
      <c r="F81" s="75">
        <f>+'[1]Consolidado-SIBASI'!F81</f>
        <v>0</v>
      </c>
      <c r="G81" s="75">
        <f>+'[1]Consolidado-SIBASI'!G81</f>
        <v>0</v>
      </c>
      <c r="H81" s="75">
        <f>+'[1]Consolidado-SIBASI'!H81</f>
        <v>583</v>
      </c>
      <c r="I81" s="78">
        <f>+'[1]Consolidado-SIBASI'!I81</f>
        <v>48</v>
      </c>
      <c r="J81" s="79">
        <f>+'[1]Consolidado-SIBASI'!J81</f>
        <v>2</v>
      </c>
      <c r="K81" s="333">
        <f>+'[1]Consolidado-SIBASI'!K81</f>
        <v>4.1666666666666664E-2</v>
      </c>
      <c r="L81" s="78">
        <f>+'[1]Consolidado-SIBASI'!L81</f>
        <v>47</v>
      </c>
      <c r="M81" s="79">
        <f>+'[1]Consolidado-SIBASI'!M81</f>
        <v>6</v>
      </c>
      <c r="N81" s="333">
        <f>+'[1]Consolidado-SIBASI'!N81</f>
        <v>0.1276595744680851</v>
      </c>
      <c r="O81" s="78">
        <f>+'[1]Consolidado-SIBASI'!O81</f>
        <v>44</v>
      </c>
      <c r="P81" s="79">
        <f>+'[1]Consolidado-SIBASI'!P81</f>
        <v>5</v>
      </c>
      <c r="Q81" s="333">
        <f>+'[1]Consolidado-SIBASI'!Q81</f>
        <v>0.11363636363636363</v>
      </c>
      <c r="R81" s="78">
        <f>+'[1]Consolidado-SIBASI'!R81</f>
        <v>139</v>
      </c>
      <c r="S81" s="79">
        <f>+'[1]Consolidado-SIBASI'!S81</f>
        <v>13</v>
      </c>
      <c r="T81" s="333">
        <f>+'[1]Consolidado-SIBASI'!T81</f>
        <v>9.3525179856115109E-2</v>
      </c>
      <c r="U81" s="78">
        <f>+'[1]Consolidado-SIBASI'!U81</f>
        <v>44</v>
      </c>
      <c r="V81" s="79">
        <f>+'[1]Consolidado-SIBASI'!V81</f>
        <v>9</v>
      </c>
      <c r="W81" s="333">
        <f>+'[1]Consolidado-SIBASI'!W81</f>
        <v>0.20454545454545456</v>
      </c>
      <c r="X81" s="78">
        <f>+'[1]Consolidado-SIBASI'!X81</f>
        <v>44</v>
      </c>
      <c r="Y81" s="79">
        <f>+'[1]Consolidado-SIBASI'!Y81</f>
        <v>7</v>
      </c>
      <c r="Z81" s="333">
        <f>+'[1]Consolidado-SIBASI'!Z81</f>
        <v>0.15909090909090909</v>
      </c>
      <c r="AA81" s="78">
        <f>+'[1]Consolidado-SIBASI'!AA81</f>
        <v>44</v>
      </c>
      <c r="AB81" s="79">
        <f>+'[1]Consolidado-SIBASI'!AB81</f>
        <v>48</v>
      </c>
      <c r="AC81" s="333">
        <f>+'[1]Consolidado-SIBASI'!AC81</f>
        <v>1.0909090909090908</v>
      </c>
      <c r="AD81" s="78">
        <f>+'[1]Consolidado-SIBASI'!AD81</f>
        <v>132</v>
      </c>
      <c r="AE81" s="79">
        <f>+'[1]Consolidado-SIBASI'!AE81</f>
        <v>64</v>
      </c>
      <c r="AF81" s="333">
        <f>+'[1]Consolidado-SIBASI'!AF81</f>
        <v>0.48484848484848486</v>
      </c>
      <c r="AG81" s="78">
        <f>+'[1]Consolidado-SIBASI'!AG81</f>
        <v>44</v>
      </c>
      <c r="AH81" s="79">
        <f>+'[1]Consolidado-SIBASI'!AH81</f>
        <v>50</v>
      </c>
      <c r="AI81" s="333">
        <f>+'[1]Consolidado-SIBASI'!AI81</f>
        <v>1.1363636363636365</v>
      </c>
      <c r="AJ81" s="78">
        <f>+'[1]Consolidado-SIBASI'!AJ81</f>
        <v>44</v>
      </c>
      <c r="AK81" s="79">
        <f>+'[1]Consolidado-SIBASI'!AK81</f>
        <v>0</v>
      </c>
      <c r="AL81" s="333">
        <f>+'[1]Consolidado-SIBASI'!AL81</f>
        <v>0</v>
      </c>
      <c r="AM81" s="78">
        <f>+'[1]Consolidado-SIBASI'!AM81</f>
        <v>44</v>
      </c>
      <c r="AN81" s="79">
        <f>+'[1]Consolidado-SIBASI'!AN81</f>
        <v>0</v>
      </c>
      <c r="AO81" s="333">
        <f>+'[1]Consolidado-SIBASI'!AO81</f>
        <v>0</v>
      </c>
      <c r="AP81" s="78">
        <f>+'[1]Consolidado-SIBASI'!AP81</f>
        <v>132</v>
      </c>
      <c r="AQ81" s="79">
        <f>+'[1]Consolidado-SIBASI'!AQ81</f>
        <v>50</v>
      </c>
      <c r="AR81" s="333">
        <f>+'[1]Consolidado-SIBASI'!AR81</f>
        <v>0.37878787878787878</v>
      </c>
      <c r="AS81" s="78">
        <f>+'[1]Consolidado-SIBASI'!AS81</f>
        <v>44</v>
      </c>
      <c r="AT81" s="79">
        <f>+'[1]Consolidado-SIBASI'!AT81</f>
        <v>0</v>
      </c>
      <c r="AU81" s="333">
        <f>+'[1]Consolidado-SIBASI'!AU81</f>
        <v>0</v>
      </c>
      <c r="AV81" s="78">
        <f>+'[1]Consolidado-SIBASI'!AV81</f>
        <v>44</v>
      </c>
      <c r="AW81" s="79">
        <f>+'[1]Consolidado-SIBASI'!AW81</f>
        <v>0</v>
      </c>
      <c r="AX81" s="333">
        <f>+'[1]Consolidado-SIBASI'!AX81</f>
        <v>0</v>
      </c>
      <c r="AY81" s="78">
        <f>+'[1]Consolidado-SIBASI'!AY81</f>
        <v>44</v>
      </c>
      <c r="AZ81" s="79">
        <f>+'[1]Consolidado-SIBASI'!AZ81</f>
        <v>0</v>
      </c>
      <c r="BA81" s="333">
        <f>+'[1]Consolidado-SIBASI'!BA81</f>
        <v>0</v>
      </c>
      <c r="BB81" s="78">
        <f>+'[1]Consolidado-SIBASI'!BB81</f>
        <v>132</v>
      </c>
      <c r="BC81" s="79">
        <f>+'[1]Consolidado-SIBASI'!BC81</f>
        <v>0</v>
      </c>
      <c r="BD81" s="333">
        <f>+'[1]Consolidado-SIBASI'!BD81</f>
        <v>0</v>
      </c>
      <c r="BE81" s="62"/>
      <c r="BF81" s="173"/>
      <c r="BG81" s="63"/>
      <c r="BH81" s="172"/>
      <c r="BI81" s="25" t="str">
        <f>IF(H81=SUM(I81,L81,O81,U81,X81,AA81,AG81,AJ81,AM81,AS81,AV81,AY81),"SI","NO")</f>
        <v>NO</v>
      </c>
    </row>
    <row r="82" spans="1:62" ht="69" customHeight="1" x14ac:dyDescent="0.25">
      <c r="A82" s="410" t="s">
        <v>272</v>
      </c>
      <c r="B82" s="404"/>
      <c r="C82" s="124"/>
      <c r="D82" s="124"/>
      <c r="E82" s="76">
        <f>+'[2]Consolidado-SIBASI'!E82</f>
        <v>0</v>
      </c>
      <c r="F82" s="124"/>
      <c r="G82" s="124"/>
      <c r="H82" s="124"/>
      <c r="I82" s="124"/>
      <c r="J82" s="79">
        <f>+'[1]Consolidado-SIBASI'!J82</f>
        <v>0</v>
      </c>
      <c r="K82" s="333">
        <f>+'[1]Consolidado-SIBASI'!K82</f>
        <v>0</v>
      </c>
      <c r="L82" s="78">
        <f>+'[1]Consolidado-SIBASI'!L82</f>
        <v>0</v>
      </c>
      <c r="M82" s="79">
        <f>+'[1]Consolidado-SIBASI'!M82</f>
        <v>0</v>
      </c>
      <c r="N82" s="333">
        <f>+'[1]Consolidado-SIBASI'!N82</f>
        <v>0</v>
      </c>
      <c r="O82" s="78">
        <f>+'[1]Consolidado-SIBASI'!O82</f>
        <v>0</v>
      </c>
      <c r="P82" s="79">
        <f>+'[1]Consolidado-SIBASI'!P82</f>
        <v>0</v>
      </c>
      <c r="Q82" s="333">
        <f>+'[1]Consolidado-SIBASI'!Q82</f>
        <v>0</v>
      </c>
      <c r="R82" s="78">
        <f>+'[1]Consolidado-SIBASI'!R82</f>
        <v>0</v>
      </c>
      <c r="S82" s="79">
        <f>+'[1]Consolidado-SIBASI'!S82</f>
        <v>0</v>
      </c>
      <c r="T82" s="333">
        <f>+'[1]Consolidado-SIBASI'!T82</f>
        <v>0</v>
      </c>
      <c r="U82" s="78">
        <f>+'[1]Consolidado-SIBASI'!U82</f>
        <v>0</v>
      </c>
      <c r="V82" s="79">
        <f>+'[1]Consolidado-SIBASI'!V82</f>
        <v>0</v>
      </c>
      <c r="W82" s="333">
        <f>+'[1]Consolidado-SIBASI'!W82</f>
        <v>0</v>
      </c>
      <c r="X82" s="78">
        <f>+'[1]Consolidado-SIBASI'!X82</f>
        <v>0</v>
      </c>
      <c r="Y82" s="79">
        <f>+'[1]Consolidado-SIBASI'!Y82</f>
        <v>0</v>
      </c>
      <c r="Z82" s="333">
        <f>+'[1]Consolidado-SIBASI'!Z82</f>
        <v>0</v>
      </c>
      <c r="AA82" s="78">
        <f>+'[1]Consolidado-SIBASI'!AA82</f>
        <v>0</v>
      </c>
      <c r="AB82" s="79">
        <f>+'[1]Consolidado-SIBASI'!AB82</f>
        <v>0</v>
      </c>
      <c r="AC82" s="333">
        <f>+'[1]Consolidado-SIBASI'!AC82</f>
        <v>0</v>
      </c>
      <c r="AD82" s="78">
        <f>+'[1]Consolidado-SIBASI'!AD82</f>
        <v>0</v>
      </c>
      <c r="AE82" s="79">
        <f>+'[1]Consolidado-SIBASI'!AE82</f>
        <v>0</v>
      </c>
      <c r="AF82" s="333">
        <f>+'[1]Consolidado-SIBASI'!AF82</f>
        <v>0</v>
      </c>
      <c r="AG82" s="78">
        <f>+'[1]Consolidado-SIBASI'!AG82</f>
        <v>0</v>
      </c>
      <c r="AH82" s="79">
        <f>+'[1]Consolidado-SIBASI'!AH82</f>
        <v>0</v>
      </c>
      <c r="AI82" s="333">
        <f>+'[1]Consolidado-SIBASI'!AI82</f>
        <v>0</v>
      </c>
      <c r="AJ82" s="78">
        <f>+'[1]Consolidado-SIBASI'!AJ82</f>
        <v>0</v>
      </c>
      <c r="AK82" s="79">
        <f>+'[1]Consolidado-SIBASI'!AK82</f>
        <v>0</v>
      </c>
      <c r="AL82" s="333">
        <f>+'[1]Consolidado-SIBASI'!AL82</f>
        <v>0</v>
      </c>
      <c r="AM82" s="78">
        <f>+'[1]Consolidado-SIBASI'!AM82</f>
        <v>0</v>
      </c>
      <c r="AN82" s="79">
        <f>+'[1]Consolidado-SIBASI'!AN82</f>
        <v>0</v>
      </c>
      <c r="AO82" s="333">
        <f>+'[1]Consolidado-SIBASI'!AO82</f>
        <v>0</v>
      </c>
      <c r="AP82" s="78">
        <f>+'[1]Consolidado-SIBASI'!AP82</f>
        <v>0</v>
      </c>
      <c r="AQ82" s="79">
        <f>+'[1]Consolidado-SIBASI'!AQ82</f>
        <v>0</v>
      </c>
      <c r="AR82" s="333">
        <f>+'[1]Consolidado-SIBASI'!AR82</f>
        <v>0</v>
      </c>
      <c r="AS82" s="78">
        <f>+'[1]Consolidado-SIBASI'!AS82</f>
        <v>0</v>
      </c>
      <c r="AT82" s="79">
        <f>+'[1]Consolidado-SIBASI'!AT82</f>
        <v>0</v>
      </c>
      <c r="AU82" s="333">
        <f>+'[1]Consolidado-SIBASI'!AU82</f>
        <v>0</v>
      </c>
      <c r="AV82" s="78">
        <f>+'[1]Consolidado-SIBASI'!AV82</f>
        <v>0</v>
      </c>
      <c r="AW82" s="79">
        <f>+'[1]Consolidado-SIBASI'!AW82</f>
        <v>0</v>
      </c>
      <c r="AX82" s="333">
        <f>+'[1]Consolidado-SIBASI'!AX82</f>
        <v>0</v>
      </c>
      <c r="AY82" s="78">
        <f>+'[1]Consolidado-SIBASI'!AY82</f>
        <v>0</v>
      </c>
      <c r="AZ82" s="79">
        <f>+'[1]Consolidado-SIBASI'!AZ82</f>
        <v>0</v>
      </c>
      <c r="BA82" s="333">
        <f>+'[1]Consolidado-SIBASI'!BA82</f>
        <v>0</v>
      </c>
      <c r="BB82" s="78">
        <f>+'[1]Consolidado-SIBASI'!BB82</f>
        <v>0</v>
      </c>
      <c r="BC82" s="79">
        <f>+'[1]Consolidado-SIBASI'!BC82</f>
        <v>0</v>
      </c>
      <c r="BD82" s="333">
        <f>+'[1]Consolidado-SIBASI'!BD82</f>
        <v>0</v>
      </c>
      <c r="BE82" s="166"/>
      <c r="BF82" s="167"/>
      <c r="BG82" s="168"/>
      <c r="BH82" s="174"/>
      <c r="BI82" s="6"/>
      <c r="BJ82" s="23"/>
    </row>
    <row r="83" spans="1:62" ht="44.25" customHeight="1" thickBot="1" x14ac:dyDescent="0.3">
      <c r="A83" s="175" t="s">
        <v>273</v>
      </c>
      <c r="B83" s="176" t="s">
        <v>189</v>
      </c>
      <c r="C83" s="177" t="s">
        <v>34</v>
      </c>
      <c r="D83" s="75">
        <f>+'[1]Consolidado-SIBASI'!D83</f>
        <v>0</v>
      </c>
      <c r="E83" s="76">
        <f>+'[2]Consolidado-SIBASI'!E83</f>
        <v>0</v>
      </c>
      <c r="F83" s="75">
        <f>+'[1]Consolidado-SIBASI'!F83</f>
        <v>0</v>
      </c>
      <c r="G83" s="75">
        <f>+'[1]Consolidado-SIBASI'!G83</f>
        <v>0</v>
      </c>
      <c r="H83" s="75">
        <f>+'[1]Consolidado-SIBASI'!H83</f>
        <v>0</v>
      </c>
      <c r="I83" s="78">
        <f>+'[1]Consolidado-SIBASI'!I83</f>
        <v>4</v>
      </c>
      <c r="J83" s="79">
        <f>+'[1]Consolidado-SIBASI'!J83</f>
        <v>0</v>
      </c>
      <c r="K83" s="333">
        <f>+'[1]Consolidado-SIBASI'!K83</f>
        <v>0</v>
      </c>
      <c r="L83" s="78">
        <f>+'[1]Consolidado-SIBASI'!L83</f>
        <v>10</v>
      </c>
      <c r="M83" s="79">
        <f>+'[1]Consolidado-SIBASI'!M83</f>
        <v>0</v>
      </c>
      <c r="N83" s="333">
        <f>+'[1]Consolidado-SIBASI'!N83</f>
        <v>0</v>
      </c>
      <c r="O83" s="78">
        <f>+'[1]Consolidado-SIBASI'!O83</f>
        <v>5</v>
      </c>
      <c r="P83" s="79">
        <f>+'[1]Consolidado-SIBASI'!P83</f>
        <v>0</v>
      </c>
      <c r="Q83" s="333">
        <f>+'[1]Consolidado-SIBASI'!Q83</f>
        <v>0</v>
      </c>
      <c r="R83" s="78">
        <f>+'[1]Consolidado-SIBASI'!R83</f>
        <v>19</v>
      </c>
      <c r="S83" s="79">
        <f>+'[1]Consolidado-SIBASI'!S83</f>
        <v>0</v>
      </c>
      <c r="T83" s="333">
        <f>+'[1]Consolidado-SIBASI'!T83</f>
        <v>0</v>
      </c>
      <c r="U83" s="78">
        <f>+'[1]Consolidado-SIBASI'!U83</f>
        <v>0</v>
      </c>
      <c r="V83" s="79">
        <f>+'[1]Consolidado-SIBASI'!V83</f>
        <v>0</v>
      </c>
      <c r="W83" s="333" t="str">
        <f>+'[1]Consolidado-SIBASI'!W83</f>
        <v/>
      </c>
      <c r="X83" s="78">
        <f>+'[1]Consolidado-SIBASI'!X83</f>
        <v>0</v>
      </c>
      <c r="Y83" s="79">
        <f>+'[1]Consolidado-SIBASI'!Y83</f>
        <v>0</v>
      </c>
      <c r="Z83" s="333" t="str">
        <f>+'[1]Consolidado-SIBASI'!Z83</f>
        <v/>
      </c>
      <c r="AA83" s="78">
        <f>+'[1]Consolidado-SIBASI'!AA83</f>
        <v>0</v>
      </c>
      <c r="AB83" s="79">
        <f>+'[1]Consolidado-SIBASI'!AB83</f>
        <v>0</v>
      </c>
      <c r="AC83" s="333" t="str">
        <f>+'[1]Consolidado-SIBASI'!AC83</f>
        <v/>
      </c>
      <c r="AD83" s="78">
        <f>+'[1]Consolidado-SIBASI'!AD83</f>
        <v>0</v>
      </c>
      <c r="AE83" s="79">
        <f>+'[1]Consolidado-SIBASI'!AE83</f>
        <v>0</v>
      </c>
      <c r="AF83" s="333" t="str">
        <f>+'[1]Consolidado-SIBASI'!AF83</f>
        <v/>
      </c>
      <c r="AG83" s="78">
        <f>+'[1]Consolidado-SIBASI'!AG83</f>
        <v>0</v>
      </c>
      <c r="AH83" s="79">
        <f>+'[1]Consolidado-SIBASI'!AH83</f>
        <v>0</v>
      </c>
      <c r="AI83" s="333" t="str">
        <f>+'[1]Consolidado-SIBASI'!AI83</f>
        <v/>
      </c>
      <c r="AJ83" s="78">
        <f>+'[1]Consolidado-SIBASI'!AJ83</f>
        <v>0</v>
      </c>
      <c r="AK83" s="79">
        <f>+'[1]Consolidado-SIBASI'!AK83</f>
        <v>0</v>
      </c>
      <c r="AL83" s="333" t="str">
        <f>+'[1]Consolidado-SIBASI'!AL83</f>
        <v/>
      </c>
      <c r="AM83" s="78">
        <f>+'[1]Consolidado-SIBASI'!AM83</f>
        <v>1</v>
      </c>
      <c r="AN83" s="79">
        <f>+'[1]Consolidado-SIBASI'!AN83</f>
        <v>0</v>
      </c>
      <c r="AO83" s="333">
        <f>+'[1]Consolidado-SIBASI'!AO83</f>
        <v>0</v>
      </c>
      <c r="AP83" s="78">
        <f>+'[1]Consolidado-SIBASI'!AP83</f>
        <v>1</v>
      </c>
      <c r="AQ83" s="79">
        <f>+'[1]Consolidado-SIBASI'!AQ83</f>
        <v>0</v>
      </c>
      <c r="AR83" s="333">
        <f>+'[1]Consolidado-SIBASI'!AR83</f>
        <v>0</v>
      </c>
      <c r="AS83" s="78">
        <f>+'[1]Consolidado-SIBASI'!AS83</f>
        <v>0</v>
      </c>
      <c r="AT83" s="79">
        <f>+'[1]Consolidado-SIBASI'!AT83</f>
        <v>0</v>
      </c>
      <c r="AU83" s="333" t="str">
        <f>+'[1]Consolidado-SIBASI'!AU83</f>
        <v/>
      </c>
      <c r="AV83" s="78">
        <f>+'[1]Consolidado-SIBASI'!AV83</f>
        <v>0</v>
      </c>
      <c r="AW83" s="79">
        <f>+'[1]Consolidado-SIBASI'!AW83</f>
        <v>0</v>
      </c>
      <c r="AX83" s="333" t="str">
        <f>+'[1]Consolidado-SIBASI'!AX83</f>
        <v/>
      </c>
      <c r="AY83" s="78">
        <f>+'[1]Consolidado-SIBASI'!AY83</f>
        <v>0</v>
      </c>
      <c r="AZ83" s="79">
        <f>+'[1]Consolidado-SIBASI'!AZ83</f>
        <v>0</v>
      </c>
      <c r="BA83" s="333" t="str">
        <f>+'[1]Consolidado-SIBASI'!BA83</f>
        <v/>
      </c>
      <c r="BB83" s="78">
        <f>+'[1]Consolidado-SIBASI'!BB83</f>
        <v>0</v>
      </c>
      <c r="BC83" s="79">
        <f>+'[1]Consolidado-SIBASI'!BC83</f>
        <v>0</v>
      </c>
      <c r="BD83" s="333" t="str">
        <f>+'[1]Consolidado-SIBASI'!BD83</f>
        <v/>
      </c>
      <c r="BE83" s="62"/>
      <c r="BF83" s="173"/>
      <c r="BG83" s="63"/>
      <c r="BH83" s="178"/>
      <c r="BI83" s="25" t="str">
        <f>IF(H83=SUM(I83,L83,O83,U83,X83,AA83,AG83,AJ83,AM83,AS83,AV83,AY83),"SI","NO")</f>
        <v>NO</v>
      </c>
      <c r="BJ83" s="84"/>
    </row>
    <row r="84" spans="1:62" ht="15" x14ac:dyDescent="0.25"/>
    <row r="85" spans="1:62" ht="15" x14ac:dyDescent="0.25"/>
  </sheetData>
  <mergeCells count="42">
    <mergeCell ref="A1:BD1"/>
    <mergeCell ref="A2:BD2"/>
    <mergeCell ref="A4:B5"/>
    <mergeCell ref="C4:C5"/>
    <mergeCell ref="D4:D5"/>
    <mergeCell ref="E4:E5"/>
    <mergeCell ref="F4:F5"/>
    <mergeCell ref="G4:G5"/>
    <mergeCell ref="H4:H5"/>
    <mergeCell ref="I4:K4"/>
    <mergeCell ref="BH4:BH5"/>
    <mergeCell ref="A6:B6"/>
    <mergeCell ref="AD4:AF4"/>
    <mergeCell ref="AG4:AI4"/>
    <mergeCell ref="AJ4:AL4"/>
    <mergeCell ref="AM4:AO4"/>
    <mergeCell ref="AP4:AR4"/>
    <mergeCell ref="AS4:AU4"/>
    <mergeCell ref="L4:N4"/>
    <mergeCell ref="O4:Q4"/>
    <mergeCell ref="R4:T4"/>
    <mergeCell ref="U4:W4"/>
    <mergeCell ref="X4:Z4"/>
    <mergeCell ref="AA4:AC4"/>
    <mergeCell ref="A45:B45"/>
    <mergeCell ref="AV4:AX4"/>
    <mergeCell ref="AY4:BA4"/>
    <mergeCell ref="BB4:BD4"/>
    <mergeCell ref="BE4:BG4"/>
    <mergeCell ref="A7:B7"/>
    <mergeCell ref="A8:B8"/>
    <mergeCell ref="A25:B25"/>
    <mergeCell ref="A33:B33"/>
    <mergeCell ref="A37:B37"/>
    <mergeCell ref="A77:B77"/>
    <mergeCell ref="A82:B82"/>
    <mergeCell ref="A49:B49"/>
    <mergeCell ref="A55:B55"/>
    <mergeCell ref="A64:B64"/>
    <mergeCell ref="A65:B65"/>
    <mergeCell ref="A73:B73"/>
    <mergeCell ref="A76:B76"/>
  </mergeCells>
  <printOptions horizontalCentered="1" gridLines="1"/>
  <pageMargins left="0.19685039370078741" right="0.19685039370078741" top="0.23622047244094491" bottom="0.19685039370078741" header="0.15748031496062992" footer="0.15748031496062992"/>
  <pageSetup scale="70" pageOrder="overThenDown"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85"/>
  <sheetViews>
    <sheetView showGridLines="0" topLeftCell="A4" zoomScale="70" zoomScaleNormal="70" zoomScalePageLayoutView="70" workbookViewId="0">
      <pane xSplit="2" ySplit="2" topLeftCell="C6" activePane="bottomRight" state="frozen"/>
      <selection activeCell="G10" sqref="G10"/>
      <selection pane="topRight" activeCell="G10" sqref="G10"/>
      <selection pane="bottomLeft" activeCell="G10" sqref="G10"/>
      <selection pane="bottomRight" activeCell="E9" sqref="E9"/>
    </sheetView>
  </sheetViews>
  <sheetFormatPr baseColWidth="10" defaultColWidth="10.85546875" defaultRowHeight="84" customHeight="1" x14ac:dyDescent="0.25"/>
  <cols>
    <col min="1" max="1" width="18.7109375" style="2" customWidth="1"/>
    <col min="2" max="2" width="71.28515625" style="6" customWidth="1"/>
    <col min="3" max="3" width="24.42578125" style="6" customWidth="1"/>
    <col min="4" max="4" width="15" style="2" customWidth="1"/>
    <col min="5" max="5" width="14.28515625" style="2" customWidth="1"/>
    <col min="6" max="6" width="12.28515625" style="2" customWidth="1"/>
    <col min="7" max="7" width="19" style="2" customWidth="1"/>
    <col min="8" max="8" width="14.7109375" style="2" customWidth="1"/>
    <col min="9" max="22" width="9.42578125" style="2" customWidth="1"/>
    <col min="23" max="23" width="13.7109375" style="2" customWidth="1"/>
    <col min="24" max="56" width="9.42578125" style="2" customWidth="1"/>
    <col min="57" max="59" width="10.7109375" style="2" customWidth="1"/>
    <col min="60" max="60" width="66.140625" style="2" customWidth="1"/>
    <col min="61" max="61" width="15.42578125" style="2" customWidth="1"/>
    <col min="62" max="16384" width="10.85546875" style="2"/>
  </cols>
  <sheetData>
    <row r="1" spans="1:61" ht="65.25" customHeight="1" x14ac:dyDescent="0.4">
      <c r="A1" s="382" t="s">
        <v>0</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AZ1" s="405"/>
      <c r="BA1" s="405"/>
      <c r="BB1" s="405"/>
      <c r="BC1" s="405"/>
      <c r="BD1" s="405"/>
      <c r="BE1" s="1"/>
      <c r="BF1" s="1"/>
      <c r="BG1" s="1"/>
    </row>
    <row r="2" spans="1:61" ht="65.25" customHeight="1" x14ac:dyDescent="0.35">
      <c r="A2" s="382">
        <v>2017</v>
      </c>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c r="AM2" s="383"/>
      <c r="AN2" s="383"/>
      <c r="AO2" s="383"/>
      <c r="AP2" s="383"/>
      <c r="AQ2" s="383"/>
      <c r="AR2" s="383"/>
      <c r="AS2" s="383"/>
      <c r="AT2" s="383"/>
      <c r="AU2" s="383"/>
      <c r="AV2" s="383"/>
      <c r="AW2" s="383"/>
      <c r="AX2" s="383"/>
      <c r="AY2" s="383"/>
      <c r="AZ2" s="383"/>
      <c r="BA2" s="383"/>
      <c r="BB2" s="383"/>
      <c r="BC2" s="383"/>
      <c r="BD2" s="383"/>
      <c r="BE2" s="3"/>
      <c r="BF2" s="3"/>
      <c r="BG2" s="3"/>
    </row>
    <row r="3" spans="1:61" ht="15" customHeight="1" thickBot="1" x14ac:dyDescent="0.35">
      <c r="B3" s="4"/>
      <c r="C3" s="4"/>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row>
    <row r="4" spans="1:61" ht="30.75" customHeight="1" x14ac:dyDescent="0.25">
      <c r="A4" s="394" t="s">
        <v>6</v>
      </c>
      <c r="B4" s="395"/>
      <c r="C4" s="406" t="s">
        <v>31</v>
      </c>
      <c r="D4" s="389" t="s">
        <v>28</v>
      </c>
      <c r="E4" s="389" t="s">
        <v>44</v>
      </c>
      <c r="F4" s="389" t="s">
        <v>29</v>
      </c>
      <c r="G4" s="392" t="s">
        <v>2</v>
      </c>
      <c r="H4" s="408" t="s">
        <v>61</v>
      </c>
      <c r="I4" s="384" t="s">
        <v>7</v>
      </c>
      <c r="J4" s="389"/>
      <c r="K4" s="390"/>
      <c r="L4" s="384" t="s">
        <v>8</v>
      </c>
      <c r="M4" s="389"/>
      <c r="N4" s="390"/>
      <c r="O4" s="384" t="s">
        <v>9</v>
      </c>
      <c r="P4" s="389"/>
      <c r="Q4" s="390"/>
      <c r="R4" s="384" t="s">
        <v>26</v>
      </c>
      <c r="S4" s="385"/>
      <c r="T4" s="386"/>
      <c r="U4" s="384" t="s">
        <v>13</v>
      </c>
      <c r="V4" s="389"/>
      <c r="W4" s="390"/>
      <c r="X4" s="384" t="s">
        <v>14</v>
      </c>
      <c r="Y4" s="389"/>
      <c r="Z4" s="390"/>
      <c r="AA4" s="384" t="s">
        <v>15</v>
      </c>
      <c r="AB4" s="389"/>
      <c r="AC4" s="390"/>
      <c r="AD4" s="384" t="s">
        <v>16</v>
      </c>
      <c r="AE4" s="385"/>
      <c r="AF4" s="386"/>
      <c r="AG4" s="384" t="s">
        <v>17</v>
      </c>
      <c r="AH4" s="389"/>
      <c r="AI4" s="390"/>
      <c r="AJ4" s="384" t="s">
        <v>18</v>
      </c>
      <c r="AK4" s="389"/>
      <c r="AL4" s="390"/>
      <c r="AM4" s="384" t="s">
        <v>19</v>
      </c>
      <c r="AN4" s="389"/>
      <c r="AO4" s="390"/>
      <c r="AP4" s="384" t="s">
        <v>20</v>
      </c>
      <c r="AQ4" s="385"/>
      <c r="AR4" s="386"/>
      <c r="AS4" s="384" t="s">
        <v>21</v>
      </c>
      <c r="AT4" s="389"/>
      <c r="AU4" s="390"/>
      <c r="AV4" s="384" t="s">
        <v>22</v>
      </c>
      <c r="AW4" s="389"/>
      <c r="AX4" s="390"/>
      <c r="AY4" s="384" t="s">
        <v>23</v>
      </c>
      <c r="AZ4" s="389"/>
      <c r="BA4" s="390"/>
      <c r="BB4" s="384" t="s">
        <v>24</v>
      </c>
      <c r="BC4" s="385"/>
      <c r="BD4" s="386"/>
      <c r="BE4" s="384" t="s">
        <v>25</v>
      </c>
      <c r="BF4" s="385"/>
      <c r="BG4" s="386"/>
      <c r="BH4" s="415" t="s">
        <v>139</v>
      </c>
    </row>
    <row r="5" spans="1:61" ht="35.25" customHeight="1" thickBot="1" x14ac:dyDescent="0.3">
      <c r="A5" s="396"/>
      <c r="B5" s="397"/>
      <c r="C5" s="407"/>
      <c r="D5" s="391"/>
      <c r="E5" s="391"/>
      <c r="F5" s="391"/>
      <c r="G5" s="393"/>
      <c r="H5" s="409"/>
      <c r="I5" s="71" t="s">
        <v>10</v>
      </c>
      <c r="J5" s="72" t="s">
        <v>11</v>
      </c>
      <c r="K5" s="73" t="s">
        <v>12</v>
      </c>
      <c r="L5" s="71" t="s">
        <v>10</v>
      </c>
      <c r="M5" s="72" t="s">
        <v>11</v>
      </c>
      <c r="N5" s="73" t="s">
        <v>12</v>
      </c>
      <c r="O5" s="71" t="s">
        <v>10</v>
      </c>
      <c r="P5" s="72" t="s">
        <v>11</v>
      </c>
      <c r="Q5" s="73" t="s">
        <v>12</v>
      </c>
      <c r="R5" s="71" t="s">
        <v>10</v>
      </c>
      <c r="S5" s="72" t="s">
        <v>11</v>
      </c>
      <c r="T5" s="73" t="s">
        <v>12</v>
      </c>
      <c r="U5" s="71" t="s">
        <v>10</v>
      </c>
      <c r="V5" s="72" t="s">
        <v>11</v>
      </c>
      <c r="W5" s="73" t="s">
        <v>12</v>
      </c>
      <c r="X5" s="71" t="s">
        <v>10</v>
      </c>
      <c r="Y5" s="72" t="s">
        <v>11</v>
      </c>
      <c r="Z5" s="73" t="s">
        <v>12</v>
      </c>
      <c r="AA5" s="71" t="s">
        <v>10</v>
      </c>
      <c r="AB5" s="72" t="s">
        <v>11</v>
      </c>
      <c r="AC5" s="73" t="s">
        <v>12</v>
      </c>
      <c r="AD5" s="71" t="s">
        <v>10</v>
      </c>
      <c r="AE5" s="72" t="s">
        <v>11</v>
      </c>
      <c r="AF5" s="73" t="s">
        <v>12</v>
      </c>
      <c r="AG5" s="71" t="s">
        <v>10</v>
      </c>
      <c r="AH5" s="72" t="s">
        <v>11</v>
      </c>
      <c r="AI5" s="73" t="s">
        <v>12</v>
      </c>
      <c r="AJ5" s="71" t="s">
        <v>10</v>
      </c>
      <c r="AK5" s="72" t="s">
        <v>11</v>
      </c>
      <c r="AL5" s="73" t="s">
        <v>12</v>
      </c>
      <c r="AM5" s="71" t="s">
        <v>10</v>
      </c>
      <c r="AN5" s="72" t="s">
        <v>11</v>
      </c>
      <c r="AO5" s="73" t="s">
        <v>12</v>
      </c>
      <c r="AP5" s="71" t="s">
        <v>10</v>
      </c>
      <c r="AQ5" s="72" t="s">
        <v>11</v>
      </c>
      <c r="AR5" s="73" t="s">
        <v>12</v>
      </c>
      <c r="AS5" s="71" t="s">
        <v>10</v>
      </c>
      <c r="AT5" s="72" t="s">
        <v>11</v>
      </c>
      <c r="AU5" s="73" t="s">
        <v>12</v>
      </c>
      <c r="AV5" s="71" t="s">
        <v>10</v>
      </c>
      <c r="AW5" s="72" t="s">
        <v>11</v>
      </c>
      <c r="AX5" s="73" t="s">
        <v>12</v>
      </c>
      <c r="AY5" s="71" t="s">
        <v>10</v>
      </c>
      <c r="AZ5" s="72" t="s">
        <v>11</v>
      </c>
      <c r="BA5" s="73" t="s">
        <v>12</v>
      </c>
      <c r="BB5" s="71" t="s">
        <v>10</v>
      </c>
      <c r="BC5" s="72" t="s">
        <v>11</v>
      </c>
      <c r="BD5" s="73" t="s">
        <v>12</v>
      </c>
      <c r="BE5" s="71" t="s">
        <v>10</v>
      </c>
      <c r="BF5" s="95" t="s">
        <v>11</v>
      </c>
      <c r="BG5" s="73" t="s">
        <v>12</v>
      </c>
      <c r="BH5" s="416"/>
    </row>
    <row r="6" spans="1:61" s="6" customFormat="1" ht="36.75" customHeight="1" thickTop="1" x14ac:dyDescent="0.3">
      <c r="A6" s="420" t="s">
        <v>198</v>
      </c>
      <c r="B6" s="421"/>
      <c r="C6" s="96"/>
      <c r="D6" s="97"/>
      <c r="E6" s="97"/>
      <c r="F6" s="97"/>
      <c r="G6" s="98"/>
      <c r="H6" s="21"/>
      <c r="I6" s="99"/>
      <c r="J6" s="100"/>
      <c r="K6" s="101"/>
      <c r="L6" s="99"/>
      <c r="M6" s="100"/>
      <c r="N6" s="101"/>
      <c r="O6" s="99"/>
      <c r="P6" s="100"/>
      <c r="Q6" s="101"/>
      <c r="R6" s="99"/>
      <c r="S6" s="100"/>
      <c r="T6" s="101"/>
      <c r="U6" s="99"/>
      <c r="V6" s="100"/>
      <c r="W6" s="101"/>
      <c r="X6" s="99"/>
      <c r="Y6" s="100"/>
      <c r="Z6" s="101"/>
      <c r="AA6" s="99"/>
      <c r="AB6" s="100"/>
      <c r="AC6" s="101"/>
      <c r="AD6" s="99"/>
      <c r="AE6" s="100"/>
      <c r="AF6" s="101"/>
      <c r="AG6" s="99"/>
      <c r="AH6" s="100"/>
      <c r="AI6" s="101"/>
      <c r="AJ6" s="99"/>
      <c r="AK6" s="100"/>
      <c r="AL6" s="101"/>
      <c r="AM6" s="99"/>
      <c r="AN6" s="100"/>
      <c r="AO6" s="101"/>
      <c r="AP6" s="99"/>
      <c r="AQ6" s="100"/>
      <c r="AR6" s="101"/>
      <c r="AS6" s="99"/>
      <c r="AT6" s="100"/>
      <c r="AU6" s="101"/>
      <c r="AV6" s="99"/>
      <c r="AW6" s="100"/>
      <c r="AX6" s="101"/>
      <c r="AY6" s="99"/>
      <c r="AZ6" s="100"/>
      <c r="BA6" s="101"/>
      <c r="BB6" s="99"/>
      <c r="BC6" s="100"/>
      <c r="BD6" s="101"/>
      <c r="BE6" s="102"/>
      <c r="BF6" s="103"/>
      <c r="BG6" s="101"/>
      <c r="BH6" s="104"/>
      <c r="BI6" s="23"/>
    </row>
    <row r="7" spans="1:61" s="6" customFormat="1" ht="69.75" customHeight="1" x14ac:dyDescent="0.25">
      <c r="A7" s="422" t="s">
        <v>157</v>
      </c>
      <c r="B7" s="423"/>
      <c r="C7" s="105"/>
      <c r="D7" s="106"/>
      <c r="E7" s="106"/>
      <c r="F7" s="106"/>
      <c r="G7" s="106"/>
      <c r="H7" s="10"/>
      <c r="I7" s="107"/>
      <c r="J7" s="108"/>
      <c r="K7" s="109"/>
      <c r="L7" s="107"/>
      <c r="M7" s="108"/>
      <c r="N7" s="109"/>
      <c r="O7" s="107"/>
      <c r="P7" s="108"/>
      <c r="Q7" s="109"/>
      <c r="R7" s="107"/>
      <c r="S7" s="108"/>
      <c r="T7" s="109"/>
      <c r="U7" s="107"/>
      <c r="V7" s="108"/>
      <c r="W7" s="109"/>
      <c r="X7" s="107"/>
      <c r="Y7" s="108"/>
      <c r="Z7" s="109"/>
      <c r="AA7" s="107"/>
      <c r="AB7" s="108"/>
      <c r="AC7" s="109"/>
      <c r="AD7" s="107"/>
      <c r="AE7" s="108"/>
      <c r="AF7" s="109"/>
      <c r="AG7" s="107"/>
      <c r="AH7" s="108"/>
      <c r="AI7" s="109"/>
      <c r="AJ7" s="107"/>
      <c r="AK7" s="108"/>
      <c r="AL7" s="109"/>
      <c r="AM7" s="107"/>
      <c r="AN7" s="108"/>
      <c r="AO7" s="109"/>
      <c r="AP7" s="107"/>
      <c r="AQ7" s="108"/>
      <c r="AR7" s="109"/>
      <c r="AS7" s="107"/>
      <c r="AT7" s="108"/>
      <c r="AU7" s="109"/>
      <c r="AV7" s="107"/>
      <c r="AW7" s="108"/>
      <c r="AX7" s="109"/>
      <c r="AY7" s="107"/>
      <c r="AZ7" s="108"/>
      <c r="BA7" s="109"/>
      <c r="BB7" s="107"/>
      <c r="BC7" s="108"/>
      <c r="BD7" s="109"/>
      <c r="BE7" s="107"/>
      <c r="BF7" s="110"/>
      <c r="BG7" s="109"/>
      <c r="BH7" s="111"/>
      <c r="BI7" s="23"/>
    </row>
    <row r="8" spans="1:61" ht="82.5" customHeight="1" x14ac:dyDescent="0.3">
      <c r="A8" s="403" t="s">
        <v>226</v>
      </c>
      <c r="B8" s="419"/>
      <c r="C8" s="112"/>
      <c r="D8" s="186"/>
      <c r="E8" s="186"/>
      <c r="F8" s="114"/>
      <c r="G8" s="186"/>
      <c r="H8" s="22"/>
      <c r="I8" s="115"/>
      <c r="J8" s="186"/>
      <c r="K8" s="116"/>
      <c r="L8" s="115"/>
      <c r="M8" s="186"/>
      <c r="N8" s="116"/>
      <c r="O8" s="115"/>
      <c r="P8" s="186"/>
      <c r="Q8" s="116"/>
      <c r="R8" s="115"/>
      <c r="S8" s="186"/>
      <c r="T8" s="116"/>
      <c r="U8" s="115"/>
      <c r="V8" s="186"/>
      <c r="W8" s="116"/>
      <c r="X8" s="115"/>
      <c r="Y8" s="186"/>
      <c r="Z8" s="116"/>
      <c r="AA8" s="115"/>
      <c r="AB8" s="186"/>
      <c r="AC8" s="116"/>
      <c r="AD8" s="115"/>
      <c r="AE8" s="186"/>
      <c r="AF8" s="116"/>
      <c r="AG8" s="115"/>
      <c r="AH8" s="186"/>
      <c r="AI8" s="116"/>
      <c r="AJ8" s="115"/>
      <c r="AK8" s="186"/>
      <c r="AL8" s="116"/>
      <c r="AM8" s="115"/>
      <c r="AN8" s="186"/>
      <c r="AO8" s="116"/>
      <c r="AP8" s="115"/>
      <c r="AQ8" s="186"/>
      <c r="AR8" s="116"/>
      <c r="AS8" s="115"/>
      <c r="AT8" s="186"/>
      <c r="AU8" s="116"/>
      <c r="AV8" s="115"/>
      <c r="AW8" s="186"/>
      <c r="AX8" s="116"/>
      <c r="AY8" s="115"/>
      <c r="AZ8" s="186"/>
      <c r="BA8" s="116"/>
      <c r="BB8" s="115"/>
      <c r="BC8" s="186"/>
      <c r="BD8" s="116"/>
      <c r="BE8" s="115"/>
      <c r="BF8" s="186"/>
      <c r="BG8" s="116"/>
      <c r="BH8" s="117"/>
      <c r="BI8" s="23"/>
    </row>
    <row r="9" spans="1:61" ht="60" customHeight="1" x14ac:dyDescent="0.25">
      <c r="A9" s="118" t="s">
        <v>199</v>
      </c>
      <c r="B9" s="74" t="s">
        <v>277</v>
      </c>
      <c r="C9" s="119" t="s">
        <v>37</v>
      </c>
      <c r="D9" s="75">
        <f>+'[2]Consolidado-SIBASI'!D9</f>
        <v>3062.2</v>
      </c>
      <c r="E9" s="76">
        <f>+'[2]Consolidado-SIBASI'!E9</f>
        <v>100</v>
      </c>
      <c r="F9" s="75">
        <f>+'[2]Consolidado-SIBASI'!F9</f>
        <v>3062.2</v>
      </c>
      <c r="G9" s="77">
        <f>+'[2]Consolidado-SIBASI'!G9</f>
        <v>1</v>
      </c>
      <c r="H9" s="8">
        <f>+'[2]Consolidado-SIBASI'!H9</f>
        <v>3062.2</v>
      </c>
      <c r="I9" s="78">
        <f>+'[2]Consolidado-SIBASI'!I9</f>
        <v>255.18333333333334</v>
      </c>
      <c r="J9" s="79">
        <f>+'[2]Consolidado-SIBASI'!J9</f>
        <v>56</v>
      </c>
      <c r="K9" s="80">
        <f>+'[2]Consolidado-SIBASI'!K9</f>
        <v>0.21945006857814642</v>
      </c>
      <c r="L9" s="78">
        <f>+'[2]Consolidado-SIBASI'!L9</f>
        <v>255.18333333333334</v>
      </c>
      <c r="M9" s="79">
        <f>+'[2]Consolidado-SIBASI'!M9</f>
        <v>70</v>
      </c>
      <c r="N9" s="80">
        <f>+'[2]Consolidado-SIBASI'!N9</f>
        <v>0.27431258572268302</v>
      </c>
      <c r="O9" s="78">
        <f>+'[2]Consolidado-SIBASI'!O9</f>
        <v>255.18333333333334</v>
      </c>
      <c r="P9" s="79">
        <f>+'[2]Consolidado-SIBASI'!P9</f>
        <v>45</v>
      </c>
      <c r="Q9" s="80">
        <f>+'[2]Consolidado-SIBASI'!Q9</f>
        <v>0.17634380510743911</v>
      </c>
      <c r="R9" s="78">
        <f>+'[2]Consolidado-SIBASI'!R9</f>
        <v>765.55</v>
      </c>
      <c r="S9" s="79">
        <f>+'[2]Consolidado-SIBASI'!S9</f>
        <v>171</v>
      </c>
      <c r="T9" s="80">
        <f>+'[2]Consolidado-SIBASI'!T9</f>
        <v>0.22336881980275619</v>
      </c>
      <c r="U9" s="78">
        <f>+'[2]Consolidado-SIBASI'!U9</f>
        <v>255.18333333333334</v>
      </c>
      <c r="V9" s="79">
        <f>+'[2]Consolidado-SIBASI'!V9</f>
        <v>51</v>
      </c>
      <c r="W9" s="80">
        <f>+'[2]Consolidado-SIBASI'!W9</f>
        <v>19.985631245509765</v>
      </c>
      <c r="X9" s="78">
        <f>+'[2]Consolidado-SIBASI'!X9</f>
        <v>255.18333333333334</v>
      </c>
      <c r="Y9" s="79">
        <f>+'[2]Consolidado-SIBASI'!Y9</f>
        <v>55</v>
      </c>
      <c r="Z9" s="80">
        <f>+'[2]Consolidado-SIBASI'!Z9</f>
        <v>0.21553131735353667</v>
      </c>
      <c r="AA9" s="78">
        <f>+'[2]Consolidado-SIBASI'!AA9</f>
        <v>255.18333333333334</v>
      </c>
      <c r="AB9" s="79">
        <f>+'[2]Consolidado-SIBASI'!AB9</f>
        <v>41</v>
      </c>
      <c r="AC9" s="80">
        <f>+'[2]Consolidado-SIBASI'!AC9</f>
        <v>16.066880020900008</v>
      </c>
      <c r="AD9" s="78">
        <f>+'[2]Consolidado-SIBASI'!AD9</f>
        <v>765.55</v>
      </c>
      <c r="AE9" s="79">
        <f>+'[2]Consolidado-SIBASI'!AE9</f>
        <v>147</v>
      </c>
      <c r="AF9" s="80">
        <f>+'[2]Consolidado-SIBASI'!AF9</f>
        <v>0.19201881000587814</v>
      </c>
      <c r="AG9" s="78">
        <f>+'[2]Consolidado-SIBASI'!AG9</f>
        <v>255.18333333333334</v>
      </c>
      <c r="AH9" s="79">
        <f>+'[2]Consolidado-SIBASI'!AH9</f>
        <v>31</v>
      </c>
      <c r="AI9" s="80">
        <f>+'[2]Consolidado-SIBASI'!AI9</f>
        <v>0.12148128796290249</v>
      </c>
      <c r="AJ9" s="78">
        <f>+'[2]Consolidado-SIBASI'!AJ9</f>
        <v>255.18333333333334</v>
      </c>
      <c r="AK9" s="79">
        <f>+'[2]Consolidado-SIBASI'!AK9</f>
        <v>46</v>
      </c>
      <c r="AL9" s="80">
        <f>+'[2]Consolidado-SIBASI'!AL9</f>
        <v>18.026255633204887</v>
      </c>
      <c r="AM9" s="78">
        <f>+'[2]Consolidado-SIBASI'!AM9</f>
        <v>255.18333333333334</v>
      </c>
      <c r="AN9" s="79">
        <f>+'[2]Consolidado-SIBASI'!AN9</f>
        <v>0</v>
      </c>
      <c r="AO9" s="80">
        <f>+'[2]Consolidado-SIBASI'!AO9</f>
        <v>0</v>
      </c>
      <c r="AP9" s="78">
        <f>+'[2]Consolidado-SIBASI'!AP9</f>
        <v>765.55</v>
      </c>
      <c r="AQ9" s="79">
        <f>+'[2]Consolidado-SIBASI'!AQ9</f>
        <v>77</v>
      </c>
      <c r="AR9" s="80">
        <f>+'[2]Consolidado-SIBASI'!AR9</f>
        <v>10.058128143165046</v>
      </c>
      <c r="AS9" s="78">
        <f>+'[2]Consolidado-SIBASI'!AS9</f>
        <v>255.18333333333334</v>
      </c>
      <c r="AT9" s="79">
        <f>+'[2]Consolidado-SIBASI'!AT9</f>
        <v>0</v>
      </c>
      <c r="AU9" s="80">
        <f>+'[2]Consolidado-SIBASI'!AU9</f>
        <v>0</v>
      </c>
      <c r="AV9" s="78">
        <f>+'[2]Consolidado-SIBASI'!AV9</f>
        <v>255.18333333333334</v>
      </c>
      <c r="AW9" s="79">
        <f>+'[2]Consolidado-SIBASI'!AW9</f>
        <v>0</v>
      </c>
      <c r="AX9" s="80">
        <f>+'[2]Consolidado-SIBASI'!AX9</f>
        <v>0</v>
      </c>
      <c r="AY9" s="78">
        <f>+'[2]Consolidado-SIBASI'!AY9</f>
        <v>255.18333333333334</v>
      </c>
      <c r="AZ9" s="79">
        <f>+'[2]Consolidado-SIBASI'!AZ9</f>
        <v>0</v>
      </c>
      <c r="BA9" s="80">
        <f>+'[2]Consolidado-SIBASI'!BA9</f>
        <v>0</v>
      </c>
      <c r="BB9" s="78">
        <f>+'[2]Consolidado-SIBASI'!BB9</f>
        <v>765.55</v>
      </c>
      <c r="BC9" s="79">
        <f>+'[2]Consolidado-SIBASI'!BC9</f>
        <v>0</v>
      </c>
      <c r="BD9" s="80">
        <f>+'[2]Consolidado-SIBASI'!BD9</f>
        <v>0</v>
      </c>
      <c r="BE9" s="78">
        <f>+'[2]Consolidado-SIBASI'!BE9</f>
        <v>3062.2</v>
      </c>
      <c r="BF9" s="79">
        <f>+'[2]Consolidado-SIBASI'!BF9</f>
        <v>395</v>
      </c>
      <c r="BG9" s="80">
        <f>+'[2]Consolidado-SIBASI'!BG9</f>
        <v>0.12899222781007119</v>
      </c>
      <c r="BH9" s="122"/>
      <c r="BI9" s="24" t="str">
        <f>IF(H9=SUM(I9,L9,O9,U9,X9,AA9,AG9,AJ9,AM9,AS9,AV9,AY9),"SI","NO")</f>
        <v>SI</v>
      </c>
    </row>
    <row r="10" spans="1:61" ht="60" customHeight="1" x14ac:dyDescent="0.25">
      <c r="A10" s="118" t="s">
        <v>200</v>
      </c>
      <c r="B10" s="74" t="s">
        <v>130</v>
      </c>
      <c r="C10" s="119" t="s">
        <v>35</v>
      </c>
      <c r="D10" s="75">
        <f>+'[2]Consolidado-SIBASI'!D10</f>
        <v>2637.6</v>
      </c>
      <c r="E10" s="76">
        <f>+'[2]Consolidado-SIBASI'!E10</f>
        <v>100</v>
      </c>
      <c r="F10" s="75">
        <f>+'[2]Consolidado-SIBASI'!F10</f>
        <v>2637.6</v>
      </c>
      <c r="G10" s="77">
        <f>+'[2]Consolidado-SIBASI'!G10</f>
        <v>1</v>
      </c>
      <c r="H10" s="8">
        <f>+'[2]Consolidado-SIBASI'!H10</f>
        <v>2637.6</v>
      </c>
      <c r="I10" s="78">
        <f>+'[2]Consolidado-SIBASI'!I10</f>
        <v>219.80000000000004</v>
      </c>
      <c r="J10" s="79">
        <f>+'[2]Consolidado-SIBASI'!J10</f>
        <v>216</v>
      </c>
      <c r="K10" s="80">
        <f>+'[2]Consolidado-SIBASI'!K10</f>
        <v>0.9827115559599634</v>
      </c>
      <c r="L10" s="78">
        <f>+'[2]Consolidado-SIBASI'!L10</f>
        <v>219.80000000000004</v>
      </c>
      <c r="M10" s="79">
        <f>+'[2]Consolidado-SIBASI'!M10</f>
        <v>204</v>
      </c>
      <c r="N10" s="80">
        <f>+'[2]Consolidado-SIBASI'!N10</f>
        <v>0.92811646951774318</v>
      </c>
      <c r="O10" s="78">
        <f>+'[2]Consolidado-SIBASI'!O10</f>
        <v>219.80000000000004</v>
      </c>
      <c r="P10" s="79">
        <f>+'[2]Consolidado-SIBASI'!P10</f>
        <v>179</v>
      </c>
      <c r="Q10" s="80">
        <f>+'[2]Consolidado-SIBASI'!Q10</f>
        <v>0.81437670609645119</v>
      </c>
      <c r="R10" s="78">
        <f>+'[2]Consolidado-SIBASI'!R10</f>
        <v>659.40000000000009</v>
      </c>
      <c r="S10" s="79">
        <f>+'[2]Consolidado-SIBASI'!S10</f>
        <v>599</v>
      </c>
      <c r="T10" s="80">
        <f>+'[2]Consolidado-SIBASI'!T10</f>
        <v>0.90840157719138603</v>
      </c>
      <c r="U10" s="78">
        <f>+'[2]Consolidado-SIBASI'!U10</f>
        <v>219.80000000000004</v>
      </c>
      <c r="V10" s="79">
        <f>+'[2]Consolidado-SIBASI'!V10</f>
        <v>232</v>
      </c>
      <c r="W10" s="80">
        <f>+'[2]Consolidado-SIBASI'!W10</f>
        <v>105.55050045495904</v>
      </c>
      <c r="X10" s="78">
        <f>+'[2]Consolidado-SIBASI'!X10</f>
        <v>219.80000000000004</v>
      </c>
      <c r="Y10" s="79">
        <f>+'[2]Consolidado-SIBASI'!Y10</f>
        <v>208</v>
      </c>
      <c r="Z10" s="80">
        <f>+'[2]Consolidado-SIBASI'!Z10</f>
        <v>0.94631483166514996</v>
      </c>
      <c r="AA10" s="78">
        <f>+'[2]Consolidado-SIBASI'!AA10</f>
        <v>219.80000000000004</v>
      </c>
      <c r="AB10" s="79">
        <f>+'[2]Consolidado-SIBASI'!AB10</f>
        <v>164</v>
      </c>
      <c r="AC10" s="80">
        <f>+'[2]Consolidado-SIBASI'!AC10</f>
        <v>74.613284804367595</v>
      </c>
      <c r="AD10" s="78">
        <f>+'[2]Consolidado-SIBASI'!AD10</f>
        <v>659.40000000000009</v>
      </c>
      <c r="AE10" s="79">
        <f>+'[2]Consolidado-SIBASI'!AE10</f>
        <v>604</v>
      </c>
      <c r="AF10" s="80">
        <f>+'[2]Consolidado-SIBASI'!AF10</f>
        <v>0.91598422808613877</v>
      </c>
      <c r="AG10" s="78">
        <f>+'[2]Consolidado-SIBASI'!AG10</f>
        <v>219.80000000000004</v>
      </c>
      <c r="AH10" s="79">
        <f>+'[2]Consolidado-SIBASI'!AH10</f>
        <v>147</v>
      </c>
      <c r="AI10" s="80">
        <f>+'[2]Consolidado-SIBASI'!AI10</f>
        <v>0.6687898089171973</v>
      </c>
      <c r="AJ10" s="78">
        <f>+'[2]Consolidado-SIBASI'!AJ10</f>
        <v>219.80000000000004</v>
      </c>
      <c r="AK10" s="79">
        <f>+'[2]Consolidado-SIBASI'!AK10</f>
        <v>162</v>
      </c>
      <c r="AL10" s="80">
        <f>+'[2]Consolidado-SIBASI'!AL10</f>
        <v>73.70336669699725</v>
      </c>
      <c r="AM10" s="78">
        <f>+'[2]Consolidado-SIBASI'!AM10</f>
        <v>219.80000000000004</v>
      </c>
      <c r="AN10" s="79">
        <f>+'[2]Consolidado-SIBASI'!AN10</f>
        <v>0</v>
      </c>
      <c r="AO10" s="80">
        <f>+'[2]Consolidado-SIBASI'!AO10</f>
        <v>0</v>
      </c>
      <c r="AP10" s="78">
        <f>+'[2]Consolidado-SIBASI'!AP10</f>
        <v>659.40000000000009</v>
      </c>
      <c r="AQ10" s="79">
        <f>+'[2]Consolidado-SIBASI'!AQ10</f>
        <v>309</v>
      </c>
      <c r="AR10" s="80">
        <f>+'[2]Consolidado-SIBASI'!AR10</f>
        <v>46.860782529572333</v>
      </c>
      <c r="AS10" s="78">
        <f>+'[2]Consolidado-SIBASI'!AS10</f>
        <v>219.80000000000004</v>
      </c>
      <c r="AT10" s="79">
        <f>+'[2]Consolidado-SIBASI'!AT10</f>
        <v>0</v>
      </c>
      <c r="AU10" s="80">
        <f>+'[2]Consolidado-SIBASI'!AU10</f>
        <v>0</v>
      </c>
      <c r="AV10" s="78">
        <f>+'[2]Consolidado-SIBASI'!AV10</f>
        <v>219.80000000000004</v>
      </c>
      <c r="AW10" s="79">
        <f>+'[2]Consolidado-SIBASI'!AW10</f>
        <v>0</v>
      </c>
      <c r="AX10" s="80">
        <f>+'[2]Consolidado-SIBASI'!AX10</f>
        <v>0</v>
      </c>
      <c r="AY10" s="78">
        <f>+'[2]Consolidado-SIBASI'!AY10</f>
        <v>219.80000000000004</v>
      </c>
      <c r="AZ10" s="79">
        <f>+'[2]Consolidado-SIBASI'!AZ10</f>
        <v>0</v>
      </c>
      <c r="BA10" s="80">
        <f>+'[2]Consolidado-SIBASI'!BA10</f>
        <v>0</v>
      </c>
      <c r="BB10" s="78">
        <f>+'[2]Consolidado-SIBASI'!BB10</f>
        <v>659.40000000000009</v>
      </c>
      <c r="BC10" s="79">
        <f>+'[2]Consolidado-SIBASI'!BC10</f>
        <v>0</v>
      </c>
      <c r="BD10" s="80">
        <f>+'[2]Consolidado-SIBASI'!BD10</f>
        <v>0</v>
      </c>
      <c r="BE10" s="78">
        <f>+'[2]Consolidado-SIBASI'!BE10</f>
        <v>2637.6000000000004</v>
      </c>
      <c r="BF10" s="79">
        <f>+'[2]Consolidado-SIBASI'!BF10</f>
        <v>1512</v>
      </c>
      <c r="BG10" s="80">
        <f>+'[2]Consolidado-SIBASI'!BG10</f>
        <v>0.57324840764331197</v>
      </c>
      <c r="BH10" s="122"/>
      <c r="BI10" s="24" t="str">
        <f>IF(H10=SUM(I10,L10,O10,U10,X10,AA10,AG10,AJ10,AM10,AS10,AV10,AY10),"SI","NO")</f>
        <v>SI</v>
      </c>
    </row>
    <row r="11" spans="1:61" ht="60" customHeight="1" x14ac:dyDescent="0.25">
      <c r="A11" s="118" t="s">
        <v>201</v>
      </c>
      <c r="B11" s="74" t="s">
        <v>127</v>
      </c>
      <c r="C11" s="119" t="s">
        <v>35</v>
      </c>
      <c r="D11" s="75">
        <f>+'[2]Consolidado-SIBASI'!D11</f>
        <v>2637.6</v>
      </c>
      <c r="E11" s="76">
        <f>+'[2]Consolidado-SIBASI'!E11</f>
        <v>100</v>
      </c>
      <c r="F11" s="75">
        <f>+'[2]Consolidado-SIBASI'!F11</f>
        <v>2637.6</v>
      </c>
      <c r="G11" s="77">
        <f>+'[2]Consolidado-SIBASI'!G11</f>
        <v>6</v>
      </c>
      <c r="H11" s="8">
        <f>+'[2]Consolidado-SIBASI'!H11</f>
        <v>15825.6</v>
      </c>
      <c r="I11" s="78">
        <f>+'[2]Consolidado-SIBASI'!I11</f>
        <v>1318.8</v>
      </c>
      <c r="J11" s="79">
        <f>+'[2]Consolidado-SIBASI'!J11</f>
        <v>1052</v>
      </c>
      <c r="K11" s="80">
        <f>+'[2]Consolidado-SIBASI'!K11</f>
        <v>0.79769487412799522</v>
      </c>
      <c r="L11" s="78">
        <f>+'[2]Consolidado-SIBASI'!L11</f>
        <v>1318.8</v>
      </c>
      <c r="M11" s="79">
        <f>+'[2]Consolidado-SIBASI'!M11</f>
        <v>1017</v>
      </c>
      <c r="N11" s="80">
        <f>+'[2]Consolidado-SIBASI'!N11</f>
        <v>0.7711555959963603</v>
      </c>
      <c r="O11" s="78">
        <f>+'[2]Consolidado-SIBASI'!O11</f>
        <v>1318.8</v>
      </c>
      <c r="P11" s="79">
        <f>+'[2]Consolidado-SIBASI'!P11</f>
        <v>997</v>
      </c>
      <c r="Q11" s="80">
        <f>+'[2]Consolidado-SIBASI'!Q11</f>
        <v>0.75599029420685471</v>
      </c>
      <c r="R11" s="78">
        <f>+'[2]Consolidado-SIBASI'!R11</f>
        <v>3956.3999999999996</v>
      </c>
      <c r="S11" s="79">
        <f>+'[2]Consolidado-SIBASI'!S11</f>
        <v>3066</v>
      </c>
      <c r="T11" s="80">
        <f>+'[2]Consolidado-SIBASI'!T11</f>
        <v>0.77494692144373678</v>
      </c>
      <c r="U11" s="78">
        <f>+'[2]Consolidado-SIBASI'!U11</f>
        <v>1318.8</v>
      </c>
      <c r="V11" s="79">
        <f>+'[2]Consolidado-SIBASI'!V11</f>
        <v>1043</v>
      </c>
      <c r="W11" s="80">
        <f>+'[2]Consolidado-SIBASI'!W11</f>
        <v>79.087048832271762</v>
      </c>
      <c r="X11" s="78">
        <f>+'[2]Consolidado-SIBASI'!X11</f>
        <v>1318.8</v>
      </c>
      <c r="Y11" s="79">
        <f>+'[2]Consolidado-SIBASI'!Y11</f>
        <v>1076</v>
      </c>
      <c r="Z11" s="80">
        <f>+'[2]Consolidado-SIBASI'!Z11</f>
        <v>0.81589323627540189</v>
      </c>
      <c r="AA11" s="78">
        <f>+'[2]Consolidado-SIBASI'!AA11</f>
        <v>1318.8</v>
      </c>
      <c r="AB11" s="79">
        <f>+'[2]Consolidado-SIBASI'!AB11</f>
        <v>1107</v>
      </c>
      <c r="AC11" s="80">
        <f>+'[2]Consolidado-SIBASI'!AC11</f>
        <v>83.939945404913558</v>
      </c>
      <c r="AD11" s="78">
        <f>+'[2]Consolidado-SIBASI'!AD11</f>
        <v>3956.3999999999996</v>
      </c>
      <c r="AE11" s="79">
        <f>+'[2]Consolidado-SIBASI'!AE11</f>
        <v>3226</v>
      </c>
      <c r="AF11" s="80">
        <f>+'[2]Consolidado-SIBASI'!AF11</f>
        <v>0.81538772621575173</v>
      </c>
      <c r="AG11" s="78">
        <f>+'[2]Consolidado-SIBASI'!AG11</f>
        <v>1318.8</v>
      </c>
      <c r="AH11" s="79">
        <f>+'[2]Consolidado-SIBASI'!AH11</f>
        <v>1113</v>
      </c>
      <c r="AI11" s="80">
        <f>+'[2]Consolidado-SIBASI'!AI11</f>
        <v>0.8439490445859873</v>
      </c>
      <c r="AJ11" s="78">
        <f>+'[2]Consolidado-SIBASI'!AJ11</f>
        <v>1318.8</v>
      </c>
      <c r="AK11" s="79">
        <f>+'[2]Consolidado-SIBASI'!AK11</f>
        <v>1104</v>
      </c>
      <c r="AL11" s="80">
        <f>+'[2]Consolidado-SIBASI'!AL11</f>
        <v>83.712465878070972</v>
      </c>
      <c r="AM11" s="78">
        <f>+'[2]Consolidado-SIBASI'!AM11</f>
        <v>1318.8</v>
      </c>
      <c r="AN11" s="79">
        <f>+'[2]Consolidado-SIBASI'!AN11</f>
        <v>0</v>
      </c>
      <c r="AO11" s="80">
        <f>+'[2]Consolidado-SIBASI'!AO11</f>
        <v>0</v>
      </c>
      <c r="AP11" s="78">
        <f>+'[2]Consolidado-SIBASI'!AP11</f>
        <v>3956.3999999999996</v>
      </c>
      <c r="AQ11" s="79">
        <f>+'[2]Consolidado-SIBASI'!AQ11</f>
        <v>2217</v>
      </c>
      <c r="AR11" s="80">
        <f>+'[2]Consolidado-SIBASI'!AR11</f>
        <v>56.035790112223239</v>
      </c>
      <c r="AS11" s="78">
        <f>+'[2]Consolidado-SIBASI'!AS11</f>
        <v>1318.8</v>
      </c>
      <c r="AT11" s="79">
        <f>+'[2]Consolidado-SIBASI'!AT11</f>
        <v>0</v>
      </c>
      <c r="AU11" s="80">
        <f>+'[2]Consolidado-SIBASI'!AU11</f>
        <v>0</v>
      </c>
      <c r="AV11" s="78">
        <f>+'[2]Consolidado-SIBASI'!AV11</f>
        <v>1318.8</v>
      </c>
      <c r="AW11" s="79">
        <f>+'[2]Consolidado-SIBASI'!AW11</f>
        <v>0</v>
      </c>
      <c r="AX11" s="80">
        <f>+'[2]Consolidado-SIBASI'!AX11</f>
        <v>0</v>
      </c>
      <c r="AY11" s="78">
        <f>+'[2]Consolidado-SIBASI'!AY11</f>
        <v>1318.8</v>
      </c>
      <c r="AZ11" s="79">
        <f>+'[2]Consolidado-SIBASI'!AZ11</f>
        <v>0</v>
      </c>
      <c r="BA11" s="80">
        <f>+'[2]Consolidado-SIBASI'!BA11</f>
        <v>0</v>
      </c>
      <c r="BB11" s="78">
        <f>+'[2]Consolidado-SIBASI'!BB11</f>
        <v>3956.3999999999996</v>
      </c>
      <c r="BC11" s="79">
        <f>+'[2]Consolidado-SIBASI'!BC11</f>
        <v>0</v>
      </c>
      <c r="BD11" s="80">
        <f>+'[2]Consolidado-SIBASI'!BD11</f>
        <v>0</v>
      </c>
      <c r="BE11" s="78">
        <f>+'[2]Consolidado-SIBASI'!BE11</f>
        <v>15825.599999999999</v>
      </c>
      <c r="BF11" s="79">
        <f>+'[2]Consolidado-SIBASI'!BF11</f>
        <v>8509</v>
      </c>
      <c r="BG11" s="80">
        <f>+'[2]Consolidado-SIBASI'!BG11</f>
        <v>0.5376731371954302</v>
      </c>
      <c r="BH11" s="122"/>
      <c r="BI11" s="24" t="str">
        <f t="shared" ref="BI11:BI48" si="0">IF(H11=SUM(I11,L11,O11,U11,X11,AA11,AG11,AJ11,AM11,AS11,AV11,AY11),"SI","NO")</f>
        <v>SI</v>
      </c>
    </row>
    <row r="12" spans="1:61" s="6" customFormat="1" ht="60" customHeight="1" x14ac:dyDescent="0.25">
      <c r="A12" s="118" t="s">
        <v>202</v>
      </c>
      <c r="B12" s="74" t="s">
        <v>57</v>
      </c>
      <c r="C12" s="119" t="s">
        <v>39</v>
      </c>
      <c r="D12" s="75">
        <f>+'[2]Consolidado-SIBASI'!D12</f>
        <v>3062.2</v>
      </c>
      <c r="E12" s="76">
        <f>+'[2]Consolidado-SIBASI'!E12</f>
        <v>100</v>
      </c>
      <c r="F12" s="75">
        <f>+'[2]Consolidado-SIBASI'!F12</f>
        <v>3062.2</v>
      </c>
      <c r="G12" s="77">
        <f>+'[2]Consolidado-SIBASI'!G12</f>
        <v>1</v>
      </c>
      <c r="H12" s="8">
        <f>+'[2]Consolidado-SIBASI'!H12</f>
        <v>3062.2</v>
      </c>
      <c r="I12" s="78">
        <f>+'[2]Consolidado-SIBASI'!I12</f>
        <v>255.18333333333334</v>
      </c>
      <c r="J12" s="79">
        <f>+'[2]Consolidado-SIBASI'!J12</f>
        <v>268</v>
      </c>
      <c r="K12" s="80">
        <f>+'[2]Consolidado-SIBASI'!K12</f>
        <v>1.050225328195415</v>
      </c>
      <c r="L12" s="78">
        <f>+'[2]Consolidado-SIBASI'!L12</f>
        <v>255.18333333333334</v>
      </c>
      <c r="M12" s="79">
        <f>+'[2]Consolidado-SIBASI'!M12</f>
        <v>253</v>
      </c>
      <c r="N12" s="80">
        <f>+'[2]Consolidado-SIBASI'!N12</f>
        <v>0.99144405982626871</v>
      </c>
      <c r="O12" s="78">
        <f>+'[2]Consolidado-SIBASI'!O12</f>
        <v>255.18333333333334</v>
      </c>
      <c r="P12" s="79">
        <f>+'[2]Consolidado-SIBASI'!P12</f>
        <v>201</v>
      </c>
      <c r="Q12" s="80">
        <f>+'[2]Consolidado-SIBASI'!Q12</f>
        <v>0.78766899614656127</v>
      </c>
      <c r="R12" s="78">
        <f>+'[2]Consolidado-SIBASI'!R12</f>
        <v>765.55</v>
      </c>
      <c r="S12" s="79">
        <f>+'[2]Consolidado-SIBASI'!S12</f>
        <v>722</v>
      </c>
      <c r="T12" s="80">
        <f>+'[2]Consolidado-SIBASI'!T12</f>
        <v>0.94311279472274845</v>
      </c>
      <c r="U12" s="78">
        <f>+'[2]Consolidado-SIBASI'!U12</f>
        <v>255.18333333333334</v>
      </c>
      <c r="V12" s="79">
        <f>+'[2]Consolidado-SIBASI'!V12</f>
        <v>270</v>
      </c>
      <c r="W12" s="80">
        <f>+'[2]Consolidado-SIBASI'!W12</f>
        <v>105.80628306446344</v>
      </c>
      <c r="X12" s="78">
        <f>+'[2]Consolidado-SIBASI'!X12</f>
        <v>255.18333333333334</v>
      </c>
      <c r="Y12" s="79">
        <f>+'[2]Consolidado-SIBASI'!Y12</f>
        <v>239</v>
      </c>
      <c r="Z12" s="80">
        <f>+'[2]Consolidado-SIBASI'!Z12</f>
        <v>0.9365815426817321</v>
      </c>
      <c r="AA12" s="78">
        <f>+'[2]Consolidado-SIBASI'!AA12</f>
        <v>255.18333333333334</v>
      </c>
      <c r="AB12" s="79">
        <f>+'[2]Consolidado-SIBASI'!AB12</f>
        <v>215</v>
      </c>
      <c r="AC12" s="80">
        <f>+'[2]Consolidado-SIBASI'!AC12</f>
        <v>84.253151329109784</v>
      </c>
      <c r="AD12" s="78">
        <f>+'[2]Consolidado-SIBASI'!AD12</f>
        <v>765.55</v>
      </c>
      <c r="AE12" s="79">
        <f>+'[2]Consolidado-SIBASI'!AE12</f>
        <v>724</v>
      </c>
      <c r="AF12" s="80">
        <f>+'[2]Consolidado-SIBASI'!AF12</f>
        <v>0.94572529553915496</v>
      </c>
      <c r="AG12" s="78">
        <f>+'[2]Consolidado-SIBASI'!AG12</f>
        <v>255.18333333333334</v>
      </c>
      <c r="AH12" s="79">
        <f>+'[2]Consolidado-SIBASI'!AH12</f>
        <v>189</v>
      </c>
      <c r="AI12" s="80">
        <f>+'[2]Consolidado-SIBASI'!AI12</f>
        <v>0.74064398145124422</v>
      </c>
      <c r="AJ12" s="78">
        <f>+'[2]Consolidado-SIBASI'!AJ12</f>
        <v>255.18333333333334</v>
      </c>
      <c r="AK12" s="79">
        <f>+'[2]Consolidado-SIBASI'!AK12</f>
        <v>190</v>
      </c>
      <c r="AL12" s="80">
        <f>+'[2]Consolidado-SIBASI'!AL12</f>
        <v>74.456273267585388</v>
      </c>
      <c r="AM12" s="78">
        <f>+'[2]Consolidado-SIBASI'!AM12</f>
        <v>255.18333333333334</v>
      </c>
      <c r="AN12" s="79">
        <f>+'[2]Consolidado-SIBASI'!AN12</f>
        <v>0</v>
      </c>
      <c r="AO12" s="80">
        <f>+'[2]Consolidado-SIBASI'!AO12</f>
        <v>0</v>
      </c>
      <c r="AP12" s="78">
        <f>+'[2]Consolidado-SIBASI'!AP12</f>
        <v>765.55</v>
      </c>
      <c r="AQ12" s="79">
        <f>+'[2]Consolidado-SIBASI'!AQ12</f>
        <v>379</v>
      </c>
      <c r="AR12" s="80">
        <f>+'[2]Consolidado-SIBASI'!AR12</f>
        <v>49.506890470903272</v>
      </c>
      <c r="AS12" s="78">
        <f>+'[2]Consolidado-SIBASI'!AS12</f>
        <v>255.18333333333334</v>
      </c>
      <c r="AT12" s="79">
        <f>+'[2]Consolidado-SIBASI'!AT12</f>
        <v>0</v>
      </c>
      <c r="AU12" s="80">
        <f>+'[2]Consolidado-SIBASI'!AU12</f>
        <v>0</v>
      </c>
      <c r="AV12" s="78">
        <f>+'[2]Consolidado-SIBASI'!AV12</f>
        <v>255.18333333333334</v>
      </c>
      <c r="AW12" s="79">
        <f>+'[2]Consolidado-SIBASI'!AW12</f>
        <v>0</v>
      </c>
      <c r="AX12" s="80">
        <f>+'[2]Consolidado-SIBASI'!AX12</f>
        <v>0</v>
      </c>
      <c r="AY12" s="78">
        <f>+'[2]Consolidado-SIBASI'!AY12</f>
        <v>255.18333333333334</v>
      </c>
      <c r="AZ12" s="79">
        <f>+'[2]Consolidado-SIBASI'!AZ12</f>
        <v>0</v>
      </c>
      <c r="BA12" s="80">
        <f>+'[2]Consolidado-SIBASI'!BA12</f>
        <v>0</v>
      </c>
      <c r="BB12" s="78">
        <f>+'[2]Consolidado-SIBASI'!BB12</f>
        <v>765.55</v>
      </c>
      <c r="BC12" s="79">
        <f>+'[2]Consolidado-SIBASI'!BC12</f>
        <v>0</v>
      </c>
      <c r="BD12" s="80">
        <f>+'[2]Consolidado-SIBASI'!BD12</f>
        <v>0</v>
      </c>
      <c r="BE12" s="78">
        <f>+'[2]Consolidado-SIBASI'!BE12</f>
        <v>3062.2</v>
      </c>
      <c r="BF12" s="79">
        <f>+'[2]Consolidado-SIBASI'!BF12</f>
        <v>1825</v>
      </c>
      <c r="BG12" s="80">
        <f>+'[2]Consolidado-SIBASI'!BG12</f>
        <v>0.59597674874273399</v>
      </c>
      <c r="BH12" s="122"/>
      <c r="BI12" s="24" t="str">
        <f t="shared" si="0"/>
        <v>SI</v>
      </c>
    </row>
    <row r="13" spans="1:61" s="6" customFormat="1" ht="60" customHeight="1" x14ac:dyDescent="0.25">
      <c r="A13" s="118" t="s">
        <v>203</v>
      </c>
      <c r="B13" s="74" t="s">
        <v>74</v>
      </c>
      <c r="C13" s="119" t="s">
        <v>1</v>
      </c>
      <c r="D13" s="75">
        <f>+'[2]Consolidado-SIBASI'!D13</f>
        <v>3062.2</v>
      </c>
      <c r="E13" s="76">
        <f>+'[2]Consolidado-SIBASI'!E13</f>
        <v>100</v>
      </c>
      <c r="F13" s="75">
        <f>+'[2]Consolidado-SIBASI'!F13</f>
        <v>3062.2</v>
      </c>
      <c r="G13" s="77">
        <f>+'[2]Consolidado-SIBASI'!G13</f>
        <v>4</v>
      </c>
      <c r="H13" s="8">
        <f>+'[2]Consolidado-SIBASI'!H13</f>
        <v>12248.8</v>
      </c>
      <c r="I13" s="78">
        <f>+'[2]Consolidado-SIBASI'!I13</f>
        <v>1020.7333333333333</v>
      </c>
      <c r="J13" s="79">
        <f>+'[2]Consolidado-SIBASI'!J13</f>
        <v>803</v>
      </c>
      <c r="K13" s="80">
        <f>+'[2]Consolidado-SIBASI'!K13</f>
        <v>0.78668930834040884</v>
      </c>
      <c r="L13" s="78">
        <f>+'[2]Consolidado-SIBASI'!L13</f>
        <v>1020.7333333333333</v>
      </c>
      <c r="M13" s="79">
        <f>+'[2]Consolidado-SIBASI'!M13</f>
        <v>689</v>
      </c>
      <c r="N13" s="80">
        <f>+'[2]Consolidado-SIBASI'!N13</f>
        <v>0.67500489843903078</v>
      </c>
      <c r="O13" s="78">
        <f>+'[2]Consolidado-SIBASI'!O13</f>
        <v>1020.7333333333333</v>
      </c>
      <c r="P13" s="79">
        <f>+'[2]Consolidado-SIBASI'!P13</f>
        <v>637</v>
      </c>
      <c r="Q13" s="80">
        <f>+'[2]Consolidado-SIBASI'!Q13</f>
        <v>0.62406113251910389</v>
      </c>
      <c r="R13" s="78">
        <f>+'[2]Consolidado-SIBASI'!R13</f>
        <v>3062.2</v>
      </c>
      <c r="S13" s="79">
        <f>+'[2]Consolidado-SIBASI'!S13</f>
        <v>2129</v>
      </c>
      <c r="T13" s="80">
        <f>+'[2]Consolidado-SIBASI'!T13</f>
        <v>0.69525177976618124</v>
      </c>
      <c r="U13" s="78">
        <f>+'[2]Consolidado-SIBASI'!U13</f>
        <v>1020.7333333333333</v>
      </c>
      <c r="V13" s="79">
        <f>+'[2]Consolidado-SIBASI'!V13</f>
        <v>833</v>
      </c>
      <c r="W13" s="80">
        <f>+'[2]Consolidado-SIBASI'!W13</f>
        <v>81.607994252498202</v>
      </c>
      <c r="X13" s="78">
        <f>+'[2]Consolidado-SIBASI'!X13</f>
        <v>1020.7333333333333</v>
      </c>
      <c r="Y13" s="79">
        <f>+'[2]Consolidado-SIBASI'!Y13</f>
        <v>737</v>
      </c>
      <c r="Z13" s="80">
        <f>+'[2]Consolidado-SIBASI'!Z13</f>
        <v>0.72202991313434783</v>
      </c>
      <c r="AA13" s="78">
        <f>+'[2]Consolidado-SIBASI'!AA13</f>
        <v>1020.7333333333333</v>
      </c>
      <c r="AB13" s="79">
        <f>+'[2]Consolidado-SIBASI'!AB13</f>
        <v>759</v>
      </c>
      <c r="AC13" s="80">
        <f>+'[2]Consolidado-SIBASI'!AC13</f>
        <v>74.358304486970155</v>
      </c>
      <c r="AD13" s="78">
        <f>+'[2]Consolidado-SIBASI'!AD13</f>
        <v>3062.2</v>
      </c>
      <c r="AE13" s="79">
        <f>+'[2]Consolidado-SIBASI'!AE13</f>
        <v>2329</v>
      </c>
      <c r="AF13" s="80">
        <f>+'[2]Consolidado-SIBASI'!AF13</f>
        <v>0.7605643001763438</v>
      </c>
      <c r="AG13" s="78">
        <f>+'[2]Consolidado-SIBASI'!AG13</f>
        <v>1020.7333333333333</v>
      </c>
      <c r="AH13" s="79">
        <f>+'[2]Consolidado-SIBASI'!AH13</f>
        <v>787</v>
      </c>
      <c r="AI13" s="80">
        <f>+'[2]Consolidado-SIBASI'!AI13</f>
        <v>0.77101430344196986</v>
      </c>
      <c r="AJ13" s="78">
        <f>+'[2]Consolidado-SIBASI'!AJ13</f>
        <v>1020.7333333333333</v>
      </c>
      <c r="AK13" s="79">
        <f>+'[2]Consolidado-SIBASI'!AK13</f>
        <v>769</v>
      </c>
      <c r="AL13" s="80">
        <f>+'[2]Consolidado-SIBASI'!AL13</f>
        <v>75.337992293122596</v>
      </c>
      <c r="AM13" s="78">
        <f>+'[2]Consolidado-SIBASI'!AM13</f>
        <v>1020.7333333333333</v>
      </c>
      <c r="AN13" s="79">
        <f>+'[2]Consolidado-SIBASI'!AN13</f>
        <v>0</v>
      </c>
      <c r="AO13" s="80">
        <f>+'[2]Consolidado-SIBASI'!AO13</f>
        <v>0</v>
      </c>
      <c r="AP13" s="78">
        <f>+'[2]Consolidado-SIBASI'!AP13</f>
        <v>3062.2</v>
      </c>
      <c r="AQ13" s="79">
        <f>+'[2]Consolidado-SIBASI'!AQ13</f>
        <v>1556</v>
      </c>
      <c r="AR13" s="80">
        <f>+'[2]Consolidado-SIBASI'!AR13</f>
        <v>50.813140879106534</v>
      </c>
      <c r="AS13" s="78">
        <f>+'[2]Consolidado-SIBASI'!AS13</f>
        <v>1020.7333333333333</v>
      </c>
      <c r="AT13" s="79">
        <f>+'[2]Consolidado-SIBASI'!AT13</f>
        <v>0</v>
      </c>
      <c r="AU13" s="80">
        <f>+'[2]Consolidado-SIBASI'!AU13</f>
        <v>0</v>
      </c>
      <c r="AV13" s="78">
        <f>+'[2]Consolidado-SIBASI'!AV13</f>
        <v>1020.7333333333333</v>
      </c>
      <c r="AW13" s="79">
        <f>+'[2]Consolidado-SIBASI'!AW13</f>
        <v>0</v>
      </c>
      <c r="AX13" s="80">
        <f>+'[2]Consolidado-SIBASI'!AX13</f>
        <v>0</v>
      </c>
      <c r="AY13" s="78">
        <f>+'[2]Consolidado-SIBASI'!AY13</f>
        <v>1020.7333333333333</v>
      </c>
      <c r="AZ13" s="79">
        <f>+'[2]Consolidado-SIBASI'!AZ13</f>
        <v>0</v>
      </c>
      <c r="BA13" s="80">
        <f>+'[2]Consolidado-SIBASI'!BA13</f>
        <v>0</v>
      </c>
      <c r="BB13" s="78">
        <f>+'[2]Consolidado-SIBASI'!BB13</f>
        <v>3062.2</v>
      </c>
      <c r="BC13" s="79">
        <f>+'[2]Consolidado-SIBASI'!BC13</f>
        <v>0</v>
      </c>
      <c r="BD13" s="80">
        <f>+'[2]Consolidado-SIBASI'!BD13</f>
        <v>0</v>
      </c>
      <c r="BE13" s="78">
        <f>+'[2]Consolidado-SIBASI'!BE13</f>
        <v>12248.8</v>
      </c>
      <c r="BF13" s="79">
        <f>+'[2]Consolidado-SIBASI'!BF13</f>
        <v>6014</v>
      </c>
      <c r="BG13" s="80">
        <f>+'[2]Consolidado-SIBASI'!BG13</f>
        <v>0.49098687218339759</v>
      </c>
      <c r="BH13" s="122"/>
      <c r="BI13" s="24" t="str">
        <f t="shared" si="0"/>
        <v>SI</v>
      </c>
    </row>
    <row r="14" spans="1:61" s="7" customFormat="1" ht="60" customHeight="1" x14ac:dyDescent="0.25">
      <c r="A14" s="118" t="s">
        <v>204</v>
      </c>
      <c r="B14" s="74" t="s">
        <v>45</v>
      </c>
      <c r="C14" s="119" t="s">
        <v>40</v>
      </c>
      <c r="D14" s="75">
        <f>+'[2]Consolidado-SIBASI'!D14</f>
        <v>3062.2</v>
      </c>
      <c r="E14" s="76">
        <f>+'[2]Consolidado-SIBASI'!E14</f>
        <v>100</v>
      </c>
      <c r="F14" s="75">
        <f>+'[2]Consolidado-SIBASI'!F14</f>
        <v>3062.2</v>
      </c>
      <c r="G14" s="77">
        <f>+'[2]Consolidado-SIBASI'!G14</f>
        <v>1</v>
      </c>
      <c r="H14" s="8">
        <f>+'[2]Consolidado-SIBASI'!H14</f>
        <v>3062.2</v>
      </c>
      <c r="I14" s="78">
        <f>+'[2]Consolidado-SIBASI'!I14</f>
        <v>255.18333333333334</v>
      </c>
      <c r="J14" s="79">
        <f>+'[2]Consolidado-SIBASI'!J14</f>
        <v>222</v>
      </c>
      <c r="K14" s="80">
        <f>+'[2]Consolidado-SIBASI'!K14</f>
        <v>0.86996277186336624</v>
      </c>
      <c r="L14" s="78">
        <f>+'[2]Consolidado-SIBASI'!L14</f>
        <v>255.18333333333334</v>
      </c>
      <c r="M14" s="79">
        <f>+'[2]Consolidado-SIBASI'!M14</f>
        <v>274</v>
      </c>
      <c r="N14" s="80">
        <f>+'[2]Consolidado-SIBASI'!N14</f>
        <v>1.0737378355430736</v>
      </c>
      <c r="O14" s="78">
        <f>+'[2]Consolidado-SIBASI'!O14</f>
        <v>255.18333333333334</v>
      </c>
      <c r="P14" s="79">
        <f>+'[2]Consolidado-SIBASI'!P14</f>
        <v>199</v>
      </c>
      <c r="Q14" s="80">
        <f>+'[2]Consolidado-SIBASI'!Q14</f>
        <v>0.77983149369734173</v>
      </c>
      <c r="R14" s="78">
        <f>+'[2]Consolidado-SIBASI'!R14</f>
        <v>765.55</v>
      </c>
      <c r="S14" s="79">
        <f>+'[2]Consolidado-SIBASI'!S14</f>
        <v>695</v>
      </c>
      <c r="T14" s="80">
        <f>+'[2]Consolidado-SIBASI'!T14</f>
        <v>0.90784403370126054</v>
      </c>
      <c r="U14" s="78">
        <f>+'[2]Consolidado-SIBASI'!U14</f>
        <v>255.18333333333334</v>
      </c>
      <c r="V14" s="79">
        <f>+'[2]Consolidado-SIBASI'!V14</f>
        <v>298</v>
      </c>
      <c r="W14" s="80">
        <f>+'[2]Consolidado-SIBASI'!W14</f>
        <v>116.77878649337077</v>
      </c>
      <c r="X14" s="78">
        <f>+'[2]Consolidado-SIBASI'!X14</f>
        <v>255.18333333333334</v>
      </c>
      <c r="Y14" s="79">
        <f>+'[2]Consolidado-SIBASI'!Y14</f>
        <v>601</v>
      </c>
      <c r="Z14" s="80">
        <f>+'[2]Consolidado-SIBASI'!Z14</f>
        <v>2.3551694859904644</v>
      </c>
      <c r="AA14" s="78">
        <f>+'[2]Consolidado-SIBASI'!AA14</f>
        <v>255.18333333333334</v>
      </c>
      <c r="AB14" s="79">
        <f>+'[2]Consolidado-SIBASI'!AB14</f>
        <v>208</v>
      </c>
      <c r="AC14" s="80">
        <f>+'[2]Consolidado-SIBASI'!AC14</f>
        <v>81.510025471882969</v>
      </c>
      <c r="AD14" s="78">
        <f>+'[2]Consolidado-SIBASI'!AD14</f>
        <v>765.55</v>
      </c>
      <c r="AE14" s="79">
        <f>+'[2]Consolidado-SIBASI'!AE14</f>
        <v>1107</v>
      </c>
      <c r="AF14" s="80">
        <f>+'[2]Consolidado-SIBASI'!AF14</f>
        <v>1.4460192018810007</v>
      </c>
      <c r="AG14" s="78">
        <f>+'[2]Consolidado-SIBASI'!AG14</f>
        <v>255.18333333333334</v>
      </c>
      <c r="AH14" s="79">
        <f>+'[2]Consolidado-SIBASI'!AH14</f>
        <v>336</v>
      </c>
      <c r="AI14" s="80">
        <f>+'[2]Consolidado-SIBASI'!AI14</f>
        <v>1.3167004114688785</v>
      </c>
      <c r="AJ14" s="78">
        <f>+'[2]Consolidado-SIBASI'!AJ14</f>
        <v>255.18333333333334</v>
      </c>
      <c r="AK14" s="79">
        <f>+'[2]Consolidado-SIBASI'!AK14</f>
        <v>231</v>
      </c>
      <c r="AL14" s="80">
        <f>+'[2]Consolidado-SIBASI'!AL14</f>
        <v>90.523153288485403</v>
      </c>
      <c r="AM14" s="78">
        <f>+'[2]Consolidado-SIBASI'!AM14</f>
        <v>255.18333333333334</v>
      </c>
      <c r="AN14" s="79">
        <f>+'[2]Consolidado-SIBASI'!AN14</f>
        <v>0</v>
      </c>
      <c r="AO14" s="80">
        <f>+'[2]Consolidado-SIBASI'!AO14</f>
        <v>0</v>
      </c>
      <c r="AP14" s="78">
        <f>+'[2]Consolidado-SIBASI'!AP14</f>
        <v>765.55</v>
      </c>
      <c r="AQ14" s="79">
        <f>+'[2]Consolidado-SIBASI'!AQ14</f>
        <v>567</v>
      </c>
      <c r="AR14" s="80">
        <f>+'[2]Consolidado-SIBASI'!AR14</f>
        <v>74.064398145124414</v>
      </c>
      <c r="AS14" s="78">
        <f>+'[2]Consolidado-SIBASI'!AS14</f>
        <v>255.18333333333334</v>
      </c>
      <c r="AT14" s="79">
        <f>+'[2]Consolidado-SIBASI'!AT14</f>
        <v>0</v>
      </c>
      <c r="AU14" s="80">
        <f>+'[2]Consolidado-SIBASI'!AU14</f>
        <v>0</v>
      </c>
      <c r="AV14" s="78">
        <f>+'[2]Consolidado-SIBASI'!AV14</f>
        <v>255.18333333333334</v>
      </c>
      <c r="AW14" s="79">
        <f>+'[2]Consolidado-SIBASI'!AW14</f>
        <v>0</v>
      </c>
      <c r="AX14" s="80">
        <f>+'[2]Consolidado-SIBASI'!AX14</f>
        <v>0</v>
      </c>
      <c r="AY14" s="78">
        <f>+'[2]Consolidado-SIBASI'!AY14</f>
        <v>255.18333333333334</v>
      </c>
      <c r="AZ14" s="79">
        <f>+'[2]Consolidado-SIBASI'!AZ14</f>
        <v>0</v>
      </c>
      <c r="BA14" s="80">
        <f>+'[2]Consolidado-SIBASI'!BA14</f>
        <v>0</v>
      </c>
      <c r="BB14" s="78">
        <f>+'[2]Consolidado-SIBASI'!BB14</f>
        <v>765.55</v>
      </c>
      <c r="BC14" s="79">
        <f>+'[2]Consolidado-SIBASI'!BC14</f>
        <v>0</v>
      </c>
      <c r="BD14" s="80">
        <f>+'[2]Consolidado-SIBASI'!BD14</f>
        <v>0</v>
      </c>
      <c r="BE14" s="78">
        <f>+'[2]Consolidado-SIBASI'!BE14</f>
        <v>3062.2</v>
      </c>
      <c r="BF14" s="79">
        <f>+'[2]Consolidado-SIBASI'!BF14</f>
        <v>2369</v>
      </c>
      <c r="BG14" s="80">
        <f>+'[2]Consolidado-SIBASI'!BG14</f>
        <v>0.77362680425837638</v>
      </c>
      <c r="BH14" s="122"/>
      <c r="BI14" s="24" t="str">
        <f t="shared" si="0"/>
        <v>SI</v>
      </c>
    </row>
    <row r="15" spans="1:61" s="7" customFormat="1" ht="63.75" customHeight="1" x14ac:dyDescent="0.25">
      <c r="A15" s="118" t="s">
        <v>205</v>
      </c>
      <c r="B15" s="74" t="s">
        <v>190</v>
      </c>
      <c r="C15" s="119" t="s">
        <v>79</v>
      </c>
      <c r="D15" s="75">
        <f>+'[2]Consolidado-SIBASI'!D15</f>
        <v>0</v>
      </c>
      <c r="E15" s="76">
        <f>+'[2]Consolidado-SIBASI'!E15</f>
        <v>0</v>
      </c>
      <c r="F15" s="75">
        <f>+'[2]Consolidado-SIBASI'!F15</f>
        <v>0</v>
      </c>
      <c r="G15" s="77">
        <f>+'[2]Consolidado-SIBASI'!G15</f>
        <v>0</v>
      </c>
      <c r="H15" s="8">
        <f>+'[2]Consolidado-SIBASI'!H15</f>
        <v>132</v>
      </c>
      <c r="I15" s="78">
        <f>+'[2]Consolidado-SIBASI'!I15</f>
        <v>20</v>
      </c>
      <c r="J15" s="79">
        <f>+'[2]Consolidado-SIBASI'!J15</f>
        <v>21</v>
      </c>
      <c r="K15" s="80">
        <f>+'[2]Consolidado-SIBASI'!K15</f>
        <v>1.05</v>
      </c>
      <c r="L15" s="78">
        <f>+'[2]Consolidado-SIBASI'!L15</f>
        <v>20</v>
      </c>
      <c r="M15" s="79">
        <f>+'[2]Consolidado-SIBASI'!M15</f>
        <v>36</v>
      </c>
      <c r="N15" s="80">
        <f>+'[2]Consolidado-SIBASI'!N15</f>
        <v>1.8</v>
      </c>
      <c r="O15" s="78">
        <f>+'[2]Consolidado-SIBASI'!O15</f>
        <v>20</v>
      </c>
      <c r="P15" s="79">
        <f>+'[2]Consolidado-SIBASI'!P15</f>
        <v>22</v>
      </c>
      <c r="Q15" s="80">
        <f>+'[2]Consolidado-SIBASI'!Q15</f>
        <v>1.1000000000000001</v>
      </c>
      <c r="R15" s="78">
        <f>+'[2]Consolidado-SIBASI'!R15</f>
        <v>60</v>
      </c>
      <c r="S15" s="79">
        <f>+'[2]Consolidado-SIBASI'!S15</f>
        <v>79</v>
      </c>
      <c r="T15" s="80">
        <f>+'[2]Consolidado-SIBASI'!T15</f>
        <v>1.3166666666666667</v>
      </c>
      <c r="U15" s="78">
        <f>+'[2]Consolidado-SIBASI'!U15</f>
        <v>20</v>
      </c>
      <c r="V15" s="79">
        <f>+'[2]Consolidado-SIBASI'!V15</f>
        <v>29</v>
      </c>
      <c r="W15" s="80">
        <f>+'[2]Consolidado-SIBASI'!W15</f>
        <v>145</v>
      </c>
      <c r="X15" s="78">
        <f>+'[2]Consolidado-SIBASI'!X15</f>
        <v>20</v>
      </c>
      <c r="Y15" s="79">
        <f>+'[2]Consolidado-SIBASI'!Y15</f>
        <v>11</v>
      </c>
      <c r="Z15" s="80">
        <f>+'[2]Consolidado-SIBASI'!Z15</f>
        <v>0.55000000000000004</v>
      </c>
      <c r="AA15" s="78">
        <f>+'[2]Consolidado-SIBASI'!AA15</f>
        <v>24</v>
      </c>
      <c r="AB15" s="79">
        <f>+'[2]Consolidado-SIBASI'!AB15</f>
        <v>23</v>
      </c>
      <c r="AC15" s="80">
        <f>+'[2]Consolidado-SIBASI'!AC15</f>
        <v>95.833333333333343</v>
      </c>
      <c r="AD15" s="78">
        <f>+'[2]Consolidado-SIBASI'!AD15</f>
        <v>64</v>
      </c>
      <c r="AE15" s="79">
        <f>+'[2]Consolidado-SIBASI'!AE15</f>
        <v>63</v>
      </c>
      <c r="AF15" s="80">
        <f>+'[2]Consolidado-SIBASI'!AF15</f>
        <v>0.984375</v>
      </c>
      <c r="AG15" s="78">
        <f>+'[2]Consolidado-SIBASI'!AG15</f>
        <v>20</v>
      </c>
      <c r="AH15" s="79">
        <f>+'[2]Consolidado-SIBASI'!AH15</f>
        <v>14</v>
      </c>
      <c r="AI15" s="80">
        <f>+'[2]Consolidado-SIBASI'!AI15</f>
        <v>0.7</v>
      </c>
      <c r="AJ15" s="78">
        <f>+'[2]Consolidado-SIBASI'!AJ15</f>
        <v>20</v>
      </c>
      <c r="AK15" s="79">
        <f>+'[2]Consolidado-SIBASI'!AK15</f>
        <v>22</v>
      </c>
      <c r="AL15" s="80">
        <f>+'[2]Consolidado-SIBASI'!AL15</f>
        <v>110.00000000000001</v>
      </c>
      <c r="AM15" s="78">
        <f>+'[2]Consolidado-SIBASI'!AM15</f>
        <v>20</v>
      </c>
      <c r="AN15" s="79">
        <f>+'[2]Consolidado-SIBASI'!AN15</f>
        <v>0</v>
      </c>
      <c r="AO15" s="80">
        <f>+'[2]Consolidado-SIBASI'!AO15</f>
        <v>0</v>
      </c>
      <c r="AP15" s="78">
        <f>+'[2]Consolidado-SIBASI'!AP15</f>
        <v>60</v>
      </c>
      <c r="AQ15" s="79">
        <f>+'[2]Consolidado-SIBASI'!AQ15</f>
        <v>36</v>
      </c>
      <c r="AR15" s="80">
        <f>+'[2]Consolidado-SIBASI'!AR15</f>
        <v>60</v>
      </c>
      <c r="AS15" s="78">
        <f>+'[2]Consolidado-SIBASI'!AS15</f>
        <v>21</v>
      </c>
      <c r="AT15" s="79">
        <f>+'[2]Consolidado-SIBASI'!AT15</f>
        <v>0</v>
      </c>
      <c r="AU15" s="80">
        <f>+'[2]Consolidado-SIBASI'!AU15</f>
        <v>0</v>
      </c>
      <c r="AV15" s="78">
        <f>+'[2]Consolidado-SIBASI'!AV15</f>
        <v>20</v>
      </c>
      <c r="AW15" s="79">
        <f>+'[2]Consolidado-SIBASI'!AW15</f>
        <v>0</v>
      </c>
      <c r="AX15" s="80">
        <f>+'[2]Consolidado-SIBASI'!AX15</f>
        <v>0</v>
      </c>
      <c r="AY15" s="78">
        <f>+'[2]Consolidado-SIBASI'!AY15</f>
        <v>20</v>
      </c>
      <c r="AZ15" s="79">
        <f>+'[2]Consolidado-SIBASI'!AZ15</f>
        <v>0</v>
      </c>
      <c r="BA15" s="80">
        <f>+'[2]Consolidado-SIBASI'!BA15</f>
        <v>0</v>
      </c>
      <c r="BB15" s="78">
        <f>+'[2]Consolidado-SIBASI'!BB15</f>
        <v>61</v>
      </c>
      <c r="BC15" s="79">
        <f>+'[2]Consolidado-SIBASI'!BC15</f>
        <v>0</v>
      </c>
      <c r="BD15" s="80">
        <f>+'[2]Consolidado-SIBASI'!BD15</f>
        <v>0</v>
      </c>
      <c r="BE15" s="78">
        <f>+'[2]Consolidado-SIBASI'!BE15</f>
        <v>245</v>
      </c>
      <c r="BF15" s="79">
        <f>+'[2]Consolidado-SIBASI'!BF15</f>
        <v>178</v>
      </c>
      <c r="BG15" s="80">
        <f>+'[2]Consolidado-SIBASI'!BG15</f>
        <v>0.72653061224489801</v>
      </c>
      <c r="BH15" s="121"/>
      <c r="BI15" s="24" t="str">
        <f>IF(H15=SUM(I15,L15,O15,U15,X15,AA15,AG15,AJ15,AM15,AS15,AV15,AY15),"SI","NO")</f>
        <v>NO</v>
      </c>
    </row>
    <row r="16" spans="1:61" s="7" customFormat="1" ht="60" customHeight="1" x14ac:dyDescent="0.25">
      <c r="A16" s="118" t="s">
        <v>206</v>
      </c>
      <c r="B16" s="74" t="s">
        <v>182</v>
      </c>
      <c r="C16" s="119" t="s">
        <v>47</v>
      </c>
      <c r="D16" s="75">
        <f>+'[2]Consolidado-SIBASI'!D16</f>
        <v>3062.2</v>
      </c>
      <c r="E16" s="76">
        <f>+'[2]Consolidado-SIBASI'!E16</f>
        <v>100</v>
      </c>
      <c r="F16" s="75">
        <f>+'[2]Consolidado-SIBASI'!F16</f>
        <v>3062.2</v>
      </c>
      <c r="G16" s="77">
        <f>+'[2]Consolidado-SIBASI'!G16</f>
        <v>2</v>
      </c>
      <c r="H16" s="8">
        <f>+'[2]Consolidado-SIBASI'!H16</f>
        <v>6124.4</v>
      </c>
      <c r="I16" s="78">
        <f>+'[2]Consolidado-SIBASI'!I16</f>
        <v>510.36666666666667</v>
      </c>
      <c r="J16" s="79">
        <f>+'[2]Consolidado-SIBASI'!J16</f>
        <v>313</v>
      </c>
      <c r="K16" s="80">
        <f>+'[2]Consolidado-SIBASI'!K16</f>
        <v>0.61328456665142705</v>
      </c>
      <c r="L16" s="78">
        <f>+'[2]Consolidado-SIBASI'!L16</f>
        <v>510.36666666666667</v>
      </c>
      <c r="M16" s="79">
        <f>+'[2]Consolidado-SIBASI'!M16</f>
        <v>315</v>
      </c>
      <c r="N16" s="80">
        <f>+'[2]Consolidado-SIBASI'!N16</f>
        <v>0.61720331787603677</v>
      </c>
      <c r="O16" s="78">
        <f>+'[2]Consolidado-SIBASI'!O16</f>
        <v>510.36666666666667</v>
      </c>
      <c r="P16" s="79">
        <f>+'[2]Consolidado-SIBASI'!P16</f>
        <v>281</v>
      </c>
      <c r="Q16" s="80">
        <f>+'[2]Consolidado-SIBASI'!Q16</f>
        <v>0.5505845470576709</v>
      </c>
      <c r="R16" s="78">
        <f>+'[2]Consolidado-SIBASI'!R16</f>
        <v>1531.1</v>
      </c>
      <c r="S16" s="79">
        <f>+'[2]Consolidado-SIBASI'!S16</f>
        <v>909</v>
      </c>
      <c r="T16" s="80">
        <f>+'[2]Consolidado-SIBASI'!T16</f>
        <v>0.59369081052837835</v>
      </c>
      <c r="U16" s="78">
        <f>+'[2]Consolidado-SIBASI'!U16</f>
        <v>510.36666666666667</v>
      </c>
      <c r="V16" s="79">
        <f>+'[2]Consolidado-SIBASI'!V16</f>
        <v>301</v>
      </c>
      <c r="W16" s="80">
        <f>+'[2]Consolidado-SIBASI'!W16</f>
        <v>58.977205930376854</v>
      </c>
      <c r="X16" s="78">
        <f>+'[2]Consolidado-SIBASI'!X16</f>
        <v>510.36666666666667</v>
      </c>
      <c r="Y16" s="79">
        <f>+'[2]Consolidado-SIBASI'!Y16</f>
        <v>129</v>
      </c>
      <c r="Z16" s="80">
        <f>+'[2]Consolidado-SIBASI'!Z16</f>
        <v>0.25275945398732935</v>
      </c>
      <c r="AA16" s="78">
        <f>+'[2]Consolidado-SIBASI'!AA16</f>
        <v>510.36666666666667</v>
      </c>
      <c r="AB16" s="79">
        <f>+'[2]Consolidado-SIBASI'!AB16</f>
        <v>246</v>
      </c>
      <c r="AC16" s="80">
        <f>+'[2]Consolidado-SIBASI'!AC16</f>
        <v>48.200640062700018</v>
      </c>
      <c r="AD16" s="78">
        <f>+'[2]Consolidado-SIBASI'!AD16</f>
        <v>1531.1</v>
      </c>
      <c r="AE16" s="79">
        <f>+'[2]Consolidado-SIBASI'!AE16</f>
        <v>676</v>
      </c>
      <c r="AF16" s="80">
        <f>+'[2]Consolidado-SIBASI'!AF16</f>
        <v>0.44151263797269941</v>
      </c>
      <c r="AG16" s="78">
        <f>+'[2]Consolidado-SIBASI'!AG16</f>
        <v>510.36666666666667</v>
      </c>
      <c r="AH16" s="79">
        <f>+'[2]Consolidado-SIBASI'!AH16</f>
        <v>0</v>
      </c>
      <c r="AI16" s="80">
        <f>+'[2]Consolidado-SIBASI'!AI16</f>
        <v>0</v>
      </c>
      <c r="AJ16" s="78">
        <f>+'[2]Consolidado-SIBASI'!AJ16</f>
        <v>510.36666666666667</v>
      </c>
      <c r="AK16" s="79">
        <f>+'[2]Consolidado-SIBASI'!AK16</f>
        <v>5</v>
      </c>
      <c r="AL16" s="80">
        <f>+'[2]Consolidado-SIBASI'!AL16</f>
        <v>0.97968780615243933</v>
      </c>
      <c r="AM16" s="78">
        <f>+'[2]Consolidado-SIBASI'!AM16</f>
        <v>510.36666666666667</v>
      </c>
      <c r="AN16" s="79">
        <f>+'[2]Consolidado-SIBASI'!AN16</f>
        <v>0</v>
      </c>
      <c r="AO16" s="80">
        <f>+'[2]Consolidado-SIBASI'!AO16</f>
        <v>0</v>
      </c>
      <c r="AP16" s="78">
        <f>+'[2]Consolidado-SIBASI'!AP16</f>
        <v>1531.1</v>
      </c>
      <c r="AQ16" s="79">
        <f>+'[2]Consolidado-SIBASI'!AQ16</f>
        <v>5</v>
      </c>
      <c r="AR16" s="80">
        <f>+'[2]Consolidado-SIBASI'!AR16</f>
        <v>0.32656260205081317</v>
      </c>
      <c r="AS16" s="78">
        <f>+'[2]Consolidado-SIBASI'!AS16</f>
        <v>510.36666666666667</v>
      </c>
      <c r="AT16" s="79">
        <f>+'[2]Consolidado-SIBASI'!AT16</f>
        <v>0</v>
      </c>
      <c r="AU16" s="80">
        <f>+'[2]Consolidado-SIBASI'!AU16</f>
        <v>0</v>
      </c>
      <c r="AV16" s="78">
        <f>+'[2]Consolidado-SIBASI'!AV16</f>
        <v>510.36666666666667</v>
      </c>
      <c r="AW16" s="79">
        <f>+'[2]Consolidado-SIBASI'!AW16</f>
        <v>0</v>
      </c>
      <c r="AX16" s="80">
        <f>+'[2]Consolidado-SIBASI'!AX16</f>
        <v>0</v>
      </c>
      <c r="AY16" s="78">
        <f>+'[2]Consolidado-SIBASI'!AY16</f>
        <v>510.36666666666667</v>
      </c>
      <c r="AZ16" s="79">
        <f>+'[2]Consolidado-SIBASI'!AZ16</f>
        <v>0</v>
      </c>
      <c r="BA16" s="80">
        <f>+'[2]Consolidado-SIBASI'!BA16</f>
        <v>0</v>
      </c>
      <c r="BB16" s="78">
        <f>+'[2]Consolidado-SIBASI'!BB16</f>
        <v>1531.1</v>
      </c>
      <c r="BC16" s="79">
        <f>+'[2]Consolidado-SIBASI'!BC16</f>
        <v>0</v>
      </c>
      <c r="BD16" s="80">
        <f>+'[2]Consolidado-SIBASI'!BD16</f>
        <v>0</v>
      </c>
      <c r="BE16" s="78">
        <f>+'[2]Consolidado-SIBASI'!BE16</f>
        <v>6124.4</v>
      </c>
      <c r="BF16" s="79">
        <f>+'[2]Consolidado-SIBASI'!BF16</f>
        <v>1590</v>
      </c>
      <c r="BG16" s="80">
        <f>+'[2]Consolidado-SIBASI'!BG16</f>
        <v>0.25961726863039647</v>
      </c>
      <c r="BH16" s="122"/>
      <c r="BI16" s="24" t="str">
        <f t="shared" si="0"/>
        <v>SI</v>
      </c>
    </row>
    <row r="17" spans="1:61" s="6" customFormat="1" ht="60" customHeight="1" x14ac:dyDescent="0.25">
      <c r="A17" s="118" t="s">
        <v>207</v>
      </c>
      <c r="B17" s="74" t="s">
        <v>128</v>
      </c>
      <c r="C17" s="119" t="s">
        <v>35</v>
      </c>
      <c r="D17" s="75">
        <f>+'[2]Consolidado-SIBASI'!D17</f>
        <v>3907.374331904336</v>
      </c>
      <c r="E17" s="76">
        <f>+'[2]Consolidado-SIBASI'!E17</f>
        <v>100</v>
      </c>
      <c r="F17" s="75">
        <f>+'[2]Consolidado-SIBASI'!F17</f>
        <v>3907.374331904336</v>
      </c>
      <c r="G17" s="77">
        <f>+'[2]Consolidado-SIBASI'!G17</f>
        <v>1</v>
      </c>
      <c r="H17" s="8">
        <f>+'[2]Consolidado-SIBASI'!H17</f>
        <v>3907.374331904336</v>
      </c>
      <c r="I17" s="78">
        <f>+'[2]Consolidado-SIBASI'!I17</f>
        <v>325.61452765869467</v>
      </c>
      <c r="J17" s="79">
        <f>+'[2]Consolidado-SIBASI'!J17</f>
        <v>237</v>
      </c>
      <c r="K17" s="80">
        <f>+'[2]Consolidado-SIBASI'!K17</f>
        <v>0.72785450239007954</v>
      </c>
      <c r="L17" s="78">
        <f>+'[2]Consolidado-SIBASI'!L17</f>
        <v>325.61452765869467</v>
      </c>
      <c r="M17" s="79">
        <f>+'[2]Consolidado-SIBASI'!M17</f>
        <v>185</v>
      </c>
      <c r="N17" s="80">
        <f>+'[2]Consolidado-SIBASI'!N17</f>
        <v>0.56815646811039966</v>
      </c>
      <c r="O17" s="78">
        <f>+'[2]Consolidado-SIBASI'!O17</f>
        <v>325.61452765869467</v>
      </c>
      <c r="P17" s="79">
        <f>+'[2]Consolidado-SIBASI'!P17</f>
        <v>170</v>
      </c>
      <c r="Q17" s="80">
        <f>+'[2]Consolidado-SIBASI'!Q17</f>
        <v>0.52208972745279969</v>
      </c>
      <c r="R17" s="78">
        <f>+'[2]Consolidado-SIBASI'!R17</f>
        <v>976.84358297608401</v>
      </c>
      <c r="S17" s="79">
        <f>+'[2]Consolidado-SIBASI'!S17</f>
        <v>592</v>
      </c>
      <c r="T17" s="80">
        <f>+'[2]Consolidado-SIBASI'!T17</f>
        <v>0.60603356598442626</v>
      </c>
      <c r="U17" s="78">
        <f>+'[2]Consolidado-SIBASI'!U17</f>
        <v>325.61452765869467</v>
      </c>
      <c r="V17" s="79">
        <f>+'[2]Consolidado-SIBASI'!V17</f>
        <v>223</v>
      </c>
      <c r="W17" s="80">
        <f>+'[2]Consolidado-SIBASI'!W17</f>
        <v>68.485887777631959</v>
      </c>
      <c r="X17" s="78">
        <f>+'[2]Consolidado-SIBASI'!X17</f>
        <v>325.61452765869467</v>
      </c>
      <c r="Y17" s="79">
        <f>+'[2]Consolidado-SIBASI'!Y17</f>
        <v>198</v>
      </c>
      <c r="Z17" s="80">
        <f>+'[2]Consolidado-SIBASI'!Z17</f>
        <v>0.60808097668031957</v>
      </c>
      <c r="AA17" s="78">
        <f>+'[2]Consolidado-SIBASI'!AA17</f>
        <v>325.61452765869467</v>
      </c>
      <c r="AB17" s="79">
        <f>+'[2]Consolidado-SIBASI'!AB17</f>
        <v>170</v>
      </c>
      <c r="AC17" s="80">
        <f>+'[2]Consolidado-SIBASI'!AC17</f>
        <v>52.208972745279972</v>
      </c>
      <c r="AD17" s="78">
        <f>+'[2]Consolidado-SIBASI'!AD17</f>
        <v>976.84358297608401</v>
      </c>
      <c r="AE17" s="79">
        <f>+'[2]Consolidado-SIBASI'!AE17</f>
        <v>591</v>
      </c>
      <c r="AF17" s="80">
        <f>+'[2]Consolidado-SIBASI'!AF17</f>
        <v>0.60500986063647966</v>
      </c>
      <c r="AG17" s="78">
        <f>+'[2]Consolidado-SIBASI'!AG17</f>
        <v>325.61452765869467</v>
      </c>
      <c r="AH17" s="79">
        <f>+'[2]Consolidado-SIBASI'!AH17</f>
        <v>204</v>
      </c>
      <c r="AI17" s="80">
        <f>+'[2]Consolidado-SIBASI'!AI17</f>
        <v>0.62650767294335963</v>
      </c>
      <c r="AJ17" s="78">
        <f>+'[2]Consolidado-SIBASI'!AJ17</f>
        <v>325.61452765869467</v>
      </c>
      <c r="AK17" s="79">
        <f>+'[2]Consolidado-SIBASI'!AK17</f>
        <v>203</v>
      </c>
      <c r="AL17" s="80">
        <f>+'[2]Consolidado-SIBASI'!AL17</f>
        <v>62.343655689951959</v>
      </c>
      <c r="AM17" s="78">
        <f>+'[2]Consolidado-SIBASI'!AM17</f>
        <v>325.61452765869467</v>
      </c>
      <c r="AN17" s="79">
        <f>+'[2]Consolidado-SIBASI'!AN17</f>
        <v>0</v>
      </c>
      <c r="AO17" s="80">
        <f>+'[2]Consolidado-SIBASI'!AO17</f>
        <v>0</v>
      </c>
      <c r="AP17" s="78">
        <f>+'[2]Consolidado-SIBASI'!AP17</f>
        <v>976.84358297608401</v>
      </c>
      <c r="AQ17" s="79">
        <f>+'[2]Consolidado-SIBASI'!AQ17</f>
        <v>407</v>
      </c>
      <c r="AR17" s="80">
        <f>+'[2]Consolidado-SIBASI'!AR17</f>
        <v>41.664807661429307</v>
      </c>
      <c r="AS17" s="78">
        <f>+'[2]Consolidado-SIBASI'!AS17</f>
        <v>325.61452765869467</v>
      </c>
      <c r="AT17" s="79">
        <f>+'[2]Consolidado-SIBASI'!AT17</f>
        <v>0</v>
      </c>
      <c r="AU17" s="80">
        <f>+'[2]Consolidado-SIBASI'!AU17</f>
        <v>0</v>
      </c>
      <c r="AV17" s="78">
        <f>+'[2]Consolidado-SIBASI'!AV17</f>
        <v>325.61452765869467</v>
      </c>
      <c r="AW17" s="79">
        <f>+'[2]Consolidado-SIBASI'!AW17</f>
        <v>0</v>
      </c>
      <c r="AX17" s="80">
        <f>+'[2]Consolidado-SIBASI'!AX17</f>
        <v>0</v>
      </c>
      <c r="AY17" s="78">
        <f>+'[2]Consolidado-SIBASI'!AY17</f>
        <v>325.61452765869467</v>
      </c>
      <c r="AZ17" s="79">
        <f>+'[2]Consolidado-SIBASI'!AZ17</f>
        <v>0</v>
      </c>
      <c r="BA17" s="80">
        <f>+'[2]Consolidado-SIBASI'!BA17</f>
        <v>0</v>
      </c>
      <c r="BB17" s="78">
        <f>+'[2]Consolidado-SIBASI'!BB17</f>
        <v>976.84358297608401</v>
      </c>
      <c r="BC17" s="79">
        <f>+'[2]Consolidado-SIBASI'!BC17</f>
        <v>0</v>
      </c>
      <c r="BD17" s="80">
        <f>+'[2]Consolidado-SIBASI'!BD17</f>
        <v>0</v>
      </c>
      <c r="BE17" s="78">
        <f>+'[2]Consolidado-SIBASI'!BE17</f>
        <v>3907.374331904336</v>
      </c>
      <c r="BF17" s="79">
        <f>+'[2]Consolidado-SIBASI'!BF17</f>
        <v>1590</v>
      </c>
      <c r="BG17" s="80">
        <f>+'[2]Consolidado-SIBASI'!BG17</f>
        <v>0.40692287580879977</v>
      </c>
      <c r="BH17" s="122"/>
      <c r="BI17" s="24" t="str">
        <f t="shared" si="0"/>
        <v>SI</v>
      </c>
    </row>
    <row r="18" spans="1:61" s="6" customFormat="1" ht="60" customHeight="1" x14ac:dyDescent="0.25">
      <c r="A18" s="118" t="s">
        <v>208</v>
      </c>
      <c r="B18" s="74" t="s">
        <v>155</v>
      </c>
      <c r="C18" s="119" t="s">
        <v>35</v>
      </c>
      <c r="D18" s="75">
        <f>+'[2]Consolidado-SIBASI'!D18</f>
        <v>3907.374331904336</v>
      </c>
      <c r="E18" s="76">
        <f>+'[2]Consolidado-SIBASI'!E18</f>
        <v>100</v>
      </c>
      <c r="F18" s="75">
        <f>+'[2]Consolidado-SIBASI'!F18</f>
        <v>3907.374331904336</v>
      </c>
      <c r="G18" s="77">
        <f>+'[2]Consolidado-SIBASI'!G18</f>
        <v>4</v>
      </c>
      <c r="H18" s="8">
        <f>+'[2]Consolidado-SIBASI'!H18</f>
        <v>15629.497327617344</v>
      </c>
      <c r="I18" s="78">
        <f>+'[2]Consolidado-SIBASI'!I18</f>
        <v>1302.4581106347787</v>
      </c>
      <c r="J18" s="79">
        <f>+'[2]Consolidado-SIBASI'!J18</f>
        <v>756</v>
      </c>
      <c r="K18" s="80">
        <f>+'[2]Consolidado-SIBASI'!K18</f>
        <v>0.58044093228575966</v>
      </c>
      <c r="L18" s="78">
        <f>+'[2]Consolidado-SIBASI'!L18</f>
        <v>1302.4581106347787</v>
      </c>
      <c r="M18" s="79">
        <f>+'[2]Consolidado-SIBASI'!M18</f>
        <v>612</v>
      </c>
      <c r="N18" s="80">
        <f>+'[2]Consolidado-SIBASI'!N18</f>
        <v>0.46988075470751972</v>
      </c>
      <c r="O18" s="78">
        <f>+'[2]Consolidado-SIBASI'!O18</f>
        <v>1302.4581106347787</v>
      </c>
      <c r="P18" s="79">
        <f>+'[2]Consolidado-SIBASI'!P18</f>
        <v>628</v>
      </c>
      <c r="Q18" s="80">
        <f>+'[2]Consolidado-SIBASI'!Q18</f>
        <v>0.48216521888287972</v>
      </c>
      <c r="R18" s="78">
        <f>+'[2]Consolidado-SIBASI'!R18</f>
        <v>3907.374331904336</v>
      </c>
      <c r="S18" s="79">
        <f>+'[2]Consolidado-SIBASI'!S18</f>
        <v>1996</v>
      </c>
      <c r="T18" s="80">
        <f>+'[2]Consolidado-SIBASI'!T18</f>
        <v>0.51082896862538629</v>
      </c>
      <c r="U18" s="78">
        <f>+'[2]Consolidado-SIBASI'!U18</f>
        <v>1302.4581106347787</v>
      </c>
      <c r="V18" s="79">
        <f>+'[2]Consolidado-SIBASI'!V18</f>
        <v>740</v>
      </c>
      <c r="W18" s="80">
        <f>+'[2]Consolidado-SIBASI'!W18</f>
        <v>56.815646811039969</v>
      </c>
      <c r="X18" s="78">
        <f>+'[2]Consolidado-SIBASI'!X18</f>
        <v>1302.4581106347787</v>
      </c>
      <c r="Y18" s="79">
        <f>+'[2]Consolidado-SIBASI'!Y18</f>
        <v>692</v>
      </c>
      <c r="Z18" s="80">
        <f>+'[2]Consolidado-SIBASI'!Z18</f>
        <v>0.53130307558431966</v>
      </c>
      <c r="AA18" s="78">
        <f>+'[2]Consolidado-SIBASI'!AA18</f>
        <v>1302.4581106347787</v>
      </c>
      <c r="AB18" s="79">
        <f>+'[2]Consolidado-SIBASI'!AB18</f>
        <v>577</v>
      </c>
      <c r="AC18" s="80">
        <f>+'[2]Consolidado-SIBASI'!AC18</f>
        <v>44.300848932391972</v>
      </c>
      <c r="AD18" s="78">
        <f>+'[2]Consolidado-SIBASI'!AD18</f>
        <v>3907.374331904336</v>
      </c>
      <c r="AE18" s="79">
        <f>+'[2]Consolidado-SIBASI'!AE18</f>
        <v>2009</v>
      </c>
      <c r="AF18" s="80">
        <f>+'[2]Consolidado-SIBASI'!AF18</f>
        <v>0.514156011006213</v>
      </c>
      <c r="AG18" s="78">
        <f>+'[2]Consolidado-SIBASI'!AG18</f>
        <v>1302.4581106347787</v>
      </c>
      <c r="AH18" s="79">
        <f>+'[2]Consolidado-SIBASI'!AH18</f>
        <v>664</v>
      </c>
      <c r="AI18" s="80">
        <f>+'[2]Consolidado-SIBASI'!AI18</f>
        <v>0.50980526327743969</v>
      </c>
      <c r="AJ18" s="78">
        <f>+'[2]Consolidado-SIBASI'!AJ18</f>
        <v>1302.4581106347787</v>
      </c>
      <c r="AK18" s="79">
        <f>+'[2]Consolidado-SIBASI'!AK18</f>
        <v>736</v>
      </c>
      <c r="AL18" s="80">
        <f>+'[2]Consolidado-SIBASI'!AL18</f>
        <v>56.508535206655964</v>
      </c>
      <c r="AM18" s="78">
        <f>+'[2]Consolidado-SIBASI'!AM18</f>
        <v>1302.4581106347787</v>
      </c>
      <c r="AN18" s="79">
        <f>+'[2]Consolidado-SIBASI'!AN18</f>
        <v>0</v>
      </c>
      <c r="AO18" s="80">
        <f>+'[2]Consolidado-SIBASI'!AO18</f>
        <v>0</v>
      </c>
      <c r="AP18" s="78">
        <f>+'[2]Consolidado-SIBASI'!AP18</f>
        <v>3907.374331904336</v>
      </c>
      <c r="AQ18" s="79">
        <f>+'[2]Consolidado-SIBASI'!AQ18</f>
        <v>1400</v>
      </c>
      <c r="AR18" s="80">
        <f>+'[2]Consolidado-SIBASI'!AR18</f>
        <v>35.829687178133312</v>
      </c>
      <c r="AS18" s="78">
        <f>+'[2]Consolidado-SIBASI'!AS18</f>
        <v>1302.4581106347787</v>
      </c>
      <c r="AT18" s="79">
        <f>+'[2]Consolidado-SIBASI'!AT18</f>
        <v>0</v>
      </c>
      <c r="AU18" s="80">
        <f>+'[2]Consolidado-SIBASI'!AU18</f>
        <v>0</v>
      </c>
      <c r="AV18" s="78">
        <f>+'[2]Consolidado-SIBASI'!AV18</f>
        <v>1302.4581106347787</v>
      </c>
      <c r="AW18" s="79">
        <f>+'[2]Consolidado-SIBASI'!AW18</f>
        <v>0</v>
      </c>
      <c r="AX18" s="80">
        <f>+'[2]Consolidado-SIBASI'!AX18</f>
        <v>0</v>
      </c>
      <c r="AY18" s="78">
        <f>+'[2]Consolidado-SIBASI'!AY18</f>
        <v>1302.4581106347787</v>
      </c>
      <c r="AZ18" s="79">
        <f>+'[2]Consolidado-SIBASI'!AZ18</f>
        <v>0</v>
      </c>
      <c r="BA18" s="80">
        <f>+'[2]Consolidado-SIBASI'!BA18</f>
        <v>0</v>
      </c>
      <c r="BB18" s="78">
        <f>+'[2]Consolidado-SIBASI'!BB18</f>
        <v>3907.374331904336</v>
      </c>
      <c r="BC18" s="79">
        <f>+'[2]Consolidado-SIBASI'!BC18</f>
        <v>0</v>
      </c>
      <c r="BD18" s="80">
        <f>+'[2]Consolidado-SIBASI'!BD18</f>
        <v>0</v>
      </c>
      <c r="BE18" s="78">
        <f>+'[2]Consolidado-SIBASI'!BE18</f>
        <v>15629.497327617344</v>
      </c>
      <c r="BF18" s="79">
        <f>+'[2]Consolidado-SIBASI'!BF18</f>
        <v>5405</v>
      </c>
      <c r="BG18" s="80">
        <f>+'[2]Consolidado-SIBASI'!BG18</f>
        <v>0.34582046285323309</v>
      </c>
      <c r="BH18" s="122"/>
      <c r="BI18" s="24" t="str">
        <f t="shared" si="0"/>
        <v>SI</v>
      </c>
    </row>
    <row r="19" spans="1:61" s="6" customFormat="1" ht="60" customHeight="1" x14ac:dyDescent="0.25">
      <c r="A19" s="118" t="s">
        <v>209</v>
      </c>
      <c r="B19" s="74" t="s">
        <v>75</v>
      </c>
      <c r="C19" s="119" t="s">
        <v>39</v>
      </c>
      <c r="D19" s="75">
        <f>+'[2]Consolidado-SIBASI'!D19</f>
        <v>3031</v>
      </c>
      <c r="E19" s="76">
        <f>+'[2]Consolidado-SIBASI'!E19</f>
        <v>100</v>
      </c>
      <c r="F19" s="75">
        <f>+'[2]Consolidado-SIBASI'!F19</f>
        <v>3031</v>
      </c>
      <c r="G19" s="77">
        <f>+'[2]Consolidado-SIBASI'!G19</f>
        <v>2</v>
      </c>
      <c r="H19" s="8">
        <f>+'[2]Consolidado-SIBASI'!H19</f>
        <v>6062</v>
      </c>
      <c r="I19" s="78">
        <f>+'[2]Consolidado-SIBASI'!I19</f>
        <v>505.16666666666669</v>
      </c>
      <c r="J19" s="79">
        <f>+'[2]Consolidado-SIBASI'!J19</f>
        <v>460</v>
      </c>
      <c r="K19" s="80">
        <f>+'[2]Consolidado-SIBASI'!K19</f>
        <v>0.91059056417024076</v>
      </c>
      <c r="L19" s="78">
        <f>+'[2]Consolidado-SIBASI'!L19</f>
        <v>505.16666666666669</v>
      </c>
      <c r="M19" s="79">
        <f>+'[2]Consolidado-SIBASI'!M19</f>
        <v>371</v>
      </c>
      <c r="N19" s="80">
        <f>+'[2]Consolidado-SIBASI'!N19</f>
        <v>0.73441108545034639</v>
      </c>
      <c r="O19" s="78">
        <f>+'[2]Consolidado-SIBASI'!O19</f>
        <v>505.16666666666669</v>
      </c>
      <c r="P19" s="79">
        <f>+'[2]Consolidado-SIBASI'!P19</f>
        <v>403</v>
      </c>
      <c r="Q19" s="80">
        <f>+'[2]Consolidado-SIBASI'!Q19</f>
        <v>0.79775651600131969</v>
      </c>
      <c r="R19" s="78">
        <f>+'[2]Consolidado-SIBASI'!R19</f>
        <v>1515.5</v>
      </c>
      <c r="S19" s="79">
        <f>+'[2]Consolidado-SIBASI'!S19</f>
        <v>1234</v>
      </c>
      <c r="T19" s="80">
        <f>+'[2]Consolidado-SIBASI'!T19</f>
        <v>0.81425272187396902</v>
      </c>
      <c r="U19" s="78">
        <f>+'[2]Consolidado-SIBASI'!U19</f>
        <v>505.16666666666669</v>
      </c>
      <c r="V19" s="79">
        <f>+'[2]Consolidado-SIBASI'!V19</f>
        <v>481</v>
      </c>
      <c r="W19" s="80">
        <f>+'[2]Consolidado-SIBASI'!W19</f>
        <v>95.2161002969317</v>
      </c>
      <c r="X19" s="78">
        <f>+'[2]Consolidado-SIBASI'!X19</f>
        <v>505.16666666666669</v>
      </c>
      <c r="Y19" s="79">
        <f>+'[2]Consolidado-SIBASI'!Y19</f>
        <v>405</v>
      </c>
      <c r="Z19" s="80">
        <f>+'[2]Consolidado-SIBASI'!Z19</f>
        <v>0.80171560541075548</v>
      </c>
      <c r="AA19" s="78">
        <f>+'[2]Consolidado-SIBASI'!AA19</f>
        <v>505.16666666666669</v>
      </c>
      <c r="AB19" s="79">
        <f>+'[2]Consolidado-SIBASI'!AB19</f>
        <v>364</v>
      </c>
      <c r="AC19" s="80">
        <f>+'[2]Consolidado-SIBASI'!AC19</f>
        <v>72.055427251732098</v>
      </c>
      <c r="AD19" s="78">
        <f>+'[2]Consolidado-SIBASI'!AD19</f>
        <v>1515.5</v>
      </c>
      <c r="AE19" s="79">
        <f>+'[2]Consolidado-SIBASI'!AE19</f>
        <v>1250</v>
      </c>
      <c r="AF19" s="80">
        <f>+'[2]Consolidado-SIBASI'!AF19</f>
        <v>0.8248102936324645</v>
      </c>
      <c r="AG19" s="78">
        <f>+'[2]Consolidado-SIBASI'!AG19</f>
        <v>505.16666666666669</v>
      </c>
      <c r="AH19" s="79">
        <f>+'[2]Consolidado-SIBASI'!AH19</f>
        <v>449</v>
      </c>
      <c r="AI19" s="80">
        <f>+'[2]Consolidado-SIBASI'!AI19</f>
        <v>0.88881557241834375</v>
      </c>
      <c r="AJ19" s="78">
        <f>+'[2]Consolidado-SIBASI'!AJ19</f>
        <v>505.16666666666669</v>
      </c>
      <c r="AK19" s="79">
        <f>+'[2]Consolidado-SIBASI'!AK19</f>
        <v>455</v>
      </c>
      <c r="AL19" s="80">
        <f>+'[2]Consolidado-SIBASI'!AL19</f>
        <v>90.069284064665126</v>
      </c>
      <c r="AM19" s="78">
        <f>+'[2]Consolidado-SIBASI'!AM19</f>
        <v>505.16666666666669</v>
      </c>
      <c r="AN19" s="79">
        <f>+'[2]Consolidado-SIBASI'!AN19</f>
        <v>0</v>
      </c>
      <c r="AO19" s="80">
        <f>+'[2]Consolidado-SIBASI'!AO19</f>
        <v>0</v>
      </c>
      <c r="AP19" s="78">
        <f>+'[2]Consolidado-SIBASI'!AP19</f>
        <v>1515.5</v>
      </c>
      <c r="AQ19" s="79">
        <f>+'[2]Consolidado-SIBASI'!AQ19</f>
        <v>904</v>
      </c>
      <c r="AR19" s="80">
        <f>+'[2]Consolidado-SIBASI'!AR19</f>
        <v>59.650280435499837</v>
      </c>
      <c r="AS19" s="78">
        <f>+'[2]Consolidado-SIBASI'!AS19</f>
        <v>505.16666666666669</v>
      </c>
      <c r="AT19" s="79">
        <f>+'[2]Consolidado-SIBASI'!AT19</f>
        <v>0</v>
      </c>
      <c r="AU19" s="80">
        <f>+'[2]Consolidado-SIBASI'!AU19</f>
        <v>0</v>
      </c>
      <c r="AV19" s="78">
        <f>+'[2]Consolidado-SIBASI'!AV19</f>
        <v>505.16666666666669</v>
      </c>
      <c r="AW19" s="79">
        <f>+'[2]Consolidado-SIBASI'!AW19</f>
        <v>0</v>
      </c>
      <c r="AX19" s="80">
        <f>+'[2]Consolidado-SIBASI'!AX19</f>
        <v>0</v>
      </c>
      <c r="AY19" s="78">
        <f>+'[2]Consolidado-SIBASI'!AY19</f>
        <v>505.16666666666669</v>
      </c>
      <c r="AZ19" s="79">
        <f>+'[2]Consolidado-SIBASI'!AZ19</f>
        <v>0</v>
      </c>
      <c r="BA19" s="80">
        <f>+'[2]Consolidado-SIBASI'!BA19</f>
        <v>0</v>
      </c>
      <c r="BB19" s="78">
        <f>+'[2]Consolidado-SIBASI'!BB19</f>
        <v>1515.5</v>
      </c>
      <c r="BC19" s="79">
        <f>+'[2]Consolidado-SIBASI'!BC19</f>
        <v>0</v>
      </c>
      <c r="BD19" s="80">
        <f>+'[2]Consolidado-SIBASI'!BD19</f>
        <v>0</v>
      </c>
      <c r="BE19" s="78">
        <f>+'[2]Consolidado-SIBASI'!BE19</f>
        <v>6062</v>
      </c>
      <c r="BF19" s="79">
        <f>+'[2]Consolidado-SIBASI'!BF19</f>
        <v>3388</v>
      </c>
      <c r="BG19" s="80">
        <f>+'[2]Consolidado-SIBASI'!BG19</f>
        <v>0.55889145496535797</v>
      </c>
      <c r="BH19" s="122"/>
      <c r="BI19" s="24" t="str">
        <f t="shared" si="0"/>
        <v>SI</v>
      </c>
    </row>
    <row r="20" spans="1:61" ht="60" customHeight="1" x14ac:dyDescent="0.25">
      <c r="A20" s="118" t="s">
        <v>210</v>
      </c>
      <c r="B20" s="74" t="s">
        <v>56</v>
      </c>
      <c r="C20" s="119" t="s">
        <v>38</v>
      </c>
      <c r="D20" s="75">
        <f>+'[2]Consolidado-SIBASI'!D20</f>
        <v>1774.0800000000002</v>
      </c>
      <c r="E20" s="76">
        <f>+'[2]Consolidado-SIBASI'!E20</f>
        <v>100</v>
      </c>
      <c r="F20" s="75">
        <f>+'[2]Consolidado-SIBASI'!F20</f>
        <v>1774.0800000000002</v>
      </c>
      <c r="G20" s="77">
        <f>+'[2]Consolidado-SIBASI'!G20</f>
        <v>1</v>
      </c>
      <c r="H20" s="8">
        <f>+'[2]Consolidado-SIBASI'!H20</f>
        <v>1774.0800000000002</v>
      </c>
      <c r="I20" s="78">
        <f>+'[2]Consolidado-SIBASI'!I20</f>
        <v>147.84000000000003</v>
      </c>
      <c r="J20" s="79">
        <f>+'[2]Consolidado-SIBASI'!J20</f>
        <v>159</v>
      </c>
      <c r="K20" s="80">
        <f>+'[2]Consolidado-SIBASI'!K20</f>
        <v>1.0754870129870127</v>
      </c>
      <c r="L20" s="78">
        <f>+'[2]Consolidado-SIBASI'!L20</f>
        <v>147.84000000000003</v>
      </c>
      <c r="M20" s="79">
        <f>+'[2]Consolidado-SIBASI'!M20</f>
        <v>148</v>
      </c>
      <c r="N20" s="80">
        <f>+'[2]Consolidado-SIBASI'!N20</f>
        <v>1.0010822510822508</v>
      </c>
      <c r="O20" s="78">
        <f>+'[2]Consolidado-SIBASI'!O20</f>
        <v>147.84000000000003</v>
      </c>
      <c r="P20" s="79">
        <f>+'[2]Consolidado-SIBASI'!P20</f>
        <v>141</v>
      </c>
      <c r="Q20" s="80">
        <f>+'[2]Consolidado-SIBASI'!Q20</f>
        <v>0.95373376623376604</v>
      </c>
      <c r="R20" s="78">
        <f>+'[2]Consolidado-SIBASI'!R20</f>
        <v>443.5200000000001</v>
      </c>
      <c r="S20" s="79">
        <f>+'[2]Consolidado-SIBASI'!S20</f>
        <v>448</v>
      </c>
      <c r="T20" s="80">
        <f>+'[2]Consolidado-SIBASI'!T20</f>
        <v>1.0101010101010099</v>
      </c>
      <c r="U20" s="78">
        <f>+'[2]Consolidado-SIBASI'!U20</f>
        <v>147.84000000000003</v>
      </c>
      <c r="V20" s="79">
        <f>+'[2]Consolidado-SIBASI'!V20</f>
        <v>139</v>
      </c>
      <c r="W20" s="80">
        <f>+'[2]Consolidado-SIBASI'!W20</f>
        <v>94.020562770562748</v>
      </c>
      <c r="X20" s="78">
        <f>+'[2]Consolidado-SIBASI'!X20</f>
        <v>147.84000000000003</v>
      </c>
      <c r="Y20" s="79">
        <f>+'[2]Consolidado-SIBASI'!Y20</f>
        <v>103</v>
      </c>
      <c r="Z20" s="80">
        <f>+'[2]Consolidado-SIBASI'!Z20</f>
        <v>0.6966991341991341</v>
      </c>
      <c r="AA20" s="78">
        <f>+'[2]Consolidado-SIBASI'!AA20</f>
        <v>147.84000000000003</v>
      </c>
      <c r="AB20" s="79">
        <f>+'[2]Consolidado-SIBASI'!AB20</f>
        <v>126</v>
      </c>
      <c r="AC20" s="80">
        <f>+'[2]Consolidado-SIBASI'!AC20</f>
        <v>85.227272727272705</v>
      </c>
      <c r="AD20" s="78">
        <f>+'[2]Consolidado-SIBASI'!AD20</f>
        <v>443.5200000000001</v>
      </c>
      <c r="AE20" s="79">
        <f>+'[2]Consolidado-SIBASI'!AE20</f>
        <v>368</v>
      </c>
      <c r="AF20" s="80">
        <f>+'[2]Consolidado-SIBASI'!AF20</f>
        <v>0.82972582972582953</v>
      </c>
      <c r="AG20" s="78">
        <f>+'[2]Consolidado-SIBASI'!AG20</f>
        <v>147.84000000000003</v>
      </c>
      <c r="AH20" s="79">
        <f>+'[2]Consolidado-SIBASI'!AH20</f>
        <v>103</v>
      </c>
      <c r="AI20" s="80">
        <f>+'[2]Consolidado-SIBASI'!AI20</f>
        <v>0.6966991341991341</v>
      </c>
      <c r="AJ20" s="78">
        <f>+'[2]Consolidado-SIBASI'!AJ20</f>
        <v>147.84000000000003</v>
      </c>
      <c r="AK20" s="79">
        <f>+'[2]Consolidado-SIBASI'!AK20</f>
        <v>96</v>
      </c>
      <c r="AL20" s="80">
        <f>+'[2]Consolidado-SIBASI'!AL20</f>
        <v>64.935064935064929</v>
      </c>
      <c r="AM20" s="78">
        <f>+'[2]Consolidado-SIBASI'!AM20</f>
        <v>147.84000000000003</v>
      </c>
      <c r="AN20" s="79">
        <f>+'[2]Consolidado-SIBASI'!AN20</f>
        <v>0</v>
      </c>
      <c r="AO20" s="80">
        <f>+'[2]Consolidado-SIBASI'!AO20</f>
        <v>0</v>
      </c>
      <c r="AP20" s="78">
        <f>+'[2]Consolidado-SIBASI'!AP20</f>
        <v>443.5200000000001</v>
      </c>
      <c r="AQ20" s="79">
        <f>+'[2]Consolidado-SIBASI'!AQ20</f>
        <v>199</v>
      </c>
      <c r="AR20" s="80">
        <f>+'[2]Consolidado-SIBASI'!AR20</f>
        <v>44.86832611832611</v>
      </c>
      <c r="AS20" s="78">
        <f>+'[2]Consolidado-SIBASI'!AS20</f>
        <v>147.84000000000003</v>
      </c>
      <c r="AT20" s="79">
        <f>+'[2]Consolidado-SIBASI'!AT20</f>
        <v>0</v>
      </c>
      <c r="AU20" s="80">
        <f>+'[2]Consolidado-SIBASI'!AU20</f>
        <v>0</v>
      </c>
      <c r="AV20" s="78">
        <f>+'[2]Consolidado-SIBASI'!AV20</f>
        <v>147.84000000000003</v>
      </c>
      <c r="AW20" s="79">
        <f>+'[2]Consolidado-SIBASI'!AW20</f>
        <v>0</v>
      </c>
      <c r="AX20" s="80">
        <f>+'[2]Consolidado-SIBASI'!AX20</f>
        <v>0</v>
      </c>
      <c r="AY20" s="78">
        <f>+'[2]Consolidado-SIBASI'!AY20</f>
        <v>147.84000000000003</v>
      </c>
      <c r="AZ20" s="79">
        <f>+'[2]Consolidado-SIBASI'!AZ20</f>
        <v>0</v>
      </c>
      <c r="BA20" s="80">
        <f>+'[2]Consolidado-SIBASI'!BA20</f>
        <v>0</v>
      </c>
      <c r="BB20" s="78">
        <f>+'[2]Consolidado-SIBASI'!BB20</f>
        <v>443.5200000000001</v>
      </c>
      <c r="BC20" s="79">
        <f>+'[2]Consolidado-SIBASI'!BC20</f>
        <v>0</v>
      </c>
      <c r="BD20" s="80">
        <f>+'[2]Consolidado-SIBASI'!BD20</f>
        <v>0</v>
      </c>
      <c r="BE20" s="78">
        <f>+'[2]Consolidado-SIBASI'!BE20</f>
        <v>1774.0800000000004</v>
      </c>
      <c r="BF20" s="79">
        <f>+'[2]Consolidado-SIBASI'!BF20</f>
        <v>1015</v>
      </c>
      <c r="BG20" s="80">
        <f>+'[2]Consolidado-SIBASI'!BG20</f>
        <v>0.57212752525252508</v>
      </c>
      <c r="BH20" s="122"/>
      <c r="BI20" s="24" t="str">
        <f t="shared" si="0"/>
        <v>SI</v>
      </c>
    </row>
    <row r="21" spans="1:61" ht="60" customHeight="1" x14ac:dyDescent="0.25">
      <c r="A21" s="118" t="s">
        <v>211</v>
      </c>
      <c r="B21" s="74" t="s">
        <v>191</v>
      </c>
      <c r="C21" s="119" t="s">
        <v>46</v>
      </c>
      <c r="D21" s="75">
        <f>+'[2]Consolidado-SIBASI'!D21</f>
        <v>8049.5999999999995</v>
      </c>
      <c r="E21" s="76">
        <f>+'[2]Consolidado-SIBASI'!E21</f>
        <v>100</v>
      </c>
      <c r="F21" s="75">
        <f>+'[2]Consolidado-SIBASI'!F21</f>
        <v>8049.5999999999995</v>
      </c>
      <c r="G21" s="77">
        <f>+'[2]Consolidado-SIBASI'!G21</f>
        <v>1</v>
      </c>
      <c r="H21" s="8">
        <f>+'[2]Consolidado-SIBASI'!H21</f>
        <v>8049.5999999999995</v>
      </c>
      <c r="I21" s="78">
        <f>+'[2]Consolidado-SIBASI'!I21</f>
        <v>670.80000000000018</v>
      </c>
      <c r="J21" s="79">
        <f>+'[2]Consolidado-SIBASI'!J21</f>
        <v>818</v>
      </c>
      <c r="K21" s="80">
        <f>+'[2]Consolidado-SIBASI'!K21</f>
        <v>1.2194394752534283</v>
      </c>
      <c r="L21" s="78">
        <f>+'[2]Consolidado-SIBASI'!L21</f>
        <v>670.80000000000018</v>
      </c>
      <c r="M21" s="79">
        <f>+'[2]Consolidado-SIBASI'!M21</f>
        <v>769</v>
      </c>
      <c r="N21" s="80">
        <f>+'[2]Consolidado-SIBASI'!N21</f>
        <v>1.1463923673225995</v>
      </c>
      <c r="O21" s="78">
        <f>+'[2]Consolidado-SIBASI'!O21</f>
        <v>670.80000000000018</v>
      </c>
      <c r="P21" s="79">
        <f>+'[2]Consolidado-SIBASI'!P21</f>
        <v>634</v>
      </c>
      <c r="Q21" s="80">
        <f>+'[2]Consolidado-SIBASI'!Q21</f>
        <v>0.94514013118664253</v>
      </c>
      <c r="R21" s="78">
        <f>+'[2]Consolidado-SIBASI'!R21</f>
        <v>2012.4000000000005</v>
      </c>
      <c r="S21" s="79">
        <f>+'[2]Consolidado-SIBASI'!S21</f>
        <v>2221</v>
      </c>
      <c r="T21" s="80">
        <f>+'[2]Consolidado-SIBASI'!T21</f>
        <v>1.1036573245875569</v>
      </c>
      <c r="U21" s="78">
        <f>+'[2]Consolidado-SIBASI'!U21</f>
        <v>670.80000000000018</v>
      </c>
      <c r="V21" s="79">
        <f>+'[2]Consolidado-SIBASI'!V21</f>
        <v>488</v>
      </c>
      <c r="W21" s="80">
        <f>+'[2]Consolidado-SIBASI'!W21</f>
        <v>72.748956469886679</v>
      </c>
      <c r="X21" s="78">
        <f>+'[2]Consolidado-SIBASI'!X21</f>
        <v>670.80000000000018</v>
      </c>
      <c r="Y21" s="79">
        <f>+'[2]Consolidado-SIBASI'!Y21</f>
        <v>389</v>
      </c>
      <c r="Z21" s="80">
        <f>+'[2]Consolidado-SIBASI'!Z21</f>
        <v>0.5799045915324984</v>
      </c>
      <c r="AA21" s="78">
        <f>+'[2]Consolidado-SIBASI'!AA21</f>
        <v>670.80000000000018</v>
      </c>
      <c r="AB21" s="79">
        <f>+'[2]Consolidado-SIBASI'!AB21</f>
        <v>405</v>
      </c>
      <c r="AC21" s="80">
        <f>+'[2]Consolidado-SIBASI'!AC21</f>
        <v>60.375670840787102</v>
      </c>
      <c r="AD21" s="78">
        <f>+'[2]Consolidado-SIBASI'!AD21</f>
        <v>2012.4000000000005</v>
      </c>
      <c r="AE21" s="79">
        <f>+'[2]Consolidado-SIBASI'!AE21</f>
        <v>1282</v>
      </c>
      <c r="AF21" s="80">
        <f>+'[2]Consolidado-SIBASI'!AF21</f>
        <v>0.63705028821307874</v>
      </c>
      <c r="AG21" s="78">
        <f>+'[2]Consolidado-SIBASI'!AG21</f>
        <v>670.80000000000018</v>
      </c>
      <c r="AH21" s="79">
        <f>+'[2]Consolidado-SIBASI'!AH21</f>
        <v>325</v>
      </c>
      <c r="AI21" s="80">
        <f>+'[2]Consolidado-SIBASI'!AI21</f>
        <v>0.48449612403100761</v>
      </c>
      <c r="AJ21" s="78">
        <f>+'[2]Consolidado-SIBASI'!AJ21</f>
        <v>670.80000000000018</v>
      </c>
      <c r="AK21" s="79">
        <f>+'[2]Consolidado-SIBASI'!AK21</f>
        <v>333</v>
      </c>
      <c r="AL21" s="80">
        <f>+'[2]Consolidado-SIBASI'!AL21</f>
        <v>49.642218246869398</v>
      </c>
      <c r="AM21" s="78">
        <f>+'[2]Consolidado-SIBASI'!AM21</f>
        <v>670.80000000000018</v>
      </c>
      <c r="AN21" s="79">
        <f>+'[2]Consolidado-SIBASI'!AN21</f>
        <v>0</v>
      </c>
      <c r="AO21" s="80">
        <f>+'[2]Consolidado-SIBASI'!AO21</f>
        <v>0</v>
      </c>
      <c r="AP21" s="78">
        <f>+'[2]Consolidado-SIBASI'!AP21</f>
        <v>2012.4000000000005</v>
      </c>
      <c r="AQ21" s="79">
        <f>+'[2]Consolidado-SIBASI'!AQ21</f>
        <v>658</v>
      </c>
      <c r="AR21" s="80">
        <f>+'[2]Consolidado-SIBASI'!AR21</f>
        <v>32.697276883323383</v>
      </c>
      <c r="AS21" s="78">
        <f>+'[2]Consolidado-SIBASI'!AS21</f>
        <v>670.80000000000018</v>
      </c>
      <c r="AT21" s="79">
        <f>+'[2]Consolidado-SIBASI'!AT21</f>
        <v>0</v>
      </c>
      <c r="AU21" s="80">
        <f>+'[2]Consolidado-SIBASI'!AU21</f>
        <v>0</v>
      </c>
      <c r="AV21" s="78">
        <f>+'[2]Consolidado-SIBASI'!AV21</f>
        <v>670.80000000000018</v>
      </c>
      <c r="AW21" s="79">
        <f>+'[2]Consolidado-SIBASI'!AW21</f>
        <v>0</v>
      </c>
      <c r="AX21" s="80">
        <f>+'[2]Consolidado-SIBASI'!AX21</f>
        <v>0</v>
      </c>
      <c r="AY21" s="78">
        <f>+'[2]Consolidado-SIBASI'!AY21</f>
        <v>670.80000000000018</v>
      </c>
      <c r="AZ21" s="79">
        <f>+'[2]Consolidado-SIBASI'!AZ21</f>
        <v>0</v>
      </c>
      <c r="BA21" s="80">
        <f>+'[2]Consolidado-SIBASI'!BA21</f>
        <v>0</v>
      </c>
      <c r="BB21" s="78">
        <f>+'[2]Consolidado-SIBASI'!BB21</f>
        <v>2012.4000000000005</v>
      </c>
      <c r="BC21" s="79">
        <f>+'[2]Consolidado-SIBASI'!BC21</f>
        <v>0</v>
      </c>
      <c r="BD21" s="80">
        <f>+'[2]Consolidado-SIBASI'!BD21</f>
        <v>0</v>
      </c>
      <c r="BE21" s="78">
        <f>+'[2]Consolidado-SIBASI'!BE21</f>
        <v>8049.6000000000022</v>
      </c>
      <c r="BF21" s="79">
        <f>+'[2]Consolidado-SIBASI'!BF21</f>
        <v>4161</v>
      </c>
      <c r="BG21" s="80">
        <f>+'[2]Consolidado-SIBASI'!BG21</f>
        <v>0.51692009540846739</v>
      </c>
      <c r="BH21" s="122"/>
      <c r="BI21" s="24" t="str">
        <f t="shared" si="0"/>
        <v>SI</v>
      </c>
    </row>
    <row r="22" spans="1:61" ht="47.25" customHeight="1" x14ac:dyDescent="0.25">
      <c r="A22" s="118" t="s">
        <v>212</v>
      </c>
      <c r="B22" s="74" t="s">
        <v>125</v>
      </c>
      <c r="C22" s="119" t="s">
        <v>35</v>
      </c>
      <c r="D22" s="75">
        <f>+'[2]Consolidado-SIBASI'!D22</f>
        <v>3907.374331904336</v>
      </c>
      <c r="E22" s="76">
        <f>+'[2]Consolidado-SIBASI'!E22</f>
        <v>100</v>
      </c>
      <c r="F22" s="75">
        <f>+'[2]Consolidado-SIBASI'!F22</f>
        <v>3907.374331904336</v>
      </c>
      <c r="G22" s="77">
        <f>+'[2]Consolidado-SIBASI'!G22</f>
        <v>1</v>
      </c>
      <c r="H22" s="8">
        <f>+'[2]Consolidado-SIBASI'!H22</f>
        <v>3907.374331904336</v>
      </c>
      <c r="I22" s="78">
        <f>+'[2]Consolidado-SIBASI'!I22</f>
        <v>325.61452765869467</v>
      </c>
      <c r="J22" s="79">
        <f>+'[2]Consolidado-SIBASI'!J22</f>
        <v>227</v>
      </c>
      <c r="K22" s="80">
        <f>+'[2]Consolidado-SIBASI'!K22</f>
        <v>0.6971433419516796</v>
      </c>
      <c r="L22" s="78">
        <f>+'[2]Consolidado-SIBASI'!L22</f>
        <v>325.61452765869467</v>
      </c>
      <c r="M22" s="79">
        <f>+'[2]Consolidado-SIBASI'!M22</f>
        <v>175</v>
      </c>
      <c r="N22" s="80">
        <f>+'[2]Consolidado-SIBASI'!N22</f>
        <v>0.53744530767199961</v>
      </c>
      <c r="O22" s="78">
        <f>+'[2]Consolidado-SIBASI'!O22</f>
        <v>325.61452765869467</v>
      </c>
      <c r="P22" s="79">
        <f>+'[2]Consolidado-SIBASI'!P22</f>
        <v>177</v>
      </c>
      <c r="Q22" s="80">
        <f>+'[2]Consolidado-SIBASI'!Q22</f>
        <v>0.54358753975967966</v>
      </c>
      <c r="R22" s="78">
        <f>+'[2]Consolidado-SIBASI'!R22</f>
        <v>976.84358297608401</v>
      </c>
      <c r="S22" s="79">
        <f>+'[2]Consolidado-SIBASI'!S22</f>
        <v>579</v>
      </c>
      <c r="T22" s="80">
        <f>+'[2]Consolidado-SIBASI'!T22</f>
        <v>0.59272539646111966</v>
      </c>
      <c r="U22" s="78">
        <f>+'[2]Consolidado-SIBASI'!U22</f>
        <v>325.61452765869467</v>
      </c>
      <c r="V22" s="79">
        <f>+'[2]Consolidado-SIBASI'!V22</f>
        <v>212</v>
      </c>
      <c r="W22" s="80">
        <f>+'[2]Consolidado-SIBASI'!W22</f>
        <v>65.107660129407961</v>
      </c>
      <c r="X22" s="78">
        <f>+'[2]Consolidado-SIBASI'!X22</f>
        <v>325.61452765869467</v>
      </c>
      <c r="Y22" s="79">
        <f>+'[2]Consolidado-SIBASI'!Y22</f>
        <v>189</v>
      </c>
      <c r="Z22" s="80">
        <f>+'[2]Consolidado-SIBASI'!Z22</f>
        <v>0.58044093228575966</v>
      </c>
      <c r="AA22" s="78">
        <f>+'[2]Consolidado-SIBASI'!AA22</f>
        <v>325.61452765869467</v>
      </c>
      <c r="AB22" s="79">
        <f>+'[2]Consolidado-SIBASI'!AB22</f>
        <v>155</v>
      </c>
      <c r="AC22" s="80">
        <f>+'[2]Consolidado-SIBASI'!AC22</f>
        <v>47.602298679519976</v>
      </c>
      <c r="AD22" s="78">
        <f>+'[2]Consolidado-SIBASI'!AD22</f>
        <v>976.84358297608401</v>
      </c>
      <c r="AE22" s="79">
        <f>+'[2]Consolidado-SIBASI'!AE22</f>
        <v>556</v>
      </c>
      <c r="AF22" s="80">
        <f>+'[2]Consolidado-SIBASI'!AF22</f>
        <v>0.56918017345834626</v>
      </c>
      <c r="AG22" s="78">
        <f>+'[2]Consolidado-SIBASI'!AG22</f>
        <v>325.61452765869467</v>
      </c>
      <c r="AH22" s="79">
        <f>+'[2]Consolidado-SIBASI'!AH22</f>
        <v>197</v>
      </c>
      <c r="AI22" s="80">
        <f>+'[2]Consolidado-SIBASI'!AI22</f>
        <v>0.60500986063647966</v>
      </c>
      <c r="AJ22" s="78">
        <f>+'[2]Consolidado-SIBASI'!AJ22</f>
        <v>325.61452765869467</v>
      </c>
      <c r="AK22" s="79">
        <f>+'[2]Consolidado-SIBASI'!AK22</f>
        <v>199</v>
      </c>
      <c r="AL22" s="80">
        <f>+'[2]Consolidado-SIBASI'!AL22</f>
        <v>61.11520927241596</v>
      </c>
      <c r="AM22" s="78">
        <f>+'[2]Consolidado-SIBASI'!AM22</f>
        <v>325.61452765869467</v>
      </c>
      <c r="AN22" s="79">
        <f>+'[2]Consolidado-SIBASI'!AN22</f>
        <v>0</v>
      </c>
      <c r="AO22" s="80">
        <f>+'[2]Consolidado-SIBASI'!AO22</f>
        <v>0</v>
      </c>
      <c r="AP22" s="78">
        <f>+'[2]Consolidado-SIBASI'!AP22</f>
        <v>976.84358297608401</v>
      </c>
      <c r="AQ22" s="79">
        <f>+'[2]Consolidado-SIBASI'!AQ22</f>
        <v>396</v>
      </c>
      <c r="AR22" s="80">
        <f>+'[2]Consolidado-SIBASI'!AR22</f>
        <v>40.538731778687975</v>
      </c>
      <c r="AS22" s="78">
        <f>+'[2]Consolidado-SIBASI'!AS22</f>
        <v>325.61452765869467</v>
      </c>
      <c r="AT22" s="79">
        <f>+'[2]Consolidado-SIBASI'!AT22</f>
        <v>0</v>
      </c>
      <c r="AU22" s="80">
        <f>+'[2]Consolidado-SIBASI'!AU22</f>
        <v>0</v>
      </c>
      <c r="AV22" s="78">
        <f>+'[2]Consolidado-SIBASI'!AV22</f>
        <v>325.61452765869467</v>
      </c>
      <c r="AW22" s="79">
        <f>+'[2]Consolidado-SIBASI'!AW22</f>
        <v>0</v>
      </c>
      <c r="AX22" s="80">
        <f>+'[2]Consolidado-SIBASI'!AX22</f>
        <v>0</v>
      </c>
      <c r="AY22" s="78">
        <f>+'[2]Consolidado-SIBASI'!AY22</f>
        <v>325.61452765869467</v>
      </c>
      <c r="AZ22" s="79">
        <f>+'[2]Consolidado-SIBASI'!AZ22</f>
        <v>0</v>
      </c>
      <c r="BA22" s="80">
        <f>+'[2]Consolidado-SIBASI'!BA22</f>
        <v>0</v>
      </c>
      <c r="BB22" s="78">
        <f>+'[2]Consolidado-SIBASI'!BB22</f>
        <v>976.84358297608401</v>
      </c>
      <c r="BC22" s="79">
        <f>+'[2]Consolidado-SIBASI'!BC22</f>
        <v>0</v>
      </c>
      <c r="BD22" s="80">
        <f>+'[2]Consolidado-SIBASI'!BD22</f>
        <v>0</v>
      </c>
      <c r="BE22" s="78">
        <f>+'[2]Consolidado-SIBASI'!BE22</f>
        <v>3907.374331904336</v>
      </c>
      <c r="BF22" s="79">
        <f>+'[2]Consolidado-SIBASI'!BF22</f>
        <v>1531</v>
      </c>
      <c r="BG22" s="80">
        <f>+'[2]Consolidado-SIBASI'!BG22</f>
        <v>0.39182322192658642</v>
      </c>
      <c r="BH22" s="122"/>
      <c r="BI22" s="24" t="str">
        <f t="shared" si="0"/>
        <v>SI</v>
      </c>
    </row>
    <row r="23" spans="1:61" ht="60" customHeight="1" x14ac:dyDescent="0.25">
      <c r="A23" s="118" t="s">
        <v>213</v>
      </c>
      <c r="B23" s="74" t="s">
        <v>126</v>
      </c>
      <c r="C23" s="119" t="s">
        <v>35</v>
      </c>
      <c r="D23" s="75">
        <f>+'[2]Consolidado-SIBASI'!D23</f>
        <v>3907.374331904336</v>
      </c>
      <c r="E23" s="76">
        <f>+'[2]Consolidado-SIBASI'!E23</f>
        <v>100</v>
      </c>
      <c r="F23" s="75">
        <f>+'[2]Consolidado-SIBASI'!F23</f>
        <v>3907.374331904336</v>
      </c>
      <c r="G23" s="77">
        <f>+'[2]Consolidado-SIBASI'!G23</f>
        <v>4</v>
      </c>
      <c r="H23" s="8">
        <f>+'[2]Consolidado-SIBASI'!H23</f>
        <v>15629.497327617344</v>
      </c>
      <c r="I23" s="78">
        <f>+'[2]Consolidado-SIBASI'!I23</f>
        <v>1302.4581106347787</v>
      </c>
      <c r="J23" s="79">
        <f>+'[2]Consolidado-SIBASI'!J23</f>
        <v>713</v>
      </c>
      <c r="K23" s="80">
        <f>+'[2]Consolidado-SIBASI'!K23</f>
        <v>0.54742643481447961</v>
      </c>
      <c r="L23" s="78">
        <f>+'[2]Consolidado-SIBASI'!L23</f>
        <v>1302.4581106347787</v>
      </c>
      <c r="M23" s="79">
        <f>+'[2]Consolidado-SIBASI'!M23</f>
        <v>592</v>
      </c>
      <c r="N23" s="80">
        <f>+'[2]Consolidado-SIBASI'!N23</f>
        <v>0.45452517448831969</v>
      </c>
      <c r="O23" s="78">
        <f>+'[2]Consolidado-SIBASI'!O23</f>
        <v>1302.4581106347787</v>
      </c>
      <c r="P23" s="79">
        <f>+'[2]Consolidado-SIBASI'!P23</f>
        <v>600</v>
      </c>
      <c r="Q23" s="80">
        <f>+'[2]Consolidado-SIBASI'!Q23</f>
        <v>0.46066740657599969</v>
      </c>
      <c r="R23" s="78">
        <f>+'[2]Consolidado-SIBASI'!R23</f>
        <v>3907.374331904336</v>
      </c>
      <c r="S23" s="79">
        <f>+'[2]Consolidado-SIBASI'!S23</f>
        <v>1905</v>
      </c>
      <c r="T23" s="80">
        <f>+'[2]Consolidado-SIBASI'!T23</f>
        <v>0.48753967195959969</v>
      </c>
      <c r="U23" s="78">
        <f>+'[2]Consolidado-SIBASI'!U23</f>
        <v>1302.4581106347787</v>
      </c>
      <c r="V23" s="79">
        <f>+'[2]Consolidado-SIBASI'!V23</f>
        <v>700</v>
      </c>
      <c r="W23" s="80">
        <f>+'[2]Consolidado-SIBASI'!W23</f>
        <v>53.744530767199961</v>
      </c>
      <c r="X23" s="78">
        <f>+'[2]Consolidado-SIBASI'!X23</f>
        <v>1302.4581106347787</v>
      </c>
      <c r="Y23" s="79">
        <f>+'[2]Consolidado-SIBASI'!Y23</f>
        <v>670</v>
      </c>
      <c r="Z23" s="80">
        <f>+'[2]Consolidado-SIBASI'!Z23</f>
        <v>0.51441193734319968</v>
      </c>
      <c r="AA23" s="78">
        <f>+'[2]Consolidado-SIBASI'!AA23</f>
        <v>1302.4581106347787</v>
      </c>
      <c r="AB23" s="79">
        <f>+'[2]Consolidado-SIBASI'!AB23</f>
        <v>537</v>
      </c>
      <c r="AC23" s="80">
        <f>+'[2]Consolidado-SIBASI'!AC23</f>
        <v>41.229732888551972</v>
      </c>
      <c r="AD23" s="78">
        <f>+'[2]Consolidado-SIBASI'!AD23</f>
        <v>3907.374331904336</v>
      </c>
      <c r="AE23" s="79">
        <f>+'[2]Consolidado-SIBASI'!AE23</f>
        <v>1907</v>
      </c>
      <c r="AF23" s="80">
        <f>+'[2]Consolidado-SIBASI'!AF23</f>
        <v>0.48805152463357304</v>
      </c>
      <c r="AG23" s="78">
        <f>+'[2]Consolidado-SIBASI'!AG23</f>
        <v>1302.4581106347787</v>
      </c>
      <c r="AH23" s="79">
        <f>+'[2]Consolidado-SIBASI'!AH23</f>
        <v>623</v>
      </c>
      <c r="AI23" s="80">
        <f>+'[2]Consolidado-SIBASI'!AI23</f>
        <v>0.47832632382807971</v>
      </c>
      <c r="AJ23" s="78">
        <f>+'[2]Consolidado-SIBASI'!AJ23</f>
        <v>1302.4581106347787</v>
      </c>
      <c r="AK23" s="79">
        <f>+'[2]Consolidado-SIBASI'!AK23</f>
        <v>709</v>
      </c>
      <c r="AL23" s="80">
        <f>+'[2]Consolidado-SIBASI'!AL23</f>
        <v>54.435531877063973</v>
      </c>
      <c r="AM23" s="78">
        <f>+'[2]Consolidado-SIBASI'!AM23</f>
        <v>1302.4581106347787</v>
      </c>
      <c r="AN23" s="79">
        <f>+'[2]Consolidado-SIBASI'!AN23</f>
        <v>0</v>
      </c>
      <c r="AO23" s="80">
        <f>+'[2]Consolidado-SIBASI'!AO23</f>
        <v>0</v>
      </c>
      <c r="AP23" s="78">
        <f>+'[2]Consolidado-SIBASI'!AP23</f>
        <v>3907.374331904336</v>
      </c>
      <c r="AQ23" s="79">
        <f>+'[2]Consolidado-SIBASI'!AQ23</f>
        <v>1332</v>
      </c>
      <c r="AR23" s="80">
        <f>+'[2]Consolidado-SIBASI'!AR23</f>
        <v>34.089388086623977</v>
      </c>
      <c r="AS23" s="78">
        <f>+'[2]Consolidado-SIBASI'!AS23</f>
        <v>1302.4581106347787</v>
      </c>
      <c r="AT23" s="79">
        <f>+'[2]Consolidado-SIBASI'!AT23</f>
        <v>0</v>
      </c>
      <c r="AU23" s="80">
        <f>+'[2]Consolidado-SIBASI'!AU23</f>
        <v>0</v>
      </c>
      <c r="AV23" s="78">
        <f>+'[2]Consolidado-SIBASI'!AV23</f>
        <v>1302.4581106347787</v>
      </c>
      <c r="AW23" s="79">
        <f>+'[2]Consolidado-SIBASI'!AW23</f>
        <v>0</v>
      </c>
      <c r="AX23" s="80">
        <f>+'[2]Consolidado-SIBASI'!AX23</f>
        <v>0</v>
      </c>
      <c r="AY23" s="78">
        <f>+'[2]Consolidado-SIBASI'!AY23</f>
        <v>1302.4581106347787</v>
      </c>
      <c r="AZ23" s="79">
        <f>+'[2]Consolidado-SIBASI'!AZ23</f>
        <v>0</v>
      </c>
      <c r="BA23" s="80">
        <f>+'[2]Consolidado-SIBASI'!BA23</f>
        <v>0</v>
      </c>
      <c r="BB23" s="78">
        <f>+'[2]Consolidado-SIBASI'!BB23</f>
        <v>3907.374331904336</v>
      </c>
      <c r="BC23" s="79">
        <f>+'[2]Consolidado-SIBASI'!BC23</f>
        <v>0</v>
      </c>
      <c r="BD23" s="80">
        <f>+'[2]Consolidado-SIBASI'!BD23</f>
        <v>0</v>
      </c>
      <c r="BE23" s="78">
        <f>+'[2]Consolidado-SIBASI'!BE23</f>
        <v>15629.497327617344</v>
      </c>
      <c r="BF23" s="79">
        <f>+'[2]Consolidado-SIBASI'!BF23</f>
        <v>5144</v>
      </c>
      <c r="BG23" s="80">
        <f>+'[2]Consolidado-SIBASI'!BG23</f>
        <v>0.32912126936485314</v>
      </c>
      <c r="BH23" s="122"/>
      <c r="BI23" s="24" t="str">
        <f t="shared" si="0"/>
        <v>SI</v>
      </c>
    </row>
    <row r="24" spans="1:61" ht="60" customHeight="1" x14ac:dyDescent="0.25">
      <c r="A24" s="118" t="s">
        <v>214</v>
      </c>
      <c r="B24" s="74" t="s">
        <v>183</v>
      </c>
      <c r="C24" s="119" t="s">
        <v>79</v>
      </c>
      <c r="D24" s="75">
        <f>+'[2]Consolidado-SIBASI'!D24</f>
        <v>0</v>
      </c>
      <c r="E24" s="76">
        <f>+'[2]Consolidado-SIBASI'!E24</f>
        <v>0</v>
      </c>
      <c r="F24" s="75">
        <f>+'[2]Consolidado-SIBASI'!F24</f>
        <v>0</v>
      </c>
      <c r="G24" s="77">
        <f>+'[2]Consolidado-SIBASI'!G24</f>
        <v>0</v>
      </c>
      <c r="H24" s="8">
        <f>+'[2]Consolidado-SIBASI'!H24</f>
        <v>18196</v>
      </c>
      <c r="I24" s="78">
        <f>+'[2]Consolidado-SIBASI'!I24</f>
        <v>1230.3333333333333</v>
      </c>
      <c r="J24" s="79">
        <f>+'[2]Consolidado-SIBASI'!J24</f>
        <v>629</v>
      </c>
      <c r="K24" s="80">
        <f>+'[2]Consolidado-SIBASI'!K24</f>
        <v>0.51124356542942295</v>
      </c>
      <c r="L24" s="78">
        <f>+'[2]Consolidado-SIBASI'!L24</f>
        <v>1230.3333333333333</v>
      </c>
      <c r="M24" s="79">
        <f>+'[2]Consolidado-SIBASI'!M24</f>
        <v>657</v>
      </c>
      <c r="N24" s="80">
        <f>+'[2]Consolidado-SIBASI'!N24</f>
        <v>0.53400162557572473</v>
      </c>
      <c r="O24" s="78">
        <f>+'[2]Consolidado-SIBASI'!O24</f>
        <v>1230.3333333333333</v>
      </c>
      <c r="P24" s="79">
        <f>+'[2]Consolidado-SIBASI'!P24</f>
        <v>518</v>
      </c>
      <c r="Q24" s="80">
        <f>+'[2]Consolidado-SIBASI'!Q24</f>
        <v>0.42102411270658363</v>
      </c>
      <c r="R24" s="78">
        <f>+'[2]Consolidado-SIBASI'!R24</f>
        <v>3691</v>
      </c>
      <c r="S24" s="79">
        <f>+'[2]Consolidado-SIBASI'!S24</f>
        <v>1804</v>
      </c>
      <c r="T24" s="80">
        <f>+'[2]Consolidado-SIBASI'!T24</f>
        <v>0.4887564345705771</v>
      </c>
      <c r="U24" s="78">
        <f>+'[2]Consolidado-SIBASI'!U24</f>
        <v>1230.3333333333333</v>
      </c>
      <c r="V24" s="79">
        <f>+'[2]Consolidado-SIBASI'!V24</f>
        <v>687</v>
      </c>
      <c r="W24" s="80">
        <f>+'[2]Consolidado-SIBASI'!W24</f>
        <v>55.838526144676251</v>
      </c>
      <c r="X24" s="78">
        <f>+'[2]Consolidado-SIBASI'!X24</f>
        <v>1230.3333333333333</v>
      </c>
      <c r="Y24" s="79">
        <f>+'[2]Consolidado-SIBASI'!Y24</f>
        <v>457</v>
      </c>
      <c r="Z24" s="80">
        <f>+'[2]Consolidado-SIBASI'!Z24</f>
        <v>0.37144405310214035</v>
      </c>
      <c r="AA24" s="78">
        <f>+'[2]Consolidado-SIBASI'!AA24</f>
        <v>1230.3333333333333</v>
      </c>
      <c r="AB24" s="79">
        <f>+'[2]Consolidado-SIBASI'!AB24</f>
        <v>490</v>
      </c>
      <c r="AC24" s="80">
        <f>+'[2]Consolidado-SIBASI'!AC24</f>
        <v>39.826605256028181</v>
      </c>
      <c r="AD24" s="78">
        <f>+'[2]Consolidado-SIBASI'!AD24</f>
        <v>3691</v>
      </c>
      <c r="AE24" s="79">
        <f>+'[2]Consolidado-SIBASI'!AE24</f>
        <v>1634</v>
      </c>
      <c r="AF24" s="80">
        <f>+'[2]Consolidado-SIBASI'!AF24</f>
        <v>0.44269845570306149</v>
      </c>
      <c r="AG24" s="78">
        <f>+'[2]Consolidado-SIBASI'!AG24</f>
        <v>1230.3333333333333</v>
      </c>
      <c r="AH24" s="79">
        <f>+'[2]Consolidado-SIBASI'!AH24</f>
        <v>353</v>
      </c>
      <c r="AI24" s="80">
        <f>+'[2]Consolidado-SIBASI'!AI24</f>
        <v>0.28691411541587647</v>
      </c>
      <c r="AJ24" s="78">
        <f>+'[2]Consolidado-SIBASI'!AJ24</f>
        <v>1230.3333333333333</v>
      </c>
      <c r="AK24" s="79">
        <f>+'[2]Consolidado-SIBASI'!AK24</f>
        <v>350</v>
      </c>
      <c r="AL24" s="80">
        <f>+'[2]Consolidado-SIBASI'!AL24</f>
        <v>28.447575182877273</v>
      </c>
      <c r="AM24" s="78">
        <f>+'[2]Consolidado-SIBASI'!AM24</f>
        <v>1230.3333333333333</v>
      </c>
      <c r="AN24" s="79">
        <f>+'[2]Consolidado-SIBASI'!AN24</f>
        <v>0</v>
      </c>
      <c r="AO24" s="80">
        <f>+'[2]Consolidado-SIBASI'!AO24</f>
        <v>0</v>
      </c>
      <c r="AP24" s="78">
        <f>+'[2]Consolidado-SIBASI'!AP24</f>
        <v>3691</v>
      </c>
      <c r="AQ24" s="79">
        <f>+'[2]Consolidado-SIBASI'!AQ24</f>
        <v>703</v>
      </c>
      <c r="AR24" s="80">
        <f>+'[2]Consolidado-SIBASI'!AR24</f>
        <v>19.046328908154972</v>
      </c>
      <c r="AS24" s="78">
        <f>+'[2]Consolidado-SIBASI'!AS24</f>
        <v>1230.3333333333333</v>
      </c>
      <c r="AT24" s="79">
        <f>+'[2]Consolidado-SIBASI'!AT24</f>
        <v>0</v>
      </c>
      <c r="AU24" s="80">
        <f>+'[2]Consolidado-SIBASI'!AU24</f>
        <v>0</v>
      </c>
      <c r="AV24" s="78">
        <f>+'[2]Consolidado-SIBASI'!AV24</f>
        <v>1230.3333333333333</v>
      </c>
      <c r="AW24" s="79">
        <f>+'[2]Consolidado-SIBASI'!AW24</f>
        <v>0</v>
      </c>
      <c r="AX24" s="80">
        <f>+'[2]Consolidado-SIBASI'!AX24</f>
        <v>0</v>
      </c>
      <c r="AY24" s="78">
        <f>+'[2]Consolidado-SIBASI'!AY24</f>
        <v>1230.3333333333333</v>
      </c>
      <c r="AZ24" s="79">
        <f>+'[2]Consolidado-SIBASI'!AZ24</f>
        <v>0</v>
      </c>
      <c r="BA24" s="80">
        <f>+'[2]Consolidado-SIBASI'!BA24</f>
        <v>0</v>
      </c>
      <c r="BB24" s="78">
        <f>+'[2]Consolidado-SIBASI'!BB24</f>
        <v>3691</v>
      </c>
      <c r="BC24" s="79">
        <f>+'[2]Consolidado-SIBASI'!BC24</f>
        <v>0</v>
      </c>
      <c r="BD24" s="80">
        <f>+'[2]Consolidado-SIBASI'!BD24</f>
        <v>0</v>
      </c>
      <c r="BE24" s="78">
        <f>+'[2]Consolidado-SIBASI'!BE24</f>
        <v>14764</v>
      </c>
      <c r="BF24" s="79">
        <f>+'[2]Consolidado-SIBASI'!BF24</f>
        <v>4141</v>
      </c>
      <c r="BG24" s="80">
        <f>+'[2]Consolidado-SIBASI'!BG24</f>
        <v>0.28047954483879706</v>
      </c>
      <c r="BH24" s="121"/>
      <c r="BI24" s="24" t="str">
        <f>IF(H24=SUM(I24,L24,O24,U24,X24,AA24,AG24,AJ24,AM24,AS24,AV24,AY24),"SI","NO")</f>
        <v>NO</v>
      </c>
    </row>
    <row r="25" spans="1:61" s="6" customFormat="1" ht="66" customHeight="1" x14ac:dyDescent="0.25">
      <c r="A25" s="387" t="s">
        <v>225</v>
      </c>
      <c r="B25" s="388"/>
      <c r="C25" s="124"/>
      <c r="D25" s="75">
        <f>+'[2]Consolidado-SIBASI'!D25</f>
        <v>0</v>
      </c>
      <c r="E25" s="76">
        <f>+'[2]Consolidado-SIBASI'!E25</f>
        <v>0</v>
      </c>
      <c r="F25" s="75">
        <f>+'[2]Consolidado-SIBASI'!F25</f>
        <v>0</v>
      </c>
      <c r="G25" s="77">
        <f>+'[2]Consolidado-SIBASI'!G25</f>
        <v>0</v>
      </c>
      <c r="H25" s="8">
        <f>+'[2]Consolidado-SIBASI'!H25</f>
        <v>0</v>
      </c>
      <c r="I25" s="78">
        <f>+'[2]Consolidado-SIBASI'!I25</f>
        <v>0</v>
      </c>
      <c r="J25" s="79">
        <f>+'[2]Consolidado-SIBASI'!J25</f>
        <v>0</v>
      </c>
      <c r="K25" s="80">
        <f>+'[2]Consolidado-SIBASI'!K25</f>
        <v>0</v>
      </c>
      <c r="L25" s="78">
        <f>+'[2]Consolidado-SIBASI'!L25</f>
        <v>0</v>
      </c>
      <c r="M25" s="79">
        <f>+'[2]Consolidado-SIBASI'!M25</f>
        <v>0</v>
      </c>
      <c r="N25" s="80">
        <f>+'[2]Consolidado-SIBASI'!N25</f>
        <v>0</v>
      </c>
      <c r="O25" s="78">
        <f>+'[2]Consolidado-SIBASI'!O25</f>
        <v>0</v>
      </c>
      <c r="P25" s="79">
        <f>+'[2]Consolidado-SIBASI'!P25</f>
        <v>0</v>
      </c>
      <c r="Q25" s="80">
        <f>+'[2]Consolidado-SIBASI'!Q25</f>
        <v>0</v>
      </c>
      <c r="R25" s="78">
        <f>+'[2]Consolidado-SIBASI'!R25</f>
        <v>0</v>
      </c>
      <c r="S25" s="79">
        <f>+'[2]Consolidado-SIBASI'!S25</f>
        <v>0</v>
      </c>
      <c r="T25" s="80">
        <f>+'[2]Consolidado-SIBASI'!T25</f>
        <v>0</v>
      </c>
      <c r="U25" s="78">
        <f>+'[2]Consolidado-SIBASI'!U25</f>
        <v>0</v>
      </c>
      <c r="V25" s="79">
        <f>+'[2]Consolidado-SIBASI'!V25</f>
        <v>0</v>
      </c>
      <c r="W25" s="80">
        <f>+'[2]Consolidado-SIBASI'!W25</f>
        <v>0</v>
      </c>
      <c r="X25" s="78">
        <f>+'[2]Consolidado-SIBASI'!X25</f>
        <v>0</v>
      </c>
      <c r="Y25" s="79">
        <f>+'[2]Consolidado-SIBASI'!Y25</f>
        <v>0</v>
      </c>
      <c r="Z25" s="80">
        <f>+'[2]Consolidado-SIBASI'!Z25</f>
        <v>0</v>
      </c>
      <c r="AA25" s="78">
        <f>+'[2]Consolidado-SIBASI'!AA25</f>
        <v>0</v>
      </c>
      <c r="AB25" s="79">
        <f>+'[2]Consolidado-SIBASI'!AB25</f>
        <v>0</v>
      </c>
      <c r="AC25" s="80">
        <f>+'[2]Consolidado-SIBASI'!AC25</f>
        <v>0</v>
      </c>
      <c r="AD25" s="78">
        <f>+'[2]Consolidado-SIBASI'!AD25</f>
        <v>0</v>
      </c>
      <c r="AE25" s="79">
        <f>+'[2]Consolidado-SIBASI'!AE25</f>
        <v>0</v>
      </c>
      <c r="AF25" s="80">
        <f>+'[2]Consolidado-SIBASI'!AF25</f>
        <v>0</v>
      </c>
      <c r="AG25" s="78">
        <f>+'[2]Consolidado-SIBASI'!AG25</f>
        <v>0</v>
      </c>
      <c r="AH25" s="79">
        <f>+'[2]Consolidado-SIBASI'!AH25</f>
        <v>0</v>
      </c>
      <c r="AI25" s="80">
        <f>+'[2]Consolidado-SIBASI'!AI25</f>
        <v>0</v>
      </c>
      <c r="AJ25" s="78">
        <f>+'[2]Consolidado-SIBASI'!AJ25</f>
        <v>0</v>
      </c>
      <c r="AK25" s="79">
        <f>+'[2]Consolidado-SIBASI'!AK25</f>
        <v>0</v>
      </c>
      <c r="AL25" s="80">
        <f>+'[2]Consolidado-SIBASI'!AL25</f>
        <v>0</v>
      </c>
      <c r="AM25" s="78">
        <f>+'[2]Consolidado-SIBASI'!AM25</f>
        <v>0</v>
      </c>
      <c r="AN25" s="79">
        <f>+'[2]Consolidado-SIBASI'!AN25</f>
        <v>0</v>
      </c>
      <c r="AO25" s="80">
        <f>+'[2]Consolidado-SIBASI'!AO25</f>
        <v>0</v>
      </c>
      <c r="AP25" s="78">
        <f>+'[2]Consolidado-SIBASI'!AP25</f>
        <v>0</v>
      </c>
      <c r="AQ25" s="79">
        <f>+'[2]Consolidado-SIBASI'!AQ25</f>
        <v>0</v>
      </c>
      <c r="AR25" s="80">
        <f>+'[2]Consolidado-SIBASI'!AR25</f>
        <v>0</v>
      </c>
      <c r="AS25" s="78">
        <f>+'[2]Consolidado-SIBASI'!AS25</f>
        <v>0</v>
      </c>
      <c r="AT25" s="79">
        <f>+'[2]Consolidado-SIBASI'!AT25</f>
        <v>0</v>
      </c>
      <c r="AU25" s="80">
        <f>+'[2]Consolidado-SIBASI'!AU25</f>
        <v>0</v>
      </c>
      <c r="AV25" s="78">
        <f>+'[2]Consolidado-SIBASI'!AV25</f>
        <v>0</v>
      </c>
      <c r="AW25" s="79">
        <f>+'[2]Consolidado-SIBASI'!AW25</f>
        <v>0</v>
      </c>
      <c r="AX25" s="80">
        <f>+'[2]Consolidado-SIBASI'!AX25</f>
        <v>0</v>
      </c>
      <c r="AY25" s="78">
        <f>+'[2]Consolidado-SIBASI'!AY25</f>
        <v>0</v>
      </c>
      <c r="AZ25" s="79">
        <f>+'[2]Consolidado-SIBASI'!AZ25</f>
        <v>0</v>
      </c>
      <c r="BA25" s="80">
        <f>+'[2]Consolidado-SIBASI'!BA25</f>
        <v>0</v>
      </c>
      <c r="BB25" s="78">
        <f>+'[2]Consolidado-SIBASI'!BB25</f>
        <v>0</v>
      </c>
      <c r="BC25" s="79">
        <f>+'[2]Consolidado-SIBASI'!BC25</f>
        <v>0</v>
      </c>
      <c r="BD25" s="80">
        <f>+'[2]Consolidado-SIBASI'!BD25</f>
        <v>0</v>
      </c>
      <c r="BE25" s="78">
        <f>+'[2]Consolidado-SIBASI'!BE25</f>
        <v>0</v>
      </c>
      <c r="BF25" s="79">
        <f>+'[2]Consolidado-SIBASI'!BF25</f>
        <v>0</v>
      </c>
      <c r="BG25" s="80">
        <f>+'[2]Consolidado-SIBASI'!BG25</f>
        <v>0</v>
      </c>
      <c r="BH25" s="117"/>
      <c r="BI25" s="23"/>
    </row>
    <row r="26" spans="1:61" ht="60" customHeight="1" x14ac:dyDescent="0.25">
      <c r="A26" s="129" t="s">
        <v>215</v>
      </c>
      <c r="B26" s="74" t="s">
        <v>153</v>
      </c>
      <c r="C26" s="119" t="s">
        <v>35</v>
      </c>
      <c r="D26" s="75">
        <f>+'[2]Consolidado-SIBASI'!D26</f>
        <v>17897.995516972864</v>
      </c>
      <c r="E26" s="76">
        <f>+'[2]Consolidado-SIBASI'!E26</f>
        <v>100</v>
      </c>
      <c r="F26" s="75">
        <f>+'[2]Consolidado-SIBASI'!F26</f>
        <v>17897.995516972864</v>
      </c>
      <c r="G26" s="77">
        <f>+'[2]Consolidado-SIBASI'!G26</f>
        <v>5</v>
      </c>
      <c r="H26" s="8">
        <f>+'[2]Consolidado-SIBASI'!H26</f>
        <v>89489.977584864304</v>
      </c>
      <c r="I26" s="78">
        <f>+'[2]Consolidado-SIBASI'!I26</f>
        <v>7457.4981320720253</v>
      </c>
      <c r="J26" s="79">
        <f>+'[2]Consolidado-SIBASI'!J26</f>
        <v>5874</v>
      </c>
      <c r="K26" s="80">
        <f>+'[2]Consolidado-SIBASI'!K26</f>
        <v>0.78766362337229856</v>
      </c>
      <c r="L26" s="78">
        <f>+'[2]Consolidado-SIBASI'!L26</f>
        <v>7457.4981320720253</v>
      </c>
      <c r="M26" s="79">
        <f>+'[2]Consolidado-SIBASI'!M26</f>
        <v>5337</v>
      </c>
      <c r="N26" s="80">
        <f>+'[2]Consolidado-SIBASI'!N26</f>
        <v>0.71565555974428963</v>
      </c>
      <c r="O26" s="78">
        <f>+'[2]Consolidado-SIBASI'!O26</f>
        <v>7457.4981320720253</v>
      </c>
      <c r="P26" s="79">
        <f>+'[2]Consolidado-SIBASI'!P26</f>
        <v>4719</v>
      </c>
      <c r="Q26" s="80">
        <f>+'[2]Consolidado-SIBASI'!Q26</f>
        <v>0.63278594461931847</v>
      </c>
      <c r="R26" s="78">
        <f>+'[2]Consolidado-SIBASI'!R26</f>
        <v>22372.494396216076</v>
      </c>
      <c r="S26" s="79">
        <f>+'[2]Consolidado-SIBASI'!S26</f>
        <v>15930</v>
      </c>
      <c r="T26" s="80">
        <f>+'[2]Consolidado-SIBASI'!T26</f>
        <v>0.71203504257863559</v>
      </c>
      <c r="U26" s="78">
        <f>+'[2]Consolidado-SIBASI'!U26</f>
        <v>7457.4981320720253</v>
      </c>
      <c r="V26" s="79">
        <f>+'[2]Consolidado-SIBASI'!V26</f>
        <v>4858</v>
      </c>
      <c r="W26" s="80">
        <f>+'[2]Consolidado-SIBASI'!W26</f>
        <v>65.142490336101915</v>
      </c>
      <c r="X26" s="78">
        <f>+'[2]Consolidado-SIBASI'!X26</f>
        <v>7457.4981320720253</v>
      </c>
      <c r="Y26" s="79">
        <f>+'[2]Consolidado-SIBASI'!Y26</f>
        <v>5058</v>
      </c>
      <c r="Z26" s="80">
        <f>+'[2]Consolidado-SIBASI'!Z26</f>
        <v>0.67824354903253081</v>
      </c>
      <c r="AA26" s="78">
        <f>+'[2]Consolidado-SIBASI'!AA26</f>
        <v>7457.4981320720253</v>
      </c>
      <c r="AB26" s="79">
        <f>+'[2]Consolidado-SIBASI'!AB26</f>
        <v>4870</v>
      </c>
      <c r="AC26" s="80">
        <f>+'[2]Consolidado-SIBASI'!AC26</f>
        <v>65.303402210130983</v>
      </c>
      <c r="AD26" s="78">
        <f>+'[2]Consolidado-SIBASI'!AD26</f>
        <v>22372.494396216076</v>
      </c>
      <c r="AE26" s="79">
        <f>+'[2]Consolidado-SIBASI'!AE26</f>
        <v>14786</v>
      </c>
      <c r="AF26" s="80">
        <f>+'[2]Consolidado-SIBASI'!AF26</f>
        <v>0.66090082483161994</v>
      </c>
      <c r="AG26" s="78">
        <f>+'[2]Consolidado-SIBASI'!AG26</f>
        <v>7457.4981320720253</v>
      </c>
      <c r="AH26" s="79">
        <f>+'[2]Consolidado-SIBASI'!AH26</f>
        <v>5698</v>
      </c>
      <c r="AI26" s="80">
        <f>+'[2]Consolidado-SIBASI'!AI26</f>
        <v>0.76406321518136833</v>
      </c>
      <c r="AJ26" s="78">
        <f>+'[2]Consolidado-SIBASI'!AJ26</f>
        <v>7457.4981320720253</v>
      </c>
      <c r="AK26" s="79">
        <f>+'[2]Consolidado-SIBASI'!AK26</f>
        <v>5962</v>
      </c>
      <c r="AL26" s="80">
        <f>+'[2]Consolidado-SIBASI'!AL26</f>
        <v>79.946382746776379</v>
      </c>
      <c r="AM26" s="78">
        <f>+'[2]Consolidado-SIBASI'!AM26</f>
        <v>7457.4981320720253</v>
      </c>
      <c r="AN26" s="79">
        <f>+'[2]Consolidado-SIBASI'!AN26</f>
        <v>0</v>
      </c>
      <c r="AO26" s="80">
        <f>+'[2]Consolidado-SIBASI'!AO26</f>
        <v>0</v>
      </c>
      <c r="AP26" s="78">
        <f>+'[2]Consolidado-SIBASI'!AP26</f>
        <v>22372.494396216076</v>
      </c>
      <c r="AQ26" s="79">
        <f>+'[2]Consolidado-SIBASI'!AQ26</f>
        <v>11660</v>
      </c>
      <c r="AR26" s="80">
        <f>+'[2]Consolidado-SIBASI'!AR26</f>
        <v>52.117568088304402</v>
      </c>
      <c r="AS26" s="78">
        <f>+'[2]Consolidado-SIBASI'!AS26</f>
        <v>7457.4981320720253</v>
      </c>
      <c r="AT26" s="79">
        <f>+'[2]Consolidado-SIBASI'!AT26</f>
        <v>0</v>
      </c>
      <c r="AU26" s="80">
        <f>+'[2]Consolidado-SIBASI'!AU26</f>
        <v>0</v>
      </c>
      <c r="AV26" s="78">
        <f>+'[2]Consolidado-SIBASI'!AV26</f>
        <v>7457.4981320720253</v>
      </c>
      <c r="AW26" s="79">
        <f>+'[2]Consolidado-SIBASI'!AW26</f>
        <v>0</v>
      </c>
      <c r="AX26" s="80">
        <f>+'[2]Consolidado-SIBASI'!AX26</f>
        <v>0</v>
      </c>
      <c r="AY26" s="78">
        <f>+'[2]Consolidado-SIBASI'!AY26</f>
        <v>7457.4981320720253</v>
      </c>
      <c r="AZ26" s="79">
        <f>+'[2]Consolidado-SIBASI'!AZ26</f>
        <v>0</v>
      </c>
      <c r="BA26" s="80">
        <f>+'[2]Consolidado-SIBASI'!BA26</f>
        <v>0</v>
      </c>
      <c r="BB26" s="78">
        <f>+'[2]Consolidado-SIBASI'!BB26</f>
        <v>22372.494396216076</v>
      </c>
      <c r="BC26" s="79">
        <f>+'[2]Consolidado-SIBASI'!BC26</f>
        <v>0</v>
      </c>
      <c r="BD26" s="80">
        <f>+'[2]Consolidado-SIBASI'!BD26</f>
        <v>0</v>
      </c>
      <c r="BE26" s="78">
        <f>+'[2]Consolidado-SIBASI'!BE26</f>
        <v>89489.977584864304</v>
      </c>
      <c r="BF26" s="79">
        <f>+'[2]Consolidado-SIBASI'!BF26</f>
        <v>42376</v>
      </c>
      <c r="BG26" s="80">
        <f>+'[2]Consolidado-SIBASI'!BG26</f>
        <v>0.47352788707332488</v>
      </c>
      <c r="BH26" s="122"/>
      <c r="BI26" s="24" t="str">
        <f>IF(H26=SUM(I26,L26,O26,U26,X26,AA26,AG26,AJ26,AM26,AS26,AV26,AY26),"SI","NO")</f>
        <v>SI</v>
      </c>
    </row>
    <row r="27" spans="1:61" ht="60" customHeight="1" x14ac:dyDescent="0.25">
      <c r="A27" s="129" t="s">
        <v>216</v>
      </c>
      <c r="B27" s="74" t="s">
        <v>69</v>
      </c>
      <c r="C27" s="119" t="s">
        <v>39</v>
      </c>
      <c r="D27" s="75">
        <f>+'[2]Consolidado-SIBASI'!D27</f>
        <v>4388.374331904336</v>
      </c>
      <c r="E27" s="76">
        <f>+'[2]Consolidado-SIBASI'!E27</f>
        <v>100</v>
      </c>
      <c r="F27" s="75">
        <f>+'[2]Consolidado-SIBASI'!F27</f>
        <v>4388.374331904336</v>
      </c>
      <c r="G27" s="77">
        <f>+'[2]Consolidado-SIBASI'!G27</f>
        <v>1</v>
      </c>
      <c r="H27" s="8">
        <f>+'[2]Consolidado-SIBASI'!H27</f>
        <v>4388.374331904336</v>
      </c>
      <c r="I27" s="78">
        <f>+'[2]Consolidado-SIBASI'!I27</f>
        <v>365.69786099202798</v>
      </c>
      <c r="J27" s="79">
        <f>+'[2]Consolidado-SIBASI'!J27</f>
        <v>242</v>
      </c>
      <c r="K27" s="80">
        <f>+'[2]Consolidado-SIBASI'!K27</f>
        <v>0.66174847001709824</v>
      </c>
      <c r="L27" s="78">
        <f>+'[2]Consolidado-SIBASI'!L27</f>
        <v>365.69786099202798</v>
      </c>
      <c r="M27" s="79">
        <f>+'[2]Consolidado-SIBASI'!M27</f>
        <v>188</v>
      </c>
      <c r="N27" s="80">
        <f>+'[2]Consolidado-SIBASI'!N27</f>
        <v>0.51408558827774575</v>
      </c>
      <c r="O27" s="78">
        <f>+'[2]Consolidado-SIBASI'!O27</f>
        <v>365.69786099202798</v>
      </c>
      <c r="P27" s="79">
        <f>+'[2]Consolidado-SIBASI'!P27</f>
        <v>234</v>
      </c>
      <c r="Q27" s="80">
        <f>+'[2]Consolidado-SIBASI'!Q27</f>
        <v>0.63987248753719417</v>
      </c>
      <c r="R27" s="78">
        <f>+'[2]Consolidado-SIBASI'!R27</f>
        <v>1097.093582976084</v>
      </c>
      <c r="S27" s="79">
        <f>+'[2]Consolidado-SIBASI'!S27</f>
        <v>664</v>
      </c>
      <c r="T27" s="80">
        <f>+'[2]Consolidado-SIBASI'!T27</f>
        <v>0.60523551527734609</v>
      </c>
      <c r="U27" s="78">
        <f>+'[2]Consolidado-SIBASI'!U27</f>
        <v>365.69786099202798</v>
      </c>
      <c r="V27" s="79">
        <f>+'[2]Consolidado-SIBASI'!V27</f>
        <v>235</v>
      </c>
      <c r="W27" s="80">
        <f>+'[2]Consolidado-SIBASI'!W27</f>
        <v>64.260698534718216</v>
      </c>
      <c r="X27" s="78">
        <f>+'[2]Consolidado-SIBASI'!X27</f>
        <v>365.69786099202798</v>
      </c>
      <c r="Y27" s="79">
        <f>+'[2]Consolidado-SIBASI'!Y27</f>
        <v>201</v>
      </c>
      <c r="Z27" s="80">
        <f>+'[2]Consolidado-SIBASI'!Z27</f>
        <v>0.54963405980758984</v>
      </c>
      <c r="AA27" s="78">
        <f>+'[2]Consolidado-SIBASI'!AA27</f>
        <v>365.69786099202798</v>
      </c>
      <c r="AB27" s="79">
        <f>+'[2]Consolidado-SIBASI'!AB27</f>
        <v>189</v>
      </c>
      <c r="AC27" s="80">
        <f>+'[2]Consolidado-SIBASI'!AC27</f>
        <v>51.68200860877338</v>
      </c>
      <c r="AD27" s="78">
        <f>+'[2]Consolidado-SIBASI'!AD27</f>
        <v>1097.093582976084</v>
      </c>
      <c r="AE27" s="79">
        <f>+'[2]Consolidado-SIBASI'!AE27</f>
        <v>625</v>
      </c>
      <c r="AF27" s="80">
        <f>+'[2]Consolidado-SIBASI'!AF27</f>
        <v>0.5696870437475019</v>
      </c>
      <c r="AG27" s="78">
        <f>+'[2]Consolidado-SIBASI'!AG27</f>
        <v>365.69786099202798</v>
      </c>
      <c r="AH27" s="79">
        <f>+'[2]Consolidado-SIBASI'!AH27</f>
        <v>241</v>
      </c>
      <c r="AI27" s="80">
        <f>+'[2]Consolidado-SIBASI'!AI27</f>
        <v>0.65901397220711022</v>
      </c>
      <c r="AJ27" s="78">
        <f>+'[2]Consolidado-SIBASI'!AJ27</f>
        <v>365.69786099202798</v>
      </c>
      <c r="AK27" s="79">
        <f>+'[2]Consolidado-SIBASI'!AK27</f>
        <v>242</v>
      </c>
      <c r="AL27" s="80">
        <f>+'[2]Consolidado-SIBASI'!AL27</f>
        <v>66.174847001709821</v>
      </c>
      <c r="AM27" s="78">
        <f>+'[2]Consolidado-SIBASI'!AM27</f>
        <v>365.69786099202798</v>
      </c>
      <c r="AN27" s="79">
        <f>+'[2]Consolidado-SIBASI'!AN27</f>
        <v>0</v>
      </c>
      <c r="AO27" s="80">
        <f>+'[2]Consolidado-SIBASI'!AO27</f>
        <v>0</v>
      </c>
      <c r="AP27" s="78">
        <f>+'[2]Consolidado-SIBASI'!AP27</f>
        <v>1097.093582976084</v>
      </c>
      <c r="AQ27" s="79">
        <f>+'[2]Consolidado-SIBASI'!AQ27</f>
        <v>483</v>
      </c>
      <c r="AR27" s="80">
        <f>+'[2]Consolidado-SIBASI'!AR27</f>
        <v>44.025414740806951</v>
      </c>
      <c r="AS27" s="78">
        <f>+'[2]Consolidado-SIBASI'!AS27</f>
        <v>365.69786099202798</v>
      </c>
      <c r="AT27" s="79">
        <f>+'[2]Consolidado-SIBASI'!AT27</f>
        <v>0</v>
      </c>
      <c r="AU27" s="80">
        <f>+'[2]Consolidado-SIBASI'!AU27</f>
        <v>0</v>
      </c>
      <c r="AV27" s="78">
        <f>+'[2]Consolidado-SIBASI'!AV27</f>
        <v>365.69786099202798</v>
      </c>
      <c r="AW27" s="79">
        <f>+'[2]Consolidado-SIBASI'!AW27</f>
        <v>0</v>
      </c>
      <c r="AX27" s="80">
        <f>+'[2]Consolidado-SIBASI'!AX27</f>
        <v>0</v>
      </c>
      <c r="AY27" s="78">
        <f>+'[2]Consolidado-SIBASI'!AY27</f>
        <v>365.69786099202798</v>
      </c>
      <c r="AZ27" s="79">
        <f>+'[2]Consolidado-SIBASI'!AZ27</f>
        <v>0</v>
      </c>
      <c r="BA27" s="80">
        <f>+'[2]Consolidado-SIBASI'!BA27</f>
        <v>0</v>
      </c>
      <c r="BB27" s="78">
        <f>+'[2]Consolidado-SIBASI'!BB27</f>
        <v>1097.093582976084</v>
      </c>
      <c r="BC27" s="79">
        <f>+'[2]Consolidado-SIBASI'!BC27</f>
        <v>0</v>
      </c>
      <c r="BD27" s="80">
        <f>+'[2]Consolidado-SIBASI'!BD27</f>
        <v>0</v>
      </c>
      <c r="BE27" s="78">
        <f>+'[2]Consolidado-SIBASI'!BE27</f>
        <v>4388.374331904336</v>
      </c>
      <c r="BF27" s="79">
        <f>+'[2]Consolidado-SIBASI'!BF27</f>
        <v>1772</v>
      </c>
      <c r="BG27" s="80">
        <f>+'[2]Consolidado-SIBASI'!BG27</f>
        <v>0.40379417660822936</v>
      </c>
      <c r="BH27" s="122"/>
      <c r="BI27" s="24" t="str">
        <f t="shared" si="0"/>
        <v>SI</v>
      </c>
    </row>
    <row r="28" spans="1:61" ht="60" customHeight="1" x14ac:dyDescent="0.25">
      <c r="A28" s="129" t="s">
        <v>217</v>
      </c>
      <c r="B28" s="74" t="s">
        <v>70</v>
      </c>
      <c r="C28" s="119" t="s">
        <v>39</v>
      </c>
      <c r="D28" s="75">
        <f>+'[2]Consolidado-SIBASI'!D28</f>
        <v>4388.374331904336</v>
      </c>
      <c r="E28" s="76">
        <f>+'[2]Consolidado-SIBASI'!E28</f>
        <v>100</v>
      </c>
      <c r="F28" s="75">
        <f>+'[2]Consolidado-SIBASI'!F28</f>
        <v>4388.374331904336</v>
      </c>
      <c r="G28" s="77">
        <f>+'[2]Consolidado-SIBASI'!G28</f>
        <v>6</v>
      </c>
      <c r="H28" s="8">
        <f>+'[2]Consolidado-SIBASI'!H28</f>
        <v>26330.245991426014</v>
      </c>
      <c r="I28" s="78">
        <f>+'[2]Consolidado-SIBASI'!I28</f>
        <v>2194.187165952168</v>
      </c>
      <c r="J28" s="79">
        <f>+'[2]Consolidado-SIBASI'!J28</f>
        <v>1382</v>
      </c>
      <c r="K28" s="80">
        <f>+'[2]Consolidado-SIBASI'!K28</f>
        <v>0.62984599556723808</v>
      </c>
      <c r="L28" s="78">
        <f>+'[2]Consolidado-SIBASI'!L28</f>
        <v>2194.187165952168</v>
      </c>
      <c r="M28" s="79">
        <f>+'[2]Consolidado-SIBASI'!M28</f>
        <v>1129</v>
      </c>
      <c r="N28" s="80">
        <f>+'[2]Consolidado-SIBASI'!N28</f>
        <v>0.5145413379127437</v>
      </c>
      <c r="O28" s="78">
        <f>+'[2]Consolidado-SIBASI'!O28</f>
        <v>2194.187165952168</v>
      </c>
      <c r="P28" s="79">
        <f>+'[2]Consolidado-SIBASI'!P28</f>
        <v>1113</v>
      </c>
      <c r="Q28" s="80">
        <f>+'[2]Consolidado-SIBASI'!Q28</f>
        <v>0.50724934375277575</v>
      </c>
      <c r="R28" s="78">
        <f>+'[2]Consolidado-SIBASI'!R28</f>
        <v>6582.5614978565045</v>
      </c>
      <c r="S28" s="79">
        <f>+'[2]Consolidado-SIBASI'!S28</f>
        <v>3624</v>
      </c>
      <c r="T28" s="80">
        <f>+'[2]Consolidado-SIBASI'!T28</f>
        <v>0.55054555907758584</v>
      </c>
      <c r="U28" s="78">
        <f>+'[2]Consolidado-SIBASI'!U28</f>
        <v>2194.187165952168</v>
      </c>
      <c r="V28" s="79">
        <f>+'[2]Consolidado-SIBASI'!V28</f>
        <v>1389</v>
      </c>
      <c r="W28" s="80">
        <f>+'[2]Consolidado-SIBASI'!W28</f>
        <v>63.303624301222413</v>
      </c>
      <c r="X28" s="78">
        <f>+'[2]Consolidado-SIBASI'!X28</f>
        <v>2194.187165952168</v>
      </c>
      <c r="Y28" s="79">
        <f>+'[2]Consolidado-SIBASI'!Y28</f>
        <v>1228</v>
      </c>
      <c r="Z28" s="80">
        <f>+'[2]Consolidado-SIBASI'!Z28</f>
        <v>0.55966055177754592</v>
      </c>
      <c r="AA28" s="78">
        <f>+'[2]Consolidado-SIBASI'!AA28</f>
        <v>2194.187165952168</v>
      </c>
      <c r="AB28" s="79">
        <f>+'[2]Consolidado-SIBASI'!AB28</f>
        <v>1417</v>
      </c>
      <c r="AC28" s="80">
        <f>+'[2]Consolidado-SIBASI'!AC28</f>
        <v>64.579723279216822</v>
      </c>
      <c r="AD28" s="78">
        <f>+'[2]Consolidado-SIBASI'!AD28</f>
        <v>6582.5614978565045</v>
      </c>
      <c r="AE28" s="79">
        <f>+'[2]Consolidado-SIBASI'!AE28</f>
        <v>4034</v>
      </c>
      <c r="AF28" s="80">
        <f>+'[2]Consolidado-SIBASI'!AF28</f>
        <v>0.61283134252731264</v>
      </c>
      <c r="AG28" s="78">
        <f>+'[2]Consolidado-SIBASI'!AG28</f>
        <v>2194.187165952168</v>
      </c>
      <c r="AH28" s="79">
        <f>+'[2]Consolidado-SIBASI'!AH28</f>
        <v>1212</v>
      </c>
      <c r="AI28" s="80">
        <f>+'[2]Consolidado-SIBASI'!AI28</f>
        <v>0.55236855761757786</v>
      </c>
      <c r="AJ28" s="78">
        <f>+'[2]Consolidado-SIBASI'!AJ28</f>
        <v>2194.187165952168</v>
      </c>
      <c r="AK28" s="79">
        <f>+'[2]Consolidado-SIBASI'!AK28</f>
        <v>1211</v>
      </c>
      <c r="AL28" s="80">
        <f>+'[2]Consolidado-SIBASI'!AL28</f>
        <v>55.191280798257992</v>
      </c>
      <c r="AM28" s="78">
        <f>+'[2]Consolidado-SIBASI'!AM28</f>
        <v>2194.187165952168</v>
      </c>
      <c r="AN28" s="79">
        <f>+'[2]Consolidado-SIBASI'!AN28</f>
        <v>0</v>
      </c>
      <c r="AO28" s="80">
        <f>+'[2]Consolidado-SIBASI'!AO28</f>
        <v>0</v>
      </c>
      <c r="AP28" s="78">
        <f>+'[2]Consolidado-SIBASI'!AP28</f>
        <v>6582.5614978565045</v>
      </c>
      <c r="AQ28" s="79">
        <f>+'[2]Consolidado-SIBASI'!AQ28</f>
        <v>2423</v>
      </c>
      <c r="AR28" s="80">
        <f>+'[2]Consolidado-SIBASI'!AR28</f>
        <v>36.809378853338586</v>
      </c>
      <c r="AS28" s="78">
        <f>+'[2]Consolidado-SIBASI'!AS28</f>
        <v>2194.187165952168</v>
      </c>
      <c r="AT28" s="79">
        <f>+'[2]Consolidado-SIBASI'!AT28</f>
        <v>0</v>
      </c>
      <c r="AU28" s="80">
        <f>+'[2]Consolidado-SIBASI'!AU28</f>
        <v>0</v>
      </c>
      <c r="AV28" s="78">
        <f>+'[2]Consolidado-SIBASI'!AV28</f>
        <v>2194.187165952168</v>
      </c>
      <c r="AW28" s="79">
        <f>+'[2]Consolidado-SIBASI'!AW28</f>
        <v>0</v>
      </c>
      <c r="AX28" s="80">
        <f>+'[2]Consolidado-SIBASI'!AX28</f>
        <v>0</v>
      </c>
      <c r="AY28" s="78">
        <f>+'[2]Consolidado-SIBASI'!AY28</f>
        <v>2194.187165952168</v>
      </c>
      <c r="AZ28" s="79">
        <f>+'[2]Consolidado-SIBASI'!AZ28</f>
        <v>0</v>
      </c>
      <c r="BA28" s="80">
        <f>+'[2]Consolidado-SIBASI'!BA28</f>
        <v>0</v>
      </c>
      <c r="BB28" s="78">
        <f>+'[2]Consolidado-SIBASI'!BB28</f>
        <v>6582.5614978565045</v>
      </c>
      <c r="BC28" s="79">
        <f>+'[2]Consolidado-SIBASI'!BC28</f>
        <v>0</v>
      </c>
      <c r="BD28" s="80">
        <f>+'[2]Consolidado-SIBASI'!BD28</f>
        <v>0</v>
      </c>
      <c r="BE28" s="78">
        <f>+'[2]Consolidado-SIBASI'!BE28</f>
        <v>26330.245991426018</v>
      </c>
      <c r="BF28" s="79">
        <f>+'[2]Consolidado-SIBASI'!BF28</f>
        <v>10081</v>
      </c>
      <c r="BG28" s="80">
        <f>+'[2]Consolidado-SIBASI'!BG28</f>
        <v>0.3828676725345711</v>
      </c>
      <c r="BH28" s="122"/>
      <c r="BI28" s="24" t="str">
        <f t="shared" si="0"/>
        <v>SI</v>
      </c>
    </row>
    <row r="29" spans="1:61" ht="60" customHeight="1" x14ac:dyDescent="0.25">
      <c r="A29" s="129" t="s">
        <v>218</v>
      </c>
      <c r="B29" s="74" t="s">
        <v>123</v>
      </c>
      <c r="C29" s="119" t="s">
        <v>39</v>
      </c>
      <c r="D29" s="75">
        <f>+'[2]Consolidado-SIBASI'!D29</f>
        <v>4141.5616414795331</v>
      </c>
      <c r="E29" s="76">
        <f>+'[2]Consolidado-SIBASI'!E29</f>
        <v>100</v>
      </c>
      <c r="F29" s="75">
        <f>+'[2]Consolidado-SIBASI'!F29</f>
        <v>4141.5616414795331</v>
      </c>
      <c r="G29" s="77">
        <f>+'[2]Consolidado-SIBASI'!G29</f>
        <v>4</v>
      </c>
      <c r="H29" s="8">
        <f>+'[2]Consolidado-SIBASI'!H29</f>
        <v>16566.246565918133</v>
      </c>
      <c r="I29" s="78">
        <f>+'[2]Consolidado-SIBASI'!I29</f>
        <v>1380.520547159844</v>
      </c>
      <c r="J29" s="79">
        <f>+'[2]Consolidado-SIBASI'!J29</f>
        <v>890</v>
      </c>
      <c r="K29" s="80">
        <f>+'[2]Consolidado-SIBASI'!K29</f>
        <v>0.64468435607930952</v>
      </c>
      <c r="L29" s="78">
        <f>+'[2]Consolidado-SIBASI'!L29</f>
        <v>1380.520547159844</v>
      </c>
      <c r="M29" s="79">
        <f>+'[2]Consolidado-SIBASI'!M29</f>
        <v>769</v>
      </c>
      <c r="N29" s="80">
        <f>+'[2]Consolidado-SIBASI'!N29</f>
        <v>0.55703625823032465</v>
      </c>
      <c r="O29" s="78">
        <f>+'[2]Consolidado-SIBASI'!O29</f>
        <v>1380.520547159844</v>
      </c>
      <c r="P29" s="79">
        <f>+'[2]Consolidado-SIBASI'!P29</f>
        <v>675</v>
      </c>
      <c r="Q29" s="80">
        <f>+'[2]Consolidado-SIBASI'!Q29</f>
        <v>0.48894600039722907</v>
      </c>
      <c r="R29" s="78">
        <f>+'[2]Consolidado-SIBASI'!R29</f>
        <v>4141.5616414795322</v>
      </c>
      <c r="S29" s="79">
        <f>+'[2]Consolidado-SIBASI'!S29</f>
        <v>2334</v>
      </c>
      <c r="T29" s="80">
        <f>+'[2]Consolidado-SIBASI'!T29</f>
        <v>0.5635555382356211</v>
      </c>
      <c r="U29" s="78">
        <f>+'[2]Consolidado-SIBASI'!U29</f>
        <v>1380.520547159844</v>
      </c>
      <c r="V29" s="79">
        <f>+'[2]Consolidado-SIBASI'!V29</f>
        <v>875</v>
      </c>
      <c r="W29" s="80">
        <f>+'[2]Consolidado-SIBASI'!W29</f>
        <v>63.38188894038155</v>
      </c>
      <c r="X29" s="78">
        <f>+'[2]Consolidado-SIBASI'!X29</f>
        <v>1380.520547159844</v>
      </c>
      <c r="Y29" s="79">
        <f>+'[2]Consolidado-SIBASI'!Y29</f>
        <v>740</v>
      </c>
      <c r="Z29" s="80">
        <f>+'[2]Consolidado-SIBASI'!Z29</f>
        <v>0.53602968932436967</v>
      </c>
      <c r="AA29" s="78">
        <f>+'[2]Consolidado-SIBASI'!AA29</f>
        <v>1380.520547159844</v>
      </c>
      <c r="AB29" s="79">
        <f>+'[2]Consolidado-SIBASI'!AB29</f>
        <v>709</v>
      </c>
      <c r="AC29" s="80">
        <f>+'[2]Consolidado-SIBASI'!AC29</f>
        <v>51.357439152834885</v>
      </c>
      <c r="AD29" s="78">
        <f>+'[2]Consolidado-SIBASI'!AD29</f>
        <v>4141.5616414795322</v>
      </c>
      <c r="AE29" s="79">
        <f>+'[2]Consolidado-SIBASI'!AE29</f>
        <v>2324</v>
      </c>
      <c r="AF29" s="80">
        <f>+'[2]Consolidado-SIBASI'!AF29</f>
        <v>0.56114099008551133</v>
      </c>
      <c r="AG29" s="78">
        <f>+'[2]Consolidado-SIBASI'!AG29</f>
        <v>1380.520547159844</v>
      </c>
      <c r="AH29" s="79">
        <f>+'[2]Consolidado-SIBASI'!AH29</f>
        <v>782</v>
      </c>
      <c r="AI29" s="80">
        <f>+'[2]Consolidado-SIBASI'!AI29</f>
        <v>0.56645299601575283</v>
      </c>
      <c r="AJ29" s="78">
        <f>+'[2]Consolidado-SIBASI'!AJ29</f>
        <v>1380.520547159844</v>
      </c>
      <c r="AK29" s="79">
        <f>+'[2]Consolidado-SIBASI'!AK29</f>
        <v>765</v>
      </c>
      <c r="AL29" s="80">
        <f>+'[2]Consolidado-SIBASI'!AL29</f>
        <v>55.41388004501929</v>
      </c>
      <c r="AM29" s="78">
        <f>+'[2]Consolidado-SIBASI'!AM29</f>
        <v>1380.520547159844</v>
      </c>
      <c r="AN29" s="79">
        <f>+'[2]Consolidado-SIBASI'!AN29</f>
        <v>0</v>
      </c>
      <c r="AO29" s="80">
        <f>+'[2]Consolidado-SIBASI'!AO29</f>
        <v>0</v>
      </c>
      <c r="AP29" s="78">
        <f>+'[2]Consolidado-SIBASI'!AP29</f>
        <v>4141.5616414795322</v>
      </c>
      <c r="AQ29" s="79">
        <f>+'[2]Consolidado-SIBASI'!AQ29</f>
        <v>1547</v>
      </c>
      <c r="AR29" s="80">
        <f>+'[2]Consolidado-SIBASI'!AR29</f>
        <v>37.353059882198195</v>
      </c>
      <c r="AS29" s="78">
        <f>+'[2]Consolidado-SIBASI'!AS29</f>
        <v>1380.520547159844</v>
      </c>
      <c r="AT29" s="79">
        <f>+'[2]Consolidado-SIBASI'!AT29</f>
        <v>0</v>
      </c>
      <c r="AU29" s="80">
        <f>+'[2]Consolidado-SIBASI'!AU29</f>
        <v>0</v>
      </c>
      <c r="AV29" s="78">
        <f>+'[2]Consolidado-SIBASI'!AV29</f>
        <v>1380.520547159844</v>
      </c>
      <c r="AW29" s="79">
        <f>+'[2]Consolidado-SIBASI'!AW29</f>
        <v>0</v>
      </c>
      <c r="AX29" s="80">
        <f>+'[2]Consolidado-SIBASI'!AX29</f>
        <v>0</v>
      </c>
      <c r="AY29" s="78">
        <f>+'[2]Consolidado-SIBASI'!AY29</f>
        <v>1380.520547159844</v>
      </c>
      <c r="AZ29" s="79">
        <f>+'[2]Consolidado-SIBASI'!AZ29</f>
        <v>0</v>
      </c>
      <c r="BA29" s="80">
        <f>+'[2]Consolidado-SIBASI'!BA29</f>
        <v>0</v>
      </c>
      <c r="BB29" s="78">
        <f>+'[2]Consolidado-SIBASI'!BB29</f>
        <v>4141.5616414795322</v>
      </c>
      <c r="BC29" s="79">
        <f>+'[2]Consolidado-SIBASI'!BC29</f>
        <v>0</v>
      </c>
      <c r="BD29" s="80">
        <f>+'[2]Consolidado-SIBASI'!BD29</f>
        <v>0</v>
      </c>
      <c r="BE29" s="78">
        <f>+'[2]Consolidado-SIBASI'!BE29</f>
        <v>16566.246565918129</v>
      </c>
      <c r="BF29" s="79">
        <f>+'[2]Consolidado-SIBASI'!BF29</f>
        <v>6205</v>
      </c>
      <c r="BG29" s="80">
        <f>+'[2]Consolidado-SIBASI'!BG29</f>
        <v>0.37455678178577856</v>
      </c>
      <c r="BH29" s="122"/>
      <c r="BI29" s="24" t="str">
        <f t="shared" si="0"/>
        <v>SI</v>
      </c>
    </row>
    <row r="30" spans="1:61" ht="60" customHeight="1" x14ac:dyDescent="0.25">
      <c r="A30" s="129" t="s">
        <v>219</v>
      </c>
      <c r="B30" s="74" t="s">
        <v>124</v>
      </c>
      <c r="C30" s="119" t="s">
        <v>39</v>
      </c>
      <c r="D30" s="75">
        <f>+'[2]Consolidado-SIBASI'!D30</f>
        <v>12330.059543588992</v>
      </c>
      <c r="E30" s="76">
        <f>+'[2]Consolidado-SIBASI'!E30</f>
        <v>100</v>
      </c>
      <c r="F30" s="75">
        <f>+'[2]Consolidado-SIBASI'!F30</f>
        <v>12330.059543588992</v>
      </c>
      <c r="G30" s="77">
        <f>+'[2]Consolidado-SIBASI'!G30</f>
        <v>2</v>
      </c>
      <c r="H30" s="8">
        <f>+'[2]Consolidado-SIBASI'!H30</f>
        <v>24660.119087177984</v>
      </c>
      <c r="I30" s="78">
        <f>+'[2]Consolidado-SIBASI'!I30</f>
        <v>2055.0099239314991</v>
      </c>
      <c r="J30" s="79">
        <f>+'[2]Consolidado-SIBASI'!J30</f>
        <v>1473</v>
      </c>
      <c r="K30" s="80">
        <f>+'[2]Consolidado-SIBASI'!K30</f>
        <v>0.71678485969642469</v>
      </c>
      <c r="L30" s="78">
        <f>+'[2]Consolidado-SIBASI'!L30</f>
        <v>2055.0099239314991</v>
      </c>
      <c r="M30" s="79">
        <f>+'[2]Consolidado-SIBASI'!M30</f>
        <v>1302</v>
      </c>
      <c r="N30" s="80">
        <f>+'[2]Consolidado-SIBASI'!N30</f>
        <v>0.63357358270519004</v>
      </c>
      <c r="O30" s="78">
        <f>+'[2]Consolidado-SIBASI'!O30</f>
        <v>2055.0099239314991</v>
      </c>
      <c r="P30" s="79">
        <f>+'[2]Consolidado-SIBASI'!P30</f>
        <v>1152</v>
      </c>
      <c r="Q30" s="80">
        <f>+'[2]Consolidado-SIBASI'!Q30</f>
        <v>0.56058123446726493</v>
      </c>
      <c r="R30" s="78">
        <f>+'[2]Consolidado-SIBASI'!R30</f>
        <v>6165.0297717944977</v>
      </c>
      <c r="S30" s="79">
        <f>+'[2]Consolidado-SIBASI'!S30</f>
        <v>3927</v>
      </c>
      <c r="T30" s="80">
        <f>+'[2]Consolidado-SIBASI'!T30</f>
        <v>0.63697989228962648</v>
      </c>
      <c r="U30" s="78">
        <f>+'[2]Consolidado-SIBASI'!U30</f>
        <v>2055.0099239314991</v>
      </c>
      <c r="V30" s="79">
        <f>+'[2]Consolidado-SIBASI'!V30</f>
        <v>1537</v>
      </c>
      <c r="W30" s="80">
        <f>+'[2]Consolidado-SIBASI'!W30</f>
        <v>74.79282616112728</v>
      </c>
      <c r="X30" s="78">
        <f>+'[2]Consolidado-SIBASI'!X30</f>
        <v>2055.0099239314991</v>
      </c>
      <c r="Y30" s="79">
        <f>+'[2]Consolidado-SIBASI'!Y30</f>
        <v>1358</v>
      </c>
      <c r="Z30" s="80">
        <f>+'[2]Consolidado-SIBASI'!Z30</f>
        <v>0.66082405938068212</v>
      </c>
      <c r="AA30" s="78">
        <f>+'[2]Consolidado-SIBASI'!AA30</f>
        <v>2055.0099239314991</v>
      </c>
      <c r="AB30" s="79">
        <f>+'[2]Consolidado-SIBASI'!AB30</f>
        <v>1337</v>
      </c>
      <c r="AC30" s="80">
        <f>+'[2]Consolidado-SIBASI'!AC30</f>
        <v>65.060513062737257</v>
      </c>
      <c r="AD30" s="78">
        <f>+'[2]Consolidado-SIBASI'!AD30</f>
        <v>6165.0297717944977</v>
      </c>
      <c r="AE30" s="79">
        <f>+'[2]Consolidado-SIBASI'!AE30</f>
        <v>4232</v>
      </c>
      <c r="AF30" s="80">
        <f>+'[2]Consolidado-SIBASI'!AF30</f>
        <v>0.68645248387310909</v>
      </c>
      <c r="AG30" s="78">
        <f>+'[2]Consolidado-SIBASI'!AG30</f>
        <v>2055.0099239314991</v>
      </c>
      <c r="AH30" s="79">
        <f>+'[2]Consolidado-SIBASI'!AH30</f>
        <v>1282</v>
      </c>
      <c r="AI30" s="80">
        <f>+'[2]Consolidado-SIBASI'!AI30</f>
        <v>0.62384126960680009</v>
      </c>
      <c r="AJ30" s="78">
        <f>+'[2]Consolidado-SIBASI'!AJ30</f>
        <v>2055.0099239314991</v>
      </c>
      <c r="AK30" s="79">
        <f>+'[2]Consolidado-SIBASI'!AK30</f>
        <v>1206</v>
      </c>
      <c r="AL30" s="80">
        <f>+'[2]Consolidado-SIBASI'!AL30</f>
        <v>58.685847983291794</v>
      </c>
      <c r="AM30" s="78">
        <f>+'[2]Consolidado-SIBASI'!AM30</f>
        <v>2055.0099239314991</v>
      </c>
      <c r="AN30" s="79">
        <f>+'[2]Consolidado-SIBASI'!AN30</f>
        <v>0</v>
      </c>
      <c r="AO30" s="80">
        <f>+'[2]Consolidado-SIBASI'!AO30</f>
        <v>0</v>
      </c>
      <c r="AP30" s="78">
        <f>+'[2]Consolidado-SIBASI'!AP30</f>
        <v>6165.0297717944977</v>
      </c>
      <c r="AQ30" s="79">
        <f>+'[2]Consolidado-SIBASI'!AQ30</f>
        <v>2488</v>
      </c>
      <c r="AR30" s="80">
        <f>+'[2]Consolidado-SIBASI'!AR30</f>
        <v>40.356658314657267</v>
      </c>
      <c r="AS30" s="78">
        <f>+'[2]Consolidado-SIBASI'!AS30</f>
        <v>2055.0099239314991</v>
      </c>
      <c r="AT30" s="79">
        <f>+'[2]Consolidado-SIBASI'!AT30</f>
        <v>0</v>
      </c>
      <c r="AU30" s="80">
        <f>+'[2]Consolidado-SIBASI'!AU30</f>
        <v>0</v>
      </c>
      <c r="AV30" s="78">
        <f>+'[2]Consolidado-SIBASI'!AV30</f>
        <v>2055.0099239314991</v>
      </c>
      <c r="AW30" s="79">
        <f>+'[2]Consolidado-SIBASI'!AW30</f>
        <v>0</v>
      </c>
      <c r="AX30" s="80">
        <f>+'[2]Consolidado-SIBASI'!AX30</f>
        <v>0</v>
      </c>
      <c r="AY30" s="78">
        <f>+'[2]Consolidado-SIBASI'!AY30</f>
        <v>2055.0099239314991</v>
      </c>
      <c r="AZ30" s="79">
        <f>+'[2]Consolidado-SIBASI'!AZ30</f>
        <v>0</v>
      </c>
      <c r="BA30" s="80">
        <f>+'[2]Consolidado-SIBASI'!BA30</f>
        <v>0</v>
      </c>
      <c r="BB30" s="78">
        <f>+'[2]Consolidado-SIBASI'!BB30</f>
        <v>6165.0297717944977</v>
      </c>
      <c r="BC30" s="79">
        <f>+'[2]Consolidado-SIBASI'!BC30</f>
        <v>0</v>
      </c>
      <c r="BD30" s="80">
        <f>+'[2]Consolidado-SIBASI'!BD30</f>
        <v>0</v>
      </c>
      <c r="BE30" s="78">
        <f>+'[2]Consolidado-SIBASI'!BE30</f>
        <v>24660.119087177991</v>
      </c>
      <c r="BF30" s="79">
        <f>+'[2]Consolidado-SIBASI'!BF30</f>
        <v>10647</v>
      </c>
      <c r="BG30" s="80">
        <f>+'[2]Consolidado-SIBASI'!BG30</f>
        <v>0.43174973982732706</v>
      </c>
      <c r="BH30" s="122"/>
      <c r="BI30" s="24" t="str">
        <f t="shared" si="0"/>
        <v>SI</v>
      </c>
    </row>
    <row r="31" spans="1:61" ht="60" customHeight="1" x14ac:dyDescent="0.25">
      <c r="A31" s="129" t="s">
        <v>220</v>
      </c>
      <c r="B31" s="74" t="s">
        <v>129</v>
      </c>
      <c r="C31" s="119" t="s">
        <v>35</v>
      </c>
      <c r="D31" s="75">
        <f>+'[2]Consolidado-SIBASI'!D31</f>
        <v>17086.5740513489</v>
      </c>
      <c r="E31" s="76">
        <f>+'[2]Consolidado-SIBASI'!E31</f>
        <v>100</v>
      </c>
      <c r="F31" s="75">
        <f>+'[2]Consolidado-SIBASI'!F31</f>
        <v>17086.5740513489</v>
      </c>
      <c r="G31" s="77">
        <f>+'[2]Consolidado-SIBASI'!G31</f>
        <v>1</v>
      </c>
      <c r="H31" s="8">
        <f>+'[2]Consolidado-SIBASI'!H31</f>
        <v>17086.5740513489</v>
      </c>
      <c r="I31" s="78">
        <f>+'[2]Consolidado-SIBASI'!I31</f>
        <v>1423.881170945742</v>
      </c>
      <c r="J31" s="79">
        <f>+'[2]Consolidado-SIBASI'!J31</f>
        <v>1388</v>
      </c>
      <c r="K31" s="80">
        <f>+'[2]Consolidado-SIBASI'!K31</f>
        <v>0.9748004456566346</v>
      </c>
      <c r="L31" s="78">
        <f>+'[2]Consolidado-SIBASI'!L31</f>
        <v>1423.881170945742</v>
      </c>
      <c r="M31" s="79">
        <f>+'[2]Consolidado-SIBASI'!M31</f>
        <v>1044</v>
      </c>
      <c r="N31" s="80">
        <f>+'[2]Consolidado-SIBASI'!N31</f>
        <v>0.73320725163222367</v>
      </c>
      <c r="O31" s="78">
        <f>+'[2]Consolidado-SIBASI'!O31</f>
        <v>1423.881170945742</v>
      </c>
      <c r="P31" s="79">
        <f>+'[2]Consolidado-SIBASI'!P31</f>
        <v>1127</v>
      </c>
      <c r="Q31" s="80">
        <f>+'[2]Consolidado-SIBASI'!Q31</f>
        <v>0.79149863274857868</v>
      </c>
      <c r="R31" s="78">
        <f>+'[2]Consolidado-SIBASI'!R31</f>
        <v>4271.6435128372259</v>
      </c>
      <c r="S31" s="79">
        <f>+'[2]Consolidado-SIBASI'!S31</f>
        <v>3559</v>
      </c>
      <c r="T31" s="80">
        <f>+'[2]Consolidado-SIBASI'!T31</f>
        <v>0.83316877667914568</v>
      </c>
      <c r="U31" s="78">
        <f>+'[2]Consolidado-SIBASI'!U31</f>
        <v>1423.881170945742</v>
      </c>
      <c r="V31" s="79">
        <f>+'[2]Consolidado-SIBASI'!V31</f>
        <v>1329</v>
      </c>
      <c r="W31" s="80">
        <f>+'[2]Consolidado-SIBASI'!W31</f>
        <v>93.336440365826178</v>
      </c>
      <c r="X31" s="78">
        <f>+'[2]Consolidado-SIBASI'!X31</f>
        <v>1423.881170945742</v>
      </c>
      <c r="Y31" s="79">
        <f>+'[2]Consolidado-SIBASI'!Y31</f>
        <v>1419</v>
      </c>
      <c r="Z31" s="80">
        <f>+'[2]Consolidado-SIBASI'!Z31</f>
        <v>0.99657192535069483</v>
      </c>
      <c r="AA31" s="78">
        <f>+'[2]Consolidado-SIBASI'!AA31</f>
        <v>1423.881170945742</v>
      </c>
      <c r="AB31" s="79">
        <f>+'[2]Consolidado-SIBASI'!AB31</f>
        <v>1178</v>
      </c>
      <c r="AC31" s="80">
        <f>+'[2]Consolidado-SIBASI'!AC31</f>
        <v>82.731622837429072</v>
      </c>
      <c r="AD31" s="78">
        <f>+'[2]Consolidado-SIBASI'!AD31</f>
        <v>4271.6435128372259</v>
      </c>
      <c r="AE31" s="79">
        <f>+'[2]Consolidado-SIBASI'!AE31</f>
        <v>3926</v>
      </c>
      <c r="AF31" s="80">
        <f>+'[2]Consolidado-SIBASI'!AF31</f>
        <v>0.91908418579441586</v>
      </c>
      <c r="AG31" s="78">
        <f>+'[2]Consolidado-SIBASI'!AG31</f>
        <v>1423.881170945742</v>
      </c>
      <c r="AH31" s="79">
        <f>+'[2]Consolidado-SIBASI'!AH31</f>
        <v>1357</v>
      </c>
      <c r="AI31" s="80">
        <f>+'[2]Consolidado-SIBASI'!AI31</f>
        <v>0.95302896596257425</v>
      </c>
      <c r="AJ31" s="78">
        <f>+'[2]Consolidado-SIBASI'!AJ31</f>
        <v>1423.881170945742</v>
      </c>
      <c r="AK31" s="79">
        <f>+'[2]Consolidado-SIBASI'!AK31</f>
        <v>1310</v>
      </c>
      <c r="AL31" s="80">
        <f>+'[2]Consolidado-SIBASI'!AL31</f>
        <v>92.00205935231925</v>
      </c>
      <c r="AM31" s="78">
        <f>+'[2]Consolidado-SIBASI'!AM31</f>
        <v>1423.881170945742</v>
      </c>
      <c r="AN31" s="79">
        <f>+'[2]Consolidado-SIBASI'!AN31</f>
        <v>0</v>
      </c>
      <c r="AO31" s="80">
        <f>+'[2]Consolidado-SIBASI'!AO31</f>
        <v>0</v>
      </c>
      <c r="AP31" s="78">
        <f>+'[2]Consolidado-SIBASI'!AP31</f>
        <v>4271.6435128372259</v>
      </c>
      <c r="AQ31" s="79">
        <f>+'[2]Consolidado-SIBASI'!AQ31</f>
        <v>2667</v>
      </c>
      <c r="AR31" s="80">
        <f>+'[2]Consolidado-SIBASI'!AR31</f>
        <v>62.434985316192225</v>
      </c>
      <c r="AS31" s="78">
        <f>+'[2]Consolidado-SIBASI'!AS31</f>
        <v>1423.881170945742</v>
      </c>
      <c r="AT31" s="79">
        <f>+'[2]Consolidado-SIBASI'!AT31</f>
        <v>0</v>
      </c>
      <c r="AU31" s="80">
        <f>+'[2]Consolidado-SIBASI'!AU31</f>
        <v>0</v>
      </c>
      <c r="AV31" s="78">
        <f>+'[2]Consolidado-SIBASI'!AV31</f>
        <v>1423.881170945742</v>
      </c>
      <c r="AW31" s="79">
        <f>+'[2]Consolidado-SIBASI'!AW31</f>
        <v>0</v>
      </c>
      <c r="AX31" s="80">
        <f>+'[2]Consolidado-SIBASI'!AX31</f>
        <v>0</v>
      </c>
      <c r="AY31" s="78">
        <f>+'[2]Consolidado-SIBASI'!AY31</f>
        <v>1423.881170945742</v>
      </c>
      <c r="AZ31" s="79">
        <f>+'[2]Consolidado-SIBASI'!AZ31</f>
        <v>0</v>
      </c>
      <c r="BA31" s="80">
        <f>+'[2]Consolidado-SIBASI'!BA31</f>
        <v>0</v>
      </c>
      <c r="BB31" s="78">
        <f>+'[2]Consolidado-SIBASI'!BB31</f>
        <v>4271.6435128372259</v>
      </c>
      <c r="BC31" s="79">
        <f>+'[2]Consolidado-SIBASI'!BC31</f>
        <v>0</v>
      </c>
      <c r="BD31" s="80">
        <f>+'[2]Consolidado-SIBASI'!BD31</f>
        <v>0</v>
      </c>
      <c r="BE31" s="78">
        <f>+'[2]Consolidado-SIBASI'!BE31</f>
        <v>17086.574051348904</v>
      </c>
      <c r="BF31" s="79">
        <f>+'[2]Consolidado-SIBASI'!BF31</f>
        <v>10152</v>
      </c>
      <c r="BG31" s="80">
        <f>+'[2]Consolidado-SIBASI'!BG31</f>
        <v>0.59415070390887093</v>
      </c>
      <c r="BH31" s="122"/>
      <c r="BI31" s="24" t="str">
        <f t="shared" si="0"/>
        <v>SI</v>
      </c>
    </row>
    <row r="32" spans="1:61" ht="60" customHeight="1" x14ac:dyDescent="0.25">
      <c r="A32" s="129" t="s">
        <v>221</v>
      </c>
      <c r="B32" s="74" t="s">
        <v>71</v>
      </c>
      <c r="C32" s="119" t="s">
        <v>39</v>
      </c>
      <c r="D32" s="75">
        <f>+'[2]Consolidado-SIBASI'!D32</f>
        <v>19308.5740513489</v>
      </c>
      <c r="E32" s="76">
        <f>+'[2]Consolidado-SIBASI'!E32</f>
        <v>100</v>
      </c>
      <c r="F32" s="75">
        <f>+'[2]Consolidado-SIBASI'!F32</f>
        <v>19308.5740513489</v>
      </c>
      <c r="G32" s="77">
        <f>+'[2]Consolidado-SIBASI'!G32</f>
        <v>1</v>
      </c>
      <c r="H32" s="8">
        <f>+'[2]Consolidado-SIBASI'!H32</f>
        <v>19308.5740513489</v>
      </c>
      <c r="I32" s="78">
        <f>+'[2]Consolidado-SIBASI'!I32</f>
        <v>1609.0478376124088</v>
      </c>
      <c r="J32" s="79">
        <f>+'[2]Consolidado-SIBASI'!J32</f>
        <v>941</v>
      </c>
      <c r="K32" s="80">
        <f>+'[2]Consolidado-SIBASI'!K32</f>
        <v>0.58481791405052697</v>
      </c>
      <c r="L32" s="78">
        <f>+'[2]Consolidado-SIBASI'!L32</f>
        <v>1609.0478376124088</v>
      </c>
      <c r="M32" s="79">
        <f>+'[2]Consolidado-SIBASI'!M32</f>
        <v>963</v>
      </c>
      <c r="N32" s="80">
        <f>+'[2]Consolidado-SIBASI'!N32</f>
        <v>0.59849059641940228</v>
      </c>
      <c r="O32" s="78">
        <f>+'[2]Consolidado-SIBASI'!O32</f>
        <v>1609.0478376124088</v>
      </c>
      <c r="P32" s="79">
        <f>+'[2]Consolidado-SIBASI'!P32</f>
        <v>785</v>
      </c>
      <c r="Q32" s="80">
        <f>+'[2]Consolidado-SIBASI'!Q32</f>
        <v>0.48786616634395719</v>
      </c>
      <c r="R32" s="78">
        <f>+'[2]Consolidado-SIBASI'!R32</f>
        <v>4827.1435128372268</v>
      </c>
      <c r="S32" s="79">
        <f>+'[2]Consolidado-SIBASI'!S32</f>
        <v>2689</v>
      </c>
      <c r="T32" s="80">
        <f>+'[2]Consolidado-SIBASI'!T32</f>
        <v>0.5570582256046287</v>
      </c>
      <c r="U32" s="78">
        <f>+'[2]Consolidado-SIBASI'!U32</f>
        <v>1609.0478376124088</v>
      </c>
      <c r="V32" s="79">
        <f>+'[2]Consolidado-SIBASI'!V32</f>
        <v>954</v>
      </c>
      <c r="W32" s="80">
        <f>+'[2]Consolidado-SIBASI'!W32</f>
        <v>59.289722635940777</v>
      </c>
      <c r="X32" s="78">
        <f>+'[2]Consolidado-SIBASI'!X32</f>
        <v>1609.0478376124088</v>
      </c>
      <c r="Y32" s="79">
        <f>+'[2]Consolidado-SIBASI'!Y32</f>
        <v>959</v>
      </c>
      <c r="Z32" s="80">
        <f>+'[2]Consolidado-SIBASI'!Z32</f>
        <v>0.59600465417051585</v>
      </c>
      <c r="AA32" s="78">
        <f>+'[2]Consolidado-SIBASI'!AA32</f>
        <v>1609.0478376124088</v>
      </c>
      <c r="AB32" s="79">
        <f>+'[2]Consolidado-SIBASI'!AB32</f>
        <v>982</v>
      </c>
      <c r="AC32" s="80">
        <f>+'[2]Consolidado-SIBASI'!AC32</f>
        <v>61.029882210161269</v>
      </c>
      <c r="AD32" s="78">
        <f>+'[2]Consolidado-SIBASI'!AD32</f>
        <v>4827.1435128372268</v>
      </c>
      <c r="AE32" s="79">
        <f>+'[2]Consolidado-SIBASI'!AE32</f>
        <v>2895</v>
      </c>
      <c r="AF32" s="80">
        <f>+'[2]Consolidado-SIBASI'!AF32</f>
        <v>0.59973356754384533</v>
      </c>
      <c r="AG32" s="78">
        <f>+'[2]Consolidado-SIBASI'!AG32</f>
        <v>1609.0478376124088</v>
      </c>
      <c r="AH32" s="79">
        <f>+'[2]Consolidado-SIBASI'!AH32</f>
        <v>883</v>
      </c>
      <c r="AI32" s="80">
        <f>+'[2]Consolidado-SIBASI'!AI32</f>
        <v>0.54877175144167412</v>
      </c>
      <c r="AJ32" s="78">
        <f>+'[2]Consolidado-SIBASI'!AJ32</f>
        <v>1609.0478376124088</v>
      </c>
      <c r="AK32" s="79">
        <f>+'[2]Consolidado-SIBASI'!AK32</f>
        <v>832</v>
      </c>
      <c r="AL32" s="80">
        <f>+'[2]Consolidado-SIBASI'!AL32</f>
        <v>51.707598776837237</v>
      </c>
      <c r="AM32" s="78">
        <f>+'[2]Consolidado-SIBASI'!AM32</f>
        <v>1609.0478376124088</v>
      </c>
      <c r="AN32" s="79">
        <f>+'[2]Consolidado-SIBASI'!AN32</f>
        <v>0</v>
      </c>
      <c r="AO32" s="80">
        <f>+'[2]Consolidado-SIBASI'!AO32</f>
        <v>0</v>
      </c>
      <c r="AP32" s="78">
        <f>+'[2]Consolidado-SIBASI'!AP32</f>
        <v>4827.1435128372268</v>
      </c>
      <c r="AQ32" s="79">
        <f>+'[2]Consolidado-SIBASI'!AQ32</f>
        <v>1715</v>
      </c>
      <c r="AR32" s="80">
        <f>+'[2]Consolidado-SIBASI'!AR32</f>
        <v>35.528257973668218</v>
      </c>
      <c r="AS32" s="78">
        <f>+'[2]Consolidado-SIBASI'!AS32</f>
        <v>1609.0478376124088</v>
      </c>
      <c r="AT32" s="79">
        <f>+'[2]Consolidado-SIBASI'!AT32</f>
        <v>0</v>
      </c>
      <c r="AU32" s="80">
        <f>+'[2]Consolidado-SIBASI'!AU32</f>
        <v>0</v>
      </c>
      <c r="AV32" s="78">
        <f>+'[2]Consolidado-SIBASI'!AV32</f>
        <v>1609.0478376124088</v>
      </c>
      <c r="AW32" s="79">
        <f>+'[2]Consolidado-SIBASI'!AW32</f>
        <v>0</v>
      </c>
      <c r="AX32" s="80">
        <f>+'[2]Consolidado-SIBASI'!AX32</f>
        <v>0</v>
      </c>
      <c r="AY32" s="78">
        <f>+'[2]Consolidado-SIBASI'!AY32</f>
        <v>1609.0478376124088</v>
      </c>
      <c r="AZ32" s="79">
        <f>+'[2]Consolidado-SIBASI'!AZ32</f>
        <v>0</v>
      </c>
      <c r="BA32" s="80">
        <f>+'[2]Consolidado-SIBASI'!BA32</f>
        <v>0</v>
      </c>
      <c r="BB32" s="78">
        <f>+'[2]Consolidado-SIBASI'!BB32</f>
        <v>4827.1435128372268</v>
      </c>
      <c r="BC32" s="79">
        <f>+'[2]Consolidado-SIBASI'!BC32</f>
        <v>0</v>
      </c>
      <c r="BD32" s="80">
        <f>+'[2]Consolidado-SIBASI'!BD32</f>
        <v>0</v>
      </c>
      <c r="BE32" s="78">
        <f>+'[2]Consolidado-SIBASI'!BE32</f>
        <v>19308.574051348907</v>
      </c>
      <c r="BF32" s="79">
        <f>+'[2]Consolidado-SIBASI'!BF32</f>
        <v>7299</v>
      </c>
      <c r="BG32" s="80">
        <f>+'[2]Consolidado-SIBASI'!BG32</f>
        <v>0.37801859322128906</v>
      </c>
      <c r="BH32" s="122"/>
      <c r="BI32" s="24" t="str">
        <f t="shared" si="0"/>
        <v>SI</v>
      </c>
    </row>
    <row r="33" spans="1:61" ht="60" customHeight="1" x14ac:dyDescent="0.25">
      <c r="A33" s="401" t="s">
        <v>227</v>
      </c>
      <c r="B33" s="402"/>
      <c r="C33" s="130"/>
      <c r="D33" s="75">
        <f>+'[2]Consolidado-SIBASI'!D33</f>
        <v>0</v>
      </c>
      <c r="E33" s="76">
        <f>+'[2]Consolidado-SIBASI'!E33</f>
        <v>0</v>
      </c>
      <c r="F33" s="75">
        <f>+'[2]Consolidado-SIBASI'!F33</f>
        <v>0</v>
      </c>
      <c r="G33" s="77">
        <f>+'[2]Consolidado-SIBASI'!G33</f>
        <v>0</v>
      </c>
      <c r="H33" s="8">
        <f>+'[2]Consolidado-SIBASI'!H33</f>
        <v>0</v>
      </c>
      <c r="I33" s="78">
        <f>+'[2]Consolidado-SIBASI'!I33</f>
        <v>0</v>
      </c>
      <c r="J33" s="79">
        <f>+'[2]Consolidado-SIBASI'!J33</f>
        <v>0</v>
      </c>
      <c r="K33" s="80">
        <f>+'[2]Consolidado-SIBASI'!K33</f>
        <v>0</v>
      </c>
      <c r="L33" s="78">
        <f>+'[2]Consolidado-SIBASI'!L33</f>
        <v>0</v>
      </c>
      <c r="M33" s="79">
        <f>+'[2]Consolidado-SIBASI'!M33</f>
        <v>0</v>
      </c>
      <c r="N33" s="80">
        <f>+'[2]Consolidado-SIBASI'!N33</f>
        <v>0</v>
      </c>
      <c r="O33" s="78">
        <f>+'[2]Consolidado-SIBASI'!O33</f>
        <v>0</v>
      </c>
      <c r="P33" s="79">
        <f>+'[2]Consolidado-SIBASI'!P33</f>
        <v>0</v>
      </c>
      <c r="Q33" s="80">
        <f>+'[2]Consolidado-SIBASI'!Q33</f>
        <v>0</v>
      </c>
      <c r="R33" s="78">
        <f>+'[2]Consolidado-SIBASI'!R33</f>
        <v>0</v>
      </c>
      <c r="S33" s="79">
        <f>+'[2]Consolidado-SIBASI'!S33</f>
        <v>0</v>
      </c>
      <c r="T33" s="80">
        <f>+'[2]Consolidado-SIBASI'!T33</f>
        <v>0</v>
      </c>
      <c r="U33" s="78">
        <f>+'[2]Consolidado-SIBASI'!U33</f>
        <v>0</v>
      </c>
      <c r="V33" s="79">
        <f>+'[2]Consolidado-SIBASI'!V33</f>
        <v>0</v>
      </c>
      <c r="W33" s="80">
        <f>+'[2]Consolidado-SIBASI'!W33</f>
        <v>0</v>
      </c>
      <c r="X33" s="78">
        <f>+'[2]Consolidado-SIBASI'!X33</f>
        <v>0</v>
      </c>
      <c r="Y33" s="79">
        <f>+'[2]Consolidado-SIBASI'!Y33</f>
        <v>0</v>
      </c>
      <c r="Z33" s="80">
        <f>+'[2]Consolidado-SIBASI'!Z33</f>
        <v>0</v>
      </c>
      <c r="AA33" s="78">
        <f>+'[2]Consolidado-SIBASI'!AA33</f>
        <v>0</v>
      </c>
      <c r="AB33" s="79">
        <f>+'[2]Consolidado-SIBASI'!AB33</f>
        <v>0</v>
      </c>
      <c r="AC33" s="80">
        <f>+'[2]Consolidado-SIBASI'!AC33</f>
        <v>0</v>
      </c>
      <c r="AD33" s="78">
        <f>+'[2]Consolidado-SIBASI'!AD33</f>
        <v>0</v>
      </c>
      <c r="AE33" s="79">
        <f>+'[2]Consolidado-SIBASI'!AE33</f>
        <v>0</v>
      </c>
      <c r="AF33" s="80">
        <f>+'[2]Consolidado-SIBASI'!AF33</f>
        <v>0</v>
      </c>
      <c r="AG33" s="78">
        <f>+'[2]Consolidado-SIBASI'!AG33</f>
        <v>0</v>
      </c>
      <c r="AH33" s="79">
        <f>+'[2]Consolidado-SIBASI'!AH33</f>
        <v>0</v>
      </c>
      <c r="AI33" s="80">
        <f>+'[2]Consolidado-SIBASI'!AI33</f>
        <v>0</v>
      </c>
      <c r="AJ33" s="78">
        <f>+'[2]Consolidado-SIBASI'!AJ33</f>
        <v>0</v>
      </c>
      <c r="AK33" s="79">
        <f>+'[2]Consolidado-SIBASI'!AK33</f>
        <v>0</v>
      </c>
      <c r="AL33" s="80">
        <f>+'[2]Consolidado-SIBASI'!AL33</f>
        <v>0</v>
      </c>
      <c r="AM33" s="78">
        <f>+'[2]Consolidado-SIBASI'!AM33</f>
        <v>0</v>
      </c>
      <c r="AN33" s="79">
        <f>+'[2]Consolidado-SIBASI'!AN33</f>
        <v>0</v>
      </c>
      <c r="AO33" s="80">
        <f>+'[2]Consolidado-SIBASI'!AO33</f>
        <v>0</v>
      </c>
      <c r="AP33" s="78">
        <f>+'[2]Consolidado-SIBASI'!AP33</f>
        <v>0</v>
      </c>
      <c r="AQ33" s="79">
        <f>+'[2]Consolidado-SIBASI'!AQ33</f>
        <v>0</v>
      </c>
      <c r="AR33" s="80">
        <f>+'[2]Consolidado-SIBASI'!AR33</f>
        <v>0</v>
      </c>
      <c r="AS33" s="78">
        <f>+'[2]Consolidado-SIBASI'!AS33</f>
        <v>0</v>
      </c>
      <c r="AT33" s="79">
        <f>+'[2]Consolidado-SIBASI'!AT33</f>
        <v>0</v>
      </c>
      <c r="AU33" s="80">
        <f>+'[2]Consolidado-SIBASI'!AU33</f>
        <v>0</v>
      </c>
      <c r="AV33" s="78">
        <f>+'[2]Consolidado-SIBASI'!AV33</f>
        <v>0</v>
      </c>
      <c r="AW33" s="79">
        <f>+'[2]Consolidado-SIBASI'!AW33</f>
        <v>0</v>
      </c>
      <c r="AX33" s="80">
        <f>+'[2]Consolidado-SIBASI'!AX33</f>
        <v>0</v>
      </c>
      <c r="AY33" s="78">
        <f>+'[2]Consolidado-SIBASI'!AY33</f>
        <v>0</v>
      </c>
      <c r="AZ33" s="79">
        <f>+'[2]Consolidado-SIBASI'!AZ33</f>
        <v>0</v>
      </c>
      <c r="BA33" s="80">
        <f>+'[2]Consolidado-SIBASI'!BA33</f>
        <v>0</v>
      </c>
      <c r="BB33" s="78">
        <f>+'[2]Consolidado-SIBASI'!BB33</f>
        <v>0</v>
      </c>
      <c r="BC33" s="79">
        <f>+'[2]Consolidado-SIBASI'!BC33</f>
        <v>0</v>
      </c>
      <c r="BD33" s="80">
        <f>+'[2]Consolidado-SIBASI'!BD33</f>
        <v>0</v>
      </c>
      <c r="BE33" s="78">
        <f>+'[2]Consolidado-SIBASI'!BE33</f>
        <v>0</v>
      </c>
      <c r="BF33" s="79">
        <f>+'[2]Consolidado-SIBASI'!BF33</f>
        <v>0</v>
      </c>
      <c r="BG33" s="80">
        <f>+'[2]Consolidado-SIBASI'!BG33</f>
        <v>0</v>
      </c>
      <c r="BH33" s="136"/>
      <c r="BI33" s="84"/>
    </row>
    <row r="34" spans="1:61" ht="60" customHeight="1" x14ac:dyDescent="0.25">
      <c r="A34" s="137" t="s">
        <v>222</v>
      </c>
      <c r="B34" s="85" t="s">
        <v>119</v>
      </c>
      <c r="C34" s="138" t="s">
        <v>35</v>
      </c>
      <c r="D34" s="75">
        <f>+'[2]Consolidado-SIBASI'!D34</f>
        <v>37866.790489353712</v>
      </c>
      <c r="E34" s="76">
        <f>+'[2]Consolidado-SIBASI'!E34</f>
        <v>100</v>
      </c>
      <c r="F34" s="75">
        <f>+'[2]Consolidado-SIBASI'!F34</f>
        <v>37866.790489353712</v>
      </c>
      <c r="G34" s="77">
        <f>+'[2]Consolidado-SIBASI'!G34</f>
        <v>1</v>
      </c>
      <c r="H34" s="8">
        <f>+'[2]Consolidado-SIBASI'!H34</f>
        <v>37866.790489353712</v>
      </c>
      <c r="I34" s="78">
        <f>+'[2]Consolidado-SIBASI'!I34</f>
        <v>3155.5658741128086</v>
      </c>
      <c r="J34" s="79">
        <f>+'[2]Consolidado-SIBASI'!J34</f>
        <v>2438</v>
      </c>
      <c r="K34" s="80">
        <f>+'[2]Consolidado-SIBASI'!K34</f>
        <v>0.77260310741744431</v>
      </c>
      <c r="L34" s="78">
        <f>+'[2]Consolidado-SIBASI'!L34</f>
        <v>3155.5658741128086</v>
      </c>
      <c r="M34" s="79">
        <f>+'[2]Consolidado-SIBASI'!M34</f>
        <v>1976</v>
      </c>
      <c r="N34" s="80">
        <f>+'[2]Consolidado-SIBASI'!N34</f>
        <v>0.62619513546221084</v>
      </c>
      <c r="O34" s="78">
        <f>+'[2]Consolidado-SIBASI'!O34</f>
        <v>3155.5658741128086</v>
      </c>
      <c r="P34" s="79">
        <f>+'[2]Consolidado-SIBASI'!P34</f>
        <v>2286</v>
      </c>
      <c r="Q34" s="80">
        <f>+'[2]Consolidado-SIBASI'!Q34</f>
        <v>0.72443425084342816</v>
      </c>
      <c r="R34" s="78">
        <f>+'[2]Consolidado-SIBASI'!R34</f>
        <v>9466.6976223384263</v>
      </c>
      <c r="S34" s="79">
        <f>+'[2]Consolidado-SIBASI'!S34</f>
        <v>6700</v>
      </c>
      <c r="T34" s="80">
        <f>+'[2]Consolidado-SIBASI'!T34</f>
        <v>0.70774416457436107</v>
      </c>
      <c r="U34" s="78">
        <f>+'[2]Consolidado-SIBASI'!U34</f>
        <v>3155.5658741128086</v>
      </c>
      <c r="V34" s="79">
        <f>+'[2]Consolidado-SIBASI'!V34</f>
        <v>2606</v>
      </c>
      <c r="W34" s="80">
        <f>+'[2]Consolidado-SIBASI'!W34</f>
        <v>82.584236994662021</v>
      </c>
      <c r="X34" s="78">
        <f>+'[2]Consolidado-SIBASI'!X34</f>
        <v>3155.5658741128086</v>
      </c>
      <c r="Y34" s="79">
        <f>+'[2]Consolidado-SIBASI'!Y34</f>
        <v>2489</v>
      </c>
      <c r="Z34" s="80">
        <f>+'[2]Consolidado-SIBASI'!Z34</f>
        <v>0.78876502639951562</v>
      </c>
      <c r="AA34" s="78">
        <f>+'[2]Consolidado-SIBASI'!AA34</f>
        <v>3155.5658741128086</v>
      </c>
      <c r="AB34" s="79">
        <f>+'[2]Consolidado-SIBASI'!AB34</f>
        <v>2551</v>
      </c>
      <c r="AC34" s="80">
        <f>+'[2]Consolidado-SIBASI'!AC34</f>
        <v>80.841284947575915</v>
      </c>
      <c r="AD34" s="78">
        <f>+'[2]Consolidado-SIBASI'!AD34</f>
        <v>9466.6976223384263</v>
      </c>
      <c r="AE34" s="79">
        <f>+'[2]Consolidado-SIBASI'!AE34</f>
        <v>7646</v>
      </c>
      <c r="AF34" s="80">
        <f>+'[2]Consolidado-SIBASI'!AF34</f>
        <v>0.80767341527396486</v>
      </c>
      <c r="AG34" s="78">
        <f>+'[2]Consolidado-SIBASI'!AG34</f>
        <v>3155.5658741128086</v>
      </c>
      <c r="AH34" s="79">
        <f>+'[2]Consolidado-SIBASI'!AH34</f>
        <v>2645</v>
      </c>
      <c r="AI34" s="80">
        <f>+'[2]Consolidado-SIBASI'!AI34</f>
        <v>0.83820148446232168</v>
      </c>
      <c r="AJ34" s="78">
        <f>+'[2]Consolidado-SIBASI'!AJ34</f>
        <v>3155.5658741128086</v>
      </c>
      <c r="AK34" s="79">
        <f>+'[2]Consolidado-SIBASI'!AK34</f>
        <v>2642</v>
      </c>
      <c r="AL34" s="80">
        <f>+'[2]Consolidado-SIBASI'!AL34</f>
        <v>83.725078334572927</v>
      </c>
      <c r="AM34" s="78">
        <f>+'[2]Consolidado-SIBASI'!AM34</f>
        <v>3155.5658741128086</v>
      </c>
      <c r="AN34" s="79">
        <f>+'[2]Consolidado-SIBASI'!AN34</f>
        <v>0</v>
      </c>
      <c r="AO34" s="80">
        <f>+'[2]Consolidado-SIBASI'!AO34</f>
        <v>0</v>
      </c>
      <c r="AP34" s="78">
        <f>+'[2]Consolidado-SIBASI'!AP34</f>
        <v>9466.6976223384263</v>
      </c>
      <c r="AQ34" s="79">
        <f>+'[2]Consolidado-SIBASI'!AQ34</f>
        <v>5287</v>
      </c>
      <c r="AR34" s="80">
        <f>+'[2]Consolidado-SIBASI'!AR34</f>
        <v>55.848408926935036</v>
      </c>
      <c r="AS34" s="78">
        <f>+'[2]Consolidado-SIBASI'!AS34</f>
        <v>3155.5658741128086</v>
      </c>
      <c r="AT34" s="79">
        <f>+'[2]Consolidado-SIBASI'!AT34</f>
        <v>0</v>
      </c>
      <c r="AU34" s="80">
        <f>+'[2]Consolidado-SIBASI'!AU34</f>
        <v>0</v>
      </c>
      <c r="AV34" s="78">
        <f>+'[2]Consolidado-SIBASI'!AV34</f>
        <v>3155.5658741128086</v>
      </c>
      <c r="AW34" s="79">
        <f>+'[2]Consolidado-SIBASI'!AW34</f>
        <v>0</v>
      </c>
      <c r="AX34" s="80">
        <f>+'[2]Consolidado-SIBASI'!AX34</f>
        <v>0</v>
      </c>
      <c r="AY34" s="78">
        <f>+'[2]Consolidado-SIBASI'!AY34</f>
        <v>3155.5658741128086</v>
      </c>
      <c r="AZ34" s="79">
        <f>+'[2]Consolidado-SIBASI'!AZ34</f>
        <v>0</v>
      </c>
      <c r="BA34" s="80">
        <f>+'[2]Consolidado-SIBASI'!BA34</f>
        <v>0</v>
      </c>
      <c r="BB34" s="78">
        <f>+'[2]Consolidado-SIBASI'!BB34</f>
        <v>9466.6976223384263</v>
      </c>
      <c r="BC34" s="79">
        <f>+'[2]Consolidado-SIBASI'!BC34</f>
        <v>0</v>
      </c>
      <c r="BD34" s="80">
        <f>+'[2]Consolidado-SIBASI'!BD34</f>
        <v>0</v>
      </c>
      <c r="BE34" s="78">
        <f>+'[2]Consolidado-SIBASI'!BE34</f>
        <v>37866.790489353705</v>
      </c>
      <c r="BF34" s="79">
        <f>+'[2]Consolidado-SIBASI'!BF34</f>
        <v>19633</v>
      </c>
      <c r="BG34" s="80">
        <f>+'[2]Consolidado-SIBASI'!BG34</f>
        <v>0.51847541727941904</v>
      </c>
      <c r="BH34" s="142"/>
      <c r="BI34" s="24" t="str">
        <f>IF(H34=SUM(I34,L34,O34,U34,X34,AA34,AG34,AJ34,AM34,AS34,AV34,AY34),"SI","NO")</f>
        <v>SI</v>
      </c>
    </row>
    <row r="35" spans="1:61" ht="60" customHeight="1" x14ac:dyDescent="0.25">
      <c r="A35" s="137" t="s">
        <v>223</v>
      </c>
      <c r="B35" s="85" t="s">
        <v>192</v>
      </c>
      <c r="C35" s="138" t="s">
        <v>37</v>
      </c>
      <c r="D35" s="75">
        <f>+'[2]Consolidado-SIBASI'!D35</f>
        <v>3992</v>
      </c>
      <c r="E35" s="76">
        <f>+'[2]Consolidado-SIBASI'!E35</f>
        <v>100</v>
      </c>
      <c r="F35" s="75">
        <f>+'[2]Consolidado-SIBASI'!F35</f>
        <v>3992</v>
      </c>
      <c r="G35" s="77">
        <f>+'[2]Consolidado-SIBASI'!G35</f>
        <v>1</v>
      </c>
      <c r="H35" s="8">
        <f>+'[2]Consolidado-SIBASI'!H35</f>
        <v>3992</v>
      </c>
      <c r="I35" s="78">
        <f>+'[2]Consolidado-SIBASI'!I35</f>
        <v>332.66666666666669</v>
      </c>
      <c r="J35" s="79">
        <f>+'[2]Consolidado-SIBASI'!J35</f>
        <v>172</v>
      </c>
      <c r="K35" s="80">
        <f>+'[2]Consolidado-SIBASI'!K35</f>
        <v>0.51703406813627251</v>
      </c>
      <c r="L35" s="78">
        <f>+'[2]Consolidado-SIBASI'!L35</f>
        <v>332.66666666666669</v>
      </c>
      <c r="M35" s="79">
        <f>+'[2]Consolidado-SIBASI'!M35</f>
        <v>132</v>
      </c>
      <c r="N35" s="80">
        <f>+'[2]Consolidado-SIBASI'!N35</f>
        <v>0.39679358717434865</v>
      </c>
      <c r="O35" s="78">
        <f>+'[2]Consolidado-SIBASI'!O35</f>
        <v>332.66666666666669</v>
      </c>
      <c r="P35" s="79">
        <f>+'[2]Consolidado-SIBASI'!P35</f>
        <v>111</v>
      </c>
      <c r="Q35" s="80">
        <f>+'[2]Consolidado-SIBASI'!Q35</f>
        <v>0.33366733466933868</v>
      </c>
      <c r="R35" s="78">
        <f>+'[2]Consolidado-SIBASI'!R35</f>
        <v>998</v>
      </c>
      <c r="S35" s="79">
        <f>+'[2]Consolidado-SIBASI'!S35</f>
        <v>415</v>
      </c>
      <c r="T35" s="80">
        <f>+'[2]Consolidado-SIBASI'!T35</f>
        <v>0.41583166332665333</v>
      </c>
      <c r="U35" s="78">
        <f>+'[2]Consolidado-SIBASI'!U35</f>
        <v>332.66666666666669</v>
      </c>
      <c r="V35" s="79">
        <f>+'[2]Consolidado-SIBASI'!V35</f>
        <v>170</v>
      </c>
      <c r="W35" s="80">
        <f>+'[2]Consolidado-SIBASI'!W35</f>
        <v>51.102204408817627</v>
      </c>
      <c r="X35" s="78">
        <f>+'[2]Consolidado-SIBASI'!X35</f>
        <v>332.66666666666669</v>
      </c>
      <c r="Y35" s="79">
        <f>+'[2]Consolidado-SIBASI'!Y35</f>
        <v>138</v>
      </c>
      <c r="Z35" s="80">
        <f>+'[2]Consolidado-SIBASI'!Z35</f>
        <v>0.41482965931863724</v>
      </c>
      <c r="AA35" s="78">
        <f>+'[2]Consolidado-SIBASI'!AA35</f>
        <v>332.66666666666669</v>
      </c>
      <c r="AB35" s="79">
        <f>+'[2]Consolidado-SIBASI'!AB35</f>
        <v>181</v>
      </c>
      <c r="AC35" s="80">
        <f>+'[2]Consolidado-SIBASI'!AC35</f>
        <v>54.408817635270537</v>
      </c>
      <c r="AD35" s="78">
        <f>+'[2]Consolidado-SIBASI'!AD35</f>
        <v>998</v>
      </c>
      <c r="AE35" s="79">
        <f>+'[2]Consolidado-SIBASI'!AE35</f>
        <v>489</v>
      </c>
      <c r="AF35" s="80">
        <f>+'[2]Consolidado-SIBASI'!AF35</f>
        <v>0.48997995991983967</v>
      </c>
      <c r="AG35" s="78">
        <f>+'[2]Consolidado-SIBASI'!AG35</f>
        <v>332.66666666666669</v>
      </c>
      <c r="AH35" s="79">
        <f>+'[2]Consolidado-SIBASI'!AH35</f>
        <v>103</v>
      </c>
      <c r="AI35" s="80">
        <f>+'[2]Consolidado-SIBASI'!AI35</f>
        <v>0.30961923847695388</v>
      </c>
      <c r="AJ35" s="78">
        <f>+'[2]Consolidado-SIBASI'!AJ35</f>
        <v>332.66666666666669</v>
      </c>
      <c r="AK35" s="79">
        <f>+'[2]Consolidado-SIBASI'!AK35</f>
        <v>139</v>
      </c>
      <c r="AL35" s="80">
        <f>+'[2]Consolidado-SIBASI'!AL35</f>
        <v>41.783567134268537</v>
      </c>
      <c r="AM35" s="78">
        <f>+'[2]Consolidado-SIBASI'!AM35</f>
        <v>332.66666666666669</v>
      </c>
      <c r="AN35" s="79">
        <f>+'[2]Consolidado-SIBASI'!AN35</f>
        <v>0</v>
      </c>
      <c r="AO35" s="80">
        <f>+'[2]Consolidado-SIBASI'!AO35</f>
        <v>0</v>
      </c>
      <c r="AP35" s="78">
        <f>+'[2]Consolidado-SIBASI'!AP35</f>
        <v>998</v>
      </c>
      <c r="AQ35" s="79">
        <f>+'[2]Consolidado-SIBASI'!AQ35</f>
        <v>242</v>
      </c>
      <c r="AR35" s="80">
        <f>+'[2]Consolidado-SIBASI'!AR35</f>
        <v>24.248496993987974</v>
      </c>
      <c r="AS35" s="78">
        <f>+'[2]Consolidado-SIBASI'!AS35</f>
        <v>332.66666666666669</v>
      </c>
      <c r="AT35" s="79">
        <f>+'[2]Consolidado-SIBASI'!AT35</f>
        <v>0</v>
      </c>
      <c r="AU35" s="80">
        <f>+'[2]Consolidado-SIBASI'!AU35</f>
        <v>0</v>
      </c>
      <c r="AV35" s="78">
        <f>+'[2]Consolidado-SIBASI'!AV35</f>
        <v>332.66666666666669</v>
      </c>
      <c r="AW35" s="79">
        <f>+'[2]Consolidado-SIBASI'!AW35</f>
        <v>0</v>
      </c>
      <c r="AX35" s="80">
        <f>+'[2]Consolidado-SIBASI'!AX35</f>
        <v>0</v>
      </c>
      <c r="AY35" s="78">
        <f>+'[2]Consolidado-SIBASI'!AY35</f>
        <v>332.66666666666669</v>
      </c>
      <c r="AZ35" s="79">
        <f>+'[2]Consolidado-SIBASI'!AZ35</f>
        <v>0</v>
      </c>
      <c r="BA35" s="80">
        <f>+'[2]Consolidado-SIBASI'!BA35</f>
        <v>0</v>
      </c>
      <c r="BB35" s="78">
        <f>+'[2]Consolidado-SIBASI'!BB35</f>
        <v>998</v>
      </c>
      <c r="BC35" s="79">
        <f>+'[2]Consolidado-SIBASI'!BC35</f>
        <v>0</v>
      </c>
      <c r="BD35" s="80">
        <f>+'[2]Consolidado-SIBASI'!BD35</f>
        <v>0</v>
      </c>
      <c r="BE35" s="78">
        <f>+'[2]Consolidado-SIBASI'!BE35</f>
        <v>3992</v>
      </c>
      <c r="BF35" s="79">
        <f>+'[2]Consolidado-SIBASI'!BF35</f>
        <v>1146</v>
      </c>
      <c r="BG35" s="80">
        <f>+'[2]Consolidado-SIBASI'!BG35</f>
        <v>0.28707414829659317</v>
      </c>
      <c r="BH35" s="142"/>
      <c r="BI35" s="24" t="str">
        <f>IF(H35=SUM(I35,L35,O35,U35,X35,AA35,AG35,AJ35,AM35,AS35,AV35,AY35),"SI","NO")</f>
        <v>SI</v>
      </c>
    </row>
    <row r="36" spans="1:61" ht="60" customHeight="1" x14ac:dyDescent="0.25">
      <c r="A36" s="137" t="s">
        <v>224</v>
      </c>
      <c r="B36" s="85" t="s">
        <v>55</v>
      </c>
      <c r="C36" s="138" t="s">
        <v>37</v>
      </c>
      <c r="D36" s="75">
        <f>+'[2]Consolidado-SIBASI'!D36</f>
        <v>40304.790489353712</v>
      </c>
      <c r="E36" s="76">
        <f>+'[2]Consolidado-SIBASI'!E36</f>
        <v>50</v>
      </c>
      <c r="F36" s="75">
        <f>+'[2]Consolidado-SIBASI'!F36</f>
        <v>20152.395244676856</v>
      </c>
      <c r="G36" s="77">
        <f>+'[2]Consolidado-SIBASI'!G36</f>
        <v>1</v>
      </c>
      <c r="H36" s="8">
        <f>+'[2]Consolidado-SIBASI'!H36</f>
        <v>20152.395244676856</v>
      </c>
      <c r="I36" s="78">
        <f>+'[2]Consolidado-SIBASI'!I36</f>
        <v>1679.366270389738</v>
      </c>
      <c r="J36" s="79">
        <f>+'[2]Consolidado-SIBASI'!J36</f>
        <v>610</v>
      </c>
      <c r="K36" s="80">
        <f>+'[2]Consolidado-SIBASI'!K36</f>
        <v>0.36323225656927988</v>
      </c>
      <c r="L36" s="78">
        <f>+'[2]Consolidado-SIBASI'!L36</f>
        <v>1679.366270389738</v>
      </c>
      <c r="M36" s="79">
        <f>+'[2]Consolidado-SIBASI'!M36</f>
        <v>491</v>
      </c>
      <c r="N36" s="80">
        <f>+'[2]Consolidado-SIBASI'!N36</f>
        <v>0.29237219340248594</v>
      </c>
      <c r="O36" s="78">
        <f>+'[2]Consolidado-SIBASI'!O36</f>
        <v>1679.366270389738</v>
      </c>
      <c r="P36" s="79">
        <f>+'[2]Consolidado-SIBASI'!P36</f>
        <v>470</v>
      </c>
      <c r="Q36" s="80">
        <f>+'[2]Consolidado-SIBASI'!Q36</f>
        <v>0.2798674763730517</v>
      </c>
      <c r="R36" s="78">
        <f>+'[2]Consolidado-SIBASI'!R36</f>
        <v>5038.0988111692141</v>
      </c>
      <c r="S36" s="79">
        <f>+'[2]Consolidado-SIBASI'!S36</f>
        <v>1571</v>
      </c>
      <c r="T36" s="80">
        <f>+'[2]Consolidado-SIBASI'!T36</f>
        <v>0.31182397544827251</v>
      </c>
      <c r="U36" s="78">
        <f>+'[2]Consolidado-SIBASI'!U36</f>
        <v>1679.366270389738</v>
      </c>
      <c r="V36" s="79">
        <f>+'[2]Consolidado-SIBASI'!V36</f>
        <v>451</v>
      </c>
      <c r="W36" s="80">
        <f>+'[2]Consolidado-SIBASI'!W36</f>
        <v>26.855368477499219</v>
      </c>
      <c r="X36" s="78">
        <f>+'[2]Consolidado-SIBASI'!X36</f>
        <v>1679.366270389738</v>
      </c>
      <c r="Y36" s="79">
        <f>+'[2]Consolidado-SIBASI'!Y36</f>
        <v>530</v>
      </c>
      <c r="Z36" s="80">
        <f>+'[2]Consolidado-SIBASI'!Z36</f>
        <v>0.3155952393142924</v>
      </c>
      <c r="AA36" s="78">
        <f>+'[2]Consolidado-SIBASI'!AA36</f>
        <v>1679.366270389738</v>
      </c>
      <c r="AB36" s="79">
        <f>+'[2]Consolidado-SIBASI'!AB36</f>
        <v>612</v>
      </c>
      <c r="AC36" s="80">
        <f>+'[2]Consolidado-SIBASI'!AC36</f>
        <v>36.442318200065458</v>
      </c>
      <c r="AD36" s="78">
        <f>+'[2]Consolidado-SIBASI'!AD36</f>
        <v>5038.0988111692141</v>
      </c>
      <c r="AE36" s="79">
        <f>+'[2]Consolidado-SIBASI'!AE36</f>
        <v>1593</v>
      </c>
      <c r="AF36" s="80">
        <f>+'[2]Consolidado-SIBASI'!AF36</f>
        <v>0.31619070202997973</v>
      </c>
      <c r="AG36" s="78">
        <f>+'[2]Consolidado-SIBASI'!AG36</f>
        <v>1679.366270389738</v>
      </c>
      <c r="AH36" s="79">
        <f>+'[2]Consolidado-SIBASI'!AH36</f>
        <v>533</v>
      </c>
      <c r="AI36" s="80">
        <f>+'[2]Consolidado-SIBASI'!AI36</f>
        <v>0.3173816274613544</v>
      </c>
      <c r="AJ36" s="78">
        <f>+'[2]Consolidado-SIBASI'!AJ36</f>
        <v>1679.366270389738</v>
      </c>
      <c r="AK36" s="79">
        <f>+'[2]Consolidado-SIBASI'!AK36</f>
        <v>539</v>
      </c>
      <c r="AL36" s="80">
        <f>+'[2]Consolidado-SIBASI'!AL36</f>
        <v>32.095440375547845</v>
      </c>
      <c r="AM36" s="78">
        <f>+'[2]Consolidado-SIBASI'!AM36</f>
        <v>1679.366270389738</v>
      </c>
      <c r="AN36" s="79">
        <f>+'[2]Consolidado-SIBASI'!AN36</f>
        <v>0</v>
      </c>
      <c r="AO36" s="80">
        <f>+'[2]Consolidado-SIBASI'!AO36</f>
        <v>0</v>
      </c>
      <c r="AP36" s="78">
        <f>+'[2]Consolidado-SIBASI'!AP36</f>
        <v>5038.0988111692141</v>
      </c>
      <c r="AQ36" s="79">
        <f>+'[2]Consolidado-SIBASI'!AQ36</f>
        <v>1072</v>
      </c>
      <c r="AR36" s="80">
        <f>+'[2]Consolidado-SIBASI'!AR36</f>
        <v>21.277867707227763</v>
      </c>
      <c r="AS36" s="78">
        <f>+'[2]Consolidado-SIBASI'!AS36</f>
        <v>1679.366270389738</v>
      </c>
      <c r="AT36" s="79">
        <f>+'[2]Consolidado-SIBASI'!AT36</f>
        <v>0</v>
      </c>
      <c r="AU36" s="80">
        <f>+'[2]Consolidado-SIBASI'!AU36</f>
        <v>0</v>
      </c>
      <c r="AV36" s="78">
        <f>+'[2]Consolidado-SIBASI'!AV36</f>
        <v>1679.366270389738</v>
      </c>
      <c r="AW36" s="79">
        <f>+'[2]Consolidado-SIBASI'!AW36</f>
        <v>0</v>
      </c>
      <c r="AX36" s="80">
        <f>+'[2]Consolidado-SIBASI'!AX36</f>
        <v>0</v>
      </c>
      <c r="AY36" s="78">
        <f>+'[2]Consolidado-SIBASI'!AY36</f>
        <v>1679.366270389738</v>
      </c>
      <c r="AZ36" s="79">
        <f>+'[2]Consolidado-SIBASI'!AZ36</f>
        <v>0</v>
      </c>
      <c r="BA36" s="80">
        <f>+'[2]Consolidado-SIBASI'!BA36</f>
        <v>0</v>
      </c>
      <c r="BB36" s="78">
        <f>+'[2]Consolidado-SIBASI'!BB36</f>
        <v>5038.0988111692141</v>
      </c>
      <c r="BC36" s="79">
        <f>+'[2]Consolidado-SIBASI'!BC36</f>
        <v>0</v>
      </c>
      <c r="BD36" s="80">
        <f>+'[2]Consolidado-SIBASI'!BD36</f>
        <v>0</v>
      </c>
      <c r="BE36" s="78">
        <f>+'[2]Consolidado-SIBASI'!BE36</f>
        <v>20152.395244676856</v>
      </c>
      <c r="BF36" s="79">
        <f>+'[2]Consolidado-SIBASI'!BF36</f>
        <v>4236</v>
      </c>
      <c r="BG36" s="80">
        <f>+'[2]Consolidado-SIBASI'!BG36</f>
        <v>0.21019833863763246</v>
      </c>
      <c r="BH36" s="142"/>
      <c r="BI36" s="24" t="str">
        <f>IF(H36=SUM(I36,L36,O36,U36,X36,AA36,AG36,AJ36,AM36,AS36,AV36,AY36),"SI","NO")</f>
        <v>SI</v>
      </c>
    </row>
    <row r="37" spans="1:61" ht="66.75" customHeight="1" x14ac:dyDescent="0.25">
      <c r="A37" s="424" t="s">
        <v>228</v>
      </c>
      <c r="B37" s="425"/>
      <c r="C37" s="143"/>
      <c r="D37" s="75">
        <f>+'[2]Consolidado-SIBASI'!D37</f>
        <v>0</v>
      </c>
      <c r="E37" s="76">
        <f>+'[2]Consolidado-SIBASI'!E37</f>
        <v>0</v>
      </c>
      <c r="F37" s="75">
        <f>+'[2]Consolidado-SIBASI'!F37</f>
        <v>0</v>
      </c>
      <c r="G37" s="77">
        <f>+'[2]Consolidado-SIBASI'!G37</f>
        <v>0</v>
      </c>
      <c r="H37" s="8">
        <f>+'[2]Consolidado-SIBASI'!H37</f>
        <v>0</v>
      </c>
      <c r="I37" s="78">
        <f>+'[2]Consolidado-SIBASI'!I37</f>
        <v>0</v>
      </c>
      <c r="J37" s="79">
        <f>+'[2]Consolidado-SIBASI'!J37</f>
        <v>0</v>
      </c>
      <c r="K37" s="80">
        <f>+'[2]Consolidado-SIBASI'!K37</f>
        <v>0</v>
      </c>
      <c r="L37" s="78">
        <f>+'[2]Consolidado-SIBASI'!L37</f>
        <v>0</v>
      </c>
      <c r="M37" s="79">
        <f>+'[2]Consolidado-SIBASI'!M37</f>
        <v>0</v>
      </c>
      <c r="N37" s="80">
        <f>+'[2]Consolidado-SIBASI'!N37</f>
        <v>0</v>
      </c>
      <c r="O37" s="78">
        <f>+'[2]Consolidado-SIBASI'!O37</f>
        <v>0</v>
      </c>
      <c r="P37" s="79">
        <f>+'[2]Consolidado-SIBASI'!P37</f>
        <v>0</v>
      </c>
      <c r="Q37" s="80">
        <f>+'[2]Consolidado-SIBASI'!Q37</f>
        <v>0</v>
      </c>
      <c r="R37" s="78">
        <f>+'[2]Consolidado-SIBASI'!R37</f>
        <v>0</v>
      </c>
      <c r="S37" s="79">
        <f>+'[2]Consolidado-SIBASI'!S37</f>
        <v>0</v>
      </c>
      <c r="T37" s="80">
        <f>+'[2]Consolidado-SIBASI'!T37</f>
        <v>0</v>
      </c>
      <c r="U37" s="78">
        <f>+'[2]Consolidado-SIBASI'!U37</f>
        <v>0</v>
      </c>
      <c r="V37" s="79">
        <f>+'[2]Consolidado-SIBASI'!V37</f>
        <v>0</v>
      </c>
      <c r="W37" s="80">
        <f>+'[2]Consolidado-SIBASI'!W37</f>
        <v>0</v>
      </c>
      <c r="X37" s="78">
        <f>+'[2]Consolidado-SIBASI'!X37</f>
        <v>0</v>
      </c>
      <c r="Y37" s="79">
        <f>+'[2]Consolidado-SIBASI'!Y37</f>
        <v>0</v>
      </c>
      <c r="Z37" s="80">
        <f>+'[2]Consolidado-SIBASI'!Z37</f>
        <v>0</v>
      </c>
      <c r="AA37" s="78">
        <f>+'[2]Consolidado-SIBASI'!AA37</f>
        <v>0</v>
      </c>
      <c r="AB37" s="79">
        <f>+'[2]Consolidado-SIBASI'!AB37</f>
        <v>0</v>
      </c>
      <c r="AC37" s="80">
        <f>+'[2]Consolidado-SIBASI'!AC37</f>
        <v>0</v>
      </c>
      <c r="AD37" s="78">
        <f>+'[2]Consolidado-SIBASI'!AD37</f>
        <v>0</v>
      </c>
      <c r="AE37" s="79">
        <f>+'[2]Consolidado-SIBASI'!AE37</f>
        <v>0</v>
      </c>
      <c r="AF37" s="80">
        <f>+'[2]Consolidado-SIBASI'!AF37</f>
        <v>0</v>
      </c>
      <c r="AG37" s="78">
        <f>+'[2]Consolidado-SIBASI'!AG37</f>
        <v>0</v>
      </c>
      <c r="AH37" s="79">
        <f>+'[2]Consolidado-SIBASI'!AH37</f>
        <v>0</v>
      </c>
      <c r="AI37" s="80">
        <f>+'[2]Consolidado-SIBASI'!AI37</f>
        <v>0</v>
      </c>
      <c r="AJ37" s="78">
        <f>+'[2]Consolidado-SIBASI'!AJ37</f>
        <v>0</v>
      </c>
      <c r="AK37" s="79">
        <f>+'[2]Consolidado-SIBASI'!AK37</f>
        <v>0</v>
      </c>
      <c r="AL37" s="80">
        <f>+'[2]Consolidado-SIBASI'!AL37</f>
        <v>0</v>
      </c>
      <c r="AM37" s="78">
        <f>+'[2]Consolidado-SIBASI'!AM37</f>
        <v>0</v>
      </c>
      <c r="AN37" s="79">
        <f>+'[2]Consolidado-SIBASI'!AN37</f>
        <v>0</v>
      </c>
      <c r="AO37" s="80">
        <f>+'[2]Consolidado-SIBASI'!AO37</f>
        <v>0</v>
      </c>
      <c r="AP37" s="78">
        <f>+'[2]Consolidado-SIBASI'!AP37</f>
        <v>0</v>
      </c>
      <c r="AQ37" s="79">
        <f>+'[2]Consolidado-SIBASI'!AQ37</f>
        <v>0</v>
      </c>
      <c r="AR37" s="80">
        <f>+'[2]Consolidado-SIBASI'!AR37</f>
        <v>0</v>
      </c>
      <c r="AS37" s="78">
        <f>+'[2]Consolidado-SIBASI'!AS37</f>
        <v>0</v>
      </c>
      <c r="AT37" s="79">
        <f>+'[2]Consolidado-SIBASI'!AT37</f>
        <v>0</v>
      </c>
      <c r="AU37" s="80">
        <f>+'[2]Consolidado-SIBASI'!AU37</f>
        <v>0</v>
      </c>
      <c r="AV37" s="78">
        <f>+'[2]Consolidado-SIBASI'!AV37</f>
        <v>0</v>
      </c>
      <c r="AW37" s="79">
        <f>+'[2]Consolidado-SIBASI'!AW37</f>
        <v>0</v>
      </c>
      <c r="AX37" s="80">
        <f>+'[2]Consolidado-SIBASI'!AX37</f>
        <v>0</v>
      </c>
      <c r="AY37" s="78">
        <f>+'[2]Consolidado-SIBASI'!AY37</f>
        <v>0</v>
      </c>
      <c r="AZ37" s="79">
        <f>+'[2]Consolidado-SIBASI'!AZ37</f>
        <v>0</v>
      </c>
      <c r="BA37" s="80">
        <f>+'[2]Consolidado-SIBASI'!BA37</f>
        <v>0</v>
      </c>
      <c r="BB37" s="78">
        <f>+'[2]Consolidado-SIBASI'!BB37</f>
        <v>0</v>
      </c>
      <c r="BC37" s="79">
        <f>+'[2]Consolidado-SIBASI'!BC37</f>
        <v>0</v>
      </c>
      <c r="BD37" s="80">
        <f>+'[2]Consolidado-SIBASI'!BD37</f>
        <v>0</v>
      </c>
      <c r="BE37" s="78">
        <f>+'[2]Consolidado-SIBASI'!BE37</f>
        <v>0</v>
      </c>
      <c r="BF37" s="79">
        <f>+'[2]Consolidado-SIBASI'!BF37</f>
        <v>0</v>
      </c>
      <c r="BG37" s="80">
        <f>+'[2]Consolidado-SIBASI'!BG37</f>
        <v>0</v>
      </c>
      <c r="BH37" s="117"/>
      <c r="BI37" s="23"/>
    </row>
    <row r="38" spans="1:61" ht="60" customHeight="1" x14ac:dyDescent="0.25">
      <c r="A38" s="148" t="s">
        <v>229</v>
      </c>
      <c r="B38" s="85" t="s">
        <v>72</v>
      </c>
      <c r="C38" s="138" t="s">
        <v>35</v>
      </c>
      <c r="D38" s="75">
        <f>+'[2]Consolidado-SIBASI'!D38</f>
        <v>80057.210039134836</v>
      </c>
      <c r="E38" s="76">
        <f>+'[2]Consolidado-SIBASI'!E38</f>
        <v>100</v>
      </c>
      <c r="F38" s="75">
        <f>+'[2]Consolidado-SIBASI'!F38</f>
        <v>80057.210039134836</v>
      </c>
      <c r="G38" s="77">
        <f>+'[2]Consolidado-SIBASI'!G38</f>
        <v>1</v>
      </c>
      <c r="H38" s="8">
        <f>+'[2]Consolidado-SIBASI'!H38</f>
        <v>80057.210039134836</v>
      </c>
      <c r="I38" s="78">
        <f>+'[2]Consolidado-SIBASI'!I38</f>
        <v>6671.4341699279048</v>
      </c>
      <c r="J38" s="79">
        <f>+'[2]Consolidado-SIBASI'!J38</f>
        <v>6017</v>
      </c>
      <c r="K38" s="80">
        <f>+'[2]Consolidado-SIBASI'!K38</f>
        <v>0.90190502472799239</v>
      </c>
      <c r="L38" s="78">
        <f>+'[2]Consolidado-SIBASI'!L38</f>
        <v>6671.4341699279048</v>
      </c>
      <c r="M38" s="79">
        <f>+'[2]Consolidado-SIBASI'!M38</f>
        <v>5001</v>
      </c>
      <c r="N38" s="80">
        <f>+'[2]Consolidado-SIBASI'!N38</f>
        <v>0.74961393197019943</v>
      </c>
      <c r="O38" s="78">
        <f>+'[2]Consolidado-SIBASI'!O38</f>
        <v>6671.4341699279048</v>
      </c>
      <c r="P38" s="79">
        <f>+'[2]Consolidado-SIBASI'!P38</f>
        <v>5474</v>
      </c>
      <c r="Q38" s="80">
        <f>+'[2]Consolidado-SIBASI'!Q38</f>
        <v>0.82051323007495924</v>
      </c>
      <c r="R38" s="78">
        <f>+'[2]Consolidado-SIBASI'!R38</f>
        <v>20014.302509783716</v>
      </c>
      <c r="S38" s="79">
        <f>+'[2]Consolidado-SIBASI'!S38</f>
        <v>16492</v>
      </c>
      <c r="T38" s="80">
        <f>+'[2]Consolidado-SIBASI'!T38</f>
        <v>0.82401072892438354</v>
      </c>
      <c r="U38" s="78">
        <f>+'[2]Consolidado-SIBASI'!U38</f>
        <v>6671.4341699279048</v>
      </c>
      <c r="V38" s="79">
        <f>+'[2]Consolidado-SIBASI'!V38</f>
        <v>5872</v>
      </c>
      <c r="W38" s="80">
        <f>+'[2]Consolidado-SIBASI'!W38</f>
        <v>88.017056759228367</v>
      </c>
      <c r="X38" s="78">
        <f>+'[2]Consolidado-SIBASI'!X38</f>
        <v>6671.4341699279048</v>
      </c>
      <c r="Y38" s="79">
        <f>+'[2]Consolidado-SIBASI'!Y38</f>
        <v>6426</v>
      </c>
      <c r="Z38" s="80">
        <f>+'[2]Consolidado-SIBASI'!Z38</f>
        <v>0.96321118313147391</v>
      </c>
      <c r="AA38" s="78">
        <f>+'[2]Consolidado-SIBASI'!AA38</f>
        <v>6671.4341699279048</v>
      </c>
      <c r="AB38" s="79">
        <f>+'[2]Consolidado-SIBASI'!AB38</f>
        <v>5630</v>
      </c>
      <c r="AC38" s="80">
        <f>+'[2]Consolidado-SIBASI'!AC38</f>
        <v>84.389650809682522</v>
      </c>
      <c r="AD38" s="78">
        <f>+'[2]Consolidado-SIBASI'!AD38</f>
        <v>20014.302509783716</v>
      </c>
      <c r="AE38" s="79">
        <f>+'[2]Consolidado-SIBASI'!AE38</f>
        <v>17928</v>
      </c>
      <c r="AF38" s="80">
        <f>+'[2]Consolidado-SIBASI'!AF38</f>
        <v>0.8957594196068609</v>
      </c>
      <c r="AG38" s="78">
        <f>+'[2]Consolidado-SIBASI'!AG38</f>
        <v>6671.4341699279048</v>
      </c>
      <c r="AH38" s="79">
        <f>+'[2]Consolidado-SIBASI'!AH38</f>
        <v>6112</v>
      </c>
      <c r="AI38" s="80">
        <f>+'[2]Consolidado-SIBASI'!AI38</f>
        <v>0.91614484147207731</v>
      </c>
      <c r="AJ38" s="78">
        <f>+'[2]Consolidado-SIBASI'!AJ38</f>
        <v>6671.4341699279048</v>
      </c>
      <c r="AK38" s="79">
        <f>+'[2]Consolidado-SIBASI'!AK38</f>
        <v>6015</v>
      </c>
      <c r="AL38" s="80">
        <f>+'[2]Consolidado-SIBASI'!AL38</f>
        <v>90.160523911232744</v>
      </c>
      <c r="AM38" s="78">
        <f>+'[2]Consolidado-SIBASI'!AM38</f>
        <v>6671.4341699279048</v>
      </c>
      <c r="AN38" s="79">
        <f>+'[2]Consolidado-SIBASI'!AN38</f>
        <v>0</v>
      </c>
      <c r="AO38" s="80">
        <f>+'[2]Consolidado-SIBASI'!AO38</f>
        <v>0</v>
      </c>
      <c r="AP38" s="78">
        <f>+'[2]Consolidado-SIBASI'!AP38</f>
        <v>20014.302509783716</v>
      </c>
      <c r="AQ38" s="79">
        <f>+'[2]Consolidado-SIBASI'!AQ38</f>
        <v>12127</v>
      </c>
      <c r="AR38" s="80">
        <f>+'[2]Consolidado-SIBASI'!AR38</f>
        <v>60.591669352813483</v>
      </c>
      <c r="AS38" s="78">
        <f>+'[2]Consolidado-SIBASI'!AS38</f>
        <v>6671.4341699279048</v>
      </c>
      <c r="AT38" s="79">
        <f>+'[2]Consolidado-SIBASI'!AT38</f>
        <v>0</v>
      </c>
      <c r="AU38" s="80">
        <f>+'[2]Consolidado-SIBASI'!AU38</f>
        <v>0</v>
      </c>
      <c r="AV38" s="78">
        <f>+'[2]Consolidado-SIBASI'!AV38</f>
        <v>6671.4341699279048</v>
      </c>
      <c r="AW38" s="79">
        <f>+'[2]Consolidado-SIBASI'!AW38</f>
        <v>0</v>
      </c>
      <c r="AX38" s="80">
        <f>+'[2]Consolidado-SIBASI'!AX38</f>
        <v>0</v>
      </c>
      <c r="AY38" s="78">
        <f>+'[2]Consolidado-SIBASI'!AY38</f>
        <v>6671.4341699279048</v>
      </c>
      <c r="AZ38" s="79">
        <f>+'[2]Consolidado-SIBASI'!AZ38</f>
        <v>0</v>
      </c>
      <c r="BA38" s="80">
        <f>+'[2]Consolidado-SIBASI'!BA38</f>
        <v>0</v>
      </c>
      <c r="BB38" s="78">
        <f>+'[2]Consolidado-SIBASI'!BB38</f>
        <v>20014.302509783716</v>
      </c>
      <c r="BC38" s="79">
        <f>+'[2]Consolidado-SIBASI'!BC38</f>
        <v>0</v>
      </c>
      <c r="BD38" s="80">
        <f>+'[2]Consolidado-SIBASI'!BD38</f>
        <v>0</v>
      </c>
      <c r="BE38" s="78">
        <f>+'[2]Consolidado-SIBASI'!BE38</f>
        <v>80057.210039134865</v>
      </c>
      <c r="BF38" s="79">
        <f>+'[2]Consolidado-SIBASI'!BF38</f>
        <v>46547</v>
      </c>
      <c r="BG38" s="80">
        <f>+'[2]Consolidado-SIBASI'!BG38</f>
        <v>0.58142171051484481</v>
      </c>
      <c r="BH38" s="142"/>
      <c r="BI38" s="24" t="str">
        <f t="shared" si="0"/>
        <v>NO</v>
      </c>
    </row>
    <row r="39" spans="1:61" ht="60" customHeight="1" x14ac:dyDescent="0.25">
      <c r="A39" s="148" t="s">
        <v>230</v>
      </c>
      <c r="B39" s="85" t="s">
        <v>73</v>
      </c>
      <c r="C39" s="138" t="s">
        <v>36</v>
      </c>
      <c r="D39" s="75">
        <f>+'[2]Consolidado-SIBASI'!D39</f>
        <v>65836.628853698639</v>
      </c>
      <c r="E39" s="76">
        <f>+'[2]Consolidado-SIBASI'!E39</f>
        <v>80</v>
      </c>
      <c r="F39" s="75">
        <f>+'[2]Consolidado-SIBASI'!F39</f>
        <v>52669.303082958904</v>
      </c>
      <c r="G39" s="77">
        <f>+'[2]Consolidado-SIBASI'!G39</f>
        <v>0.5</v>
      </c>
      <c r="H39" s="8">
        <f>+'[2]Consolidado-SIBASI'!H39</f>
        <v>26334.651541479452</v>
      </c>
      <c r="I39" s="78">
        <f>+'[2]Consolidado-SIBASI'!I39</f>
        <v>2194.5542951232883</v>
      </c>
      <c r="J39" s="79">
        <f>+'[2]Consolidado-SIBASI'!J39</f>
        <v>942</v>
      </c>
      <c r="K39" s="80">
        <f>+'[2]Consolidado-SIBASI'!K39</f>
        <v>0.42924433544127882</v>
      </c>
      <c r="L39" s="78">
        <f>+'[2]Consolidado-SIBASI'!L39</f>
        <v>2194.5542951232883</v>
      </c>
      <c r="M39" s="79">
        <f>+'[2]Consolidado-SIBASI'!M39</f>
        <v>1006</v>
      </c>
      <c r="N39" s="80">
        <f>+'[2]Consolidado-SIBASI'!N39</f>
        <v>0.45840743254132327</v>
      </c>
      <c r="O39" s="78">
        <f>+'[2]Consolidado-SIBASI'!O39</f>
        <v>2194.5542951232883</v>
      </c>
      <c r="P39" s="79">
        <f>+'[2]Consolidado-SIBASI'!P39</f>
        <v>682</v>
      </c>
      <c r="Q39" s="80">
        <f>+'[2]Consolidado-SIBASI'!Q39</f>
        <v>0.31076925347234835</v>
      </c>
      <c r="R39" s="78">
        <f>+'[2]Consolidado-SIBASI'!R39</f>
        <v>6583.6628853698649</v>
      </c>
      <c r="S39" s="79">
        <f>+'[2]Consolidado-SIBASI'!S39</f>
        <v>2630</v>
      </c>
      <c r="T39" s="80">
        <f>+'[2]Consolidado-SIBASI'!T39</f>
        <v>0.39947367381831683</v>
      </c>
      <c r="U39" s="78">
        <f>+'[2]Consolidado-SIBASI'!U39</f>
        <v>2194.5542951232883</v>
      </c>
      <c r="V39" s="79">
        <f>+'[2]Consolidado-SIBASI'!V39</f>
        <v>1028</v>
      </c>
      <c r="W39" s="80">
        <f>+'[2]Consolidado-SIBASI'!W39</f>
        <v>46.843224716946352</v>
      </c>
      <c r="X39" s="78">
        <f>+'[2]Consolidado-SIBASI'!X39</f>
        <v>2194.5542951232883</v>
      </c>
      <c r="Y39" s="79">
        <f>+'[2]Consolidado-SIBASI'!Y39</f>
        <v>875</v>
      </c>
      <c r="Z39" s="80">
        <f>+'[2]Consolidado-SIBASI'!Z39</f>
        <v>0.39871421816466984</v>
      </c>
      <c r="AA39" s="78">
        <f>+'[2]Consolidado-SIBASI'!AA39</f>
        <v>2194.5542951232883</v>
      </c>
      <c r="AB39" s="79">
        <f>+'[2]Consolidado-SIBASI'!AB39</f>
        <v>896</v>
      </c>
      <c r="AC39" s="80">
        <f>+'[2]Consolidado-SIBASI'!AC39</f>
        <v>40.828335940062196</v>
      </c>
      <c r="AD39" s="78">
        <f>+'[2]Consolidado-SIBASI'!AD39</f>
        <v>6583.6628853698649</v>
      </c>
      <c r="AE39" s="79">
        <f>+'[2]Consolidado-SIBASI'!AE39</f>
        <v>2799</v>
      </c>
      <c r="AF39" s="80">
        <f>+'[2]Consolidado-SIBASI'!AF39</f>
        <v>0.4251432749115851</v>
      </c>
      <c r="AG39" s="78">
        <f>+'[2]Consolidado-SIBASI'!AG39</f>
        <v>2194.5542951232883</v>
      </c>
      <c r="AH39" s="79">
        <f>+'[2]Consolidado-SIBASI'!AH39</f>
        <v>888</v>
      </c>
      <c r="AI39" s="80">
        <f>+'[2]Consolidado-SIBASI'!AI39</f>
        <v>0.40463797226311637</v>
      </c>
      <c r="AJ39" s="78">
        <f>+'[2]Consolidado-SIBASI'!AJ39</f>
        <v>2194.5542951232883</v>
      </c>
      <c r="AK39" s="79">
        <f>+'[2]Consolidado-SIBASI'!AK39</f>
        <v>709</v>
      </c>
      <c r="AL39" s="80">
        <f>+'[2]Consolidado-SIBASI'!AL39</f>
        <v>32.30724350614296</v>
      </c>
      <c r="AM39" s="78">
        <f>+'[2]Consolidado-SIBASI'!AM39</f>
        <v>2194.5542951232883</v>
      </c>
      <c r="AN39" s="79">
        <f>+'[2]Consolidado-SIBASI'!AN39</f>
        <v>0</v>
      </c>
      <c r="AO39" s="80">
        <f>+'[2]Consolidado-SIBASI'!AO39</f>
        <v>0</v>
      </c>
      <c r="AP39" s="78">
        <f>+'[2]Consolidado-SIBASI'!AP39</f>
        <v>6583.6628853698649</v>
      </c>
      <c r="AQ39" s="79">
        <f>+'[2]Consolidado-SIBASI'!AQ39</f>
        <v>1597</v>
      </c>
      <c r="AR39" s="80">
        <f>+'[2]Consolidado-SIBASI'!AR39</f>
        <v>24.257013577484866</v>
      </c>
      <c r="AS39" s="78">
        <f>+'[2]Consolidado-SIBASI'!AS39</f>
        <v>2194.5542951232883</v>
      </c>
      <c r="AT39" s="79">
        <f>+'[2]Consolidado-SIBASI'!AT39</f>
        <v>0</v>
      </c>
      <c r="AU39" s="80">
        <f>+'[2]Consolidado-SIBASI'!AU39</f>
        <v>0</v>
      </c>
      <c r="AV39" s="78">
        <f>+'[2]Consolidado-SIBASI'!AV39</f>
        <v>2194.5542951232883</v>
      </c>
      <c r="AW39" s="79">
        <f>+'[2]Consolidado-SIBASI'!AW39</f>
        <v>0</v>
      </c>
      <c r="AX39" s="80">
        <f>+'[2]Consolidado-SIBASI'!AX39</f>
        <v>0</v>
      </c>
      <c r="AY39" s="78">
        <f>+'[2]Consolidado-SIBASI'!AY39</f>
        <v>2194.5542951232883</v>
      </c>
      <c r="AZ39" s="79">
        <f>+'[2]Consolidado-SIBASI'!AZ39</f>
        <v>0</v>
      </c>
      <c r="BA39" s="80">
        <f>+'[2]Consolidado-SIBASI'!BA39</f>
        <v>0</v>
      </c>
      <c r="BB39" s="78">
        <f>+'[2]Consolidado-SIBASI'!BB39</f>
        <v>6583.6628853698649</v>
      </c>
      <c r="BC39" s="79">
        <f>+'[2]Consolidado-SIBASI'!BC39</f>
        <v>0</v>
      </c>
      <c r="BD39" s="80">
        <f>+'[2]Consolidado-SIBASI'!BD39</f>
        <v>0</v>
      </c>
      <c r="BE39" s="78">
        <f>+'[2]Consolidado-SIBASI'!BE39</f>
        <v>26334.651541479459</v>
      </c>
      <c r="BF39" s="79">
        <f>+'[2]Consolidado-SIBASI'!BF39</f>
        <v>7026</v>
      </c>
      <c r="BG39" s="80">
        <f>+'[2]Consolidado-SIBASI'!BG39</f>
        <v>0.26679677112618766</v>
      </c>
      <c r="BH39" s="142"/>
      <c r="BI39" s="24" t="str">
        <f t="shared" si="0"/>
        <v>SI</v>
      </c>
    </row>
    <row r="40" spans="1:61" ht="60" customHeight="1" x14ac:dyDescent="0.25">
      <c r="A40" s="148" t="s">
        <v>231</v>
      </c>
      <c r="B40" s="149" t="s">
        <v>120</v>
      </c>
      <c r="C40" s="150" t="s">
        <v>115</v>
      </c>
      <c r="D40" s="75">
        <f>+'[2]Consolidado-SIBASI'!D40</f>
        <v>360.77400000000006</v>
      </c>
      <c r="E40" s="76">
        <f>+'[2]Consolidado-SIBASI'!E40</f>
        <v>100</v>
      </c>
      <c r="F40" s="75">
        <f>+'[2]Consolidado-SIBASI'!F40</f>
        <v>360.77400000000006</v>
      </c>
      <c r="G40" s="77">
        <f>+'[2]Consolidado-SIBASI'!G40</f>
        <v>1</v>
      </c>
      <c r="H40" s="8">
        <f>+'[2]Consolidado-SIBASI'!H40</f>
        <v>360.77400000000006</v>
      </c>
      <c r="I40" s="78">
        <f>+'[2]Consolidado-SIBASI'!I40</f>
        <v>30.064500000000002</v>
      </c>
      <c r="J40" s="79">
        <f>+'[2]Consolidado-SIBASI'!J40</f>
        <v>131</v>
      </c>
      <c r="K40" s="80">
        <f>+'[2]Consolidado-SIBASI'!K40</f>
        <v>4.3572984749455337</v>
      </c>
      <c r="L40" s="78">
        <f>+'[2]Consolidado-SIBASI'!L40</f>
        <v>30.064500000000002</v>
      </c>
      <c r="M40" s="79">
        <f>+'[2]Consolidado-SIBASI'!M40</f>
        <v>103</v>
      </c>
      <c r="N40" s="80">
        <f>+'[2]Consolidado-SIBASI'!N40</f>
        <v>3.4259675032014498</v>
      </c>
      <c r="O40" s="78">
        <f>+'[2]Consolidado-SIBASI'!O40</f>
        <v>30.064500000000002</v>
      </c>
      <c r="P40" s="79">
        <f>+'[2]Consolidado-SIBASI'!P40</f>
        <v>113</v>
      </c>
      <c r="Q40" s="80">
        <f>+'[2]Consolidado-SIBASI'!Q40</f>
        <v>3.7585857073957656</v>
      </c>
      <c r="R40" s="78">
        <f>+'[2]Consolidado-SIBASI'!R40</f>
        <v>90.1935</v>
      </c>
      <c r="S40" s="79">
        <f>+'[2]Consolidado-SIBASI'!S40</f>
        <v>347</v>
      </c>
      <c r="T40" s="80">
        <f>+'[2]Consolidado-SIBASI'!T40</f>
        <v>3.8472838951809165</v>
      </c>
      <c r="U40" s="78">
        <f>+'[2]Consolidado-SIBASI'!U40</f>
        <v>30.064500000000002</v>
      </c>
      <c r="V40" s="79">
        <f>+'[2]Consolidado-SIBASI'!V40</f>
        <v>121</v>
      </c>
      <c r="W40" s="80">
        <f>+'[2]Consolidado-SIBASI'!W40</f>
        <v>402.46802707512177</v>
      </c>
      <c r="X40" s="78">
        <f>+'[2]Consolidado-SIBASI'!X40</f>
        <v>30.064500000000002</v>
      </c>
      <c r="Y40" s="79">
        <f>+'[2]Consolidado-SIBASI'!Y40</f>
        <v>104</v>
      </c>
      <c r="Z40" s="80">
        <f>+'[2]Consolidado-SIBASI'!Z40</f>
        <v>3.4592293236208813</v>
      </c>
      <c r="AA40" s="78">
        <f>+'[2]Consolidado-SIBASI'!AA40</f>
        <v>30.064500000000002</v>
      </c>
      <c r="AB40" s="79">
        <f>+'[2]Consolidado-SIBASI'!AB40</f>
        <v>72</v>
      </c>
      <c r="AC40" s="80">
        <f>+'[2]Consolidado-SIBASI'!AC40</f>
        <v>239.48510701990719</v>
      </c>
      <c r="AD40" s="78">
        <f>+'[2]Consolidado-SIBASI'!AD40</f>
        <v>90.1935</v>
      </c>
      <c r="AE40" s="79">
        <f>+'[2]Consolidado-SIBASI'!AE40</f>
        <v>297</v>
      </c>
      <c r="AF40" s="80">
        <f>+'[2]Consolidado-SIBASI'!AF40</f>
        <v>3.2929202215237239</v>
      </c>
      <c r="AG40" s="78">
        <f>+'[2]Consolidado-SIBASI'!AG40</f>
        <v>30.064500000000002</v>
      </c>
      <c r="AH40" s="79">
        <f>+'[2]Consolidado-SIBASI'!AH40</f>
        <v>120</v>
      </c>
      <c r="AI40" s="80">
        <f>+'[2]Consolidado-SIBASI'!AI40</f>
        <v>3.9914184503317864</v>
      </c>
      <c r="AJ40" s="78">
        <f>+'[2]Consolidado-SIBASI'!AJ40</f>
        <v>30.064500000000002</v>
      </c>
      <c r="AK40" s="79">
        <f>+'[2]Consolidado-SIBASI'!AK40</f>
        <v>79</v>
      </c>
      <c r="AL40" s="80">
        <f>+'[2]Consolidado-SIBASI'!AL40</f>
        <v>262.76838131350928</v>
      </c>
      <c r="AM40" s="78">
        <f>+'[2]Consolidado-SIBASI'!AM40</f>
        <v>30.064500000000002</v>
      </c>
      <c r="AN40" s="79">
        <f>+'[2]Consolidado-SIBASI'!AN40</f>
        <v>0</v>
      </c>
      <c r="AO40" s="80">
        <f>+'[2]Consolidado-SIBASI'!AO40</f>
        <v>0</v>
      </c>
      <c r="AP40" s="78">
        <f>+'[2]Consolidado-SIBASI'!AP40</f>
        <v>90.1935</v>
      </c>
      <c r="AQ40" s="79">
        <f>+'[2]Consolidado-SIBASI'!AQ40</f>
        <v>199</v>
      </c>
      <c r="AR40" s="80">
        <f>+'[2]Consolidado-SIBASI'!AR40</f>
        <v>220.63674211556267</v>
      </c>
      <c r="AS40" s="78">
        <f>+'[2]Consolidado-SIBASI'!AS40</f>
        <v>30.064500000000002</v>
      </c>
      <c r="AT40" s="79">
        <f>+'[2]Consolidado-SIBASI'!AT40</f>
        <v>0</v>
      </c>
      <c r="AU40" s="80">
        <f>+'[2]Consolidado-SIBASI'!AU40</f>
        <v>0</v>
      </c>
      <c r="AV40" s="78">
        <f>+'[2]Consolidado-SIBASI'!AV40</f>
        <v>30.064500000000002</v>
      </c>
      <c r="AW40" s="79">
        <f>+'[2]Consolidado-SIBASI'!AW40</f>
        <v>0</v>
      </c>
      <c r="AX40" s="80">
        <f>+'[2]Consolidado-SIBASI'!AX40</f>
        <v>0</v>
      </c>
      <c r="AY40" s="78">
        <f>+'[2]Consolidado-SIBASI'!AY40</f>
        <v>30.064500000000002</v>
      </c>
      <c r="AZ40" s="79">
        <f>+'[2]Consolidado-SIBASI'!AZ40</f>
        <v>0</v>
      </c>
      <c r="BA40" s="80">
        <f>+'[2]Consolidado-SIBASI'!BA40</f>
        <v>0</v>
      </c>
      <c r="BB40" s="78">
        <f>+'[2]Consolidado-SIBASI'!BB40</f>
        <v>90.1935</v>
      </c>
      <c r="BC40" s="79">
        <f>+'[2]Consolidado-SIBASI'!BC40</f>
        <v>0</v>
      </c>
      <c r="BD40" s="80">
        <f>+'[2]Consolidado-SIBASI'!BD40</f>
        <v>0</v>
      </c>
      <c r="BE40" s="78">
        <f>+'[2]Consolidado-SIBASI'!BE40</f>
        <v>360.774</v>
      </c>
      <c r="BF40" s="79">
        <f>+'[2]Consolidado-SIBASI'!BF40</f>
        <v>843</v>
      </c>
      <c r="BG40" s="80">
        <f>+'[2]Consolidado-SIBASI'!BG40</f>
        <v>2.3366428844650668</v>
      </c>
      <c r="BH40" s="142"/>
      <c r="BI40" s="24" t="str">
        <f t="shared" si="0"/>
        <v>SI</v>
      </c>
    </row>
    <row r="41" spans="1:61" ht="60" customHeight="1" x14ac:dyDescent="0.25">
      <c r="A41" s="152" t="s">
        <v>232</v>
      </c>
      <c r="B41" s="149" t="s">
        <v>121</v>
      </c>
      <c r="C41" s="150" t="s">
        <v>115</v>
      </c>
      <c r="D41" s="75">
        <f>+'[2]Consolidado-SIBASI'!D41</f>
        <v>180.38700000000003</v>
      </c>
      <c r="E41" s="76">
        <f>+'[2]Consolidado-SIBASI'!E41</f>
        <v>100</v>
      </c>
      <c r="F41" s="75">
        <f>+'[2]Consolidado-SIBASI'!F41</f>
        <v>180.38700000000003</v>
      </c>
      <c r="G41" s="77">
        <f>+'[2]Consolidado-SIBASI'!G41</f>
        <v>1</v>
      </c>
      <c r="H41" s="8">
        <f>+'[2]Consolidado-SIBASI'!H41</f>
        <v>180.38700000000003</v>
      </c>
      <c r="I41" s="78">
        <f>+'[2]Consolidado-SIBASI'!I41</f>
        <v>14.889500000000002</v>
      </c>
      <c r="J41" s="79">
        <f>+'[2]Consolidado-SIBASI'!J41</f>
        <v>32</v>
      </c>
      <c r="K41" s="80">
        <f>+'[2]Consolidado-SIBASI'!K41</f>
        <v>2.1491655193256989</v>
      </c>
      <c r="L41" s="78">
        <f>+'[2]Consolidado-SIBASI'!L41</f>
        <v>15.032250000000001</v>
      </c>
      <c r="M41" s="79">
        <f>+'[2]Consolidado-SIBASI'!M41</f>
        <v>31</v>
      </c>
      <c r="N41" s="80">
        <f>+'[2]Consolidado-SIBASI'!N41</f>
        <v>2.0622328660047562</v>
      </c>
      <c r="O41" s="78">
        <f>+'[2]Consolidado-SIBASI'!O41</f>
        <v>15.032250000000001</v>
      </c>
      <c r="P41" s="79">
        <f>+'[2]Consolidado-SIBASI'!P41</f>
        <v>26</v>
      </c>
      <c r="Q41" s="80">
        <f>+'[2]Consolidado-SIBASI'!Q41</f>
        <v>1.7296146618104407</v>
      </c>
      <c r="R41" s="78">
        <f>+'[2]Consolidado-SIBASI'!R41</f>
        <v>44.954000000000008</v>
      </c>
      <c r="S41" s="79">
        <f>+'[2]Consolidado-SIBASI'!S41</f>
        <v>89</v>
      </c>
      <c r="T41" s="80">
        <f>+'[2]Consolidado-SIBASI'!T41</f>
        <v>1.9798015749432749</v>
      </c>
      <c r="U41" s="78">
        <f>+'[2]Consolidado-SIBASI'!U41</f>
        <v>15.032250000000001</v>
      </c>
      <c r="V41" s="79">
        <f>+'[2]Consolidado-SIBASI'!V41</f>
        <v>22</v>
      </c>
      <c r="W41" s="80">
        <f>+'[2]Consolidado-SIBASI'!W41</f>
        <v>146.35200984549883</v>
      </c>
      <c r="X41" s="78">
        <f>+'[2]Consolidado-SIBASI'!X41</f>
        <v>15.032250000000001</v>
      </c>
      <c r="Y41" s="79">
        <f>+'[2]Consolidado-SIBASI'!Y41</f>
        <v>33</v>
      </c>
      <c r="Z41" s="80">
        <f>+'[2]Consolidado-SIBASI'!Z41</f>
        <v>2.1952801476824826</v>
      </c>
      <c r="AA41" s="78">
        <f>+'[2]Consolidado-SIBASI'!AA41</f>
        <v>15.032250000000001</v>
      </c>
      <c r="AB41" s="79">
        <f>+'[2]Consolidado-SIBASI'!AB41</f>
        <v>37</v>
      </c>
      <c r="AC41" s="80">
        <f>+'[2]Consolidado-SIBASI'!AC41</f>
        <v>246.1374711037935</v>
      </c>
      <c r="AD41" s="78">
        <f>+'[2]Consolidado-SIBASI'!AD41</f>
        <v>45.09675</v>
      </c>
      <c r="AE41" s="79">
        <f>+'[2]Consolidado-SIBASI'!AE41</f>
        <v>92</v>
      </c>
      <c r="AF41" s="80">
        <f>+'[2]Consolidado-SIBASI'!AF41</f>
        <v>2.0400583190584687</v>
      </c>
      <c r="AG41" s="78">
        <f>+'[2]Consolidado-SIBASI'!AG41</f>
        <v>15.032250000000001</v>
      </c>
      <c r="AH41" s="79">
        <f>+'[2]Consolidado-SIBASI'!AH41</f>
        <v>25</v>
      </c>
      <c r="AI41" s="80">
        <f>+'[2]Consolidado-SIBASI'!AI41</f>
        <v>1.6630910209715777</v>
      </c>
      <c r="AJ41" s="78">
        <f>+'[2]Consolidado-SIBASI'!AJ41</f>
        <v>15.032250000000001</v>
      </c>
      <c r="AK41" s="79">
        <f>+'[2]Consolidado-SIBASI'!AK41</f>
        <v>64</v>
      </c>
      <c r="AL41" s="80">
        <f>+'[2]Consolidado-SIBASI'!AL41</f>
        <v>425.75130136872383</v>
      </c>
      <c r="AM41" s="78">
        <f>+'[2]Consolidado-SIBASI'!AM41</f>
        <v>15.032250000000001</v>
      </c>
      <c r="AN41" s="79">
        <f>+'[2]Consolidado-SIBASI'!AN41</f>
        <v>0</v>
      </c>
      <c r="AO41" s="80">
        <f>+'[2]Consolidado-SIBASI'!AO41</f>
        <v>0</v>
      </c>
      <c r="AP41" s="78">
        <f>+'[2]Consolidado-SIBASI'!AP41</f>
        <v>45.09675</v>
      </c>
      <c r="AQ41" s="79">
        <f>+'[2]Consolidado-SIBASI'!AQ41</f>
        <v>89</v>
      </c>
      <c r="AR41" s="80">
        <f>+'[2]Consolidado-SIBASI'!AR41</f>
        <v>197.35346782196058</v>
      </c>
      <c r="AS41" s="78">
        <f>+'[2]Consolidado-SIBASI'!AS41</f>
        <v>15.032250000000001</v>
      </c>
      <c r="AT41" s="79">
        <f>+'[2]Consolidado-SIBASI'!AT41</f>
        <v>0</v>
      </c>
      <c r="AU41" s="80">
        <f>+'[2]Consolidado-SIBASI'!AU41</f>
        <v>0</v>
      </c>
      <c r="AV41" s="78">
        <f>+'[2]Consolidado-SIBASI'!AV41</f>
        <v>15.032250000000001</v>
      </c>
      <c r="AW41" s="79">
        <f>+'[2]Consolidado-SIBASI'!AW41</f>
        <v>0</v>
      </c>
      <c r="AX41" s="80">
        <f>+'[2]Consolidado-SIBASI'!AX41</f>
        <v>0</v>
      </c>
      <c r="AY41" s="78">
        <f>+'[2]Consolidado-SIBASI'!AY41</f>
        <v>15.032250000000001</v>
      </c>
      <c r="AZ41" s="79">
        <f>+'[2]Consolidado-SIBASI'!AZ41</f>
        <v>0</v>
      </c>
      <c r="BA41" s="80">
        <f>+'[2]Consolidado-SIBASI'!BA41</f>
        <v>0</v>
      </c>
      <c r="BB41" s="78">
        <f>+'[2]Consolidado-SIBASI'!BB41</f>
        <v>45.09675</v>
      </c>
      <c r="BC41" s="79">
        <f>+'[2]Consolidado-SIBASI'!BC41</f>
        <v>0</v>
      </c>
      <c r="BD41" s="80">
        <f>+'[2]Consolidado-SIBASI'!BD41</f>
        <v>0</v>
      </c>
      <c r="BE41" s="78">
        <f>+'[2]Consolidado-SIBASI'!BE41</f>
        <v>180.24425000000002</v>
      </c>
      <c r="BF41" s="79">
        <f>+'[2]Consolidado-SIBASI'!BF41</f>
        <v>270</v>
      </c>
      <c r="BG41" s="80">
        <f>+'[2]Consolidado-SIBASI'!BG41</f>
        <v>1.4979673415379406</v>
      </c>
      <c r="BH41" s="142"/>
      <c r="BI41" s="24" t="str">
        <f t="shared" si="0"/>
        <v>NO</v>
      </c>
    </row>
    <row r="42" spans="1:61" ht="60" customHeight="1" x14ac:dyDescent="0.25">
      <c r="A42" s="152" t="s">
        <v>233</v>
      </c>
      <c r="B42" s="85" t="s">
        <v>276</v>
      </c>
      <c r="C42" s="153" t="s">
        <v>115</v>
      </c>
      <c r="D42" s="75">
        <f>+'[2]Consolidado-SIBASI'!D42</f>
        <v>216.46440000000007</v>
      </c>
      <c r="E42" s="76">
        <f>+'[2]Consolidado-SIBASI'!E42</f>
        <v>100</v>
      </c>
      <c r="F42" s="75">
        <f>+'[2]Consolidado-SIBASI'!F42</f>
        <v>216.46440000000007</v>
      </c>
      <c r="G42" s="77">
        <f>+'[2]Consolidado-SIBASI'!G42</f>
        <v>1</v>
      </c>
      <c r="H42" s="8">
        <f>+'[2]Consolidado-SIBASI'!H42</f>
        <v>216.46440000000007</v>
      </c>
      <c r="I42" s="78">
        <f>+'[2]Consolidado-SIBASI'!I42</f>
        <v>17.8674</v>
      </c>
      <c r="J42" s="79">
        <f>+'[2]Consolidado-SIBASI'!J42</f>
        <v>54</v>
      </c>
      <c r="K42" s="80">
        <f>+'[2]Consolidado-SIBASI'!K42</f>
        <v>3.0222640115517647</v>
      </c>
      <c r="L42" s="78">
        <f>+'[2]Consolidado-SIBASI'!L42</f>
        <v>18.038699999999995</v>
      </c>
      <c r="M42" s="79">
        <f>+'[2]Consolidado-SIBASI'!M42</f>
        <v>79</v>
      </c>
      <c r="N42" s="80">
        <f>+'[2]Consolidado-SIBASI'!N42</f>
        <v>4.3794730218918225</v>
      </c>
      <c r="O42" s="78">
        <f>+'[2]Consolidado-SIBASI'!O42</f>
        <v>18.038699999999995</v>
      </c>
      <c r="P42" s="79">
        <f>+'[2]Consolidado-SIBASI'!P42</f>
        <v>84</v>
      </c>
      <c r="Q42" s="80">
        <f>+'[2]Consolidado-SIBASI'!Q42</f>
        <v>4.6566548587204188</v>
      </c>
      <c r="R42" s="78">
        <f>+'[2]Consolidado-SIBASI'!R42</f>
        <v>53.944799999999987</v>
      </c>
      <c r="S42" s="79">
        <f>+'[2]Consolidado-SIBASI'!S42</f>
        <v>217</v>
      </c>
      <c r="T42" s="80">
        <f>+'[2]Consolidado-SIBASI'!T42</f>
        <v>4.0226305408491649</v>
      </c>
      <c r="U42" s="78">
        <f>+'[2]Consolidado-SIBASI'!U42</f>
        <v>18.038699999999995</v>
      </c>
      <c r="V42" s="79">
        <f>+'[2]Consolidado-SIBASI'!V42</f>
        <v>99</v>
      </c>
      <c r="W42" s="80">
        <f>+'[2]Consolidado-SIBASI'!W42</f>
        <v>548.82003692062074</v>
      </c>
      <c r="X42" s="78">
        <f>+'[2]Consolidado-SIBASI'!X42</f>
        <v>18.038699999999995</v>
      </c>
      <c r="Y42" s="79">
        <f>+'[2]Consolidado-SIBASI'!Y42</f>
        <v>68</v>
      </c>
      <c r="Z42" s="80">
        <f>+'[2]Consolidado-SIBASI'!Z42</f>
        <v>3.7696729808689105</v>
      </c>
      <c r="AA42" s="78">
        <f>+'[2]Consolidado-SIBASI'!AA42</f>
        <v>18.038699999999995</v>
      </c>
      <c r="AB42" s="79">
        <f>+'[2]Consolidado-SIBASI'!AB42</f>
        <v>53</v>
      </c>
      <c r="AC42" s="80">
        <f>+'[2]Consolidado-SIBASI'!AC42</f>
        <v>293.81274703831212</v>
      </c>
      <c r="AD42" s="78">
        <f>+'[2]Consolidado-SIBASI'!AD42</f>
        <v>54.116099999999989</v>
      </c>
      <c r="AE42" s="79">
        <f>+'[2]Consolidado-SIBASI'!AE42</f>
        <v>220</v>
      </c>
      <c r="AF42" s="80">
        <f>+'[2]Consolidado-SIBASI'!AF42</f>
        <v>4.0653336068194132</v>
      </c>
      <c r="AG42" s="78">
        <f>+'[2]Consolidado-SIBASI'!AG42</f>
        <v>18.038699999999995</v>
      </c>
      <c r="AH42" s="79">
        <f>+'[2]Consolidado-SIBASI'!AH42</f>
        <v>75</v>
      </c>
      <c r="AI42" s="80">
        <f>+'[2]Consolidado-SIBASI'!AI42</f>
        <v>4.1577275524289456</v>
      </c>
      <c r="AJ42" s="78">
        <f>+'[2]Consolidado-SIBASI'!AJ42</f>
        <v>18.038699999999995</v>
      </c>
      <c r="AK42" s="79">
        <f>+'[2]Consolidado-SIBASI'!AK42</f>
        <v>49</v>
      </c>
      <c r="AL42" s="80">
        <f>+'[2]Consolidado-SIBASI'!AL42</f>
        <v>271.63820009202448</v>
      </c>
      <c r="AM42" s="78">
        <f>+'[2]Consolidado-SIBASI'!AM42</f>
        <v>18.038699999999995</v>
      </c>
      <c r="AN42" s="79">
        <f>+'[2]Consolidado-SIBASI'!AN42</f>
        <v>0</v>
      </c>
      <c r="AO42" s="80">
        <f>+'[2]Consolidado-SIBASI'!AO42</f>
        <v>0</v>
      </c>
      <c r="AP42" s="78">
        <f>+'[2]Consolidado-SIBASI'!AP42</f>
        <v>54.116099999999989</v>
      </c>
      <c r="AQ42" s="79">
        <f>+'[2]Consolidado-SIBASI'!AQ42</f>
        <v>124</v>
      </c>
      <c r="AR42" s="80">
        <f>+'[2]Consolidado-SIBASI'!AR42</f>
        <v>229.13698511163966</v>
      </c>
      <c r="AS42" s="78">
        <f>+'[2]Consolidado-SIBASI'!AS42</f>
        <v>18.038699999999995</v>
      </c>
      <c r="AT42" s="79">
        <f>+'[2]Consolidado-SIBASI'!AT42</f>
        <v>0</v>
      </c>
      <c r="AU42" s="80">
        <f>+'[2]Consolidado-SIBASI'!AU42</f>
        <v>0</v>
      </c>
      <c r="AV42" s="78">
        <f>+'[2]Consolidado-SIBASI'!AV42</f>
        <v>18.038699999999995</v>
      </c>
      <c r="AW42" s="79">
        <f>+'[2]Consolidado-SIBASI'!AW42</f>
        <v>0</v>
      </c>
      <c r="AX42" s="80">
        <f>+'[2]Consolidado-SIBASI'!AX42</f>
        <v>0</v>
      </c>
      <c r="AY42" s="78">
        <f>+'[2]Consolidado-SIBASI'!AY42</f>
        <v>18.038699999999995</v>
      </c>
      <c r="AZ42" s="79">
        <f>+'[2]Consolidado-SIBASI'!AZ42</f>
        <v>0</v>
      </c>
      <c r="BA42" s="80">
        <f>+'[2]Consolidado-SIBASI'!BA42</f>
        <v>0</v>
      </c>
      <c r="BB42" s="78">
        <f>+'[2]Consolidado-SIBASI'!BB42</f>
        <v>54.116099999999989</v>
      </c>
      <c r="BC42" s="79">
        <f>+'[2]Consolidado-SIBASI'!BC42</f>
        <v>0</v>
      </c>
      <c r="BD42" s="80">
        <f>+'[2]Consolidado-SIBASI'!BD42</f>
        <v>0</v>
      </c>
      <c r="BE42" s="78">
        <f>+'[2]Consolidado-SIBASI'!BE42</f>
        <v>216.29309999999995</v>
      </c>
      <c r="BF42" s="79">
        <f>+'[2]Consolidado-SIBASI'!BF42</f>
        <v>561</v>
      </c>
      <c r="BG42" s="80">
        <f>+'[2]Consolidado-SIBASI'!BG42</f>
        <v>2.5937027117369906</v>
      </c>
      <c r="BH42" s="122"/>
      <c r="BI42" s="24" t="str">
        <f t="shared" si="0"/>
        <v>NO</v>
      </c>
    </row>
    <row r="43" spans="1:61" ht="60" customHeight="1" x14ac:dyDescent="0.25">
      <c r="A43" s="118" t="s">
        <v>234</v>
      </c>
      <c r="B43" s="74" t="s">
        <v>122</v>
      </c>
      <c r="C43" s="153" t="s">
        <v>115</v>
      </c>
      <c r="D43" s="75">
        <f>+'[2]Consolidado-SIBASI'!D43</f>
        <v>10254.730278317567</v>
      </c>
      <c r="E43" s="76">
        <f>+'[2]Consolidado-SIBASI'!E43</f>
        <v>100</v>
      </c>
      <c r="F43" s="75">
        <f>+'[2]Consolidado-SIBASI'!F43</f>
        <v>10254.730278317567</v>
      </c>
      <c r="G43" s="77">
        <f>+'[2]Consolidado-SIBASI'!G43</f>
        <v>1</v>
      </c>
      <c r="H43" s="8">
        <f>+'[2]Consolidado-SIBASI'!H43</f>
        <v>10254.730278317567</v>
      </c>
      <c r="I43" s="78">
        <f>+'[2]Consolidado-SIBASI'!I43</f>
        <v>854.56085652646391</v>
      </c>
      <c r="J43" s="79">
        <f>+'[2]Consolidado-SIBASI'!J43</f>
        <v>186</v>
      </c>
      <c r="K43" s="80">
        <f>+'[2]Consolidado-SIBASI'!K43</f>
        <v>0.21765565153081637</v>
      </c>
      <c r="L43" s="78">
        <f>+'[2]Consolidado-SIBASI'!L43</f>
        <v>854.56085652646391</v>
      </c>
      <c r="M43" s="79">
        <f>+'[2]Consolidado-SIBASI'!M43</f>
        <v>187</v>
      </c>
      <c r="N43" s="80">
        <f>+'[2]Consolidado-SIBASI'!N43</f>
        <v>0.21882584320571324</v>
      </c>
      <c r="O43" s="78">
        <f>+'[2]Consolidado-SIBASI'!O43</f>
        <v>854.56085652646391</v>
      </c>
      <c r="P43" s="79">
        <f>+'[2]Consolidado-SIBASI'!P43</f>
        <v>200</v>
      </c>
      <c r="Q43" s="80">
        <f>+'[2]Consolidado-SIBASI'!Q43</f>
        <v>0.23403833497937246</v>
      </c>
      <c r="R43" s="78">
        <f>+'[2]Consolidado-SIBASI'!R43</f>
        <v>2563.6825695793918</v>
      </c>
      <c r="S43" s="79">
        <f>+'[2]Consolidado-SIBASI'!S43</f>
        <v>573</v>
      </c>
      <c r="T43" s="80">
        <f>+'[2]Consolidado-SIBASI'!T43</f>
        <v>0.22350660990530069</v>
      </c>
      <c r="U43" s="78">
        <f>+'[2]Consolidado-SIBASI'!U43</f>
        <v>854.56085652646391</v>
      </c>
      <c r="V43" s="79">
        <f>+'[2]Consolidado-SIBASI'!V43</f>
        <v>195</v>
      </c>
      <c r="W43" s="80">
        <f>+'[2]Consolidado-SIBASI'!W43</f>
        <v>22.818737660488814</v>
      </c>
      <c r="X43" s="78">
        <f>+'[2]Consolidado-SIBASI'!X43</f>
        <v>854.56085652646391</v>
      </c>
      <c r="Y43" s="79">
        <f>+'[2]Consolidado-SIBASI'!Y43</f>
        <v>65</v>
      </c>
      <c r="Z43" s="80">
        <f>+'[2]Consolidado-SIBASI'!Z43</f>
        <v>7.6062458868296046E-2</v>
      </c>
      <c r="AA43" s="78">
        <f>+'[2]Consolidado-SIBASI'!AA43</f>
        <v>854.56085652646391</v>
      </c>
      <c r="AB43" s="79">
        <f>+'[2]Consolidado-SIBASI'!AB43</f>
        <v>171</v>
      </c>
      <c r="AC43" s="80">
        <f>+'[2]Consolidado-SIBASI'!AC43</f>
        <v>20.010277640736344</v>
      </c>
      <c r="AD43" s="78">
        <f>+'[2]Consolidado-SIBASI'!AD43</f>
        <v>2563.6825695793918</v>
      </c>
      <c r="AE43" s="79">
        <f>+'[2]Consolidado-SIBASI'!AE43</f>
        <v>431</v>
      </c>
      <c r="AF43" s="80">
        <f>+'[2]Consolidado-SIBASI'!AF43</f>
        <v>0.16811753729351586</v>
      </c>
      <c r="AG43" s="78">
        <f>+'[2]Consolidado-SIBASI'!AG43</f>
        <v>854.56085652646391</v>
      </c>
      <c r="AH43" s="79">
        <f>+'[2]Consolidado-SIBASI'!AH43</f>
        <v>0</v>
      </c>
      <c r="AI43" s="80">
        <f>+'[2]Consolidado-SIBASI'!AI43</f>
        <v>0</v>
      </c>
      <c r="AJ43" s="78">
        <f>+'[2]Consolidado-SIBASI'!AJ43</f>
        <v>854.56085652646391</v>
      </c>
      <c r="AK43" s="79">
        <f>+'[2]Consolidado-SIBASI'!AK43</f>
        <v>0</v>
      </c>
      <c r="AL43" s="80">
        <f>+'[2]Consolidado-SIBASI'!AL43</f>
        <v>0</v>
      </c>
      <c r="AM43" s="78">
        <f>+'[2]Consolidado-SIBASI'!AM43</f>
        <v>854.56085652646391</v>
      </c>
      <c r="AN43" s="79">
        <f>+'[2]Consolidado-SIBASI'!AN43</f>
        <v>0</v>
      </c>
      <c r="AO43" s="80">
        <f>+'[2]Consolidado-SIBASI'!AO43</f>
        <v>0</v>
      </c>
      <c r="AP43" s="78">
        <f>+'[2]Consolidado-SIBASI'!AP43</f>
        <v>2563.6825695793918</v>
      </c>
      <c r="AQ43" s="79">
        <f>+'[2]Consolidado-SIBASI'!AQ43</f>
        <v>0</v>
      </c>
      <c r="AR43" s="80">
        <f>+'[2]Consolidado-SIBASI'!AR43</f>
        <v>0</v>
      </c>
      <c r="AS43" s="78">
        <f>+'[2]Consolidado-SIBASI'!AS43</f>
        <v>854.56085652646391</v>
      </c>
      <c r="AT43" s="79">
        <f>+'[2]Consolidado-SIBASI'!AT43</f>
        <v>0</v>
      </c>
      <c r="AU43" s="80">
        <f>+'[2]Consolidado-SIBASI'!AU43</f>
        <v>0</v>
      </c>
      <c r="AV43" s="78">
        <f>+'[2]Consolidado-SIBASI'!AV43</f>
        <v>854.56085652646391</v>
      </c>
      <c r="AW43" s="79">
        <f>+'[2]Consolidado-SIBASI'!AW43</f>
        <v>0</v>
      </c>
      <c r="AX43" s="80">
        <f>+'[2]Consolidado-SIBASI'!AX43</f>
        <v>0</v>
      </c>
      <c r="AY43" s="78">
        <f>+'[2]Consolidado-SIBASI'!AY43</f>
        <v>854.56085652646391</v>
      </c>
      <c r="AZ43" s="79">
        <f>+'[2]Consolidado-SIBASI'!AZ43</f>
        <v>0</v>
      </c>
      <c r="BA43" s="80">
        <f>+'[2]Consolidado-SIBASI'!BA43</f>
        <v>0</v>
      </c>
      <c r="BB43" s="78">
        <f>+'[2]Consolidado-SIBASI'!BB43</f>
        <v>2563.6825695793918</v>
      </c>
      <c r="BC43" s="79">
        <f>+'[2]Consolidado-SIBASI'!BC43</f>
        <v>0</v>
      </c>
      <c r="BD43" s="80">
        <f>+'[2]Consolidado-SIBASI'!BD43</f>
        <v>0</v>
      </c>
      <c r="BE43" s="78">
        <f>+'[2]Consolidado-SIBASI'!BE43</f>
        <v>10254.730278317567</v>
      </c>
      <c r="BF43" s="79">
        <f>+'[2]Consolidado-SIBASI'!BF43</f>
        <v>1004</v>
      </c>
      <c r="BG43" s="80">
        <f>+'[2]Consolidado-SIBASI'!BG43</f>
        <v>9.7906036799704138E-2</v>
      </c>
      <c r="BH43" s="122"/>
      <c r="BI43" s="24" t="str">
        <f>IF(H43=SUM(I43,L43,O43,U43,X43,AA43,AG43,AJ43,AM43,AS43,AV43,AY43),"SI","NO")</f>
        <v>SI</v>
      </c>
    </row>
    <row r="44" spans="1:61" ht="60" customHeight="1" x14ac:dyDescent="0.25">
      <c r="A44" s="118" t="s">
        <v>235</v>
      </c>
      <c r="B44" s="154" t="s">
        <v>59</v>
      </c>
      <c r="C44" s="153" t="s">
        <v>41</v>
      </c>
      <c r="D44" s="75">
        <f>+'[2]Consolidado-SIBASI'!D44</f>
        <v>2941.4520000000007</v>
      </c>
      <c r="E44" s="76">
        <f>+'[2]Consolidado-SIBASI'!E44</f>
        <v>100</v>
      </c>
      <c r="F44" s="75">
        <f>+'[2]Consolidado-SIBASI'!F44</f>
        <v>2941.4520000000007</v>
      </c>
      <c r="G44" s="77">
        <f>+'[2]Consolidado-SIBASI'!G44</f>
        <v>1</v>
      </c>
      <c r="H44" s="8">
        <f>+'[2]Consolidado-SIBASI'!H44</f>
        <v>2941.4520000000007</v>
      </c>
      <c r="I44" s="78">
        <f>+'[2]Consolidado-SIBASI'!I44</f>
        <v>245.12099999999998</v>
      </c>
      <c r="J44" s="79">
        <f>+'[2]Consolidado-SIBASI'!J44</f>
        <v>317</v>
      </c>
      <c r="K44" s="80">
        <f>+'[2]Consolidado-SIBASI'!K44</f>
        <v>1.2932388493845897</v>
      </c>
      <c r="L44" s="78">
        <f>+'[2]Consolidado-SIBASI'!L44</f>
        <v>245.12099999999998</v>
      </c>
      <c r="M44" s="79">
        <f>+'[2]Consolidado-SIBASI'!M44</f>
        <v>265</v>
      </c>
      <c r="N44" s="80">
        <f>+'[2]Consolidado-SIBASI'!N44</f>
        <v>1.0810987226716602</v>
      </c>
      <c r="O44" s="78">
        <f>+'[2]Consolidado-SIBASI'!O44</f>
        <v>245.12099999999998</v>
      </c>
      <c r="P44" s="79">
        <f>+'[2]Consolidado-SIBASI'!P44</f>
        <v>151</v>
      </c>
      <c r="Q44" s="80">
        <f>+'[2]Consolidado-SIBASI'!Q44</f>
        <v>0.61602229103177619</v>
      </c>
      <c r="R44" s="78">
        <f>+'[2]Consolidado-SIBASI'!R44</f>
        <v>735.36299999999994</v>
      </c>
      <c r="S44" s="79">
        <f>+'[2]Consolidado-SIBASI'!S44</f>
        <v>733</v>
      </c>
      <c r="T44" s="80">
        <f>+'[2]Consolidado-SIBASI'!T44</f>
        <v>0.99678662102934201</v>
      </c>
      <c r="U44" s="78">
        <f>+'[2]Consolidado-SIBASI'!U44</f>
        <v>245.12099999999998</v>
      </c>
      <c r="V44" s="79">
        <f>+'[2]Consolidado-SIBASI'!V44</f>
        <v>492</v>
      </c>
      <c r="W44" s="80">
        <f>+'[2]Consolidado-SIBASI'!W44</f>
        <v>200.71719681300254</v>
      </c>
      <c r="X44" s="78">
        <f>+'[2]Consolidado-SIBASI'!X44</f>
        <v>245.12099999999998</v>
      </c>
      <c r="Y44" s="79">
        <f>+'[2]Consolidado-SIBASI'!Y44</f>
        <v>483</v>
      </c>
      <c r="Z44" s="80">
        <f>+'[2]Consolidado-SIBASI'!Z44</f>
        <v>1.9704554077374032</v>
      </c>
      <c r="AA44" s="78">
        <f>+'[2]Consolidado-SIBASI'!AA44</f>
        <v>245.12099999999998</v>
      </c>
      <c r="AB44" s="79">
        <f>+'[2]Consolidado-SIBASI'!AB44</f>
        <v>336</v>
      </c>
      <c r="AC44" s="80">
        <f>+'[2]Consolidado-SIBASI'!AC44</f>
        <v>137.0751587991237</v>
      </c>
      <c r="AD44" s="78">
        <f>+'[2]Consolidado-SIBASI'!AD44</f>
        <v>735.36299999999994</v>
      </c>
      <c r="AE44" s="79">
        <f>+'[2]Consolidado-SIBASI'!AE44</f>
        <v>1311</v>
      </c>
      <c r="AF44" s="80">
        <f>+'[2]Consolidado-SIBASI'!AF44</f>
        <v>1.7827929879528888</v>
      </c>
      <c r="AG44" s="78">
        <f>+'[2]Consolidado-SIBASI'!AG44</f>
        <v>245.12099999999998</v>
      </c>
      <c r="AH44" s="79">
        <f>+'[2]Consolidado-SIBASI'!AH44</f>
        <v>359</v>
      </c>
      <c r="AI44" s="80">
        <f>+'[2]Consolidado-SIBASI'!AI44</f>
        <v>1.4645827978834944</v>
      </c>
      <c r="AJ44" s="78">
        <f>+'[2]Consolidado-SIBASI'!AJ44</f>
        <v>245.12099999999998</v>
      </c>
      <c r="AK44" s="79">
        <f>+'[2]Consolidado-SIBASI'!AK44</f>
        <v>221</v>
      </c>
      <c r="AL44" s="80">
        <f>+'[2]Consolidado-SIBASI'!AL44</f>
        <v>90.15955385299506</v>
      </c>
      <c r="AM44" s="78">
        <f>+'[2]Consolidado-SIBASI'!AM44</f>
        <v>245.12099999999998</v>
      </c>
      <c r="AN44" s="79">
        <f>+'[2]Consolidado-SIBASI'!AN44</f>
        <v>0</v>
      </c>
      <c r="AO44" s="80">
        <f>+'[2]Consolidado-SIBASI'!AO44</f>
        <v>0</v>
      </c>
      <c r="AP44" s="78">
        <f>+'[2]Consolidado-SIBASI'!AP44</f>
        <v>735.36299999999994</v>
      </c>
      <c r="AQ44" s="79">
        <f>+'[2]Consolidado-SIBASI'!AQ44</f>
        <v>580</v>
      </c>
      <c r="AR44" s="80">
        <f>+'[2]Consolidado-SIBASI'!AR44</f>
        <v>78.872611213781497</v>
      </c>
      <c r="AS44" s="78">
        <f>+'[2]Consolidado-SIBASI'!AS44</f>
        <v>245.12099999999998</v>
      </c>
      <c r="AT44" s="79">
        <f>+'[2]Consolidado-SIBASI'!AT44</f>
        <v>0</v>
      </c>
      <c r="AU44" s="80">
        <f>+'[2]Consolidado-SIBASI'!AU44</f>
        <v>0</v>
      </c>
      <c r="AV44" s="78">
        <f>+'[2]Consolidado-SIBASI'!AV44</f>
        <v>245.12099999999998</v>
      </c>
      <c r="AW44" s="79">
        <f>+'[2]Consolidado-SIBASI'!AW44</f>
        <v>0</v>
      </c>
      <c r="AX44" s="80">
        <f>+'[2]Consolidado-SIBASI'!AX44</f>
        <v>0</v>
      </c>
      <c r="AY44" s="78">
        <f>+'[2]Consolidado-SIBASI'!AY44</f>
        <v>245.12099999999998</v>
      </c>
      <c r="AZ44" s="79">
        <f>+'[2]Consolidado-SIBASI'!AZ44</f>
        <v>0</v>
      </c>
      <c r="BA44" s="80">
        <f>+'[2]Consolidado-SIBASI'!BA44</f>
        <v>0</v>
      </c>
      <c r="BB44" s="78">
        <f>+'[2]Consolidado-SIBASI'!BB44</f>
        <v>735.36299999999994</v>
      </c>
      <c r="BC44" s="79">
        <f>+'[2]Consolidado-SIBASI'!BC44</f>
        <v>0</v>
      </c>
      <c r="BD44" s="80">
        <f>+'[2]Consolidado-SIBASI'!BD44</f>
        <v>0</v>
      </c>
      <c r="BE44" s="78">
        <f>+'[2]Consolidado-SIBASI'!BE44</f>
        <v>2941.4519999999998</v>
      </c>
      <c r="BF44" s="79">
        <f>+'[2]Consolidado-SIBASI'!BF44</f>
        <v>2624</v>
      </c>
      <c r="BG44" s="80">
        <f>+'[2]Consolidado-SIBASI'!BG44</f>
        <v>0.89207643028001149</v>
      </c>
      <c r="BH44" s="122"/>
      <c r="BI44" s="24" t="str">
        <f>IF(H44=SUM(I44,L44,O44,U44,X44,AA44,AG44,AJ44,AM44,AS44,AV44,AY44),"SI","NO")</f>
        <v>SI</v>
      </c>
    </row>
    <row r="45" spans="1:61" ht="60" customHeight="1" x14ac:dyDescent="0.25">
      <c r="A45" s="403" t="s">
        <v>236</v>
      </c>
      <c r="B45" s="404"/>
      <c r="C45" s="89"/>
      <c r="D45" s="75">
        <f>+'[2]Consolidado-SIBASI'!D45</f>
        <v>0</v>
      </c>
      <c r="E45" s="76">
        <f>+'[2]Consolidado-SIBASI'!E45</f>
        <v>0</v>
      </c>
      <c r="F45" s="75">
        <f>+'[2]Consolidado-SIBASI'!F45</f>
        <v>0</v>
      </c>
      <c r="G45" s="77">
        <f>+'[2]Consolidado-SIBASI'!G45</f>
        <v>0</v>
      </c>
      <c r="H45" s="8">
        <f>+'[2]Consolidado-SIBASI'!H45</f>
        <v>0</v>
      </c>
      <c r="I45" s="78">
        <f>+'[2]Consolidado-SIBASI'!I45</f>
        <v>0</v>
      </c>
      <c r="J45" s="79">
        <f>+'[2]Consolidado-SIBASI'!J45</f>
        <v>0</v>
      </c>
      <c r="K45" s="80">
        <f>+'[2]Consolidado-SIBASI'!K45</f>
        <v>0</v>
      </c>
      <c r="L45" s="78">
        <f>+'[2]Consolidado-SIBASI'!L45</f>
        <v>0</v>
      </c>
      <c r="M45" s="79">
        <f>+'[2]Consolidado-SIBASI'!M45</f>
        <v>0</v>
      </c>
      <c r="N45" s="80">
        <f>+'[2]Consolidado-SIBASI'!N45</f>
        <v>0</v>
      </c>
      <c r="O45" s="78">
        <f>+'[2]Consolidado-SIBASI'!O45</f>
        <v>0</v>
      </c>
      <c r="P45" s="79">
        <f>+'[2]Consolidado-SIBASI'!P45</f>
        <v>0</v>
      </c>
      <c r="Q45" s="80">
        <f>+'[2]Consolidado-SIBASI'!Q45</f>
        <v>0</v>
      </c>
      <c r="R45" s="78">
        <f>+'[2]Consolidado-SIBASI'!R45</f>
        <v>0</v>
      </c>
      <c r="S45" s="79">
        <f>+'[2]Consolidado-SIBASI'!S45</f>
        <v>0</v>
      </c>
      <c r="T45" s="80">
        <f>+'[2]Consolidado-SIBASI'!T45</f>
        <v>0</v>
      </c>
      <c r="U45" s="78">
        <f>+'[2]Consolidado-SIBASI'!U45</f>
        <v>0</v>
      </c>
      <c r="V45" s="79">
        <f>+'[2]Consolidado-SIBASI'!V45</f>
        <v>0</v>
      </c>
      <c r="W45" s="80">
        <f>+'[2]Consolidado-SIBASI'!W45</f>
        <v>0</v>
      </c>
      <c r="X45" s="78">
        <f>+'[2]Consolidado-SIBASI'!X45</f>
        <v>0</v>
      </c>
      <c r="Y45" s="79">
        <f>+'[2]Consolidado-SIBASI'!Y45</f>
        <v>0</v>
      </c>
      <c r="Z45" s="80">
        <f>+'[2]Consolidado-SIBASI'!Z45</f>
        <v>0</v>
      </c>
      <c r="AA45" s="78">
        <f>+'[2]Consolidado-SIBASI'!AA45</f>
        <v>0</v>
      </c>
      <c r="AB45" s="79">
        <f>+'[2]Consolidado-SIBASI'!AB45</f>
        <v>0</v>
      </c>
      <c r="AC45" s="80">
        <f>+'[2]Consolidado-SIBASI'!AC45</f>
        <v>0</v>
      </c>
      <c r="AD45" s="78">
        <f>+'[2]Consolidado-SIBASI'!AD45</f>
        <v>0</v>
      </c>
      <c r="AE45" s="79">
        <f>+'[2]Consolidado-SIBASI'!AE45</f>
        <v>0</v>
      </c>
      <c r="AF45" s="80">
        <f>+'[2]Consolidado-SIBASI'!AF45</f>
        <v>0</v>
      </c>
      <c r="AG45" s="78">
        <f>+'[2]Consolidado-SIBASI'!AG45</f>
        <v>0</v>
      </c>
      <c r="AH45" s="79">
        <f>+'[2]Consolidado-SIBASI'!AH45</f>
        <v>0</v>
      </c>
      <c r="AI45" s="80">
        <f>+'[2]Consolidado-SIBASI'!AI45</f>
        <v>0</v>
      </c>
      <c r="AJ45" s="78">
        <f>+'[2]Consolidado-SIBASI'!AJ45</f>
        <v>0</v>
      </c>
      <c r="AK45" s="79">
        <f>+'[2]Consolidado-SIBASI'!AK45</f>
        <v>0</v>
      </c>
      <c r="AL45" s="80">
        <f>+'[2]Consolidado-SIBASI'!AL45</f>
        <v>0</v>
      </c>
      <c r="AM45" s="78">
        <f>+'[2]Consolidado-SIBASI'!AM45</f>
        <v>0</v>
      </c>
      <c r="AN45" s="79">
        <f>+'[2]Consolidado-SIBASI'!AN45</f>
        <v>0</v>
      </c>
      <c r="AO45" s="80">
        <f>+'[2]Consolidado-SIBASI'!AO45</f>
        <v>0</v>
      </c>
      <c r="AP45" s="78">
        <f>+'[2]Consolidado-SIBASI'!AP45</f>
        <v>0</v>
      </c>
      <c r="AQ45" s="79">
        <f>+'[2]Consolidado-SIBASI'!AQ45</f>
        <v>0</v>
      </c>
      <c r="AR45" s="80">
        <f>+'[2]Consolidado-SIBASI'!AR45</f>
        <v>0</v>
      </c>
      <c r="AS45" s="78">
        <f>+'[2]Consolidado-SIBASI'!AS45</f>
        <v>0</v>
      </c>
      <c r="AT45" s="79">
        <f>+'[2]Consolidado-SIBASI'!AT45</f>
        <v>0</v>
      </c>
      <c r="AU45" s="80">
        <f>+'[2]Consolidado-SIBASI'!AU45</f>
        <v>0</v>
      </c>
      <c r="AV45" s="78">
        <f>+'[2]Consolidado-SIBASI'!AV45</f>
        <v>0</v>
      </c>
      <c r="AW45" s="79">
        <f>+'[2]Consolidado-SIBASI'!AW45</f>
        <v>0</v>
      </c>
      <c r="AX45" s="80">
        <f>+'[2]Consolidado-SIBASI'!AX45</f>
        <v>0</v>
      </c>
      <c r="AY45" s="78">
        <f>+'[2]Consolidado-SIBASI'!AY45</f>
        <v>0</v>
      </c>
      <c r="AZ45" s="79">
        <f>+'[2]Consolidado-SIBASI'!AZ45</f>
        <v>0</v>
      </c>
      <c r="BA45" s="80">
        <f>+'[2]Consolidado-SIBASI'!BA45</f>
        <v>0</v>
      </c>
      <c r="BB45" s="78">
        <f>+'[2]Consolidado-SIBASI'!BB45</f>
        <v>0</v>
      </c>
      <c r="BC45" s="79">
        <f>+'[2]Consolidado-SIBASI'!BC45</f>
        <v>0</v>
      </c>
      <c r="BD45" s="80">
        <f>+'[2]Consolidado-SIBASI'!BD45</f>
        <v>0</v>
      </c>
      <c r="BE45" s="78">
        <f>+'[2]Consolidado-SIBASI'!BE45</f>
        <v>0</v>
      </c>
      <c r="BF45" s="79">
        <f>+'[2]Consolidado-SIBASI'!BF45</f>
        <v>0</v>
      </c>
      <c r="BG45" s="80">
        <f>+'[2]Consolidado-SIBASI'!BG45</f>
        <v>0</v>
      </c>
      <c r="BH45" s="155"/>
      <c r="BI45" s="84"/>
    </row>
    <row r="46" spans="1:61" s="6" customFormat="1" ht="59.25" customHeight="1" x14ac:dyDescent="0.25">
      <c r="A46" s="118" t="s">
        <v>237</v>
      </c>
      <c r="B46" s="74" t="s">
        <v>95</v>
      </c>
      <c r="C46" s="119" t="s">
        <v>35</v>
      </c>
      <c r="D46" s="75">
        <f>+'[2]Consolidado-SIBASI'!D46</f>
        <v>18096.035469541024</v>
      </c>
      <c r="E46" s="76">
        <f>+'[2]Consolidado-SIBASI'!E46</f>
        <v>100</v>
      </c>
      <c r="F46" s="75">
        <f>+'[2]Consolidado-SIBASI'!F46</f>
        <v>18096.035469541024</v>
      </c>
      <c r="G46" s="77">
        <f>+'[2]Consolidado-SIBASI'!G46</f>
        <v>1</v>
      </c>
      <c r="H46" s="8">
        <f>+'[2]Consolidado-SIBASI'!H46</f>
        <v>18096.035469541024</v>
      </c>
      <c r="I46" s="78">
        <f>+'[2]Consolidado-SIBASI'!I46</f>
        <v>1508.0029557950854</v>
      </c>
      <c r="J46" s="79">
        <f>+'[2]Consolidado-SIBASI'!J46</f>
        <v>1607</v>
      </c>
      <c r="K46" s="80">
        <f>+'[2]Consolidado-SIBASI'!K46</f>
        <v>1.0656477786230325</v>
      </c>
      <c r="L46" s="78">
        <f>+'[2]Consolidado-SIBASI'!L46</f>
        <v>1508.0029557950854</v>
      </c>
      <c r="M46" s="79">
        <f>+'[2]Consolidado-SIBASI'!M46</f>
        <v>1185</v>
      </c>
      <c r="N46" s="80">
        <f>+'[2]Consolidado-SIBASI'!N46</f>
        <v>0.78580747832501163</v>
      </c>
      <c r="O46" s="78">
        <f>+'[2]Consolidado-SIBASI'!O46</f>
        <v>1508.0029557950854</v>
      </c>
      <c r="P46" s="79">
        <f>+'[2]Consolidado-SIBASI'!P46</f>
        <v>1228</v>
      </c>
      <c r="Q46" s="80">
        <f>+'[2]Consolidado-SIBASI'!Q46</f>
        <v>0.81432201129376725</v>
      </c>
      <c r="R46" s="78">
        <f>+'[2]Consolidado-SIBASI'!R46</f>
        <v>4524.0088673852561</v>
      </c>
      <c r="S46" s="79">
        <f>+'[2]Consolidado-SIBASI'!S46</f>
        <v>4020</v>
      </c>
      <c r="T46" s="80">
        <f>+'[2]Consolidado-SIBASI'!T46</f>
        <v>0.88859242274727057</v>
      </c>
      <c r="U46" s="78">
        <f>+'[2]Consolidado-SIBASI'!U46</f>
        <v>1508.0029557950854</v>
      </c>
      <c r="V46" s="79">
        <f>+'[2]Consolidado-SIBASI'!V46</f>
        <v>1479</v>
      </c>
      <c r="W46" s="80">
        <f>+'[2]Consolidado-SIBASI'!W46</f>
        <v>98.076730839045752</v>
      </c>
      <c r="X46" s="78">
        <f>+'[2]Consolidado-SIBASI'!X46</f>
        <v>1508.0029557950854</v>
      </c>
      <c r="Y46" s="79">
        <f>+'[2]Consolidado-SIBASI'!Y46</f>
        <v>1529</v>
      </c>
      <c r="Z46" s="80">
        <f>+'[2]Consolidado-SIBASI'!Z46</f>
        <v>1.0139237420750571</v>
      </c>
      <c r="AA46" s="78">
        <f>+'[2]Consolidado-SIBASI'!AA46</f>
        <v>1508.0029557950854</v>
      </c>
      <c r="AB46" s="79">
        <f>+'[2]Consolidado-SIBASI'!AB46</f>
        <v>1904</v>
      </c>
      <c r="AC46" s="80">
        <f>+'[2]Consolidado-SIBASI'!AC46</f>
        <v>126.25969947095545</v>
      </c>
      <c r="AD46" s="78">
        <f>+'[2]Consolidado-SIBASI'!AD46</f>
        <v>4524.0088673852561</v>
      </c>
      <c r="AE46" s="79">
        <f>+'[2]Consolidado-SIBASI'!AE46</f>
        <v>4912</v>
      </c>
      <c r="AF46" s="80">
        <f>+'[2]Consolidado-SIBASI'!AF46</f>
        <v>1.085762681725023</v>
      </c>
      <c r="AG46" s="78">
        <f>+'[2]Consolidado-SIBASI'!AG46</f>
        <v>1508.0029557950854</v>
      </c>
      <c r="AH46" s="79">
        <f>+'[2]Consolidado-SIBASI'!AH46</f>
        <v>1938</v>
      </c>
      <c r="AI46" s="80">
        <f>+'[2]Consolidado-SIBASI'!AI46</f>
        <v>1.2851433696150822</v>
      </c>
      <c r="AJ46" s="78">
        <f>+'[2]Consolidado-SIBASI'!AJ46</f>
        <v>1508.0029557950854</v>
      </c>
      <c r="AK46" s="79">
        <f>+'[2]Consolidado-SIBASI'!AK46</f>
        <v>1951</v>
      </c>
      <c r="AL46" s="80">
        <f>+'[2]Consolidado-SIBASI'!AL46</f>
        <v>129.37640423730781</v>
      </c>
      <c r="AM46" s="78">
        <f>+'[2]Consolidado-SIBASI'!AM46</f>
        <v>1508.0029557950854</v>
      </c>
      <c r="AN46" s="79">
        <f>+'[2]Consolidado-SIBASI'!AN46</f>
        <v>0</v>
      </c>
      <c r="AO46" s="80">
        <f>+'[2]Consolidado-SIBASI'!AO46</f>
        <v>0</v>
      </c>
      <c r="AP46" s="78">
        <f>+'[2]Consolidado-SIBASI'!AP46</f>
        <v>4524.0088673852561</v>
      </c>
      <c r="AQ46" s="79">
        <f>+'[2]Consolidado-SIBASI'!AQ46</f>
        <v>3889</v>
      </c>
      <c r="AR46" s="80">
        <f>+'[2]Consolidado-SIBASI'!AR46</f>
        <v>85.963580399605348</v>
      </c>
      <c r="AS46" s="78">
        <f>+'[2]Consolidado-SIBASI'!AS46</f>
        <v>1508.0029557950854</v>
      </c>
      <c r="AT46" s="79">
        <f>+'[2]Consolidado-SIBASI'!AT46</f>
        <v>0</v>
      </c>
      <c r="AU46" s="80">
        <f>+'[2]Consolidado-SIBASI'!AU46</f>
        <v>0</v>
      </c>
      <c r="AV46" s="78">
        <f>+'[2]Consolidado-SIBASI'!AV46</f>
        <v>1508.0029557950854</v>
      </c>
      <c r="AW46" s="79">
        <f>+'[2]Consolidado-SIBASI'!AW46</f>
        <v>0</v>
      </c>
      <c r="AX46" s="80">
        <f>+'[2]Consolidado-SIBASI'!AX46</f>
        <v>0</v>
      </c>
      <c r="AY46" s="78">
        <f>+'[2]Consolidado-SIBASI'!AY46</f>
        <v>1508.0029557950854</v>
      </c>
      <c r="AZ46" s="79">
        <f>+'[2]Consolidado-SIBASI'!AZ46</f>
        <v>0</v>
      </c>
      <c r="BA46" s="80">
        <f>+'[2]Consolidado-SIBASI'!BA46</f>
        <v>0</v>
      </c>
      <c r="BB46" s="78">
        <f>+'[2]Consolidado-SIBASI'!BB46</f>
        <v>4524.0088673852561</v>
      </c>
      <c r="BC46" s="79">
        <f>+'[2]Consolidado-SIBASI'!BC46</f>
        <v>0</v>
      </c>
      <c r="BD46" s="80">
        <f>+'[2]Consolidado-SIBASI'!BD46</f>
        <v>0</v>
      </c>
      <c r="BE46" s="78">
        <f>+'[2]Consolidado-SIBASI'!BE46</f>
        <v>18096.035469541024</v>
      </c>
      <c r="BF46" s="79">
        <f>+'[2]Consolidado-SIBASI'!BF46</f>
        <v>12821</v>
      </c>
      <c r="BG46" s="80">
        <f>+'[2]Consolidado-SIBASI'!BG46</f>
        <v>0.70849772711708681</v>
      </c>
      <c r="BH46" s="122"/>
      <c r="BI46" s="24" t="str">
        <f t="shared" si="0"/>
        <v>SI</v>
      </c>
    </row>
    <row r="47" spans="1:61" ht="59.25" customHeight="1" x14ac:dyDescent="0.25">
      <c r="A47" s="118" t="s">
        <v>238</v>
      </c>
      <c r="B47" s="74" t="s">
        <v>195</v>
      </c>
      <c r="C47" s="119" t="s">
        <v>37</v>
      </c>
      <c r="D47" s="75">
        <f>+'[2]Consolidado-SIBASI'!D47</f>
        <v>1481</v>
      </c>
      <c r="E47" s="76">
        <f>+'[2]Consolidado-SIBASI'!E47</f>
        <v>100</v>
      </c>
      <c r="F47" s="75">
        <f>+'[2]Consolidado-SIBASI'!F47</f>
        <v>1481</v>
      </c>
      <c r="G47" s="77">
        <f>+'[2]Consolidado-SIBASI'!G47</f>
        <v>1</v>
      </c>
      <c r="H47" s="8">
        <f>+'[2]Consolidado-SIBASI'!H47</f>
        <v>1481</v>
      </c>
      <c r="I47" s="78">
        <f>+'[2]Consolidado-SIBASI'!I47</f>
        <v>123.41666666666667</v>
      </c>
      <c r="J47" s="79">
        <f>+'[2]Consolidado-SIBASI'!J47</f>
        <v>50</v>
      </c>
      <c r="K47" s="80">
        <f>+'[2]Consolidado-SIBASI'!K47</f>
        <v>0.40513166779203241</v>
      </c>
      <c r="L47" s="78">
        <f>+'[2]Consolidado-SIBASI'!L47</f>
        <v>123.41666666666667</v>
      </c>
      <c r="M47" s="79">
        <f>+'[2]Consolidado-SIBASI'!M47</f>
        <v>31</v>
      </c>
      <c r="N47" s="80">
        <f>+'[2]Consolidado-SIBASI'!N47</f>
        <v>0.25118163403106009</v>
      </c>
      <c r="O47" s="78">
        <f>+'[2]Consolidado-SIBASI'!O47</f>
        <v>123.41666666666667</v>
      </c>
      <c r="P47" s="79">
        <f>+'[2]Consolidado-SIBASI'!P47</f>
        <v>29</v>
      </c>
      <c r="Q47" s="80">
        <f>+'[2]Consolidado-SIBASI'!Q47</f>
        <v>0.23497636731937879</v>
      </c>
      <c r="R47" s="78">
        <f>+'[2]Consolidado-SIBASI'!R47</f>
        <v>370.25</v>
      </c>
      <c r="S47" s="79">
        <f>+'[2]Consolidado-SIBASI'!S47</f>
        <v>110</v>
      </c>
      <c r="T47" s="80">
        <f>+'[2]Consolidado-SIBASI'!T47</f>
        <v>0.29709655638082377</v>
      </c>
      <c r="U47" s="78">
        <f>+'[2]Consolidado-SIBASI'!U47</f>
        <v>123.41666666666667</v>
      </c>
      <c r="V47" s="79">
        <f>+'[2]Consolidado-SIBASI'!V47</f>
        <v>60</v>
      </c>
      <c r="W47" s="80">
        <f>+'[2]Consolidado-SIBASI'!W47</f>
        <v>48.615800135043884</v>
      </c>
      <c r="X47" s="78">
        <f>+'[2]Consolidado-SIBASI'!X47</f>
        <v>123.41666666666667</v>
      </c>
      <c r="Y47" s="79">
        <f>+'[2]Consolidado-SIBASI'!Y47</f>
        <v>24</v>
      </c>
      <c r="Z47" s="80">
        <f>+'[2]Consolidado-SIBASI'!Z47</f>
        <v>0.19446320054017555</v>
      </c>
      <c r="AA47" s="78">
        <f>+'[2]Consolidado-SIBASI'!AA47</f>
        <v>123.41666666666667</v>
      </c>
      <c r="AB47" s="79">
        <f>+'[2]Consolidado-SIBASI'!AB47</f>
        <v>42</v>
      </c>
      <c r="AC47" s="80">
        <f>+'[2]Consolidado-SIBASI'!AC47</f>
        <v>34.031060094530716</v>
      </c>
      <c r="AD47" s="78">
        <f>+'[2]Consolidado-SIBASI'!AD47</f>
        <v>370.25</v>
      </c>
      <c r="AE47" s="79">
        <f>+'[2]Consolidado-SIBASI'!AE47</f>
        <v>126</v>
      </c>
      <c r="AF47" s="80">
        <f>+'[2]Consolidado-SIBASI'!AF47</f>
        <v>0.34031060094530724</v>
      </c>
      <c r="AG47" s="78">
        <f>+'[2]Consolidado-SIBASI'!AG47</f>
        <v>123.41666666666667</v>
      </c>
      <c r="AH47" s="79">
        <f>+'[2]Consolidado-SIBASI'!AH47</f>
        <v>33</v>
      </c>
      <c r="AI47" s="80">
        <f>+'[2]Consolidado-SIBASI'!AI47</f>
        <v>0.26738690074274141</v>
      </c>
      <c r="AJ47" s="78">
        <f>+'[2]Consolidado-SIBASI'!AJ47</f>
        <v>123.41666666666667</v>
      </c>
      <c r="AK47" s="79">
        <f>+'[2]Consolidado-SIBASI'!AK47</f>
        <v>22</v>
      </c>
      <c r="AL47" s="80">
        <f>+'[2]Consolidado-SIBASI'!AL47</f>
        <v>17.825793382849426</v>
      </c>
      <c r="AM47" s="78">
        <f>+'[2]Consolidado-SIBASI'!AM47</f>
        <v>123.41666666666667</v>
      </c>
      <c r="AN47" s="79">
        <f>+'[2]Consolidado-SIBASI'!AN47</f>
        <v>0</v>
      </c>
      <c r="AO47" s="80">
        <f>+'[2]Consolidado-SIBASI'!AO47</f>
        <v>0</v>
      </c>
      <c r="AP47" s="78">
        <f>+'[2]Consolidado-SIBASI'!AP47</f>
        <v>370.25</v>
      </c>
      <c r="AQ47" s="79">
        <f>+'[2]Consolidado-SIBASI'!AQ47</f>
        <v>55</v>
      </c>
      <c r="AR47" s="80">
        <f>+'[2]Consolidado-SIBASI'!AR47</f>
        <v>14.854827819041189</v>
      </c>
      <c r="AS47" s="78">
        <f>+'[2]Consolidado-SIBASI'!AS47</f>
        <v>123.41666666666667</v>
      </c>
      <c r="AT47" s="79">
        <f>+'[2]Consolidado-SIBASI'!AT47</f>
        <v>0</v>
      </c>
      <c r="AU47" s="80">
        <f>+'[2]Consolidado-SIBASI'!AU47</f>
        <v>0</v>
      </c>
      <c r="AV47" s="78">
        <f>+'[2]Consolidado-SIBASI'!AV47</f>
        <v>123.41666666666667</v>
      </c>
      <c r="AW47" s="79">
        <f>+'[2]Consolidado-SIBASI'!AW47</f>
        <v>0</v>
      </c>
      <c r="AX47" s="80">
        <f>+'[2]Consolidado-SIBASI'!AX47</f>
        <v>0</v>
      </c>
      <c r="AY47" s="78">
        <f>+'[2]Consolidado-SIBASI'!AY47</f>
        <v>123.41666666666667</v>
      </c>
      <c r="AZ47" s="79">
        <f>+'[2]Consolidado-SIBASI'!AZ47</f>
        <v>0</v>
      </c>
      <c r="BA47" s="80">
        <f>+'[2]Consolidado-SIBASI'!BA47</f>
        <v>0</v>
      </c>
      <c r="BB47" s="78">
        <f>+'[2]Consolidado-SIBASI'!BB47</f>
        <v>370.25</v>
      </c>
      <c r="BC47" s="79">
        <f>+'[2]Consolidado-SIBASI'!BC47</f>
        <v>0</v>
      </c>
      <c r="BD47" s="80">
        <f>+'[2]Consolidado-SIBASI'!BD47</f>
        <v>0</v>
      </c>
      <c r="BE47" s="78">
        <f>+'[2]Consolidado-SIBASI'!BE47</f>
        <v>1481</v>
      </c>
      <c r="BF47" s="79">
        <f>+'[2]Consolidado-SIBASI'!BF47</f>
        <v>291</v>
      </c>
      <c r="BG47" s="80">
        <f>+'[2]Consolidado-SIBASI'!BG47</f>
        <v>0.19648885887913572</v>
      </c>
      <c r="BH47" s="122"/>
      <c r="BI47" s="24" t="str">
        <f t="shared" si="0"/>
        <v>SI</v>
      </c>
    </row>
    <row r="48" spans="1:61" ht="59.25" customHeight="1" x14ac:dyDescent="0.25">
      <c r="A48" s="118" t="s">
        <v>239</v>
      </c>
      <c r="B48" s="74" t="s">
        <v>58</v>
      </c>
      <c r="C48" s="119" t="s">
        <v>37</v>
      </c>
      <c r="D48" s="75">
        <f>+'[2]Consolidado-SIBASI'!D48</f>
        <v>20771.035469541024</v>
      </c>
      <c r="E48" s="76">
        <f>+'[2]Consolidado-SIBASI'!E48</f>
        <v>50</v>
      </c>
      <c r="F48" s="75">
        <f>+'[2]Consolidado-SIBASI'!F48</f>
        <v>10385.517734770512</v>
      </c>
      <c r="G48" s="77">
        <f>+'[2]Consolidado-SIBASI'!G48</f>
        <v>1</v>
      </c>
      <c r="H48" s="8">
        <f>+'[2]Consolidado-SIBASI'!H48</f>
        <v>10385.517734770512</v>
      </c>
      <c r="I48" s="78">
        <f>+'[2]Consolidado-SIBASI'!I48</f>
        <v>865.45981123087597</v>
      </c>
      <c r="J48" s="79">
        <f>+'[2]Consolidado-SIBASI'!J48</f>
        <v>732</v>
      </c>
      <c r="K48" s="80">
        <f>+'[2]Consolidado-SIBASI'!K48</f>
        <v>0.8457931731791607</v>
      </c>
      <c r="L48" s="78">
        <f>+'[2]Consolidado-SIBASI'!L48</f>
        <v>865.45981123087597</v>
      </c>
      <c r="M48" s="79">
        <f>+'[2]Consolidado-SIBASI'!M48</f>
        <v>628</v>
      </c>
      <c r="N48" s="80">
        <f>+'[2]Consolidado-SIBASI'!N48</f>
        <v>0.72562583709906137</v>
      </c>
      <c r="O48" s="78">
        <f>+'[2]Consolidado-SIBASI'!O48</f>
        <v>865.45981123087597</v>
      </c>
      <c r="P48" s="79">
        <f>+'[2]Consolidado-SIBASI'!P48</f>
        <v>496</v>
      </c>
      <c r="Q48" s="80">
        <f>+'[2]Consolidado-SIBASI'!Q48</f>
        <v>0.57310575668970454</v>
      </c>
      <c r="R48" s="78">
        <f>+'[2]Consolidado-SIBASI'!R48</f>
        <v>2596.379433692628</v>
      </c>
      <c r="S48" s="79">
        <f>+'[2]Consolidado-SIBASI'!S48</f>
        <v>1856</v>
      </c>
      <c r="T48" s="80">
        <f>+'[2]Consolidado-SIBASI'!T48</f>
        <v>0.71484158898930883</v>
      </c>
      <c r="U48" s="78">
        <f>+'[2]Consolidado-SIBASI'!U48</f>
        <v>865.45981123087597</v>
      </c>
      <c r="V48" s="79">
        <f>+'[2]Consolidado-SIBASI'!V48</f>
        <v>521</v>
      </c>
      <c r="W48" s="80">
        <f>+'[2]Consolidado-SIBASI'!W48</f>
        <v>60.199213555511299</v>
      </c>
      <c r="X48" s="78">
        <f>+'[2]Consolidado-SIBASI'!X48</f>
        <v>865.45981123087597</v>
      </c>
      <c r="Y48" s="79">
        <f>+'[2]Consolidado-SIBASI'!Y48</f>
        <v>453</v>
      </c>
      <c r="Z48" s="80">
        <f>+'[2]Consolidado-SIBASI'!Z48</f>
        <v>0.52342118504120194</v>
      </c>
      <c r="AA48" s="78">
        <f>+'[2]Consolidado-SIBASI'!AA48</f>
        <v>865.45981123087597</v>
      </c>
      <c r="AB48" s="79">
        <f>+'[2]Consolidado-SIBASI'!AB48</f>
        <v>513</v>
      </c>
      <c r="AC48" s="80">
        <f>+'[2]Consolidado-SIBASI'!AC48</f>
        <v>59.274849431818232</v>
      </c>
      <c r="AD48" s="78">
        <f>+'[2]Consolidado-SIBASI'!AD48</f>
        <v>2596.379433692628</v>
      </c>
      <c r="AE48" s="79">
        <f>+'[2]Consolidado-SIBASI'!AE48</f>
        <v>1487</v>
      </c>
      <c r="AF48" s="80">
        <f>+'[2]Consolidado-SIBASI'!AF48</f>
        <v>0.57272060497149901</v>
      </c>
      <c r="AG48" s="78">
        <f>+'[2]Consolidado-SIBASI'!AG48</f>
        <v>865.45981123087597</v>
      </c>
      <c r="AH48" s="79">
        <f>+'[2]Consolidado-SIBASI'!AH48</f>
        <v>495</v>
      </c>
      <c r="AI48" s="80">
        <f>+'[2]Consolidado-SIBASI'!AI48</f>
        <v>0.57195030153508819</v>
      </c>
      <c r="AJ48" s="78">
        <f>+'[2]Consolidado-SIBASI'!AJ48</f>
        <v>865.45981123087597</v>
      </c>
      <c r="AK48" s="79">
        <f>+'[2]Consolidado-SIBASI'!AK48</f>
        <v>378</v>
      </c>
      <c r="AL48" s="80">
        <f>+'[2]Consolidado-SIBASI'!AL48</f>
        <v>43.67620484449764</v>
      </c>
      <c r="AM48" s="78">
        <f>+'[2]Consolidado-SIBASI'!AM48</f>
        <v>865.45981123087597</v>
      </c>
      <c r="AN48" s="79">
        <f>+'[2]Consolidado-SIBASI'!AN48</f>
        <v>0</v>
      </c>
      <c r="AO48" s="80">
        <f>+'[2]Consolidado-SIBASI'!AO48</f>
        <v>0</v>
      </c>
      <c r="AP48" s="78">
        <f>+'[2]Consolidado-SIBASI'!AP48</f>
        <v>2596.379433692628</v>
      </c>
      <c r="AQ48" s="79">
        <f>+'[2]Consolidado-SIBASI'!AQ48</f>
        <v>873</v>
      </c>
      <c r="AR48" s="80">
        <f>+'[2]Consolidado-SIBASI'!AR48</f>
        <v>33.623744999335486</v>
      </c>
      <c r="AS48" s="78">
        <f>+'[2]Consolidado-SIBASI'!AS48</f>
        <v>865.45981123087597</v>
      </c>
      <c r="AT48" s="79">
        <f>+'[2]Consolidado-SIBASI'!AT48</f>
        <v>0</v>
      </c>
      <c r="AU48" s="80">
        <f>+'[2]Consolidado-SIBASI'!AU48</f>
        <v>0</v>
      </c>
      <c r="AV48" s="78">
        <f>+'[2]Consolidado-SIBASI'!AV48</f>
        <v>865.45981123087597</v>
      </c>
      <c r="AW48" s="79">
        <f>+'[2]Consolidado-SIBASI'!AW48</f>
        <v>0</v>
      </c>
      <c r="AX48" s="80">
        <f>+'[2]Consolidado-SIBASI'!AX48</f>
        <v>0</v>
      </c>
      <c r="AY48" s="78">
        <f>+'[2]Consolidado-SIBASI'!AY48</f>
        <v>865.45981123087597</v>
      </c>
      <c r="AZ48" s="79">
        <f>+'[2]Consolidado-SIBASI'!AZ48</f>
        <v>0</v>
      </c>
      <c r="BA48" s="80">
        <f>+'[2]Consolidado-SIBASI'!BA48</f>
        <v>0</v>
      </c>
      <c r="BB48" s="78">
        <f>+'[2]Consolidado-SIBASI'!BB48</f>
        <v>2596.379433692628</v>
      </c>
      <c r="BC48" s="79">
        <f>+'[2]Consolidado-SIBASI'!BC48</f>
        <v>0</v>
      </c>
      <c r="BD48" s="80">
        <f>+'[2]Consolidado-SIBASI'!BD48</f>
        <v>0</v>
      </c>
      <c r="BE48" s="78">
        <f>+'[2]Consolidado-SIBASI'!BE48</f>
        <v>10385.517734770512</v>
      </c>
      <c r="BF48" s="79">
        <f>+'[2]Consolidado-SIBASI'!BF48</f>
        <v>4216</v>
      </c>
      <c r="BG48" s="80">
        <f>+'[2]Consolidado-SIBASI'!BG48</f>
        <v>0.40594991098854066</v>
      </c>
      <c r="BH48" s="122"/>
      <c r="BI48" s="24" t="str">
        <f t="shared" si="0"/>
        <v>SI</v>
      </c>
    </row>
    <row r="49" spans="1:61" ht="66.75" customHeight="1" x14ac:dyDescent="0.25">
      <c r="A49" s="403" t="s">
        <v>240</v>
      </c>
      <c r="B49" s="388"/>
      <c r="C49" s="124"/>
      <c r="D49" s="75">
        <f>+'[2]Consolidado-SIBASI'!D49</f>
        <v>0</v>
      </c>
      <c r="E49" s="76">
        <f>+'[2]Consolidado-SIBASI'!E49</f>
        <v>0</v>
      </c>
      <c r="F49" s="75">
        <f>+'[2]Consolidado-SIBASI'!F49</f>
        <v>0</v>
      </c>
      <c r="G49" s="77">
        <f>+'[2]Consolidado-SIBASI'!G49</f>
        <v>0</v>
      </c>
      <c r="H49" s="8">
        <f>+'[2]Consolidado-SIBASI'!H49</f>
        <v>0</v>
      </c>
      <c r="I49" s="78">
        <f>+'[2]Consolidado-SIBASI'!I49</f>
        <v>0</v>
      </c>
      <c r="J49" s="79">
        <f>+'[2]Consolidado-SIBASI'!J49</f>
        <v>0</v>
      </c>
      <c r="K49" s="80">
        <f>+'[2]Consolidado-SIBASI'!K49</f>
        <v>0</v>
      </c>
      <c r="L49" s="78">
        <f>+'[2]Consolidado-SIBASI'!L49</f>
        <v>0</v>
      </c>
      <c r="M49" s="79">
        <f>+'[2]Consolidado-SIBASI'!M49</f>
        <v>0</v>
      </c>
      <c r="N49" s="80">
        <f>+'[2]Consolidado-SIBASI'!N49</f>
        <v>0</v>
      </c>
      <c r="O49" s="78">
        <f>+'[2]Consolidado-SIBASI'!O49</f>
        <v>0</v>
      </c>
      <c r="P49" s="79">
        <f>+'[2]Consolidado-SIBASI'!P49</f>
        <v>0</v>
      </c>
      <c r="Q49" s="80">
        <f>+'[2]Consolidado-SIBASI'!Q49</f>
        <v>0</v>
      </c>
      <c r="R49" s="78">
        <f>+'[2]Consolidado-SIBASI'!R49</f>
        <v>0</v>
      </c>
      <c r="S49" s="79">
        <f>+'[2]Consolidado-SIBASI'!S49</f>
        <v>0</v>
      </c>
      <c r="T49" s="80">
        <f>+'[2]Consolidado-SIBASI'!T49</f>
        <v>0</v>
      </c>
      <c r="U49" s="78">
        <f>+'[2]Consolidado-SIBASI'!U49</f>
        <v>0</v>
      </c>
      <c r="V49" s="79">
        <f>+'[2]Consolidado-SIBASI'!V49</f>
        <v>0</v>
      </c>
      <c r="W49" s="80">
        <f>+'[2]Consolidado-SIBASI'!W49</f>
        <v>0</v>
      </c>
      <c r="X49" s="78">
        <f>+'[2]Consolidado-SIBASI'!X49</f>
        <v>0</v>
      </c>
      <c r="Y49" s="79">
        <f>+'[2]Consolidado-SIBASI'!Y49</f>
        <v>0</v>
      </c>
      <c r="Z49" s="80">
        <f>+'[2]Consolidado-SIBASI'!Z49</f>
        <v>0</v>
      </c>
      <c r="AA49" s="78">
        <f>+'[2]Consolidado-SIBASI'!AA49</f>
        <v>0</v>
      </c>
      <c r="AB49" s="79">
        <f>+'[2]Consolidado-SIBASI'!AB49</f>
        <v>0</v>
      </c>
      <c r="AC49" s="80">
        <f>+'[2]Consolidado-SIBASI'!AC49</f>
        <v>0</v>
      </c>
      <c r="AD49" s="78">
        <f>+'[2]Consolidado-SIBASI'!AD49</f>
        <v>0</v>
      </c>
      <c r="AE49" s="79">
        <f>+'[2]Consolidado-SIBASI'!AE49</f>
        <v>0</v>
      </c>
      <c r="AF49" s="80">
        <f>+'[2]Consolidado-SIBASI'!AF49</f>
        <v>0</v>
      </c>
      <c r="AG49" s="78">
        <f>+'[2]Consolidado-SIBASI'!AG49</f>
        <v>0</v>
      </c>
      <c r="AH49" s="79">
        <f>+'[2]Consolidado-SIBASI'!AH49</f>
        <v>0</v>
      </c>
      <c r="AI49" s="80">
        <f>+'[2]Consolidado-SIBASI'!AI49</f>
        <v>0</v>
      </c>
      <c r="AJ49" s="78">
        <f>+'[2]Consolidado-SIBASI'!AJ49</f>
        <v>0</v>
      </c>
      <c r="AK49" s="79">
        <f>+'[2]Consolidado-SIBASI'!AK49</f>
        <v>0</v>
      </c>
      <c r="AL49" s="80">
        <f>+'[2]Consolidado-SIBASI'!AL49</f>
        <v>0</v>
      </c>
      <c r="AM49" s="78">
        <f>+'[2]Consolidado-SIBASI'!AM49</f>
        <v>0</v>
      </c>
      <c r="AN49" s="79">
        <f>+'[2]Consolidado-SIBASI'!AN49</f>
        <v>0</v>
      </c>
      <c r="AO49" s="80">
        <f>+'[2]Consolidado-SIBASI'!AO49</f>
        <v>0</v>
      </c>
      <c r="AP49" s="78">
        <f>+'[2]Consolidado-SIBASI'!AP49</f>
        <v>0</v>
      </c>
      <c r="AQ49" s="79">
        <f>+'[2]Consolidado-SIBASI'!AQ49</f>
        <v>0</v>
      </c>
      <c r="AR49" s="80">
        <f>+'[2]Consolidado-SIBASI'!AR49</f>
        <v>0</v>
      </c>
      <c r="AS49" s="78">
        <f>+'[2]Consolidado-SIBASI'!AS49</f>
        <v>0</v>
      </c>
      <c r="AT49" s="79">
        <f>+'[2]Consolidado-SIBASI'!AT49</f>
        <v>0</v>
      </c>
      <c r="AU49" s="80">
        <f>+'[2]Consolidado-SIBASI'!AU49</f>
        <v>0</v>
      </c>
      <c r="AV49" s="78">
        <f>+'[2]Consolidado-SIBASI'!AV49</f>
        <v>0</v>
      </c>
      <c r="AW49" s="79">
        <f>+'[2]Consolidado-SIBASI'!AW49</f>
        <v>0</v>
      </c>
      <c r="AX49" s="80">
        <f>+'[2]Consolidado-SIBASI'!AX49</f>
        <v>0</v>
      </c>
      <c r="AY49" s="78">
        <f>+'[2]Consolidado-SIBASI'!AY49</f>
        <v>0</v>
      </c>
      <c r="AZ49" s="79">
        <f>+'[2]Consolidado-SIBASI'!AZ49</f>
        <v>0</v>
      </c>
      <c r="BA49" s="80">
        <f>+'[2]Consolidado-SIBASI'!BA49</f>
        <v>0</v>
      </c>
      <c r="BB49" s="78">
        <f>+'[2]Consolidado-SIBASI'!BB49</f>
        <v>0</v>
      </c>
      <c r="BC49" s="79">
        <f>+'[2]Consolidado-SIBASI'!BC49</f>
        <v>0</v>
      </c>
      <c r="BD49" s="80">
        <f>+'[2]Consolidado-SIBASI'!BD49</f>
        <v>0</v>
      </c>
      <c r="BE49" s="78">
        <f>+'[2]Consolidado-SIBASI'!BE49</f>
        <v>0</v>
      </c>
      <c r="BF49" s="79">
        <f>+'[2]Consolidado-SIBASI'!BF49</f>
        <v>0</v>
      </c>
      <c r="BG49" s="80">
        <f>+'[2]Consolidado-SIBASI'!BG49</f>
        <v>0</v>
      </c>
      <c r="BH49" s="117"/>
      <c r="BI49" s="23"/>
    </row>
    <row r="50" spans="1:61" ht="75" customHeight="1" x14ac:dyDescent="0.25">
      <c r="A50" s="118" t="s">
        <v>241</v>
      </c>
      <c r="B50" s="74" t="s">
        <v>138</v>
      </c>
      <c r="C50" s="119" t="s">
        <v>53</v>
      </c>
      <c r="D50" s="75">
        <f>+'[2]Consolidado-SIBASI'!D50</f>
        <v>56193</v>
      </c>
      <c r="E50" s="76">
        <f>+'[2]Consolidado-SIBASI'!E50</f>
        <v>100</v>
      </c>
      <c r="F50" s="75">
        <f>+'[2]Consolidado-SIBASI'!F50</f>
        <v>56166</v>
      </c>
      <c r="G50" s="77">
        <f>+'[2]Consolidado-SIBASI'!G50</f>
        <v>2</v>
      </c>
      <c r="H50" s="8">
        <f>+'[2]Consolidado-SIBASI'!H50</f>
        <v>336996</v>
      </c>
      <c r="I50" s="78">
        <f>+'[2]Consolidado-SIBASI'!I50</f>
        <v>26062</v>
      </c>
      <c r="J50" s="79">
        <f>+'[2]Consolidado-SIBASI'!J50</f>
        <v>9493</v>
      </c>
      <c r="K50" s="80">
        <f>+'[2]Consolidado-SIBASI'!K50</f>
        <v>0.36424679610160388</v>
      </c>
      <c r="L50" s="78">
        <f>+'[2]Consolidado-SIBASI'!L50</f>
        <v>26062</v>
      </c>
      <c r="M50" s="79">
        <f>+'[2]Consolidado-SIBASI'!M50</f>
        <v>10561</v>
      </c>
      <c r="N50" s="80">
        <f>+'[2]Consolidado-SIBASI'!N50</f>
        <v>0.40522599953955951</v>
      </c>
      <c r="O50" s="78">
        <f>+'[2]Consolidado-SIBASI'!O50</f>
        <v>26062</v>
      </c>
      <c r="P50" s="79">
        <f>+'[2]Consolidado-SIBASI'!P50</f>
        <v>9941</v>
      </c>
      <c r="Q50" s="80">
        <f>+'[2]Consolidado-SIBASI'!Q50</f>
        <v>0.38143657432276878</v>
      </c>
      <c r="R50" s="78">
        <f>+'[2]Consolidado-SIBASI'!R50</f>
        <v>78186</v>
      </c>
      <c r="S50" s="79">
        <f>+'[2]Consolidado-SIBASI'!S50</f>
        <v>29995</v>
      </c>
      <c r="T50" s="80">
        <f>+'[2]Consolidado-SIBASI'!T50</f>
        <v>0.38363645665464408</v>
      </c>
      <c r="U50" s="78">
        <f>+'[2]Consolidado-SIBASI'!U50</f>
        <v>26062</v>
      </c>
      <c r="V50" s="79">
        <f>+'[2]Consolidado-SIBASI'!V50</f>
        <v>10343</v>
      </c>
      <c r="W50" s="80">
        <f>+'[2]Consolidado-SIBASI'!W50</f>
        <v>39.68613306730105</v>
      </c>
      <c r="X50" s="78">
        <f>+'[2]Consolidado-SIBASI'!X50</f>
        <v>26062</v>
      </c>
      <c r="Y50" s="79">
        <f>+'[2]Consolidado-SIBASI'!Y50</f>
        <v>9044</v>
      </c>
      <c r="Z50" s="80">
        <f>+'[2]Consolidado-SIBASI'!Z50</f>
        <v>0.34701864783976671</v>
      </c>
      <c r="AA50" s="78">
        <f>+'[2]Consolidado-SIBASI'!AA50</f>
        <v>26062</v>
      </c>
      <c r="AB50" s="79">
        <f>+'[2]Consolidado-SIBASI'!AB50</f>
        <v>15790</v>
      </c>
      <c r="AC50" s="80">
        <f>+'[2]Consolidado-SIBASI'!AC50</f>
        <v>60.586294221471867</v>
      </c>
      <c r="AD50" s="78">
        <f>+'[2]Consolidado-SIBASI'!AD50</f>
        <v>78186</v>
      </c>
      <c r="AE50" s="79">
        <f>+'[2]Consolidado-SIBASI'!AE50</f>
        <v>35177</v>
      </c>
      <c r="AF50" s="80">
        <f>+'[2]Consolidado-SIBASI'!AF50</f>
        <v>0.44991430690916534</v>
      </c>
      <c r="AG50" s="78">
        <f>+'[2]Consolidado-SIBASI'!AG50</f>
        <v>26063</v>
      </c>
      <c r="AH50" s="79">
        <f>+'[2]Consolidado-SIBASI'!AH50</f>
        <v>11383</v>
      </c>
      <c r="AI50" s="80">
        <f>+'[2]Consolidado-SIBASI'!AI50</f>
        <v>0.43674941487933083</v>
      </c>
      <c r="AJ50" s="78">
        <f>+'[2]Consolidado-SIBASI'!AJ50</f>
        <v>26063</v>
      </c>
      <c r="AK50" s="79">
        <f>+'[2]Consolidado-SIBASI'!AK50</f>
        <v>12343</v>
      </c>
      <c r="AL50" s="80">
        <f>+'[2]Consolidado-SIBASI'!AL50</f>
        <v>47.358324060929284</v>
      </c>
      <c r="AM50" s="78">
        <f>+'[2]Consolidado-SIBASI'!AM50</f>
        <v>26063</v>
      </c>
      <c r="AN50" s="79">
        <f>+'[2]Consolidado-SIBASI'!AN50</f>
        <v>0</v>
      </c>
      <c r="AO50" s="80">
        <f>+'[2]Consolidado-SIBASI'!AO50</f>
        <v>0</v>
      </c>
      <c r="AP50" s="78">
        <f>+'[2]Consolidado-SIBASI'!AP50</f>
        <v>78189</v>
      </c>
      <c r="AQ50" s="79">
        <f>+'[2]Consolidado-SIBASI'!AQ50</f>
        <v>23726</v>
      </c>
      <c r="AR50" s="80">
        <f>+'[2]Consolidado-SIBASI'!AR50</f>
        <v>30.34442184962079</v>
      </c>
      <c r="AS50" s="78">
        <f>+'[2]Consolidado-SIBASI'!AS50</f>
        <v>26093</v>
      </c>
      <c r="AT50" s="79">
        <f>+'[2]Consolidado-SIBASI'!AT50</f>
        <v>0</v>
      </c>
      <c r="AU50" s="80">
        <f>+'[2]Consolidado-SIBASI'!AU50</f>
        <v>0</v>
      </c>
      <c r="AV50" s="78">
        <f>+'[2]Consolidado-SIBASI'!AV50</f>
        <v>26063</v>
      </c>
      <c r="AW50" s="79">
        <f>+'[2]Consolidado-SIBASI'!AW50</f>
        <v>0</v>
      </c>
      <c r="AX50" s="80">
        <f>+'[2]Consolidado-SIBASI'!AX50</f>
        <v>0</v>
      </c>
      <c r="AY50" s="78">
        <f>+'[2]Consolidado-SIBASI'!AY50</f>
        <v>26063</v>
      </c>
      <c r="AZ50" s="79">
        <f>+'[2]Consolidado-SIBASI'!AZ50</f>
        <v>0</v>
      </c>
      <c r="BA50" s="80">
        <f>+'[2]Consolidado-SIBASI'!BA50</f>
        <v>0</v>
      </c>
      <c r="BB50" s="78">
        <f>+'[2]Consolidado-SIBASI'!BB50</f>
        <v>78219</v>
      </c>
      <c r="BC50" s="79">
        <f>+'[2]Consolidado-SIBASI'!BC50</f>
        <v>0</v>
      </c>
      <c r="BD50" s="80">
        <f>+'[2]Consolidado-SIBASI'!BD50</f>
        <v>0</v>
      </c>
      <c r="BE50" s="78">
        <f>+'[2]Consolidado-SIBASI'!BE50</f>
        <v>312780</v>
      </c>
      <c r="BF50" s="79">
        <f>+'[2]Consolidado-SIBASI'!BF50</f>
        <v>88898</v>
      </c>
      <c r="BG50" s="80">
        <f>+'[2]Consolidado-SIBASI'!BG50</f>
        <v>0.28421893982991242</v>
      </c>
      <c r="BH50" s="122"/>
      <c r="BI50" s="24" t="str">
        <f>IF(H50=SUM(I50,L50,O50,U50,X50,AA50,AG50,AJ50,AM50,AS50,AV50,AY50),"SI","NO")</f>
        <v>NO</v>
      </c>
    </row>
    <row r="51" spans="1:61" ht="75" customHeight="1" x14ac:dyDescent="0.25">
      <c r="A51" s="118" t="s">
        <v>242</v>
      </c>
      <c r="B51" s="74" t="s">
        <v>154</v>
      </c>
      <c r="C51" s="157" t="s">
        <v>54</v>
      </c>
      <c r="D51" s="75">
        <f>+'[2]Consolidado-SIBASI'!D51</f>
        <v>631</v>
      </c>
      <c r="E51" s="76">
        <f>+'[2]Consolidado-SIBASI'!E51</f>
        <v>0</v>
      </c>
      <c r="F51" s="75">
        <f>+'[2]Consolidado-SIBASI'!F51</f>
        <v>631</v>
      </c>
      <c r="G51" s="77">
        <f>+'[2]Consolidado-SIBASI'!G51</f>
        <v>0</v>
      </c>
      <c r="H51" s="8">
        <f>+'[2]Consolidado-SIBASI'!H51</f>
        <v>7572</v>
      </c>
      <c r="I51" s="78">
        <f>+'[2]Consolidado-SIBASI'!I51</f>
        <v>666</v>
      </c>
      <c r="J51" s="79">
        <f>+'[2]Consolidado-SIBASI'!J51</f>
        <v>694</v>
      </c>
      <c r="K51" s="80">
        <f>+'[2]Consolidado-SIBASI'!K51</f>
        <v>1.042042042042042</v>
      </c>
      <c r="L51" s="78">
        <f>+'[2]Consolidado-SIBASI'!L51</f>
        <v>666</v>
      </c>
      <c r="M51" s="79">
        <f>+'[2]Consolidado-SIBASI'!M51</f>
        <v>731</v>
      </c>
      <c r="N51" s="80">
        <f>+'[2]Consolidado-SIBASI'!N51</f>
        <v>1.0975975975975976</v>
      </c>
      <c r="O51" s="78">
        <f>+'[2]Consolidado-SIBASI'!O51</f>
        <v>666</v>
      </c>
      <c r="P51" s="79">
        <f>+'[2]Consolidado-SIBASI'!P51</f>
        <v>725</v>
      </c>
      <c r="Q51" s="80">
        <f>+'[2]Consolidado-SIBASI'!Q51</f>
        <v>1.0885885885885886</v>
      </c>
      <c r="R51" s="78">
        <f>+'[2]Consolidado-SIBASI'!R51</f>
        <v>1998</v>
      </c>
      <c r="S51" s="79">
        <f>+'[2]Consolidado-SIBASI'!S51</f>
        <v>2150</v>
      </c>
      <c r="T51" s="80">
        <f>+'[2]Consolidado-SIBASI'!T51</f>
        <v>1.0760760760760761</v>
      </c>
      <c r="U51" s="78">
        <f>+'[2]Consolidado-SIBASI'!U51</f>
        <v>666</v>
      </c>
      <c r="V51" s="79">
        <f>+'[2]Consolidado-SIBASI'!V51</f>
        <v>789</v>
      </c>
      <c r="W51" s="80">
        <f>+'[2]Consolidado-SIBASI'!W51</f>
        <v>118.46846846846846</v>
      </c>
      <c r="X51" s="78">
        <f>+'[2]Consolidado-SIBASI'!X51</f>
        <v>666</v>
      </c>
      <c r="Y51" s="79">
        <f>+'[2]Consolidado-SIBASI'!Y51</f>
        <v>655</v>
      </c>
      <c r="Z51" s="80">
        <f>+'[2]Consolidado-SIBASI'!Z51</f>
        <v>0.98348348348348347</v>
      </c>
      <c r="AA51" s="78">
        <f>+'[2]Consolidado-SIBASI'!AA51</f>
        <v>666</v>
      </c>
      <c r="AB51" s="79">
        <f>+'[2]Consolidado-SIBASI'!AB51</f>
        <v>492</v>
      </c>
      <c r="AC51" s="80">
        <f>+'[2]Consolidado-SIBASI'!AC51</f>
        <v>73.873873873873876</v>
      </c>
      <c r="AD51" s="78">
        <f>+'[2]Consolidado-SIBASI'!AD51</f>
        <v>1998</v>
      </c>
      <c r="AE51" s="79">
        <f>+'[2]Consolidado-SIBASI'!AE51</f>
        <v>1936</v>
      </c>
      <c r="AF51" s="80">
        <f>+'[2]Consolidado-SIBASI'!AF51</f>
        <v>0.968968968968969</v>
      </c>
      <c r="AG51" s="78">
        <f>+'[2]Consolidado-SIBASI'!AG51</f>
        <v>742</v>
      </c>
      <c r="AH51" s="79">
        <f>+'[2]Consolidado-SIBASI'!AH51</f>
        <v>528</v>
      </c>
      <c r="AI51" s="80">
        <f>+'[2]Consolidado-SIBASI'!AI51</f>
        <v>0.71159029649595684</v>
      </c>
      <c r="AJ51" s="78">
        <f>+'[2]Consolidado-SIBASI'!AJ51</f>
        <v>653</v>
      </c>
      <c r="AK51" s="79">
        <f>+'[2]Consolidado-SIBASI'!AK51</f>
        <v>704</v>
      </c>
      <c r="AL51" s="80">
        <f>+'[2]Consolidado-SIBASI'!AL51</f>
        <v>107.81010719754977</v>
      </c>
      <c r="AM51" s="78">
        <f>+'[2]Consolidado-SIBASI'!AM51</f>
        <v>666</v>
      </c>
      <c r="AN51" s="79">
        <f>+'[2]Consolidado-SIBASI'!AN51</f>
        <v>0</v>
      </c>
      <c r="AO51" s="80">
        <f>+'[2]Consolidado-SIBASI'!AO51</f>
        <v>0</v>
      </c>
      <c r="AP51" s="78">
        <f>+'[2]Consolidado-SIBASI'!AP51</f>
        <v>2061</v>
      </c>
      <c r="AQ51" s="79">
        <f>+'[2]Consolidado-SIBASI'!AQ51</f>
        <v>1232</v>
      </c>
      <c r="AR51" s="80">
        <f>+'[2]Consolidado-SIBASI'!AR51</f>
        <v>59.776807375060649</v>
      </c>
      <c r="AS51" s="78">
        <f>+'[2]Consolidado-SIBASI'!AS51</f>
        <v>666</v>
      </c>
      <c r="AT51" s="79">
        <f>+'[2]Consolidado-SIBASI'!AT51</f>
        <v>0</v>
      </c>
      <c r="AU51" s="80">
        <f>+'[2]Consolidado-SIBASI'!AU51</f>
        <v>0</v>
      </c>
      <c r="AV51" s="78">
        <f>+'[2]Consolidado-SIBASI'!AV51</f>
        <v>666</v>
      </c>
      <c r="AW51" s="79">
        <f>+'[2]Consolidado-SIBASI'!AW51</f>
        <v>0</v>
      </c>
      <c r="AX51" s="80">
        <f>+'[2]Consolidado-SIBASI'!AX51</f>
        <v>0</v>
      </c>
      <c r="AY51" s="78">
        <f>+'[2]Consolidado-SIBASI'!AY51</f>
        <v>666</v>
      </c>
      <c r="AZ51" s="79">
        <f>+'[2]Consolidado-SIBASI'!AZ51</f>
        <v>0</v>
      </c>
      <c r="BA51" s="80">
        <f>+'[2]Consolidado-SIBASI'!BA51</f>
        <v>0</v>
      </c>
      <c r="BB51" s="78">
        <f>+'[2]Consolidado-SIBASI'!BB51</f>
        <v>1998</v>
      </c>
      <c r="BC51" s="79">
        <f>+'[2]Consolidado-SIBASI'!BC51</f>
        <v>0</v>
      </c>
      <c r="BD51" s="80">
        <f>+'[2]Consolidado-SIBASI'!BD51</f>
        <v>0</v>
      </c>
      <c r="BE51" s="78">
        <f>+'[2]Consolidado-SIBASI'!BE51</f>
        <v>8055</v>
      </c>
      <c r="BF51" s="79">
        <f>+'[2]Consolidado-SIBASI'!BF51</f>
        <v>5318</v>
      </c>
      <c r="BG51" s="80">
        <f>+'[2]Consolidado-SIBASI'!BG51</f>
        <v>0.66021104903786465</v>
      </c>
      <c r="BH51" s="122"/>
      <c r="BI51" s="24" t="str">
        <f>IF(H51=SUM(I51,L51,O51,U51,X51,AA51,AG51,AJ51,AM51,AS51,AV51,AY51),"SI","NO")</f>
        <v>NO</v>
      </c>
    </row>
    <row r="52" spans="1:61" ht="75" customHeight="1" x14ac:dyDescent="0.25">
      <c r="A52" s="118" t="s">
        <v>243</v>
      </c>
      <c r="B52" s="74" t="s">
        <v>136</v>
      </c>
      <c r="C52" s="119" t="s">
        <v>53</v>
      </c>
      <c r="D52" s="75">
        <f>+'[2]Consolidado-SIBASI'!D52</f>
        <v>56193</v>
      </c>
      <c r="E52" s="76">
        <f>+'[2]Consolidado-SIBASI'!E52</f>
        <v>0</v>
      </c>
      <c r="F52" s="75">
        <f>+'[2]Consolidado-SIBASI'!F52</f>
        <v>1123.8600000000001</v>
      </c>
      <c r="G52" s="77">
        <f>+'[2]Consolidado-SIBASI'!G52</f>
        <v>0</v>
      </c>
      <c r="H52" s="8">
        <f>+'[2]Consolidado-SIBASI'!H52</f>
        <v>1123.8600000000001</v>
      </c>
      <c r="I52" s="78">
        <f>+'[2]Consolidado-SIBASI'!I52</f>
        <v>41</v>
      </c>
      <c r="J52" s="79">
        <f>+'[2]Consolidado-SIBASI'!J52</f>
        <v>5</v>
      </c>
      <c r="K52" s="80">
        <f>+'[2]Consolidado-SIBASI'!K52</f>
        <v>0.12195121951219512</v>
      </c>
      <c r="L52" s="78">
        <f>+'[2]Consolidado-SIBASI'!L52</f>
        <v>58</v>
      </c>
      <c r="M52" s="79">
        <f>+'[2]Consolidado-SIBASI'!M52</f>
        <v>4</v>
      </c>
      <c r="N52" s="80">
        <f>+'[2]Consolidado-SIBASI'!N52</f>
        <v>6.8965517241379309E-2</v>
      </c>
      <c r="O52" s="78">
        <f>+'[2]Consolidado-SIBASI'!O52</f>
        <v>130</v>
      </c>
      <c r="P52" s="79">
        <f>+'[2]Consolidado-SIBASI'!P52</f>
        <v>43</v>
      </c>
      <c r="Q52" s="80">
        <f>+'[2]Consolidado-SIBASI'!Q52</f>
        <v>0.33076923076923076</v>
      </c>
      <c r="R52" s="78">
        <f>+'[2]Consolidado-SIBASI'!R52</f>
        <v>229</v>
      </c>
      <c r="S52" s="79">
        <f>+'[2]Consolidado-SIBASI'!S52</f>
        <v>52</v>
      </c>
      <c r="T52" s="80">
        <f>+'[2]Consolidado-SIBASI'!T52</f>
        <v>0.22707423580786026</v>
      </c>
      <c r="U52" s="78">
        <f>+'[2]Consolidado-SIBASI'!U52</f>
        <v>223</v>
      </c>
      <c r="V52" s="79">
        <f>+'[2]Consolidado-SIBASI'!V52</f>
        <v>21</v>
      </c>
      <c r="W52" s="80">
        <f>+'[2]Consolidado-SIBASI'!W52</f>
        <v>9.4170403587443943</v>
      </c>
      <c r="X52" s="78">
        <f>+'[2]Consolidado-SIBASI'!X52</f>
        <v>144</v>
      </c>
      <c r="Y52" s="79">
        <f>+'[2]Consolidado-SIBASI'!Y52</f>
        <v>37</v>
      </c>
      <c r="Z52" s="80">
        <f>+'[2]Consolidado-SIBASI'!Z52</f>
        <v>0.25694444444444442</v>
      </c>
      <c r="AA52" s="78">
        <f>+'[2]Consolidado-SIBASI'!AA52</f>
        <v>82</v>
      </c>
      <c r="AB52" s="79">
        <f>+'[2]Consolidado-SIBASI'!AB52</f>
        <v>31</v>
      </c>
      <c r="AC52" s="80">
        <f>+'[2]Consolidado-SIBASI'!AC52</f>
        <v>37.804878048780488</v>
      </c>
      <c r="AD52" s="78">
        <f>+'[2]Consolidado-SIBASI'!AD52</f>
        <v>449</v>
      </c>
      <c r="AE52" s="79">
        <f>+'[2]Consolidado-SIBASI'!AE52</f>
        <v>89</v>
      </c>
      <c r="AF52" s="80">
        <f>+'[2]Consolidado-SIBASI'!AF52</f>
        <v>0.19821826280623608</v>
      </c>
      <c r="AG52" s="78">
        <f>+'[2]Consolidado-SIBASI'!AG52</f>
        <v>85</v>
      </c>
      <c r="AH52" s="79">
        <f>+'[2]Consolidado-SIBASI'!AH52</f>
        <v>25</v>
      </c>
      <c r="AI52" s="80">
        <f>+'[2]Consolidado-SIBASI'!AI52</f>
        <v>0.29411764705882354</v>
      </c>
      <c r="AJ52" s="78">
        <f>+'[2]Consolidado-SIBASI'!AJ52</f>
        <v>92</v>
      </c>
      <c r="AK52" s="79">
        <f>+'[2]Consolidado-SIBASI'!AK52</f>
        <v>34</v>
      </c>
      <c r="AL52" s="80">
        <f>+'[2]Consolidado-SIBASI'!AL52</f>
        <v>36.95652173913043</v>
      </c>
      <c r="AM52" s="78">
        <f>+'[2]Consolidado-SIBASI'!AM52</f>
        <v>87</v>
      </c>
      <c r="AN52" s="79">
        <f>+'[2]Consolidado-SIBASI'!AN52</f>
        <v>0</v>
      </c>
      <c r="AO52" s="80">
        <f>+'[2]Consolidado-SIBASI'!AO52</f>
        <v>0</v>
      </c>
      <c r="AP52" s="78">
        <f>+'[2]Consolidado-SIBASI'!AP52</f>
        <v>264</v>
      </c>
      <c r="AQ52" s="79">
        <f>+'[2]Consolidado-SIBASI'!AQ52</f>
        <v>59</v>
      </c>
      <c r="AR52" s="80">
        <f>+'[2]Consolidado-SIBASI'!AR52</f>
        <v>22.348484848484848</v>
      </c>
      <c r="AS52" s="78">
        <f>+'[2]Consolidado-SIBASI'!AS52</f>
        <v>76</v>
      </c>
      <c r="AT52" s="79">
        <f>+'[2]Consolidado-SIBASI'!AT52</f>
        <v>0</v>
      </c>
      <c r="AU52" s="80">
        <f>+'[2]Consolidado-SIBASI'!AU52</f>
        <v>0</v>
      </c>
      <c r="AV52" s="78">
        <f>+'[2]Consolidado-SIBASI'!AV52</f>
        <v>70</v>
      </c>
      <c r="AW52" s="79">
        <f>+'[2]Consolidado-SIBASI'!AW52</f>
        <v>0</v>
      </c>
      <c r="AX52" s="80">
        <f>+'[2]Consolidado-SIBASI'!AX52</f>
        <v>0</v>
      </c>
      <c r="AY52" s="78">
        <f>+'[2]Consolidado-SIBASI'!AY52</f>
        <v>55</v>
      </c>
      <c r="AZ52" s="79">
        <f>+'[2]Consolidado-SIBASI'!AZ52</f>
        <v>0</v>
      </c>
      <c r="BA52" s="80">
        <f>+'[2]Consolidado-SIBASI'!BA52</f>
        <v>0</v>
      </c>
      <c r="BB52" s="78">
        <f>+'[2]Consolidado-SIBASI'!BB52</f>
        <v>201</v>
      </c>
      <c r="BC52" s="79">
        <f>+'[2]Consolidado-SIBASI'!BC52</f>
        <v>0</v>
      </c>
      <c r="BD52" s="80">
        <f>+'[2]Consolidado-SIBASI'!BD52</f>
        <v>0</v>
      </c>
      <c r="BE52" s="78">
        <f>+'[2]Consolidado-SIBASI'!BE52</f>
        <v>1143</v>
      </c>
      <c r="BF52" s="79">
        <f>+'[2]Consolidado-SIBASI'!BF52</f>
        <v>200</v>
      </c>
      <c r="BG52" s="80">
        <f>+'[2]Consolidado-SIBASI'!BG52</f>
        <v>0.17497812773403323</v>
      </c>
      <c r="BH52" s="122"/>
      <c r="BI52" s="24" t="str">
        <f>IF(H52=SUM(I52,L52,O52,U52,X52,AA52,AG52,AJ52,AM52,AS52,AV52,AY52),"SI","NO")</f>
        <v>NO</v>
      </c>
    </row>
    <row r="53" spans="1:61" ht="75" customHeight="1" x14ac:dyDescent="0.25">
      <c r="A53" s="118" t="s">
        <v>244</v>
      </c>
      <c r="B53" s="74" t="s">
        <v>137</v>
      </c>
      <c r="C53" s="119" t="s">
        <v>53</v>
      </c>
      <c r="D53" s="75">
        <f>+'[2]Consolidado-SIBASI'!D53</f>
        <v>56193</v>
      </c>
      <c r="E53" s="76">
        <f>+'[2]Consolidado-SIBASI'!E53</f>
        <v>0</v>
      </c>
      <c r="F53" s="75">
        <f>+'[2]Consolidado-SIBASI'!F53</f>
        <v>2838.3</v>
      </c>
      <c r="G53" s="77">
        <f>+'[2]Consolidado-SIBASI'!G53</f>
        <v>0</v>
      </c>
      <c r="H53" s="8">
        <f>+'[2]Consolidado-SIBASI'!H53</f>
        <v>2837.9500000000003</v>
      </c>
      <c r="I53" s="78">
        <f>+'[2]Consolidado-SIBASI'!I53</f>
        <v>207</v>
      </c>
      <c r="J53" s="79">
        <f>+'[2]Consolidado-SIBASI'!J53</f>
        <v>297</v>
      </c>
      <c r="K53" s="80">
        <f>+'[2]Consolidado-SIBASI'!K53</f>
        <v>1.4347826086956521</v>
      </c>
      <c r="L53" s="78">
        <f>+'[2]Consolidado-SIBASI'!L53</f>
        <v>354</v>
      </c>
      <c r="M53" s="79">
        <f>+'[2]Consolidado-SIBASI'!M53</f>
        <v>296</v>
      </c>
      <c r="N53" s="80">
        <f>+'[2]Consolidado-SIBASI'!N53</f>
        <v>0.83615819209039544</v>
      </c>
      <c r="O53" s="78">
        <f>+'[2]Consolidado-SIBASI'!O53</f>
        <v>719</v>
      </c>
      <c r="P53" s="79">
        <f>+'[2]Consolidado-SIBASI'!P53</f>
        <v>331</v>
      </c>
      <c r="Q53" s="80">
        <f>+'[2]Consolidado-SIBASI'!Q53</f>
        <v>0.46036161335187759</v>
      </c>
      <c r="R53" s="78">
        <f>+'[2]Consolidado-SIBASI'!R53</f>
        <v>1280</v>
      </c>
      <c r="S53" s="79">
        <f>+'[2]Consolidado-SIBASI'!S53</f>
        <v>924</v>
      </c>
      <c r="T53" s="80">
        <f>+'[2]Consolidado-SIBASI'!T53</f>
        <v>0.72187500000000004</v>
      </c>
      <c r="U53" s="78">
        <f>+'[2]Consolidado-SIBASI'!U53</f>
        <v>916</v>
      </c>
      <c r="V53" s="79">
        <f>+'[2]Consolidado-SIBASI'!V53</f>
        <v>656</v>
      </c>
      <c r="W53" s="80">
        <f>+'[2]Consolidado-SIBASI'!W53</f>
        <v>71.615720524017462</v>
      </c>
      <c r="X53" s="78">
        <f>+'[2]Consolidado-SIBASI'!X53</f>
        <v>535</v>
      </c>
      <c r="Y53" s="79">
        <f>+'[2]Consolidado-SIBASI'!Y53</f>
        <v>285</v>
      </c>
      <c r="Z53" s="80">
        <f>+'[2]Consolidado-SIBASI'!Z53</f>
        <v>0.53271028037383172</v>
      </c>
      <c r="AA53" s="78">
        <f>+'[2]Consolidado-SIBASI'!AA53</f>
        <v>185</v>
      </c>
      <c r="AB53" s="79">
        <f>+'[2]Consolidado-SIBASI'!AB53</f>
        <v>292</v>
      </c>
      <c r="AC53" s="80">
        <f>+'[2]Consolidado-SIBASI'!AC53</f>
        <v>157.83783783783784</v>
      </c>
      <c r="AD53" s="78">
        <f>+'[2]Consolidado-SIBASI'!AD53</f>
        <v>1636</v>
      </c>
      <c r="AE53" s="79">
        <f>+'[2]Consolidado-SIBASI'!AE53</f>
        <v>1233</v>
      </c>
      <c r="AF53" s="80">
        <f>+'[2]Consolidado-SIBASI'!AF53</f>
        <v>0.75366748166259168</v>
      </c>
      <c r="AG53" s="78">
        <f>+'[2]Consolidado-SIBASI'!AG53</f>
        <v>127</v>
      </c>
      <c r="AH53" s="79">
        <f>+'[2]Consolidado-SIBASI'!AH53</f>
        <v>220</v>
      </c>
      <c r="AI53" s="80">
        <f>+'[2]Consolidado-SIBASI'!AI53</f>
        <v>1.7322834645669292</v>
      </c>
      <c r="AJ53" s="78">
        <f>+'[2]Consolidado-SIBASI'!AJ53</f>
        <v>277</v>
      </c>
      <c r="AK53" s="79">
        <f>+'[2]Consolidado-SIBASI'!AK53</f>
        <v>174</v>
      </c>
      <c r="AL53" s="80">
        <f>+'[2]Consolidado-SIBASI'!AL53</f>
        <v>62.815884476534301</v>
      </c>
      <c r="AM53" s="78">
        <f>+'[2]Consolidado-SIBASI'!AM53</f>
        <v>125</v>
      </c>
      <c r="AN53" s="79">
        <f>+'[2]Consolidado-SIBASI'!AN53</f>
        <v>0</v>
      </c>
      <c r="AO53" s="80">
        <f>+'[2]Consolidado-SIBASI'!AO53</f>
        <v>0</v>
      </c>
      <c r="AP53" s="78">
        <f>+'[2]Consolidado-SIBASI'!AP53</f>
        <v>529</v>
      </c>
      <c r="AQ53" s="79">
        <f>+'[2]Consolidado-SIBASI'!AQ53</f>
        <v>394</v>
      </c>
      <c r="AR53" s="80">
        <f>+'[2]Consolidado-SIBASI'!AR53</f>
        <v>74.480151228733462</v>
      </c>
      <c r="AS53" s="78">
        <f>+'[2]Consolidado-SIBASI'!AS53</f>
        <v>65</v>
      </c>
      <c r="AT53" s="79">
        <f>+'[2]Consolidado-SIBASI'!AT53</f>
        <v>0</v>
      </c>
      <c r="AU53" s="80">
        <f>+'[2]Consolidado-SIBASI'!AU53</f>
        <v>0</v>
      </c>
      <c r="AV53" s="78">
        <f>+'[2]Consolidado-SIBASI'!AV53</f>
        <v>28</v>
      </c>
      <c r="AW53" s="79">
        <f>+'[2]Consolidado-SIBASI'!AW53</f>
        <v>0</v>
      </c>
      <c r="AX53" s="80">
        <f>+'[2]Consolidado-SIBASI'!AX53</f>
        <v>0</v>
      </c>
      <c r="AY53" s="78">
        <f>+'[2]Consolidado-SIBASI'!AY53</f>
        <v>26</v>
      </c>
      <c r="AZ53" s="79">
        <f>+'[2]Consolidado-SIBASI'!AZ53</f>
        <v>0</v>
      </c>
      <c r="BA53" s="80">
        <f>+'[2]Consolidado-SIBASI'!BA53</f>
        <v>0</v>
      </c>
      <c r="BB53" s="78">
        <f>+'[2]Consolidado-SIBASI'!BB53</f>
        <v>119</v>
      </c>
      <c r="BC53" s="79">
        <f>+'[2]Consolidado-SIBASI'!BC53</f>
        <v>0</v>
      </c>
      <c r="BD53" s="80">
        <f>+'[2]Consolidado-SIBASI'!BD53</f>
        <v>0</v>
      </c>
      <c r="BE53" s="78">
        <f>+'[2]Consolidado-SIBASI'!BE53</f>
        <v>3564</v>
      </c>
      <c r="BF53" s="79">
        <f>+'[2]Consolidado-SIBASI'!BF53</f>
        <v>2551</v>
      </c>
      <c r="BG53" s="80">
        <f>+'[2]Consolidado-SIBASI'!BG53</f>
        <v>0.71576879910213242</v>
      </c>
      <c r="BH53" s="122"/>
      <c r="BI53" s="24" t="str">
        <f>IF(H53=SUM(I53,L53,O53,U53,X53,AA53,AG53,AJ53,AM53,AS53,AV53,AY53),"SI","NO")</f>
        <v>NO</v>
      </c>
    </row>
    <row r="54" spans="1:61" ht="75" customHeight="1" x14ac:dyDescent="0.25">
      <c r="A54" s="118" t="s">
        <v>245</v>
      </c>
      <c r="B54" s="158" t="s">
        <v>188</v>
      </c>
      <c r="C54" s="119" t="s">
        <v>42</v>
      </c>
      <c r="D54" s="75">
        <f>+'[2]Consolidado-SIBASI'!D54</f>
        <v>85425</v>
      </c>
      <c r="E54" s="76">
        <f>+'[2]Consolidado-SIBASI'!E54</f>
        <v>100</v>
      </c>
      <c r="F54" s="75">
        <f>+'[2]Consolidado-SIBASI'!F54</f>
        <v>85425</v>
      </c>
      <c r="G54" s="77">
        <f>+'[2]Consolidado-SIBASI'!G54</f>
        <v>1</v>
      </c>
      <c r="H54" s="8">
        <f>+'[2]Consolidado-SIBASI'!H54</f>
        <v>85425</v>
      </c>
      <c r="I54" s="78">
        <f>+'[2]Consolidado-SIBASI'!I54</f>
        <v>0</v>
      </c>
      <c r="J54" s="79">
        <f>+'[2]Consolidado-SIBASI'!J54</f>
        <v>445</v>
      </c>
      <c r="K54" s="80" t="e">
        <f>+'[2]Consolidado-SIBASI'!K54</f>
        <v>#DIV/0!</v>
      </c>
      <c r="L54" s="78">
        <f>+'[2]Consolidado-SIBASI'!L54</f>
        <v>62970</v>
      </c>
      <c r="M54" s="79">
        <f>+'[2]Consolidado-SIBASI'!M54</f>
        <v>49114</v>
      </c>
      <c r="N54" s="80">
        <f>+'[2]Consolidado-SIBASI'!N54</f>
        <v>0.77995871049706211</v>
      </c>
      <c r="O54" s="78">
        <f>+'[2]Consolidado-SIBASI'!O54</f>
        <v>7749</v>
      </c>
      <c r="P54" s="79">
        <f>+'[2]Consolidado-SIBASI'!P54</f>
        <v>24433</v>
      </c>
      <c r="Q54" s="80">
        <f>+'[2]Consolidado-SIBASI'!Q54</f>
        <v>3.1530520067105434</v>
      </c>
      <c r="R54" s="78">
        <f>+'[2]Consolidado-SIBASI'!R54</f>
        <v>70719</v>
      </c>
      <c r="S54" s="79">
        <f>+'[2]Consolidado-SIBASI'!S54</f>
        <v>73992</v>
      </c>
      <c r="T54" s="80">
        <f>+'[2]Consolidado-SIBASI'!T54</f>
        <v>1.0462817630339796</v>
      </c>
      <c r="U54" s="78">
        <f>+'[2]Consolidado-SIBASI'!U54</f>
        <v>0</v>
      </c>
      <c r="V54" s="79">
        <f>+'[2]Consolidado-SIBASI'!V54</f>
        <v>2447</v>
      </c>
      <c r="W54" s="80" t="e">
        <f>+'[2]Consolidado-SIBASI'!W54</f>
        <v>#DIV/0!</v>
      </c>
      <c r="X54" s="78">
        <f>+'[2]Consolidado-SIBASI'!X54</f>
        <v>0</v>
      </c>
      <c r="Y54" s="79">
        <f>+'[2]Consolidado-SIBASI'!Y54</f>
        <v>0</v>
      </c>
      <c r="Z54" s="80" t="e">
        <f>+'[2]Consolidado-SIBASI'!Z54</f>
        <v>#DIV/0!</v>
      </c>
      <c r="AA54" s="78">
        <f>+'[2]Consolidado-SIBASI'!AA54</f>
        <v>0</v>
      </c>
      <c r="AB54" s="79">
        <f>+'[2]Consolidado-SIBASI'!AB54</f>
        <v>0</v>
      </c>
      <c r="AC54" s="80" t="e">
        <f>+'[2]Consolidado-SIBASI'!AC54</f>
        <v>#DIV/0!</v>
      </c>
      <c r="AD54" s="78">
        <f>+'[2]Consolidado-SIBASI'!AD54</f>
        <v>0</v>
      </c>
      <c r="AE54" s="79">
        <f>+'[2]Consolidado-SIBASI'!AE54</f>
        <v>2447</v>
      </c>
      <c r="AF54" s="80" t="e">
        <f>+'[2]Consolidado-SIBASI'!AF54</f>
        <v>#DIV/0!</v>
      </c>
      <c r="AG54" s="78">
        <f>+'[2]Consolidado-SIBASI'!AG54</f>
        <v>0</v>
      </c>
      <c r="AH54" s="79">
        <f>+'[2]Consolidado-SIBASI'!AH54</f>
        <v>3</v>
      </c>
      <c r="AI54" s="80" t="e">
        <f>+'[2]Consolidado-SIBASI'!AI54</f>
        <v>#DIV/0!</v>
      </c>
      <c r="AJ54" s="78">
        <f>+'[2]Consolidado-SIBASI'!AJ54</f>
        <v>7</v>
      </c>
      <c r="AK54" s="79">
        <f>+'[2]Consolidado-SIBASI'!AK54</f>
        <v>0</v>
      </c>
      <c r="AL54" s="80">
        <f>+'[2]Consolidado-SIBASI'!AL54</f>
        <v>0</v>
      </c>
      <c r="AM54" s="78">
        <f>+'[2]Consolidado-SIBASI'!AM54</f>
        <v>0</v>
      </c>
      <c r="AN54" s="79">
        <f>+'[2]Consolidado-SIBASI'!AN54</f>
        <v>0</v>
      </c>
      <c r="AO54" s="80" t="e">
        <f>+'[2]Consolidado-SIBASI'!AO54</f>
        <v>#DIV/0!</v>
      </c>
      <c r="AP54" s="78">
        <f>+'[2]Consolidado-SIBASI'!AP54</f>
        <v>7</v>
      </c>
      <c r="AQ54" s="79">
        <f>+'[2]Consolidado-SIBASI'!AQ54</f>
        <v>3</v>
      </c>
      <c r="AR54" s="80">
        <f>+'[2]Consolidado-SIBASI'!AR54</f>
        <v>42.857142857142854</v>
      </c>
      <c r="AS54" s="78">
        <f>+'[2]Consolidado-SIBASI'!AS54</f>
        <v>0</v>
      </c>
      <c r="AT54" s="79">
        <f>+'[2]Consolidado-SIBASI'!AT54</f>
        <v>0</v>
      </c>
      <c r="AU54" s="80" t="e">
        <f>+'[2]Consolidado-SIBASI'!AU54</f>
        <v>#DIV/0!</v>
      </c>
      <c r="AV54" s="78">
        <f>+'[2]Consolidado-SIBASI'!AV54</f>
        <v>0</v>
      </c>
      <c r="AW54" s="79">
        <f>+'[2]Consolidado-SIBASI'!AW54</f>
        <v>0</v>
      </c>
      <c r="AX54" s="80" t="e">
        <f>+'[2]Consolidado-SIBASI'!AX54</f>
        <v>#DIV/0!</v>
      </c>
      <c r="AY54" s="78">
        <f>+'[2]Consolidado-SIBASI'!AY54</f>
        <v>0</v>
      </c>
      <c r="AZ54" s="79">
        <f>+'[2]Consolidado-SIBASI'!AZ54</f>
        <v>0</v>
      </c>
      <c r="BA54" s="80" t="e">
        <f>+'[2]Consolidado-SIBASI'!BA54</f>
        <v>#DIV/0!</v>
      </c>
      <c r="BB54" s="78">
        <f>+'[2]Consolidado-SIBASI'!BB54</f>
        <v>0</v>
      </c>
      <c r="BC54" s="79">
        <f>+'[2]Consolidado-SIBASI'!BC54</f>
        <v>0</v>
      </c>
      <c r="BD54" s="80" t="e">
        <f>+'[2]Consolidado-SIBASI'!BD54</f>
        <v>#DIV/0!</v>
      </c>
      <c r="BE54" s="78">
        <f>+'[2]Consolidado-SIBASI'!BE54</f>
        <v>70726</v>
      </c>
      <c r="BF54" s="79">
        <f>+'[2]Consolidado-SIBASI'!BF54</f>
        <v>76442</v>
      </c>
      <c r="BG54" s="80">
        <f>+'[2]Consolidado-SIBASI'!BG54</f>
        <v>1.0808189350451036</v>
      </c>
      <c r="BH54" s="122"/>
      <c r="BI54" s="24" t="str">
        <f>IF(H54=SUM(I54,L54,O54,U54,X54,AA54,AG54,AJ54,AM54,AS54,AV54,AY54),"SI","NO")</f>
        <v>NO</v>
      </c>
    </row>
    <row r="55" spans="1:61" ht="66" customHeight="1" x14ac:dyDescent="0.25">
      <c r="A55" s="387" t="s">
        <v>246</v>
      </c>
      <c r="B55" s="400"/>
      <c r="C55" s="64"/>
      <c r="D55" s="75">
        <f>+'[2]Consolidado-SIBASI'!D55</f>
        <v>0</v>
      </c>
      <c r="E55" s="76">
        <f>+'[2]Consolidado-SIBASI'!E55</f>
        <v>0</v>
      </c>
      <c r="F55" s="75">
        <f>+'[2]Consolidado-SIBASI'!F55</f>
        <v>0</v>
      </c>
      <c r="G55" s="77">
        <f>+'[2]Consolidado-SIBASI'!G55</f>
        <v>0</v>
      </c>
      <c r="H55" s="8">
        <f>+'[2]Consolidado-SIBASI'!H55</f>
        <v>0</v>
      </c>
      <c r="I55" s="78">
        <f>+'[2]Consolidado-SIBASI'!I55</f>
        <v>0</v>
      </c>
      <c r="J55" s="79">
        <f>+'[2]Consolidado-SIBASI'!J55</f>
        <v>0</v>
      </c>
      <c r="K55" s="80">
        <f>+'[2]Consolidado-SIBASI'!K55</f>
        <v>0</v>
      </c>
      <c r="L55" s="78">
        <f>+'[2]Consolidado-SIBASI'!L55</f>
        <v>0</v>
      </c>
      <c r="M55" s="79">
        <f>+'[2]Consolidado-SIBASI'!M55</f>
        <v>0</v>
      </c>
      <c r="N55" s="80">
        <f>+'[2]Consolidado-SIBASI'!N55</f>
        <v>0</v>
      </c>
      <c r="O55" s="78">
        <f>+'[2]Consolidado-SIBASI'!O55</f>
        <v>0</v>
      </c>
      <c r="P55" s="79">
        <f>+'[2]Consolidado-SIBASI'!P55</f>
        <v>0</v>
      </c>
      <c r="Q55" s="80">
        <f>+'[2]Consolidado-SIBASI'!Q55</f>
        <v>0</v>
      </c>
      <c r="R55" s="78">
        <f>+'[2]Consolidado-SIBASI'!R55</f>
        <v>0</v>
      </c>
      <c r="S55" s="79">
        <f>+'[2]Consolidado-SIBASI'!S55</f>
        <v>0</v>
      </c>
      <c r="T55" s="80">
        <f>+'[2]Consolidado-SIBASI'!T55</f>
        <v>0</v>
      </c>
      <c r="U55" s="78">
        <f>+'[2]Consolidado-SIBASI'!U55</f>
        <v>0</v>
      </c>
      <c r="V55" s="79">
        <f>+'[2]Consolidado-SIBASI'!V55</f>
        <v>0</v>
      </c>
      <c r="W55" s="80">
        <f>+'[2]Consolidado-SIBASI'!W55</f>
        <v>0</v>
      </c>
      <c r="X55" s="78">
        <f>+'[2]Consolidado-SIBASI'!X55</f>
        <v>0</v>
      </c>
      <c r="Y55" s="79">
        <f>+'[2]Consolidado-SIBASI'!Y55</f>
        <v>0</v>
      </c>
      <c r="Z55" s="80">
        <f>+'[2]Consolidado-SIBASI'!Z55</f>
        <v>0</v>
      </c>
      <c r="AA55" s="78">
        <f>+'[2]Consolidado-SIBASI'!AA55</f>
        <v>0</v>
      </c>
      <c r="AB55" s="79">
        <f>+'[2]Consolidado-SIBASI'!AB55</f>
        <v>0</v>
      </c>
      <c r="AC55" s="80">
        <f>+'[2]Consolidado-SIBASI'!AC55</f>
        <v>0</v>
      </c>
      <c r="AD55" s="78">
        <f>+'[2]Consolidado-SIBASI'!AD55</f>
        <v>0</v>
      </c>
      <c r="AE55" s="79">
        <f>+'[2]Consolidado-SIBASI'!AE55</f>
        <v>0</v>
      </c>
      <c r="AF55" s="80">
        <f>+'[2]Consolidado-SIBASI'!AF55</f>
        <v>0</v>
      </c>
      <c r="AG55" s="78">
        <f>+'[2]Consolidado-SIBASI'!AG55</f>
        <v>0</v>
      </c>
      <c r="AH55" s="79">
        <f>+'[2]Consolidado-SIBASI'!AH55</f>
        <v>0</v>
      </c>
      <c r="AI55" s="80">
        <f>+'[2]Consolidado-SIBASI'!AI55</f>
        <v>0</v>
      </c>
      <c r="AJ55" s="78">
        <f>+'[2]Consolidado-SIBASI'!AJ55</f>
        <v>0</v>
      </c>
      <c r="AK55" s="79">
        <f>+'[2]Consolidado-SIBASI'!AK55</f>
        <v>0</v>
      </c>
      <c r="AL55" s="80">
        <f>+'[2]Consolidado-SIBASI'!AL55</f>
        <v>0</v>
      </c>
      <c r="AM55" s="78">
        <f>+'[2]Consolidado-SIBASI'!AM55</f>
        <v>0</v>
      </c>
      <c r="AN55" s="79">
        <f>+'[2]Consolidado-SIBASI'!AN55</f>
        <v>0</v>
      </c>
      <c r="AO55" s="80">
        <f>+'[2]Consolidado-SIBASI'!AO55</f>
        <v>0</v>
      </c>
      <c r="AP55" s="78">
        <f>+'[2]Consolidado-SIBASI'!AP55</f>
        <v>0</v>
      </c>
      <c r="AQ55" s="79">
        <f>+'[2]Consolidado-SIBASI'!AQ55</f>
        <v>0</v>
      </c>
      <c r="AR55" s="80">
        <f>+'[2]Consolidado-SIBASI'!AR55</f>
        <v>0</v>
      </c>
      <c r="AS55" s="78">
        <f>+'[2]Consolidado-SIBASI'!AS55</f>
        <v>0</v>
      </c>
      <c r="AT55" s="79">
        <f>+'[2]Consolidado-SIBASI'!AT55</f>
        <v>0</v>
      </c>
      <c r="AU55" s="80">
        <f>+'[2]Consolidado-SIBASI'!AU55</f>
        <v>0</v>
      </c>
      <c r="AV55" s="78">
        <f>+'[2]Consolidado-SIBASI'!AV55</f>
        <v>0</v>
      </c>
      <c r="AW55" s="79">
        <f>+'[2]Consolidado-SIBASI'!AW55</f>
        <v>0</v>
      </c>
      <c r="AX55" s="80">
        <f>+'[2]Consolidado-SIBASI'!AX55</f>
        <v>0</v>
      </c>
      <c r="AY55" s="78">
        <f>+'[2]Consolidado-SIBASI'!AY55</f>
        <v>0</v>
      </c>
      <c r="AZ55" s="79">
        <f>+'[2]Consolidado-SIBASI'!AZ55</f>
        <v>0</v>
      </c>
      <c r="BA55" s="80">
        <f>+'[2]Consolidado-SIBASI'!BA55</f>
        <v>0</v>
      </c>
      <c r="BB55" s="78">
        <f>+'[2]Consolidado-SIBASI'!BB55</f>
        <v>0</v>
      </c>
      <c r="BC55" s="79">
        <f>+'[2]Consolidado-SIBASI'!BC55</f>
        <v>0</v>
      </c>
      <c r="BD55" s="80">
        <f>+'[2]Consolidado-SIBASI'!BD55</f>
        <v>0</v>
      </c>
      <c r="BE55" s="78">
        <f>+'[2]Consolidado-SIBASI'!BE55</f>
        <v>0</v>
      </c>
      <c r="BF55" s="79">
        <f>+'[2]Consolidado-SIBASI'!BF55</f>
        <v>0</v>
      </c>
      <c r="BG55" s="80">
        <f>+'[2]Consolidado-SIBASI'!BG55</f>
        <v>0</v>
      </c>
      <c r="BH55" s="117"/>
      <c r="BI55" s="23"/>
    </row>
    <row r="56" spans="1:61" ht="60" customHeight="1" x14ac:dyDescent="0.25">
      <c r="A56" s="159" t="s">
        <v>247</v>
      </c>
      <c r="B56" s="74" t="s">
        <v>193</v>
      </c>
      <c r="C56" s="153" t="s">
        <v>37</v>
      </c>
      <c r="D56" s="75">
        <f>+'[2]Consolidado-SIBASI'!D56</f>
        <v>0</v>
      </c>
      <c r="E56" s="76">
        <f>+'[2]Consolidado-SIBASI'!E56</f>
        <v>0</v>
      </c>
      <c r="F56" s="75">
        <f>+'[2]Consolidado-SIBASI'!F56</f>
        <v>0</v>
      </c>
      <c r="G56" s="77">
        <f>+'[2]Consolidado-SIBASI'!G56</f>
        <v>0</v>
      </c>
      <c r="H56" s="8">
        <f>+'[2]Consolidado-SIBASI'!H56</f>
        <v>326365</v>
      </c>
      <c r="I56" s="78">
        <f>+'[2]Consolidado-SIBASI'!I56</f>
        <v>27146</v>
      </c>
      <c r="J56" s="79">
        <f>+'[2]Consolidado-SIBASI'!J56</f>
        <v>23562</v>
      </c>
      <c r="K56" s="80">
        <f>+'[2]Consolidado-SIBASI'!K56</f>
        <v>0.86797318205260443</v>
      </c>
      <c r="L56" s="78">
        <f>+'[2]Consolidado-SIBASI'!L56</f>
        <v>26526</v>
      </c>
      <c r="M56" s="79">
        <f>+'[2]Consolidado-SIBASI'!M56</f>
        <v>22513</v>
      </c>
      <c r="N56" s="80">
        <f>+'[2]Consolidado-SIBASI'!N56</f>
        <v>0.84871446882304158</v>
      </c>
      <c r="O56" s="78">
        <f>+'[2]Consolidado-SIBASI'!O56</f>
        <v>26367</v>
      </c>
      <c r="P56" s="79">
        <f>+'[2]Consolidado-SIBASI'!P56</f>
        <v>21010</v>
      </c>
      <c r="Q56" s="80">
        <f>+'[2]Consolidado-SIBASI'!Q56</f>
        <v>0.79682937004589072</v>
      </c>
      <c r="R56" s="78">
        <f>+'[2]Consolidado-SIBASI'!R56</f>
        <v>80039</v>
      </c>
      <c r="S56" s="79">
        <f>+'[2]Consolidado-SIBASI'!S56</f>
        <v>67085</v>
      </c>
      <c r="T56" s="80">
        <f>+'[2]Consolidado-SIBASI'!T56</f>
        <v>0.83815389997376277</v>
      </c>
      <c r="U56" s="78">
        <f>+'[2]Consolidado-SIBASI'!U56</f>
        <v>26367</v>
      </c>
      <c r="V56" s="79">
        <f>+'[2]Consolidado-SIBASI'!V56</f>
        <v>24602</v>
      </c>
      <c r="W56" s="80">
        <f>+'[2]Consolidado-SIBASI'!W56</f>
        <v>93.306026472484547</v>
      </c>
      <c r="X56" s="78">
        <f>+'[2]Consolidado-SIBASI'!X56</f>
        <v>26365</v>
      </c>
      <c r="Y56" s="79">
        <f>+'[2]Consolidado-SIBASI'!Y56</f>
        <v>25392</v>
      </c>
      <c r="Z56" s="80">
        <f>+'[2]Consolidado-SIBASI'!Z56</f>
        <v>0.96309501232694861</v>
      </c>
      <c r="AA56" s="78">
        <f>+'[2]Consolidado-SIBASI'!AA56</f>
        <v>26365</v>
      </c>
      <c r="AB56" s="79">
        <f>+'[2]Consolidado-SIBASI'!AB56</f>
        <v>27955</v>
      </c>
      <c r="AC56" s="80">
        <f>+'[2]Consolidado-SIBASI'!AC56</f>
        <v>106.03072254883368</v>
      </c>
      <c r="AD56" s="78">
        <f>+'[2]Consolidado-SIBASI'!AD56</f>
        <v>79097</v>
      </c>
      <c r="AE56" s="79">
        <f>+'[2]Consolidado-SIBASI'!AE56</f>
        <v>77949</v>
      </c>
      <c r="AF56" s="80">
        <f>+'[2]Consolidado-SIBASI'!AF56</f>
        <v>0.98548617520259929</v>
      </c>
      <c r="AG56" s="78">
        <f>+'[2]Consolidado-SIBASI'!AG56</f>
        <v>26526</v>
      </c>
      <c r="AH56" s="79">
        <f>+'[2]Consolidado-SIBASI'!AH56</f>
        <v>32548</v>
      </c>
      <c r="AI56" s="80">
        <f>+'[2]Consolidado-SIBASI'!AI56</f>
        <v>1.2270225439191735</v>
      </c>
      <c r="AJ56" s="78">
        <f>+'[2]Consolidado-SIBASI'!AJ56</f>
        <v>26363</v>
      </c>
      <c r="AK56" s="79">
        <f>+'[2]Consolidado-SIBASI'!AK56</f>
        <v>29837</v>
      </c>
      <c r="AL56" s="80">
        <f>+'[2]Consolidado-SIBASI'!AL56</f>
        <v>113.17755945833174</v>
      </c>
      <c r="AM56" s="78">
        <f>+'[2]Consolidado-SIBASI'!AM56</f>
        <v>26525</v>
      </c>
      <c r="AN56" s="79">
        <f>+'[2]Consolidado-SIBASI'!AN56</f>
        <v>0</v>
      </c>
      <c r="AO56" s="80">
        <f>+'[2]Consolidado-SIBASI'!AO56</f>
        <v>0</v>
      </c>
      <c r="AP56" s="78">
        <f>+'[2]Consolidado-SIBASI'!AP56</f>
        <v>79414</v>
      </c>
      <c r="AQ56" s="79">
        <f>+'[2]Consolidado-SIBASI'!AQ56</f>
        <v>62385</v>
      </c>
      <c r="AR56" s="80">
        <f>+'[2]Consolidado-SIBASI'!AR56</f>
        <v>78.556677663887982</v>
      </c>
      <c r="AS56" s="78">
        <f>+'[2]Consolidado-SIBASI'!AS56</f>
        <v>26540</v>
      </c>
      <c r="AT56" s="79">
        <f>+'[2]Consolidado-SIBASI'!AT56</f>
        <v>0</v>
      </c>
      <c r="AU56" s="80">
        <f>+'[2]Consolidado-SIBASI'!AU56</f>
        <v>0</v>
      </c>
      <c r="AV56" s="78">
        <f>+'[2]Consolidado-SIBASI'!AV56</f>
        <v>26366</v>
      </c>
      <c r="AW56" s="79">
        <f>+'[2]Consolidado-SIBASI'!AW56</f>
        <v>0</v>
      </c>
      <c r="AX56" s="80">
        <f>+'[2]Consolidado-SIBASI'!AX56</f>
        <v>0</v>
      </c>
      <c r="AY56" s="78">
        <f>+'[2]Consolidado-SIBASI'!AY56</f>
        <v>25844</v>
      </c>
      <c r="AZ56" s="79">
        <f>+'[2]Consolidado-SIBASI'!AZ56</f>
        <v>0</v>
      </c>
      <c r="BA56" s="80">
        <f>+'[2]Consolidado-SIBASI'!BA56</f>
        <v>0</v>
      </c>
      <c r="BB56" s="78">
        <f>+'[2]Consolidado-SIBASI'!BB56</f>
        <v>78750</v>
      </c>
      <c r="BC56" s="79">
        <f>+'[2]Consolidado-SIBASI'!BC56</f>
        <v>0</v>
      </c>
      <c r="BD56" s="80">
        <f>+'[2]Consolidado-SIBASI'!BD56</f>
        <v>0</v>
      </c>
      <c r="BE56" s="78">
        <f>+'[2]Consolidado-SIBASI'!BE56</f>
        <v>317300</v>
      </c>
      <c r="BF56" s="79">
        <f>+'[2]Consolidado-SIBASI'!BF56</f>
        <v>207419</v>
      </c>
      <c r="BG56" s="80">
        <f>+'[2]Consolidado-SIBASI'!BG56</f>
        <v>0.65369996848408451</v>
      </c>
      <c r="BH56" s="122"/>
      <c r="BI56" s="24" t="str">
        <f t="shared" ref="BI56:BI63" si="1">IF(H56=SUM(I56,L56,O56,U56,X56,AA56,AG56,AJ56,AM56,AS56,AV56,AY56),"SI","NO")</f>
        <v>NO</v>
      </c>
    </row>
    <row r="57" spans="1:61" ht="60" customHeight="1" x14ac:dyDescent="0.25">
      <c r="A57" s="159" t="s">
        <v>248</v>
      </c>
      <c r="B57" s="154" t="s">
        <v>194</v>
      </c>
      <c r="C57" s="153" t="s">
        <v>40</v>
      </c>
      <c r="D57" s="75">
        <f>+'[2]Consolidado-SIBASI'!D57</f>
        <v>0</v>
      </c>
      <c r="E57" s="76">
        <f>+'[2]Consolidado-SIBASI'!E57</f>
        <v>0</v>
      </c>
      <c r="F57" s="75">
        <f>+'[2]Consolidado-SIBASI'!F57</f>
        <v>0</v>
      </c>
      <c r="G57" s="77">
        <f>+'[2]Consolidado-SIBASI'!G57</f>
        <v>0</v>
      </c>
      <c r="H57" s="8">
        <f>+'[2]Consolidado-SIBASI'!H57</f>
        <v>93270</v>
      </c>
      <c r="I57" s="78">
        <f>+'[2]Consolidado-SIBASI'!I57</f>
        <v>7739</v>
      </c>
      <c r="J57" s="79">
        <f>+'[2]Consolidado-SIBASI'!J57</f>
        <v>4922</v>
      </c>
      <c r="K57" s="80">
        <f>+'[2]Consolidado-SIBASI'!K57</f>
        <v>0.63599948313735621</v>
      </c>
      <c r="L57" s="78">
        <f>+'[2]Consolidado-SIBASI'!L57</f>
        <v>7406</v>
      </c>
      <c r="M57" s="79">
        <f>+'[2]Consolidado-SIBASI'!M57</f>
        <v>4522</v>
      </c>
      <c r="N57" s="80">
        <f>+'[2]Consolidado-SIBASI'!N57</f>
        <v>0.61058601134215496</v>
      </c>
      <c r="O57" s="78">
        <f>+'[2]Consolidado-SIBASI'!O57</f>
        <v>7365</v>
      </c>
      <c r="P57" s="79">
        <f>+'[2]Consolidado-SIBASI'!P57</f>
        <v>4493</v>
      </c>
      <c r="Q57" s="80">
        <f>+'[2]Consolidado-SIBASI'!Q57</f>
        <v>0.6100475220638153</v>
      </c>
      <c r="R57" s="78">
        <f>+'[2]Consolidado-SIBASI'!R57</f>
        <v>22510</v>
      </c>
      <c r="S57" s="79">
        <f>+'[2]Consolidado-SIBASI'!S57</f>
        <v>13937</v>
      </c>
      <c r="T57" s="80">
        <f>+'[2]Consolidado-SIBASI'!T57</f>
        <v>0.61914704575744117</v>
      </c>
      <c r="U57" s="78">
        <f>+'[2]Consolidado-SIBASI'!U57</f>
        <v>7364</v>
      </c>
      <c r="V57" s="79">
        <f>+'[2]Consolidado-SIBASI'!V57</f>
        <v>5346</v>
      </c>
      <c r="W57" s="80">
        <f>+'[2]Consolidado-SIBASI'!W57</f>
        <v>72.596414991852257</v>
      </c>
      <c r="X57" s="78">
        <f>+'[2]Consolidado-SIBASI'!X57</f>
        <v>7360</v>
      </c>
      <c r="Y57" s="79">
        <f>+'[2]Consolidado-SIBASI'!Y57</f>
        <v>5563</v>
      </c>
      <c r="Z57" s="80">
        <f>+'[2]Consolidado-SIBASI'!Z57</f>
        <v>0.75584239130434783</v>
      </c>
      <c r="AA57" s="78">
        <f>+'[2]Consolidado-SIBASI'!AA57</f>
        <v>7396</v>
      </c>
      <c r="AB57" s="79">
        <f>+'[2]Consolidado-SIBASI'!AB57</f>
        <v>6040</v>
      </c>
      <c r="AC57" s="80">
        <f>+'[2]Consolidado-SIBASI'!AC57</f>
        <v>81.665765278528937</v>
      </c>
      <c r="AD57" s="78">
        <f>+'[2]Consolidado-SIBASI'!AD57</f>
        <v>22120</v>
      </c>
      <c r="AE57" s="79">
        <f>+'[2]Consolidado-SIBASI'!AE57</f>
        <v>16949</v>
      </c>
      <c r="AF57" s="80">
        <f>+'[2]Consolidado-SIBASI'!AF57</f>
        <v>0.76622965641952989</v>
      </c>
      <c r="AG57" s="78">
        <f>+'[2]Consolidado-SIBASI'!AG57</f>
        <v>7470</v>
      </c>
      <c r="AH57" s="79">
        <f>+'[2]Consolidado-SIBASI'!AH57</f>
        <v>5190</v>
      </c>
      <c r="AI57" s="80">
        <f>+'[2]Consolidado-SIBASI'!AI57</f>
        <v>0.69477911646586343</v>
      </c>
      <c r="AJ57" s="78">
        <f>+'[2]Consolidado-SIBASI'!AJ57</f>
        <v>7398</v>
      </c>
      <c r="AK57" s="79">
        <f>+'[2]Consolidado-SIBASI'!AK57</f>
        <v>4615</v>
      </c>
      <c r="AL57" s="80">
        <f>+'[2]Consolidado-SIBASI'!AL57</f>
        <v>62.381724790483915</v>
      </c>
      <c r="AM57" s="78">
        <f>+'[2]Consolidado-SIBASI'!AM57</f>
        <v>7395</v>
      </c>
      <c r="AN57" s="79">
        <f>+'[2]Consolidado-SIBASI'!AN57</f>
        <v>0</v>
      </c>
      <c r="AO57" s="80">
        <f>+'[2]Consolidado-SIBASI'!AO57</f>
        <v>0</v>
      </c>
      <c r="AP57" s="78">
        <f>+'[2]Consolidado-SIBASI'!AP57</f>
        <v>22263</v>
      </c>
      <c r="AQ57" s="79">
        <f>+'[2]Consolidado-SIBASI'!AQ57</f>
        <v>9805</v>
      </c>
      <c r="AR57" s="80">
        <f>+'[2]Consolidado-SIBASI'!AR57</f>
        <v>44.041683510757764</v>
      </c>
      <c r="AS57" s="78">
        <f>+'[2]Consolidado-SIBASI'!AS57</f>
        <v>7394</v>
      </c>
      <c r="AT57" s="79">
        <f>+'[2]Consolidado-SIBASI'!AT57</f>
        <v>0</v>
      </c>
      <c r="AU57" s="80">
        <f>+'[2]Consolidado-SIBASI'!AU57</f>
        <v>0</v>
      </c>
      <c r="AV57" s="78">
        <f>+'[2]Consolidado-SIBASI'!AV57</f>
        <v>7393</v>
      </c>
      <c r="AW57" s="79">
        <f>+'[2]Consolidado-SIBASI'!AW57</f>
        <v>0</v>
      </c>
      <c r="AX57" s="80">
        <f>+'[2]Consolidado-SIBASI'!AX57</f>
        <v>0</v>
      </c>
      <c r="AY57" s="78">
        <f>+'[2]Consolidado-SIBASI'!AY57</f>
        <v>7393</v>
      </c>
      <c r="AZ57" s="79">
        <f>+'[2]Consolidado-SIBASI'!AZ57</f>
        <v>0</v>
      </c>
      <c r="BA57" s="80">
        <f>+'[2]Consolidado-SIBASI'!BA57</f>
        <v>0</v>
      </c>
      <c r="BB57" s="78">
        <f>+'[2]Consolidado-SIBASI'!BB57</f>
        <v>22180</v>
      </c>
      <c r="BC57" s="79">
        <f>+'[2]Consolidado-SIBASI'!BC57</f>
        <v>0</v>
      </c>
      <c r="BD57" s="80">
        <f>+'[2]Consolidado-SIBASI'!BD57</f>
        <v>0</v>
      </c>
      <c r="BE57" s="78">
        <f>+'[2]Consolidado-SIBASI'!BE57</f>
        <v>89073</v>
      </c>
      <c r="BF57" s="79">
        <f>+'[2]Consolidado-SIBASI'!BF57</f>
        <v>40691</v>
      </c>
      <c r="BG57" s="80">
        <f>+'[2]Consolidado-SIBASI'!BG57</f>
        <v>0.45682754594546049</v>
      </c>
      <c r="BH57" s="122"/>
      <c r="BI57" s="24" t="str">
        <f t="shared" si="1"/>
        <v>NO</v>
      </c>
    </row>
    <row r="58" spans="1:61" ht="60" customHeight="1" x14ac:dyDescent="0.25">
      <c r="A58" s="159" t="s">
        <v>249</v>
      </c>
      <c r="B58" s="74" t="s">
        <v>185</v>
      </c>
      <c r="C58" s="119" t="s">
        <v>80</v>
      </c>
      <c r="D58" s="75">
        <f>+'[2]Consolidado-SIBASI'!D58</f>
        <v>0</v>
      </c>
      <c r="E58" s="76">
        <f>+'[2]Consolidado-SIBASI'!E58</f>
        <v>0</v>
      </c>
      <c r="F58" s="75">
        <f>+'[2]Consolidado-SIBASI'!F58</f>
        <v>0</v>
      </c>
      <c r="G58" s="77">
        <f>+'[2]Consolidado-SIBASI'!G58</f>
        <v>0</v>
      </c>
      <c r="H58" s="8">
        <f>+'[2]Consolidado-SIBASI'!H58</f>
        <v>19180</v>
      </c>
      <c r="I58" s="78">
        <f>+'[2]Consolidado-SIBASI'!I58</f>
        <v>1642.3333333333333</v>
      </c>
      <c r="J58" s="79" t="e">
        <f>+'[2]Consolidado-SIBASI'!J58</f>
        <v>#REF!</v>
      </c>
      <c r="K58" s="80" t="e">
        <f>+'[2]Consolidado-SIBASI'!K58</f>
        <v>#REF!</v>
      </c>
      <c r="L58" s="78">
        <f>+'[2]Consolidado-SIBASI'!L58</f>
        <v>1598.3333333333333</v>
      </c>
      <c r="M58" s="79">
        <f>+'[2]Consolidado-SIBASI'!M58</f>
        <v>549</v>
      </c>
      <c r="N58" s="80">
        <f>+'[2]Consolidado-SIBASI'!N58</f>
        <v>0.3434827945776851</v>
      </c>
      <c r="O58" s="78">
        <f>+'[2]Consolidado-SIBASI'!O58</f>
        <v>1642.3333333333333</v>
      </c>
      <c r="P58" s="79">
        <f>+'[2]Consolidado-SIBASI'!P58</f>
        <v>462</v>
      </c>
      <c r="Q58" s="80">
        <f>+'[2]Consolidado-SIBASI'!Q58</f>
        <v>0.28130708341790139</v>
      </c>
      <c r="R58" s="78">
        <f>+'[2]Consolidado-SIBASI'!R58</f>
        <v>4883</v>
      </c>
      <c r="S58" s="79" t="e">
        <f>+'[2]Consolidado-SIBASI'!S58</f>
        <v>#REF!</v>
      </c>
      <c r="T58" s="80" t="e">
        <f>+'[2]Consolidado-SIBASI'!T58</f>
        <v>#REF!</v>
      </c>
      <c r="U58" s="78">
        <f>+'[2]Consolidado-SIBASI'!U58</f>
        <v>1642.3333333333333</v>
      </c>
      <c r="V58" s="79">
        <f>+'[2]Consolidado-SIBASI'!V58</f>
        <v>563</v>
      </c>
      <c r="W58" s="80">
        <f>+'[2]Consolidado-SIBASI'!W58</f>
        <v>34.280495230363307</v>
      </c>
      <c r="X58" s="78">
        <f>+'[2]Consolidado-SIBASI'!X58</f>
        <v>1642.3333333333333</v>
      </c>
      <c r="Y58" s="79">
        <f>+'[2]Consolidado-SIBASI'!Y58</f>
        <v>637</v>
      </c>
      <c r="Z58" s="80">
        <f>+'[2]Consolidado-SIBASI'!Z58</f>
        <v>0.38786279683377312</v>
      </c>
      <c r="AA58" s="78">
        <f>+'[2]Consolidado-SIBASI'!AA58</f>
        <v>1642.3333333333333</v>
      </c>
      <c r="AB58" s="79">
        <f>+'[2]Consolidado-SIBASI'!AB58</f>
        <v>610</v>
      </c>
      <c r="AC58" s="80">
        <f>+'[2]Consolidado-SIBASI'!AC58</f>
        <v>37.142277247818143</v>
      </c>
      <c r="AD58" s="78">
        <f>+'[2]Consolidado-SIBASI'!AD58</f>
        <v>4927</v>
      </c>
      <c r="AE58" s="79">
        <f>+'[2]Consolidado-SIBASI'!AE58</f>
        <v>1810</v>
      </c>
      <c r="AF58" s="80">
        <f>+'[2]Consolidado-SIBASI'!AF58</f>
        <v>0.36736350720519584</v>
      </c>
      <c r="AG58" s="78">
        <f>+'[2]Consolidado-SIBASI'!AG58</f>
        <v>1642.3333333333333</v>
      </c>
      <c r="AH58" s="79">
        <f>+'[2]Consolidado-SIBASI'!AH58</f>
        <v>952</v>
      </c>
      <c r="AI58" s="80">
        <f>+'[2]Consolidado-SIBASI'!AI58</f>
        <v>0.5796630809823422</v>
      </c>
      <c r="AJ58" s="78">
        <f>+'[2]Consolidado-SIBASI'!AJ58</f>
        <v>1642.3333333333333</v>
      </c>
      <c r="AK58" s="79">
        <f>+'[2]Consolidado-SIBASI'!AK58</f>
        <v>748</v>
      </c>
      <c r="AL58" s="80">
        <f>+'[2]Consolidado-SIBASI'!AL58</f>
        <v>45.544956362898319</v>
      </c>
      <c r="AM58" s="78">
        <f>+'[2]Consolidado-SIBASI'!AM58</f>
        <v>1642.3333333333333</v>
      </c>
      <c r="AN58" s="79">
        <f>+'[2]Consolidado-SIBASI'!AN58</f>
        <v>0</v>
      </c>
      <c r="AO58" s="80">
        <f>+'[2]Consolidado-SIBASI'!AO58</f>
        <v>0</v>
      </c>
      <c r="AP58" s="78">
        <f>+'[2]Consolidado-SIBASI'!AP58</f>
        <v>4927</v>
      </c>
      <c r="AQ58" s="79">
        <f>+'[2]Consolidado-SIBASI'!AQ58</f>
        <v>1700</v>
      </c>
      <c r="AR58" s="80">
        <f>+'[2]Consolidado-SIBASI'!AR58</f>
        <v>34.503754820377516</v>
      </c>
      <c r="AS58" s="78">
        <f>+'[2]Consolidado-SIBASI'!AS58</f>
        <v>1642.3333333333333</v>
      </c>
      <c r="AT58" s="79">
        <f>+'[2]Consolidado-SIBASI'!AT58</f>
        <v>0</v>
      </c>
      <c r="AU58" s="80">
        <f>+'[2]Consolidado-SIBASI'!AU58</f>
        <v>0</v>
      </c>
      <c r="AV58" s="78">
        <f>+'[2]Consolidado-SIBASI'!AV58</f>
        <v>1642.3333333333333</v>
      </c>
      <c r="AW58" s="79">
        <f>+'[2]Consolidado-SIBASI'!AW58</f>
        <v>0</v>
      </c>
      <c r="AX58" s="80">
        <f>+'[2]Consolidado-SIBASI'!AX58</f>
        <v>0</v>
      </c>
      <c r="AY58" s="78">
        <f>+'[2]Consolidado-SIBASI'!AY58</f>
        <v>1642.3333333333333</v>
      </c>
      <c r="AZ58" s="79">
        <f>+'[2]Consolidado-SIBASI'!AZ58</f>
        <v>0</v>
      </c>
      <c r="BA58" s="80">
        <f>+'[2]Consolidado-SIBASI'!BA58</f>
        <v>0</v>
      </c>
      <c r="BB58" s="78">
        <f>+'[2]Consolidado-SIBASI'!BB58</f>
        <v>4927</v>
      </c>
      <c r="BC58" s="79">
        <f>+'[2]Consolidado-SIBASI'!BC58</f>
        <v>0</v>
      </c>
      <c r="BD58" s="80">
        <f>+'[2]Consolidado-SIBASI'!BD58</f>
        <v>0</v>
      </c>
      <c r="BE58" s="78">
        <f>+'[2]Consolidado-SIBASI'!BE58</f>
        <v>19664</v>
      </c>
      <c r="BF58" s="79" t="e">
        <f>+'[2]Consolidado-SIBASI'!BF58</f>
        <v>#REF!</v>
      </c>
      <c r="BG58" s="80" t="e">
        <f>+'[2]Consolidado-SIBASI'!BG58</f>
        <v>#REF!</v>
      </c>
      <c r="BH58" s="121"/>
      <c r="BI58" s="24" t="str">
        <f t="shared" si="1"/>
        <v>NO</v>
      </c>
    </row>
    <row r="59" spans="1:61" ht="60" customHeight="1" x14ac:dyDescent="0.25">
      <c r="A59" s="159" t="s">
        <v>250</v>
      </c>
      <c r="B59" s="74" t="s">
        <v>197</v>
      </c>
      <c r="C59" s="119" t="s">
        <v>80</v>
      </c>
      <c r="D59" s="75">
        <f>+'[2]Consolidado-SIBASI'!D59</f>
        <v>0</v>
      </c>
      <c r="E59" s="76">
        <f>+'[2]Consolidado-SIBASI'!E59</f>
        <v>0</v>
      </c>
      <c r="F59" s="75">
        <f>+'[2]Consolidado-SIBASI'!F59</f>
        <v>0</v>
      </c>
      <c r="G59" s="77">
        <f>+'[2]Consolidado-SIBASI'!G59</f>
        <v>0</v>
      </c>
      <c r="H59" s="8">
        <f>+'[2]Consolidado-SIBASI'!H59</f>
        <v>24780</v>
      </c>
      <c r="I59" s="78">
        <f>+'[2]Consolidado-SIBASI'!I59</f>
        <v>2109</v>
      </c>
      <c r="J59" s="79">
        <f>+'[2]Consolidado-SIBASI'!J59</f>
        <v>732</v>
      </c>
      <c r="K59" s="80">
        <f>+'[2]Consolidado-SIBASI'!K59</f>
        <v>0.34708392603129445</v>
      </c>
      <c r="L59" s="78">
        <f>+'[2]Consolidado-SIBASI'!L59</f>
        <v>2065</v>
      </c>
      <c r="M59" s="79">
        <f>+'[2]Consolidado-SIBASI'!M59</f>
        <v>656</v>
      </c>
      <c r="N59" s="80">
        <f>+'[2]Consolidado-SIBASI'!N59</f>
        <v>0.31767554479418886</v>
      </c>
      <c r="O59" s="78">
        <f>+'[2]Consolidado-SIBASI'!O59</f>
        <v>2109</v>
      </c>
      <c r="P59" s="79">
        <f>+'[2]Consolidado-SIBASI'!P59</f>
        <v>764</v>
      </c>
      <c r="Q59" s="80">
        <f>+'[2]Consolidado-SIBASI'!Q59</f>
        <v>0.36225699383594118</v>
      </c>
      <c r="R59" s="78">
        <f>+'[2]Consolidado-SIBASI'!R59</f>
        <v>6283</v>
      </c>
      <c r="S59" s="79">
        <f>+'[2]Consolidado-SIBASI'!S59</f>
        <v>2152</v>
      </c>
      <c r="T59" s="80">
        <f>+'[2]Consolidado-SIBASI'!T59</f>
        <v>0.34251153907369092</v>
      </c>
      <c r="U59" s="78">
        <f>+'[2]Consolidado-SIBASI'!U59</f>
        <v>2109</v>
      </c>
      <c r="V59" s="79">
        <f>+'[2]Consolidado-SIBASI'!V59</f>
        <v>768</v>
      </c>
      <c r="W59" s="80">
        <f>+'[2]Consolidado-SIBASI'!W59</f>
        <v>36.415362731152207</v>
      </c>
      <c r="X59" s="78">
        <f>+'[2]Consolidado-SIBASI'!X59</f>
        <v>2109</v>
      </c>
      <c r="Y59" s="79">
        <f>+'[2]Consolidado-SIBASI'!Y59</f>
        <v>947</v>
      </c>
      <c r="Z59" s="80">
        <f>+'[2]Consolidado-SIBASI'!Z59</f>
        <v>0.44902797534376482</v>
      </c>
      <c r="AA59" s="78">
        <f>+'[2]Consolidado-SIBASI'!AA59</f>
        <v>2109</v>
      </c>
      <c r="AB59" s="79">
        <f>+'[2]Consolidado-SIBASI'!AB59</f>
        <v>990</v>
      </c>
      <c r="AC59" s="80">
        <f>+'[2]Consolidado-SIBASI'!AC59</f>
        <v>46.941678520625892</v>
      </c>
      <c r="AD59" s="78">
        <f>+'[2]Consolidado-SIBASI'!AD59</f>
        <v>6327</v>
      </c>
      <c r="AE59" s="79">
        <f>+'[2]Consolidado-SIBASI'!AE59</f>
        <v>2705</v>
      </c>
      <c r="AF59" s="80">
        <f>+'[2]Consolidado-SIBASI'!AF59</f>
        <v>0.42753279595384858</v>
      </c>
      <c r="AG59" s="78">
        <f>+'[2]Consolidado-SIBASI'!AG59</f>
        <v>2109</v>
      </c>
      <c r="AH59" s="79">
        <f>+'[2]Consolidado-SIBASI'!AH59</f>
        <v>927</v>
      </c>
      <c r="AI59" s="80">
        <f>+'[2]Consolidado-SIBASI'!AI59</f>
        <v>0.4395448079658606</v>
      </c>
      <c r="AJ59" s="78">
        <f>+'[2]Consolidado-SIBASI'!AJ59</f>
        <v>2109</v>
      </c>
      <c r="AK59" s="79">
        <f>+'[2]Consolidado-SIBASI'!AK59</f>
        <v>923</v>
      </c>
      <c r="AL59" s="80">
        <f>+'[2]Consolidado-SIBASI'!AL59</f>
        <v>43.764817449027973</v>
      </c>
      <c r="AM59" s="78">
        <f>+'[2]Consolidado-SIBASI'!AM59</f>
        <v>2109</v>
      </c>
      <c r="AN59" s="79">
        <f>+'[2]Consolidado-SIBASI'!AN59</f>
        <v>0</v>
      </c>
      <c r="AO59" s="80">
        <f>+'[2]Consolidado-SIBASI'!AO59</f>
        <v>0</v>
      </c>
      <c r="AP59" s="78">
        <f>+'[2]Consolidado-SIBASI'!AP59</f>
        <v>6327</v>
      </c>
      <c r="AQ59" s="79">
        <f>+'[2]Consolidado-SIBASI'!AQ59</f>
        <v>1850</v>
      </c>
      <c r="AR59" s="80">
        <f>+'[2]Consolidado-SIBASI'!AR59</f>
        <v>29.239766081871345</v>
      </c>
      <c r="AS59" s="78">
        <f>+'[2]Consolidado-SIBASI'!AS59</f>
        <v>2109</v>
      </c>
      <c r="AT59" s="79">
        <f>+'[2]Consolidado-SIBASI'!AT59</f>
        <v>0</v>
      </c>
      <c r="AU59" s="80">
        <f>+'[2]Consolidado-SIBASI'!AU59</f>
        <v>0</v>
      </c>
      <c r="AV59" s="78">
        <f>+'[2]Consolidado-SIBASI'!AV59</f>
        <v>2109</v>
      </c>
      <c r="AW59" s="79">
        <f>+'[2]Consolidado-SIBASI'!AW59</f>
        <v>0</v>
      </c>
      <c r="AX59" s="80">
        <f>+'[2]Consolidado-SIBASI'!AX59</f>
        <v>0</v>
      </c>
      <c r="AY59" s="78">
        <f>+'[2]Consolidado-SIBASI'!AY59</f>
        <v>2109</v>
      </c>
      <c r="AZ59" s="79">
        <f>+'[2]Consolidado-SIBASI'!AZ59</f>
        <v>0</v>
      </c>
      <c r="BA59" s="80">
        <f>+'[2]Consolidado-SIBASI'!BA59</f>
        <v>0</v>
      </c>
      <c r="BB59" s="78">
        <f>+'[2]Consolidado-SIBASI'!BB59</f>
        <v>6327</v>
      </c>
      <c r="BC59" s="79">
        <f>+'[2]Consolidado-SIBASI'!BC59</f>
        <v>0</v>
      </c>
      <c r="BD59" s="80">
        <f>+'[2]Consolidado-SIBASI'!BD59</f>
        <v>0</v>
      </c>
      <c r="BE59" s="78">
        <f>+'[2]Consolidado-SIBASI'!BE59</f>
        <v>25264</v>
      </c>
      <c r="BF59" s="79">
        <f>+'[2]Consolidado-SIBASI'!BF59</f>
        <v>6707</v>
      </c>
      <c r="BG59" s="80">
        <f>+'[2]Consolidado-SIBASI'!BG59</f>
        <v>0.26547656744775172</v>
      </c>
      <c r="BH59" s="121"/>
      <c r="BI59" s="24" t="str">
        <f t="shared" si="1"/>
        <v>NO</v>
      </c>
    </row>
    <row r="60" spans="1:61" ht="60" customHeight="1" x14ac:dyDescent="0.25">
      <c r="A60" s="159" t="s">
        <v>251</v>
      </c>
      <c r="B60" s="74" t="s">
        <v>81</v>
      </c>
      <c r="C60" s="119" t="s">
        <v>82</v>
      </c>
      <c r="D60" s="75">
        <f>+'[2]Consolidado-SIBASI'!D60</f>
        <v>0</v>
      </c>
      <c r="E60" s="76">
        <f>+'[2]Consolidado-SIBASI'!E60</f>
        <v>0</v>
      </c>
      <c r="F60" s="75">
        <f>+'[2]Consolidado-SIBASI'!F60</f>
        <v>0</v>
      </c>
      <c r="G60" s="77">
        <f>+'[2]Consolidado-SIBASI'!G60</f>
        <v>0</v>
      </c>
      <c r="H60" s="8">
        <f>+'[2]Consolidado-SIBASI'!H60</f>
        <v>7920</v>
      </c>
      <c r="I60" s="78">
        <f>+'[2]Consolidado-SIBASI'!I60</f>
        <v>770</v>
      </c>
      <c r="J60" s="79">
        <f>+'[2]Consolidado-SIBASI'!J60</f>
        <v>293</v>
      </c>
      <c r="K60" s="80">
        <f>+'[2]Consolidado-SIBASI'!K60</f>
        <v>0.38051948051948054</v>
      </c>
      <c r="L60" s="78">
        <f>+'[2]Consolidado-SIBASI'!L60</f>
        <v>660</v>
      </c>
      <c r="M60" s="79">
        <f>+'[2]Consolidado-SIBASI'!M60</f>
        <v>295</v>
      </c>
      <c r="N60" s="80">
        <f>+'[2]Consolidado-SIBASI'!N60</f>
        <v>0.44696969696969696</v>
      </c>
      <c r="O60" s="78">
        <f>+'[2]Consolidado-SIBASI'!O60</f>
        <v>770</v>
      </c>
      <c r="P60" s="79">
        <f>+'[2]Consolidado-SIBASI'!P60</f>
        <v>332</v>
      </c>
      <c r="Q60" s="80">
        <f>+'[2]Consolidado-SIBASI'!Q60</f>
        <v>0.43116883116883115</v>
      </c>
      <c r="R60" s="78">
        <f>+'[2]Consolidado-SIBASI'!R60</f>
        <v>2200</v>
      </c>
      <c r="S60" s="79">
        <f>+'[2]Consolidado-SIBASI'!S60</f>
        <v>920</v>
      </c>
      <c r="T60" s="80">
        <f>+'[2]Consolidado-SIBASI'!T60</f>
        <v>0.41818181818181815</v>
      </c>
      <c r="U60" s="78">
        <f>+'[2]Consolidado-SIBASI'!U60</f>
        <v>770</v>
      </c>
      <c r="V60" s="79">
        <f>+'[2]Consolidado-SIBASI'!V60</f>
        <v>400</v>
      </c>
      <c r="W60" s="80">
        <f>+'[2]Consolidado-SIBASI'!W60</f>
        <v>51.94805194805194</v>
      </c>
      <c r="X60" s="78">
        <f>+'[2]Consolidado-SIBASI'!X60</f>
        <v>770</v>
      </c>
      <c r="Y60" s="79">
        <f>+'[2]Consolidado-SIBASI'!Y60</f>
        <v>783</v>
      </c>
      <c r="Z60" s="80">
        <f>+'[2]Consolidado-SIBASI'!Z60</f>
        <v>1.0168831168831169</v>
      </c>
      <c r="AA60" s="78">
        <f>+'[2]Consolidado-SIBASI'!AA60</f>
        <v>770</v>
      </c>
      <c r="AB60" s="79">
        <f>+'[2]Consolidado-SIBASI'!AB60</f>
        <v>330</v>
      </c>
      <c r="AC60" s="80">
        <f>+'[2]Consolidado-SIBASI'!AC60</f>
        <v>42.857142857142854</v>
      </c>
      <c r="AD60" s="78">
        <f>+'[2]Consolidado-SIBASI'!AD60</f>
        <v>2310</v>
      </c>
      <c r="AE60" s="79">
        <f>+'[2]Consolidado-SIBASI'!AE60</f>
        <v>1513</v>
      </c>
      <c r="AF60" s="80">
        <f>+'[2]Consolidado-SIBASI'!AF60</f>
        <v>0.65497835497835499</v>
      </c>
      <c r="AG60" s="78">
        <f>+'[2]Consolidado-SIBASI'!AG60</f>
        <v>770</v>
      </c>
      <c r="AH60" s="79">
        <f>+'[2]Consolidado-SIBASI'!AH60</f>
        <v>156</v>
      </c>
      <c r="AI60" s="80">
        <f>+'[2]Consolidado-SIBASI'!AI60</f>
        <v>0.20259740259740261</v>
      </c>
      <c r="AJ60" s="78">
        <f>+'[2]Consolidado-SIBASI'!AJ60</f>
        <v>770</v>
      </c>
      <c r="AK60" s="79">
        <f>+'[2]Consolidado-SIBASI'!AK60</f>
        <v>134</v>
      </c>
      <c r="AL60" s="80">
        <f>+'[2]Consolidado-SIBASI'!AL60</f>
        <v>17.402597402597404</v>
      </c>
      <c r="AM60" s="78">
        <f>+'[2]Consolidado-SIBASI'!AM60</f>
        <v>770</v>
      </c>
      <c r="AN60" s="79">
        <f>+'[2]Consolidado-SIBASI'!AN60</f>
        <v>0</v>
      </c>
      <c r="AO60" s="80">
        <f>+'[2]Consolidado-SIBASI'!AO60</f>
        <v>0</v>
      </c>
      <c r="AP60" s="78">
        <f>+'[2]Consolidado-SIBASI'!AP60</f>
        <v>2310</v>
      </c>
      <c r="AQ60" s="79">
        <f>+'[2]Consolidado-SIBASI'!AQ60</f>
        <v>290</v>
      </c>
      <c r="AR60" s="80">
        <f>+'[2]Consolidado-SIBASI'!AR60</f>
        <v>12.554112554112553</v>
      </c>
      <c r="AS60" s="78">
        <f>+'[2]Consolidado-SIBASI'!AS60</f>
        <v>770</v>
      </c>
      <c r="AT60" s="79">
        <f>+'[2]Consolidado-SIBASI'!AT60</f>
        <v>0</v>
      </c>
      <c r="AU60" s="80">
        <f>+'[2]Consolidado-SIBASI'!AU60</f>
        <v>0</v>
      </c>
      <c r="AV60" s="78">
        <f>+'[2]Consolidado-SIBASI'!AV60</f>
        <v>770</v>
      </c>
      <c r="AW60" s="79">
        <f>+'[2]Consolidado-SIBASI'!AW60</f>
        <v>0</v>
      </c>
      <c r="AX60" s="80">
        <f>+'[2]Consolidado-SIBASI'!AX60</f>
        <v>0</v>
      </c>
      <c r="AY60" s="78">
        <f>+'[2]Consolidado-SIBASI'!AY60</f>
        <v>770</v>
      </c>
      <c r="AZ60" s="79">
        <f>+'[2]Consolidado-SIBASI'!AZ60</f>
        <v>0</v>
      </c>
      <c r="BA60" s="80">
        <f>+'[2]Consolidado-SIBASI'!BA60</f>
        <v>0</v>
      </c>
      <c r="BB60" s="78">
        <f>+'[2]Consolidado-SIBASI'!BB60</f>
        <v>2310</v>
      </c>
      <c r="BC60" s="79">
        <f>+'[2]Consolidado-SIBASI'!BC60</f>
        <v>0</v>
      </c>
      <c r="BD60" s="80">
        <f>+'[2]Consolidado-SIBASI'!BD60</f>
        <v>0</v>
      </c>
      <c r="BE60" s="78">
        <f>+'[2]Consolidado-SIBASI'!BE60</f>
        <v>9130</v>
      </c>
      <c r="BF60" s="79">
        <f>+'[2]Consolidado-SIBASI'!BF60</f>
        <v>2723</v>
      </c>
      <c r="BG60" s="80">
        <f>+'[2]Consolidado-SIBASI'!BG60</f>
        <v>0.29824753559693318</v>
      </c>
      <c r="BH60" s="121"/>
      <c r="BI60" s="24" t="str">
        <f t="shared" si="1"/>
        <v>NO</v>
      </c>
    </row>
    <row r="61" spans="1:61" ht="60" customHeight="1" x14ac:dyDescent="0.25">
      <c r="A61" s="159" t="s">
        <v>252</v>
      </c>
      <c r="B61" s="74" t="s">
        <v>184</v>
      </c>
      <c r="C61" s="119" t="s">
        <v>78</v>
      </c>
      <c r="D61" s="75">
        <f>+'[2]Consolidado-SIBASI'!D61</f>
        <v>0</v>
      </c>
      <c r="E61" s="76">
        <f>+'[2]Consolidado-SIBASI'!E61</f>
        <v>0</v>
      </c>
      <c r="F61" s="75">
        <f>+'[2]Consolidado-SIBASI'!F61</f>
        <v>0</v>
      </c>
      <c r="G61" s="77">
        <f>+'[2]Consolidado-SIBASI'!G61</f>
        <v>0</v>
      </c>
      <c r="H61" s="8">
        <f>+'[2]Consolidado-SIBASI'!H61</f>
        <v>14080</v>
      </c>
      <c r="I61" s="78">
        <f>+'[2]Consolidado-SIBASI'!I61</f>
        <v>1173.3333333333333</v>
      </c>
      <c r="J61" s="79">
        <f>+'[2]Consolidado-SIBASI'!J61</f>
        <v>811</v>
      </c>
      <c r="K61" s="80">
        <f>+'[2]Consolidado-SIBASI'!K61</f>
        <v>0.6911931818181819</v>
      </c>
      <c r="L61" s="78">
        <f>+'[2]Consolidado-SIBASI'!L61</f>
        <v>1173.3333333333333</v>
      </c>
      <c r="M61" s="79">
        <f>+'[2]Consolidado-SIBASI'!M61</f>
        <v>922</v>
      </c>
      <c r="N61" s="80">
        <f>+'[2]Consolidado-SIBASI'!N61</f>
        <v>0.78579545454545463</v>
      </c>
      <c r="O61" s="78">
        <f>+'[2]Consolidado-SIBASI'!O61</f>
        <v>1173.3333333333333</v>
      </c>
      <c r="P61" s="79">
        <f>+'[2]Consolidado-SIBASI'!P61</f>
        <v>704</v>
      </c>
      <c r="Q61" s="80">
        <f>+'[2]Consolidado-SIBASI'!Q61</f>
        <v>0.60000000000000009</v>
      </c>
      <c r="R61" s="78">
        <f>+'[2]Consolidado-SIBASI'!R61</f>
        <v>3520</v>
      </c>
      <c r="S61" s="79">
        <f>+'[2]Consolidado-SIBASI'!S61</f>
        <v>2437</v>
      </c>
      <c r="T61" s="80">
        <f>+'[2]Consolidado-SIBASI'!T61</f>
        <v>0.6923295454545455</v>
      </c>
      <c r="U61" s="78">
        <f>+'[2]Consolidado-SIBASI'!U61</f>
        <v>1173.3333333333333</v>
      </c>
      <c r="V61" s="79">
        <f>+'[2]Consolidado-SIBASI'!V61</f>
        <v>761</v>
      </c>
      <c r="W61" s="80">
        <f>+'[2]Consolidado-SIBASI'!W61</f>
        <v>64.857954545454561</v>
      </c>
      <c r="X61" s="78">
        <f>+'[2]Consolidado-SIBASI'!X61</f>
        <v>1173.3333333333333</v>
      </c>
      <c r="Y61" s="79">
        <f>+'[2]Consolidado-SIBASI'!Y61</f>
        <v>881</v>
      </c>
      <c r="Z61" s="80">
        <f>+'[2]Consolidado-SIBASI'!Z61</f>
        <v>0.75085227272727273</v>
      </c>
      <c r="AA61" s="78">
        <f>+'[2]Consolidado-SIBASI'!AA61</f>
        <v>1173.3333333333333</v>
      </c>
      <c r="AB61" s="79">
        <f>+'[2]Consolidado-SIBASI'!AB61</f>
        <v>911</v>
      </c>
      <c r="AC61" s="80">
        <f>+'[2]Consolidado-SIBASI'!AC61</f>
        <v>77.642045454545467</v>
      </c>
      <c r="AD61" s="78">
        <f>+'[2]Consolidado-SIBASI'!AD61</f>
        <v>3520</v>
      </c>
      <c r="AE61" s="79">
        <f>+'[2]Consolidado-SIBASI'!AE61</f>
        <v>2553</v>
      </c>
      <c r="AF61" s="80">
        <f>+'[2]Consolidado-SIBASI'!AF61</f>
        <v>0.72528409090909096</v>
      </c>
      <c r="AG61" s="78">
        <f>+'[2]Consolidado-SIBASI'!AG61</f>
        <v>1173.3333333333333</v>
      </c>
      <c r="AH61" s="79">
        <f>+'[2]Consolidado-SIBASI'!AH61</f>
        <v>946</v>
      </c>
      <c r="AI61" s="80">
        <f>+'[2]Consolidado-SIBASI'!AI61</f>
        <v>0.80625000000000002</v>
      </c>
      <c r="AJ61" s="78">
        <f>+'[2]Consolidado-SIBASI'!AJ61</f>
        <v>1173.3333333333333</v>
      </c>
      <c r="AK61" s="79">
        <f>+'[2]Consolidado-SIBASI'!AK61</f>
        <v>934</v>
      </c>
      <c r="AL61" s="80">
        <f>+'[2]Consolidado-SIBASI'!AL61</f>
        <v>79.602272727272734</v>
      </c>
      <c r="AM61" s="78">
        <f>+'[2]Consolidado-SIBASI'!AM61</f>
        <v>1173.3333333333333</v>
      </c>
      <c r="AN61" s="79">
        <f>+'[2]Consolidado-SIBASI'!AN61</f>
        <v>0</v>
      </c>
      <c r="AO61" s="80">
        <f>+'[2]Consolidado-SIBASI'!AO61</f>
        <v>0</v>
      </c>
      <c r="AP61" s="78">
        <f>+'[2]Consolidado-SIBASI'!AP61</f>
        <v>3520</v>
      </c>
      <c r="AQ61" s="79">
        <f>+'[2]Consolidado-SIBASI'!AQ61</f>
        <v>1880</v>
      </c>
      <c r="AR61" s="80">
        <f>+'[2]Consolidado-SIBASI'!AR61</f>
        <v>53.409090909090907</v>
      </c>
      <c r="AS61" s="78">
        <f>+'[2]Consolidado-SIBASI'!AS61</f>
        <v>1173.3333333333333</v>
      </c>
      <c r="AT61" s="79">
        <f>+'[2]Consolidado-SIBASI'!AT61</f>
        <v>0</v>
      </c>
      <c r="AU61" s="80">
        <f>+'[2]Consolidado-SIBASI'!AU61</f>
        <v>0</v>
      </c>
      <c r="AV61" s="78">
        <f>+'[2]Consolidado-SIBASI'!AV61</f>
        <v>1173.3333333333333</v>
      </c>
      <c r="AW61" s="79">
        <f>+'[2]Consolidado-SIBASI'!AW61</f>
        <v>0</v>
      </c>
      <c r="AX61" s="80">
        <f>+'[2]Consolidado-SIBASI'!AX61</f>
        <v>0</v>
      </c>
      <c r="AY61" s="78">
        <f>+'[2]Consolidado-SIBASI'!AY61</f>
        <v>1173.3333333333333</v>
      </c>
      <c r="AZ61" s="79">
        <f>+'[2]Consolidado-SIBASI'!AZ61</f>
        <v>0</v>
      </c>
      <c r="BA61" s="80">
        <f>+'[2]Consolidado-SIBASI'!BA61</f>
        <v>0</v>
      </c>
      <c r="BB61" s="78">
        <f>+'[2]Consolidado-SIBASI'!BB61</f>
        <v>3520</v>
      </c>
      <c r="BC61" s="79">
        <f>+'[2]Consolidado-SIBASI'!BC61</f>
        <v>0</v>
      </c>
      <c r="BD61" s="80">
        <f>+'[2]Consolidado-SIBASI'!BD61</f>
        <v>0</v>
      </c>
      <c r="BE61" s="78">
        <f>+'[2]Consolidado-SIBASI'!BE61</f>
        <v>14080</v>
      </c>
      <c r="BF61" s="79">
        <f>+'[2]Consolidado-SIBASI'!BF61</f>
        <v>6870</v>
      </c>
      <c r="BG61" s="80">
        <f>+'[2]Consolidado-SIBASI'!BG61</f>
        <v>0.48792613636363635</v>
      </c>
      <c r="BH61" s="121"/>
      <c r="BI61" s="24" t="str">
        <f t="shared" si="1"/>
        <v>SI</v>
      </c>
    </row>
    <row r="62" spans="1:61" ht="60" customHeight="1" x14ac:dyDescent="0.25">
      <c r="A62" s="159" t="s">
        <v>253</v>
      </c>
      <c r="B62" s="74" t="s">
        <v>186</v>
      </c>
      <c r="C62" s="119" t="s">
        <v>76</v>
      </c>
      <c r="D62" s="75">
        <f>+'[2]Consolidado-SIBASI'!D62</f>
        <v>0</v>
      </c>
      <c r="E62" s="76">
        <f>+'[2]Consolidado-SIBASI'!E62</f>
        <v>0</v>
      </c>
      <c r="F62" s="75">
        <f>+'[2]Consolidado-SIBASI'!F62</f>
        <v>0</v>
      </c>
      <c r="G62" s="77">
        <f>+'[2]Consolidado-SIBASI'!G62</f>
        <v>0</v>
      </c>
      <c r="H62" s="8">
        <f>+'[2]Consolidado-SIBASI'!H62</f>
        <v>17820</v>
      </c>
      <c r="I62" s="78">
        <f>+'[2]Consolidado-SIBASI'!I62</f>
        <v>1301.6666666666667</v>
      </c>
      <c r="J62" s="79">
        <f>+'[2]Consolidado-SIBASI'!J62</f>
        <v>730</v>
      </c>
      <c r="K62" s="80">
        <f>+'[2]Consolidado-SIBASI'!K62</f>
        <v>0.5608194622279129</v>
      </c>
      <c r="L62" s="78">
        <f>+'[2]Consolidado-SIBASI'!L62</f>
        <v>1485</v>
      </c>
      <c r="M62" s="79">
        <f>+'[2]Consolidado-SIBASI'!M62</f>
        <v>756</v>
      </c>
      <c r="N62" s="80">
        <f>+'[2]Consolidado-SIBASI'!N62</f>
        <v>0.50909090909090904</v>
      </c>
      <c r="O62" s="78">
        <f>+'[2]Consolidado-SIBASI'!O62</f>
        <v>1301.6666666666667</v>
      </c>
      <c r="P62" s="79">
        <f>+'[2]Consolidado-SIBASI'!P62</f>
        <v>573</v>
      </c>
      <c r="Q62" s="80">
        <f>+'[2]Consolidado-SIBASI'!Q62</f>
        <v>0.44020486555697819</v>
      </c>
      <c r="R62" s="78">
        <f>+'[2]Consolidado-SIBASI'!R62</f>
        <v>4088.3333333333339</v>
      </c>
      <c r="S62" s="79">
        <f>+'[2]Consolidado-SIBASI'!S62</f>
        <v>2059</v>
      </c>
      <c r="T62" s="80">
        <f>+'[2]Consolidado-SIBASI'!T62</f>
        <v>0.50362821035466765</v>
      </c>
      <c r="U62" s="78">
        <f>+'[2]Consolidado-SIBASI'!U62</f>
        <v>1301.6666666666667</v>
      </c>
      <c r="V62" s="79">
        <f>+'[2]Consolidado-SIBASI'!V62</f>
        <v>886</v>
      </c>
      <c r="W62" s="80">
        <f>+'[2]Consolidado-SIBASI'!W62</f>
        <v>68.066581306017923</v>
      </c>
      <c r="X62" s="78">
        <f>+'[2]Consolidado-SIBASI'!X62</f>
        <v>1301.6666666666667</v>
      </c>
      <c r="Y62" s="79">
        <f>+'[2]Consolidado-SIBASI'!Y62</f>
        <v>772</v>
      </c>
      <c r="Z62" s="80">
        <f>+'[2]Consolidado-SIBASI'!Z62</f>
        <v>0.59308578745198459</v>
      </c>
      <c r="AA62" s="78">
        <f>+'[2]Consolidado-SIBASI'!AA62</f>
        <v>1301.6666666666667</v>
      </c>
      <c r="AB62" s="79">
        <f>+'[2]Consolidado-SIBASI'!AB62</f>
        <v>787</v>
      </c>
      <c r="AC62" s="80">
        <f>+'[2]Consolidado-SIBASI'!AC62</f>
        <v>60.460947503201027</v>
      </c>
      <c r="AD62" s="78">
        <f>+'[2]Consolidado-SIBASI'!AD62</f>
        <v>3905</v>
      </c>
      <c r="AE62" s="79">
        <f>+'[2]Consolidado-SIBASI'!AE62</f>
        <v>2445</v>
      </c>
      <c r="AF62" s="80">
        <f>+'[2]Consolidado-SIBASI'!AF62</f>
        <v>0.6261203585147247</v>
      </c>
      <c r="AG62" s="78">
        <f>+'[2]Consolidado-SIBASI'!AG62</f>
        <v>1301.6666666666667</v>
      </c>
      <c r="AH62" s="79">
        <f>+'[2]Consolidado-SIBASI'!AH62</f>
        <v>831</v>
      </c>
      <c r="AI62" s="80">
        <f>+'[2]Consolidado-SIBASI'!AI62</f>
        <v>0.63841229193341864</v>
      </c>
      <c r="AJ62" s="78">
        <f>+'[2]Consolidado-SIBASI'!AJ62</f>
        <v>1301.6666666666667</v>
      </c>
      <c r="AK62" s="79">
        <f>+'[2]Consolidado-SIBASI'!AK62</f>
        <v>840</v>
      </c>
      <c r="AL62" s="80">
        <f>+'[2]Consolidado-SIBASI'!AL62</f>
        <v>64.5326504481434</v>
      </c>
      <c r="AM62" s="78">
        <f>+'[2]Consolidado-SIBASI'!AM62</f>
        <v>1301.6666666666667</v>
      </c>
      <c r="AN62" s="79">
        <f>+'[2]Consolidado-SIBASI'!AN62</f>
        <v>0</v>
      </c>
      <c r="AO62" s="80">
        <f>+'[2]Consolidado-SIBASI'!AO62</f>
        <v>0</v>
      </c>
      <c r="AP62" s="78">
        <f>+'[2]Consolidado-SIBASI'!AP62</f>
        <v>3905</v>
      </c>
      <c r="AQ62" s="79">
        <f>+'[2]Consolidado-SIBASI'!AQ62</f>
        <v>1671</v>
      </c>
      <c r="AR62" s="80">
        <f>+'[2]Consolidado-SIBASI'!AR62</f>
        <v>42.791293213828425</v>
      </c>
      <c r="AS62" s="78">
        <f>+'[2]Consolidado-SIBASI'!AS62</f>
        <v>1301.6666666666667</v>
      </c>
      <c r="AT62" s="79">
        <f>+'[2]Consolidado-SIBASI'!AT62</f>
        <v>0</v>
      </c>
      <c r="AU62" s="80">
        <f>+'[2]Consolidado-SIBASI'!AU62</f>
        <v>0</v>
      </c>
      <c r="AV62" s="78">
        <f>+'[2]Consolidado-SIBASI'!AV62</f>
        <v>1301.6666666666667</v>
      </c>
      <c r="AW62" s="79">
        <f>+'[2]Consolidado-SIBASI'!AW62</f>
        <v>0</v>
      </c>
      <c r="AX62" s="80">
        <f>+'[2]Consolidado-SIBASI'!AX62</f>
        <v>0</v>
      </c>
      <c r="AY62" s="78">
        <f>+'[2]Consolidado-SIBASI'!AY62</f>
        <v>1301.6666666666667</v>
      </c>
      <c r="AZ62" s="79">
        <f>+'[2]Consolidado-SIBASI'!AZ62</f>
        <v>0</v>
      </c>
      <c r="BA62" s="80">
        <f>+'[2]Consolidado-SIBASI'!BA62</f>
        <v>0</v>
      </c>
      <c r="BB62" s="78">
        <f>+'[2]Consolidado-SIBASI'!BB62</f>
        <v>3905</v>
      </c>
      <c r="BC62" s="79">
        <f>+'[2]Consolidado-SIBASI'!BC62</f>
        <v>0</v>
      </c>
      <c r="BD62" s="80">
        <f>+'[2]Consolidado-SIBASI'!BD62</f>
        <v>0</v>
      </c>
      <c r="BE62" s="78">
        <f>+'[2]Consolidado-SIBASI'!BE62</f>
        <v>15803.333333333334</v>
      </c>
      <c r="BF62" s="79">
        <f>+'[2]Consolidado-SIBASI'!BF62</f>
        <v>6175</v>
      </c>
      <c r="BG62" s="80">
        <f>+'[2]Consolidado-SIBASI'!BG62</f>
        <v>0.39074035013710184</v>
      </c>
      <c r="BH62" s="121"/>
      <c r="BI62" s="24" t="str">
        <f t="shared" si="1"/>
        <v>NO</v>
      </c>
    </row>
    <row r="63" spans="1:61" ht="60" customHeight="1" x14ac:dyDescent="0.25">
      <c r="A63" s="159" t="s">
        <v>254</v>
      </c>
      <c r="B63" s="74" t="s">
        <v>187</v>
      </c>
      <c r="C63" s="119" t="s">
        <v>77</v>
      </c>
      <c r="D63" s="75">
        <f>+'[2]Consolidado-SIBASI'!D63</f>
        <v>0</v>
      </c>
      <c r="E63" s="76">
        <f>+'[2]Consolidado-SIBASI'!E63</f>
        <v>0</v>
      </c>
      <c r="F63" s="75">
        <f>+'[2]Consolidado-SIBASI'!F63</f>
        <v>0</v>
      </c>
      <c r="G63" s="77">
        <f>+'[2]Consolidado-SIBASI'!G63</f>
        <v>0</v>
      </c>
      <c r="H63" s="8">
        <f>+'[2]Consolidado-SIBASI'!H63</f>
        <v>11880</v>
      </c>
      <c r="I63" s="78">
        <f>+'[2]Consolidado-SIBASI'!I63</f>
        <v>990</v>
      </c>
      <c r="J63" s="79">
        <f>+'[2]Consolidado-SIBASI'!J63</f>
        <v>425</v>
      </c>
      <c r="K63" s="80">
        <f>+'[2]Consolidado-SIBASI'!K63</f>
        <v>0.42929292929292928</v>
      </c>
      <c r="L63" s="78">
        <f>+'[2]Consolidado-SIBASI'!L63</f>
        <v>990</v>
      </c>
      <c r="M63" s="79">
        <f>+'[2]Consolidado-SIBASI'!M63</f>
        <v>378</v>
      </c>
      <c r="N63" s="80">
        <f>+'[2]Consolidado-SIBASI'!N63</f>
        <v>0.38181818181818183</v>
      </c>
      <c r="O63" s="78">
        <f>+'[2]Consolidado-SIBASI'!O63</f>
        <v>990</v>
      </c>
      <c r="P63" s="79">
        <f>+'[2]Consolidado-SIBASI'!P63</f>
        <v>282</v>
      </c>
      <c r="Q63" s="80">
        <f>+'[2]Consolidado-SIBASI'!Q63</f>
        <v>0.28484848484848485</v>
      </c>
      <c r="R63" s="78">
        <f>+'[2]Consolidado-SIBASI'!R63</f>
        <v>2970</v>
      </c>
      <c r="S63" s="79">
        <f>+'[2]Consolidado-SIBASI'!S63</f>
        <v>1085</v>
      </c>
      <c r="T63" s="80">
        <f>+'[2]Consolidado-SIBASI'!T63</f>
        <v>0.36531986531986532</v>
      </c>
      <c r="U63" s="78">
        <f>+'[2]Consolidado-SIBASI'!U63</f>
        <v>990</v>
      </c>
      <c r="V63" s="79">
        <f>+'[2]Consolidado-SIBASI'!V63</f>
        <v>523</v>
      </c>
      <c r="W63" s="80">
        <f>+'[2]Consolidado-SIBASI'!W63</f>
        <v>52.828282828282823</v>
      </c>
      <c r="X63" s="78">
        <f>+'[2]Consolidado-SIBASI'!X63</f>
        <v>990</v>
      </c>
      <c r="Y63" s="79">
        <f>+'[2]Consolidado-SIBASI'!Y63</f>
        <v>508</v>
      </c>
      <c r="Z63" s="80">
        <f>+'[2]Consolidado-SIBASI'!Z63</f>
        <v>0.5131313131313131</v>
      </c>
      <c r="AA63" s="78">
        <f>+'[2]Consolidado-SIBASI'!AA63</f>
        <v>990</v>
      </c>
      <c r="AB63" s="79">
        <f>+'[2]Consolidado-SIBASI'!AB63</f>
        <v>575</v>
      </c>
      <c r="AC63" s="80">
        <f>+'[2]Consolidado-SIBASI'!AC63</f>
        <v>58.080808080808076</v>
      </c>
      <c r="AD63" s="78">
        <f>+'[2]Consolidado-SIBASI'!AD63</f>
        <v>2970</v>
      </c>
      <c r="AE63" s="79">
        <f>+'[2]Consolidado-SIBASI'!AE63</f>
        <v>1606</v>
      </c>
      <c r="AF63" s="80">
        <f>+'[2]Consolidado-SIBASI'!AF63</f>
        <v>0.54074074074074074</v>
      </c>
      <c r="AG63" s="78">
        <f>+'[2]Consolidado-SIBASI'!AG63</f>
        <v>990</v>
      </c>
      <c r="AH63" s="79">
        <f>+'[2]Consolidado-SIBASI'!AH63</f>
        <v>583</v>
      </c>
      <c r="AI63" s="80">
        <f>+'[2]Consolidado-SIBASI'!AI63</f>
        <v>0.58888888888888891</v>
      </c>
      <c r="AJ63" s="78">
        <f>+'[2]Consolidado-SIBASI'!AJ63</f>
        <v>990</v>
      </c>
      <c r="AK63" s="79">
        <f>+'[2]Consolidado-SIBASI'!AK63</f>
        <v>360</v>
      </c>
      <c r="AL63" s="80">
        <f>+'[2]Consolidado-SIBASI'!AL63</f>
        <v>36.363636363636367</v>
      </c>
      <c r="AM63" s="78">
        <f>+'[2]Consolidado-SIBASI'!AM63</f>
        <v>990</v>
      </c>
      <c r="AN63" s="79">
        <f>+'[2]Consolidado-SIBASI'!AN63</f>
        <v>0</v>
      </c>
      <c r="AO63" s="80">
        <f>+'[2]Consolidado-SIBASI'!AO63</f>
        <v>0</v>
      </c>
      <c r="AP63" s="78">
        <f>+'[2]Consolidado-SIBASI'!AP63</f>
        <v>2970</v>
      </c>
      <c r="AQ63" s="79">
        <f>+'[2]Consolidado-SIBASI'!AQ63</f>
        <v>943</v>
      </c>
      <c r="AR63" s="80">
        <f>+'[2]Consolidado-SIBASI'!AR63</f>
        <v>31.750841750841751</v>
      </c>
      <c r="AS63" s="78">
        <f>+'[2]Consolidado-SIBASI'!AS63</f>
        <v>990</v>
      </c>
      <c r="AT63" s="79">
        <f>+'[2]Consolidado-SIBASI'!AT63</f>
        <v>0</v>
      </c>
      <c r="AU63" s="80">
        <f>+'[2]Consolidado-SIBASI'!AU63</f>
        <v>0</v>
      </c>
      <c r="AV63" s="78">
        <f>+'[2]Consolidado-SIBASI'!AV63</f>
        <v>990</v>
      </c>
      <c r="AW63" s="79">
        <f>+'[2]Consolidado-SIBASI'!AW63</f>
        <v>0</v>
      </c>
      <c r="AX63" s="80">
        <f>+'[2]Consolidado-SIBASI'!AX63</f>
        <v>0</v>
      </c>
      <c r="AY63" s="78">
        <f>+'[2]Consolidado-SIBASI'!AY63</f>
        <v>990</v>
      </c>
      <c r="AZ63" s="79">
        <f>+'[2]Consolidado-SIBASI'!AZ63</f>
        <v>0</v>
      </c>
      <c r="BA63" s="80">
        <f>+'[2]Consolidado-SIBASI'!BA63</f>
        <v>0</v>
      </c>
      <c r="BB63" s="78">
        <f>+'[2]Consolidado-SIBASI'!BB63</f>
        <v>2970</v>
      </c>
      <c r="BC63" s="79">
        <f>+'[2]Consolidado-SIBASI'!BC63</f>
        <v>0</v>
      </c>
      <c r="BD63" s="80">
        <f>+'[2]Consolidado-SIBASI'!BD63</f>
        <v>0</v>
      </c>
      <c r="BE63" s="78">
        <f>+'[2]Consolidado-SIBASI'!BE63</f>
        <v>11880</v>
      </c>
      <c r="BF63" s="79">
        <f>+'[2]Consolidado-SIBASI'!BF63</f>
        <v>3634</v>
      </c>
      <c r="BG63" s="80">
        <f>+'[2]Consolidado-SIBASI'!BG63</f>
        <v>0.30589225589225588</v>
      </c>
      <c r="BH63" s="121"/>
      <c r="BI63" s="24" t="str">
        <f t="shared" si="1"/>
        <v>SI</v>
      </c>
    </row>
    <row r="64" spans="1:61" s="6" customFormat="1" ht="46.5" customHeight="1" x14ac:dyDescent="0.25">
      <c r="A64" s="417" t="s">
        <v>255</v>
      </c>
      <c r="B64" s="418"/>
      <c r="C64" s="185"/>
      <c r="D64" s="75">
        <f>+'[2]Consolidado-SIBASI'!D64</f>
        <v>0</v>
      </c>
      <c r="E64" s="76">
        <f>+'[2]Consolidado-SIBASI'!E64</f>
        <v>0</v>
      </c>
      <c r="F64" s="75">
        <f>+'[2]Consolidado-SIBASI'!F64</f>
        <v>0</v>
      </c>
      <c r="G64" s="77">
        <f>+'[2]Consolidado-SIBASI'!G64</f>
        <v>0</v>
      </c>
      <c r="H64" s="8">
        <f>+'[2]Consolidado-SIBASI'!H64</f>
        <v>0</v>
      </c>
      <c r="I64" s="78">
        <f>+'[2]Consolidado-SIBASI'!I64</f>
        <v>0</v>
      </c>
      <c r="J64" s="79">
        <f>+'[2]Consolidado-SIBASI'!J64</f>
        <v>0</v>
      </c>
      <c r="K64" s="80">
        <f>+'[2]Consolidado-SIBASI'!K64</f>
        <v>0</v>
      </c>
      <c r="L64" s="78">
        <f>+'[2]Consolidado-SIBASI'!L64</f>
        <v>0</v>
      </c>
      <c r="M64" s="79">
        <f>+'[2]Consolidado-SIBASI'!M64</f>
        <v>0</v>
      </c>
      <c r="N64" s="80">
        <f>+'[2]Consolidado-SIBASI'!N64</f>
        <v>0</v>
      </c>
      <c r="O64" s="78">
        <f>+'[2]Consolidado-SIBASI'!O64</f>
        <v>0</v>
      </c>
      <c r="P64" s="79">
        <f>+'[2]Consolidado-SIBASI'!P64</f>
        <v>0</v>
      </c>
      <c r="Q64" s="80">
        <f>+'[2]Consolidado-SIBASI'!Q64</f>
        <v>0</v>
      </c>
      <c r="R64" s="78">
        <f>+'[2]Consolidado-SIBASI'!R64</f>
        <v>0</v>
      </c>
      <c r="S64" s="79">
        <f>+'[2]Consolidado-SIBASI'!S64</f>
        <v>0</v>
      </c>
      <c r="T64" s="80">
        <f>+'[2]Consolidado-SIBASI'!T64</f>
        <v>0</v>
      </c>
      <c r="U64" s="78">
        <f>+'[2]Consolidado-SIBASI'!U64</f>
        <v>0</v>
      </c>
      <c r="V64" s="79">
        <f>+'[2]Consolidado-SIBASI'!V64</f>
        <v>0</v>
      </c>
      <c r="W64" s="80">
        <f>+'[2]Consolidado-SIBASI'!W64</f>
        <v>0</v>
      </c>
      <c r="X64" s="78">
        <f>+'[2]Consolidado-SIBASI'!X64</f>
        <v>0</v>
      </c>
      <c r="Y64" s="79">
        <f>+'[2]Consolidado-SIBASI'!Y64</f>
        <v>0</v>
      </c>
      <c r="Z64" s="80">
        <f>+'[2]Consolidado-SIBASI'!Z64</f>
        <v>0</v>
      </c>
      <c r="AA64" s="78">
        <f>+'[2]Consolidado-SIBASI'!AA64</f>
        <v>0</v>
      </c>
      <c r="AB64" s="79">
        <f>+'[2]Consolidado-SIBASI'!AB64</f>
        <v>0</v>
      </c>
      <c r="AC64" s="80">
        <f>+'[2]Consolidado-SIBASI'!AC64</f>
        <v>0</v>
      </c>
      <c r="AD64" s="78">
        <f>+'[2]Consolidado-SIBASI'!AD64</f>
        <v>0</v>
      </c>
      <c r="AE64" s="79">
        <f>+'[2]Consolidado-SIBASI'!AE64</f>
        <v>0</v>
      </c>
      <c r="AF64" s="80">
        <f>+'[2]Consolidado-SIBASI'!AF64</f>
        <v>0</v>
      </c>
      <c r="AG64" s="78">
        <f>+'[2]Consolidado-SIBASI'!AG64</f>
        <v>0</v>
      </c>
      <c r="AH64" s="79">
        <f>+'[2]Consolidado-SIBASI'!AH64</f>
        <v>0</v>
      </c>
      <c r="AI64" s="80">
        <f>+'[2]Consolidado-SIBASI'!AI64</f>
        <v>0</v>
      </c>
      <c r="AJ64" s="78">
        <f>+'[2]Consolidado-SIBASI'!AJ64</f>
        <v>0</v>
      </c>
      <c r="AK64" s="79">
        <f>+'[2]Consolidado-SIBASI'!AK64</f>
        <v>0</v>
      </c>
      <c r="AL64" s="80">
        <f>+'[2]Consolidado-SIBASI'!AL64</f>
        <v>0</v>
      </c>
      <c r="AM64" s="78">
        <f>+'[2]Consolidado-SIBASI'!AM64</f>
        <v>0</v>
      </c>
      <c r="AN64" s="79">
        <f>+'[2]Consolidado-SIBASI'!AN64</f>
        <v>0</v>
      </c>
      <c r="AO64" s="80">
        <f>+'[2]Consolidado-SIBASI'!AO64</f>
        <v>0</v>
      </c>
      <c r="AP64" s="78">
        <f>+'[2]Consolidado-SIBASI'!AP64</f>
        <v>0</v>
      </c>
      <c r="AQ64" s="79">
        <f>+'[2]Consolidado-SIBASI'!AQ64</f>
        <v>0</v>
      </c>
      <c r="AR64" s="80">
        <f>+'[2]Consolidado-SIBASI'!AR64</f>
        <v>0</v>
      </c>
      <c r="AS64" s="78">
        <f>+'[2]Consolidado-SIBASI'!AS64</f>
        <v>0</v>
      </c>
      <c r="AT64" s="79">
        <f>+'[2]Consolidado-SIBASI'!AT64</f>
        <v>0</v>
      </c>
      <c r="AU64" s="80">
        <f>+'[2]Consolidado-SIBASI'!AU64</f>
        <v>0</v>
      </c>
      <c r="AV64" s="78">
        <f>+'[2]Consolidado-SIBASI'!AV64</f>
        <v>0</v>
      </c>
      <c r="AW64" s="79">
        <f>+'[2]Consolidado-SIBASI'!AW64</f>
        <v>0</v>
      </c>
      <c r="AX64" s="80">
        <f>+'[2]Consolidado-SIBASI'!AX64</f>
        <v>0</v>
      </c>
      <c r="AY64" s="78">
        <f>+'[2]Consolidado-SIBASI'!AY64</f>
        <v>0</v>
      </c>
      <c r="AZ64" s="79">
        <f>+'[2]Consolidado-SIBASI'!AZ64</f>
        <v>0</v>
      </c>
      <c r="BA64" s="80">
        <f>+'[2]Consolidado-SIBASI'!BA64</f>
        <v>0</v>
      </c>
      <c r="BB64" s="78">
        <f>+'[2]Consolidado-SIBASI'!BB64</f>
        <v>0</v>
      </c>
      <c r="BC64" s="79">
        <f>+'[2]Consolidado-SIBASI'!BC64</f>
        <v>0</v>
      </c>
      <c r="BD64" s="80">
        <f>+'[2]Consolidado-SIBASI'!BD64</f>
        <v>0</v>
      </c>
      <c r="BE64" s="78">
        <f>+'[2]Consolidado-SIBASI'!BE64</f>
        <v>0</v>
      </c>
      <c r="BF64" s="79">
        <f>+'[2]Consolidado-SIBASI'!BF64</f>
        <v>0</v>
      </c>
      <c r="BG64" s="80">
        <f>+'[2]Consolidado-SIBASI'!BG64</f>
        <v>0</v>
      </c>
      <c r="BH64" s="160"/>
      <c r="BI64" s="87"/>
    </row>
    <row r="65" spans="1:61" s="82" customFormat="1" ht="77.25" customHeight="1" x14ac:dyDescent="0.25">
      <c r="A65" s="413" t="s">
        <v>256</v>
      </c>
      <c r="B65" s="414"/>
      <c r="C65" s="161"/>
      <c r="D65" s="75">
        <f>+'[2]Consolidado-SIBASI'!D65</f>
        <v>0</v>
      </c>
      <c r="E65" s="76">
        <f>+'[2]Consolidado-SIBASI'!E65</f>
        <v>0</v>
      </c>
      <c r="F65" s="75">
        <f>+'[2]Consolidado-SIBASI'!F65</f>
        <v>0</v>
      </c>
      <c r="G65" s="77">
        <f>+'[2]Consolidado-SIBASI'!G65</f>
        <v>0</v>
      </c>
      <c r="H65" s="8">
        <f>+'[2]Consolidado-SIBASI'!H65</f>
        <v>0</v>
      </c>
      <c r="I65" s="78">
        <f>+'[2]Consolidado-SIBASI'!I65</f>
        <v>0</v>
      </c>
      <c r="J65" s="79">
        <f>+'[2]Consolidado-SIBASI'!J65</f>
        <v>0</v>
      </c>
      <c r="K65" s="80">
        <f>+'[2]Consolidado-SIBASI'!K65</f>
        <v>0</v>
      </c>
      <c r="L65" s="78">
        <f>+'[2]Consolidado-SIBASI'!L65</f>
        <v>0</v>
      </c>
      <c r="M65" s="79">
        <f>+'[2]Consolidado-SIBASI'!M65</f>
        <v>0</v>
      </c>
      <c r="N65" s="80">
        <f>+'[2]Consolidado-SIBASI'!N65</f>
        <v>0</v>
      </c>
      <c r="O65" s="78">
        <f>+'[2]Consolidado-SIBASI'!O65</f>
        <v>0</v>
      </c>
      <c r="P65" s="79">
        <f>+'[2]Consolidado-SIBASI'!P65</f>
        <v>0</v>
      </c>
      <c r="Q65" s="80">
        <f>+'[2]Consolidado-SIBASI'!Q65</f>
        <v>0</v>
      </c>
      <c r="R65" s="78">
        <f>+'[2]Consolidado-SIBASI'!R65</f>
        <v>0</v>
      </c>
      <c r="S65" s="79">
        <f>+'[2]Consolidado-SIBASI'!S65</f>
        <v>0</v>
      </c>
      <c r="T65" s="80">
        <f>+'[2]Consolidado-SIBASI'!T65</f>
        <v>0</v>
      </c>
      <c r="U65" s="78">
        <f>+'[2]Consolidado-SIBASI'!U65</f>
        <v>0</v>
      </c>
      <c r="V65" s="79">
        <f>+'[2]Consolidado-SIBASI'!V65</f>
        <v>0</v>
      </c>
      <c r="W65" s="80">
        <f>+'[2]Consolidado-SIBASI'!W65</f>
        <v>0</v>
      </c>
      <c r="X65" s="78">
        <f>+'[2]Consolidado-SIBASI'!X65</f>
        <v>0</v>
      </c>
      <c r="Y65" s="79">
        <f>+'[2]Consolidado-SIBASI'!Y65</f>
        <v>0</v>
      </c>
      <c r="Z65" s="80">
        <f>+'[2]Consolidado-SIBASI'!Z65</f>
        <v>0</v>
      </c>
      <c r="AA65" s="78">
        <f>+'[2]Consolidado-SIBASI'!AA65</f>
        <v>0</v>
      </c>
      <c r="AB65" s="79">
        <f>+'[2]Consolidado-SIBASI'!AB65</f>
        <v>0</v>
      </c>
      <c r="AC65" s="80">
        <f>+'[2]Consolidado-SIBASI'!AC65</f>
        <v>0</v>
      </c>
      <c r="AD65" s="78">
        <f>+'[2]Consolidado-SIBASI'!AD65</f>
        <v>0</v>
      </c>
      <c r="AE65" s="79">
        <f>+'[2]Consolidado-SIBASI'!AE65</f>
        <v>0</v>
      </c>
      <c r="AF65" s="80">
        <f>+'[2]Consolidado-SIBASI'!AF65</f>
        <v>0</v>
      </c>
      <c r="AG65" s="78">
        <f>+'[2]Consolidado-SIBASI'!AG65</f>
        <v>0</v>
      </c>
      <c r="AH65" s="79">
        <f>+'[2]Consolidado-SIBASI'!AH65</f>
        <v>0</v>
      </c>
      <c r="AI65" s="80">
        <f>+'[2]Consolidado-SIBASI'!AI65</f>
        <v>0</v>
      </c>
      <c r="AJ65" s="78">
        <f>+'[2]Consolidado-SIBASI'!AJ65</f>
        <v>0</v>
      </c>
      <c r="AK65" s="79">
        <f>+'[2]Consolidado-SIBASI'!AK65</f>
        <v>0</v>
      </c>
      <c r="AL65" s="80">
        <f>+'[2]Consolidado-SIBASI'!AL65</f>
        <v>0</v>
      </c>
      <c r="AM65" s="78">
        <f>+'[2]Consolidado-SIBASI'!AM65</f>
        <v>0</v>
      </c>
      <c r="AN65" s="79">
        <f>+'[2]Consolidado-SIBASI'!AN65</f>
        <v>0</v>
      </c>
      <c r="AO65" s="80">
        <f>+'[2]Consolidado-SIBASI'!AO65</f>
        <v>0</v>
      </c>
      <c r="AP65" s="78">
        <f>+'[2]Consolidado-SIBASI'!AP65</f>
        <v>0</v>
      </c>
      <c r="AQ65" s="79">
        <f>+'[2]Consolidado-SIBASI'!AQ65</f>
        <v>0</v>
      </c>
      <c r="AR65" s="80">
        <f>+'[2]Consolidado-SIBASI'!AR65</f>
        <v>0</v>
      </c>
      <c r="AS65" s="78">
        <f>+'[2]Consolidado-SIBASI'!AS65</f>
        <v>0</v>
      </c>
      <c r="AT65" s="79">
        <f>+'[2]Consolidado-SIBASI'!AT65</f>
        <v>0</v>
      </c>
      <c r="AU65" s="80">
        <f>+'[2]Consolidado-SIBASI'!AU65</f>
        <v>0</v>
      </c>
      <c r="AV65" s="78">
        <f>+'[2]Consolidado-SIBASI'!AV65</f>
        <v>0</v>
      </c>
      <c r="AW65" s="79">
        <f>+'[2]Consolidado-SIBASI'!AW65</f>
        <v>0</v>
      </c>
      <c r="AX65" s="80">
        <f>+'[2]Consolidado-SIBASI'!AX65</f>
        <v>0</v>
      </c>
      <c r="AY65" s="78">
        <f>+'[2]Consolidado-SIBASI'!AY65</f>
        <v>0</v>
      </c>
      <c r="AZ65" s="79">
        <f>+'[2]Consolidado-SIBASI'!AZ65</f>
        <v>0</v>
      </c>
      <c r="BA65" s="80">
        <f>+'[2]Consolidado-SIBASI'!BA65</f>
        <v>0</v>
      </c>
      <c r="BB65" s="78">
        <f>+'[2]Consolidado-SIBASI'!BB65</f>
        <v>0</v>
      </c>
      <c r="BC65" s="79">
        <f>+'[2]Consolidado-SIBASI'!BC65</f>
        <v>0</v>
      </c>
      <c r="BD65" s="80">
        <f>+'[2]Consolidado-SIBASI'!BD65</f>
        <v>0</v>
      </c>
      <c r="BE65" s="78">
        <f>+'[2]Consolidado-SIBASI'!BE65</f>
        <v>0</v>
      </c>
      <c r="BF65" s="79">
        <f>+'[2]Consolidado-SIBASI'!BF65</f>
        <v>0</v>
      </c>
      <c r="BG65" s="80">
        <f>+'[2]Consolidado-SIBASI'!BG65</f>
        <v>0</v>
      </c>
      <c r="BH65" s="165"/>
    </row>
    <row r="66" spans="1:61" ht="75" customHeight="1" x14ac:dyDescent="0.25">
      <c r="A66" s="118" t="s">
        <v>257</v>
      </c>
      <c r="B66" s="74" t="s">
        <v>63</v>
      </c>
      <c r="C66" s="119" t="s">
        <v>42</v>
      </c>
      <c r="D66" s="75">
        <f>+'[2]Consolidado-SIBASI'!D66</f>
        <v>164</v>
      </c>
      <c r="E66" s="76">
        <f>+'[2]Consolidado-SIBASI'!E66</f>
        <v>100</v>
      </c>
      <c r="F66" s="75">
        <f>+'[2]Consolidado-SIBASI'!F66</f>
        <v>164</v>
      </c>
      <c r="G66" s="77">
        <f>+'[2]Consolidado-SIBASI'!G66</f>
        <v>4</v>
      </c>
      <c r="H66" s="8">
        <f>+'[2]Consolidado-SIBASI'!H66</f>
        <v>656</v>
      </c>
      <c r="I66" s="78">
        <f>+'[2]Consolidado-SIBASI'!I66</f>
        <v>57</v>
      </c>
      <c r="J66" s="79">
        <f>+'[2]Consolidado-SIBASI'!J66</f>
        <v>46</v>
      </c>
      <c r="K66" s="80">
        <f>+'[2]Consolidado-SIBASI'!K66</f>
        <v>0.80701754385964908</v>
      </c>
      <c r="L66" s="78">
        <f>+'[2]Consolidado-SIBASI'!L66</f>
        <v>40</v>
      </c>
      <c r="M66" s="79">
        <f>+'[2]Consolidado-SIBASI'!M66</f>
        <v>43</v>
      </c>
      <c r="N66" s="80">
        <f>+'[2]Consolidado-SIBASI'!N66</f>
        <v>1.075</v>
      </c>
      <c r="O66" s="78">
        <f>+'[2]Consolidado-SIBASI'!O66</f>
        <v>59</v>
      </c>
      <c r="P66" s="79">
        <f>+'[2]Consolidado-SIBASI'!P66</f>
        <v>39</v>
      </c>
      <c r="Q66" s="80">
        <f>+'[2]Consolidado-SIBASI'!Q66</f>
        <v>0.66101694915254239</v>
      </c>
      <c r="R66" s="78">
        <f>+'[2]Consolidado-SIBASI'!R66</f>
        <v>156</v>
      </c>
      <c r="S66" s="79">
        <f>+'[2]Consolidado-SIBASI'!S66</f>
        <v>128</v>
      </c>
      <c r="T66" s="80">
        <f>+'[2]Consolidado-SIBASI'!T66</f>
        <v>0.82051282051282048</v>
      </c>
      <c r="U66" s="78">
        <f>+'[2]Consolidado-SIBASI'!U66</f>
        <v>54</v>
      </c>
      <c r="V66" s="79">
        <f>+'[2]Consolidado-SIBASI'!V66</f>
        <v>61</v>
      </c>
      <c r="W66" s="80">
        <f>+'[2]Consolidado-SIBASI'!W66</f>
        <v>112.96296296296295</v>
      </c>
      <c r="X66" s="78">
        <f>+'[2]Consolidado-SIBASI'!X66</f>
        <v>57</v>
      </c>
      <c r="Y66" s="79">
        <f>+'[2]Consolidado-SIBASI'!Y66</f>
        <v>55</v>
      </c>
      <c r="Z66" s="80">
        <f>+'[2]Consolidado-SIBASI'!Z66</f>
        <v>0.96491228070175439</v>
      </c>
      <c r="AA66" s="78">
        <f>+'[2]Consolidado-SIBASI'!AA66</f>
        <v>54</v>
      </c>
      <c r="AB66" s="79">
        <f>+'[2]Consolidado-SIBASI'!AB66</f>
        <v>50</v>
      </c>
      <c r="AC66" s="80">
        <f>+'[2]Consolidado-SIBASI'!AC66</f>
        <v>92.592592592592595</v>
      </c>
      <c r="AD66" s="78">
        <f>+'[2]Consolidado-SIBASI'!AD66</f>
        <v>165</v>
      </c>
      <c r="AE66" s="79">
        <f>+'[2]Consolidado-SIBASI'!AE66</f>
        <v>166</v>
      </c>
      <c r="AF66" s="80">
        <f>+'[2]Consolidado-SIBASI'!AF66</f>
        <v>1.0060606060606061</v>
      </c>
      <c r="AG66" s="78">
        <f>+'[2]Consolidado-SIBASI'!AG66</f>
        <v>53</v>
      </c>
      <c r="AH66" s="79">
        <f>+'[2]Consolidado-SIBASI'!AH66</f>
        <v>54</v>
      </c>
      <c r="AI66" s="80">
        <f>+'[2]Consolidado-SIBASI'!AI66</f>
        <v>1.0188679245283019</v>
      </c>
      <c r="AJ66" s="78">
        <f>+'[2]Consolidado-SIBASI'!AJ66</f>
        <v>54</v>
      </c>
      <c r="AK66" s="79">
        <f>+'[2]Consolidado-SIBASI'!AK66</f>
        <v>53</v>
      </c>
      <c r="AL66" s="80">
        <f>+'[2]Consolidado-SIBASI'!AL66</f>
        <v>98.148148148148152</v>
      </c>
      <c r="AM66" s="78">
        <f>+'[2]Consolidado-SIBASI'!AM66</f>
        <v>55</v>
      </c>
      <c r="AN66" s="79">
        <f>+'[2]Consolidado-SIBASI'!AN66</f>
        <v>0</v>
      </c>
      <c r="AO66" s="80">
        <f>+'[2]Consolidado-SIBASI'!AO66</f>
        <v>0</v>
      </c>
      <c r="AP66" s="78">
        <f>+'[2]Consolidado-SIBASI'!AP66</f>
        <v>162</v>
      </c>
      <c r="AQ66" s="79">
        <f>+'[2]Consolidado-SIBASI'!AQ66</f>
        <v>107</v>
      </c>
      <c r="AR66" s="80">
        <f>+'[2]Consolidado-SIBASI'!AR66</f>
        <v>66.049382716049394</v>
      </c>
      <c r="AS66" s="78">
        <f>+'[2]Consolidado-SIBASI'!AS66</f>
        <v>55</v>
      </c>
      <c r="AT66" s="79">
        <f>+'[2]Consolidado-SIBASI'!AT66</f>
        <v>0</v>
      </c>
      <c r="AU66" s="80">
        <f>+'[2]Consolidado-SIBASI'!AU66</f>
        <v>0</v>
      </c>
      <c r="AV66" s="78">
        <f>+'[2]Consolidado-SIBASI'!AV66</f>
        <v>59</v>
      </c>
      <c r="AW66" s="79">
        <f>+'[2]Consolidado-SIBASI'!AW66</f>
        <v>0</v>
      </c>
      <c r="AX66" s="80">
        <f>+'[2]Consolidado-SIBASI'!AX66</f>
        <v>0</v>
      </c>
      <c r="AY66" s="78">
        <f>+'[2]Consolidado-SIBASI'!AY66</f>
        <v>53</v>
      </c>
      <c r="AZ66" s="79">
        <f>+'[2]Consolidado-SIBASI'!AZ66</f>
        <v>0</v>
      </c>
      <c r="BA66" s="80">
        <f>+'[2]Consolidado-SIBASI'!BA66</f>
        <v>0</v>
      </c>
      <c r="BB66" s="78">
        <f>+'[2]Consolidado-SIBASI'!BB66</f>
        <v>167</v>
      </c>
      <c r="BC66" s="79">
        <f>+'[2]Consolidado-SIBASI'!BC66</f>
        <v>0</v>
      </c>
      <c r="BD66" s="80">
        <f>+'[2]Consolidado-SIBASI'!BD66</f>
        <v>0</v>
      </c>
      <c r="BE66" s="78">
        <f>+'[2]Consolidado-SIBASI'!BE66</f>
        <v>650</v>
      </c>
      <c r="BF66" s="79">
        <f>+'[2]Consolidado-SIBASI'!BF66</f>
        <v>401</v>
      </c>
      <c r="BG66" s="80">
        <f>+'[2]Consolidado-SIBASI'!BG66</f>
        <v>0.61692307692307691</v>
      </c>
      <c r="BH66" s="122"/>
      <c r="BI66" s="24" t="str">
        <f t="shared" ref="BI66:BI72" si="2">IF(H66=SUM(I66,L66,O66,U66,X66,AA66,AG66,AJ66,AM66,AS66,AV66,AY66),"SI","NO")</f>
        <v>NO</v>
      </c>
    </row>
    <row r="67" spans="1:61" ht="75" customHeight="1" x14ac:dyDescent="0.25">
      <c r="A67" s="118" t="s">
        <v>258</v>
      </c>
      <c r="B67" s="74" t="s">
        <v>64</v>
      </c>
      <c r="C67" s="119" t="s">
        <v>42</v>
      </c>
      <c r="D67" s="75">
        <f>+'[2]Consolidado-SIBASI'!D67</f>
        <v>11</v>
      </c>
      <c r="E67" s="76">
        <f>+'[2]Consolidado-SIBASI'!E67</f>
        <v>0</v>
      </c>
      <c r="F67" s="75">
        <f>+'[2]Consolidado-SIBASI'!F67</f>
        <v>11</v>
      </c>
      <c r="G67" s="77">
        <f>+'[2]Consolidado-SIBASI'!G67</f>
        <v>4</v>
      </c>
      <c r="H67" s="8">
        <f>+'[2]Consolidado-SIBASI'!H67</f>
        <v>44</v>
      </c>
      <c r="I67" s="78">
        <f>+'[2]Consolidado-SIBASI'!I67</f>
        <v>4</v>
      </c>
      <c r="J67" s="79">
        <f>+'[2]Consolidado-SIBASI'!J67</f>
        <v>13</v>
      </c>
      <c r="K67" s="80">
        <f>+'[2]Consolidado-SIBASI'!K67</f>
        <v>3.25</v>
      </c>
      <c r="L67" s="78">
        <f>+'[2]Consolidado-SIBASI'!L67</f>
        <v>5</v>
      </c>
      <c r="M67" s="79">
        <f>+'[2]Consolidado-SIBASI'!M67</f>
        <v>6</v>
      </c>
      <c r="N67" s="80">
        <f>+'[2]Consolidado-SIBASI'!N67</f>
        <v>1.2</v>
      </c>
      <c r="O67" s="78">
        <f>+'[2]Consolidado-SIBASI'!O67</f>
        <v>4</v>
      </c>
      <c r="P67" s="79">
        <f>+'[2]Consolidado-SIBASI'!P67</f>
        <v>23</v>
      </c>
      <c r="Q67" s="80">
        <f>+'[2]Consolidado-SIBASI'!Q67</f>
        <v>5.75</v>
      </c>
      <c r="R67" s="78">
        <f>+'[2]Consolidado-SIBASI'!R67</f>
        <v>13</v>
      </c>
      <c r="S67" s="79">
        <f>+'[2]Consolidado-SIBASI'!S67</f>
        <v>42</v>
      </c>
      <c r="T67" s="80">
        <f>+'[2]Consolidado-SIBASI'!T67</f>
        <v>3.2307692307692308</v>
      </c>
      <c r="U67" s="78">
        <f>+'[2]Consolidado-SIBASI'!U67</f>
        <v>3</v>
      </c>
      <c r="V67" s="79">
        <f>+'[2]Consolidado-SIBASI'!V67</f>
        <v>5</v>
      </c>
      <c r="W67" s="80">
        <f>+'[2]Consolidado-SIBASI'!W67</f>
        <v>166.66666666666669</v>
      </c>
      <c r="X67" s="78">
        <f>+'[2]Consolidado-SIBASI'!X67</f>
        <v>5</v>
      </c>
      <c r="Y67" s="79">
        <f>+'[2]Consolidado-SIBASI'!Y67</f>
        <v>4</v>
      </c>
      <c r="Z67" s="80">
        <f>+'[2]Consolidado-SIBASI'!Z67</f>
        <v>0.8</v>
      </c>
      <c r="AA67" s="78">
        <f>+'[2]Consolidado-SIBASI'!AA67</f>
        <v>4</v>
      </c>
      <c r="AB67" s="79">
        <f>+'[2]Consolidado-SIBASI'!AB67</f>
        <v>15</v>
      </c>
      <c r="AC67" s="80">
        <f>+'[2]Consolidado-SIBASI'!AC67</f>
        <v>375</v>
      </c>
      <c r="AD67" s="78">
        <f>+'[2]Consolidado-SIBASI'!AD67</f>
        <v>12</v>
      </c>
      <c r="AE67" s="79">
        <f>+'[2]Consolidado-SIBASI'!AE67</f>
        <v>24</v>
      </c>
      <c r="AF67" s="80">
        <f>+'[2]Consolidado-SIBASI'!AF67</f>
        <v>2</v>
      </c>
      <c r="AG67" s="78">
        <f>+'[2]Consolidado-SIBASI'!AG67</f>
        <v>7</v>
      </c>
      <c r="AH67" s="79">
        <f>+'[2]Consolidado-SIBASI'!AH67</f>
        <v>16</v>
      </c>
      <c r="AI67" s="80">
        <f>+'[2]Consolidado-SIBASI'!AI67</f>
        <v>2.2857142857142856</v>
      </c>
      <c r="AJ67" s="78">
        <f>+'[2]Consolidado-SIBASI'!AJ67</f>
        <v>10</v>
      </c>
      <c r="AK67" s="79">
        <f>+'[2]Consolidado-SIBASI'!AK67</f>
        <v>10</v>
      </c>
      <c r="AL67" s="80">
        <f>+'[2]Consolidado-SIBASI'!AL67</f>
        <v>100</v>
      </c>
      <c r="AM67" s="78">
        <f>+'[2]Consolidado-SIBASI'!AM67</f>
        <v>8</v>
      </c>
      <c r="AN67" s="79">
        <f>+'[2]Consolidado-SIBASI'!AN67</f>
        <v>0</v>
      </c>
      <c r="AO67" s="80">
        <f>+'[2]Consolidado-SIBASI'!AO67</f>
        <v>0</v>
      </c>
      <c r="AP67" s="78">
        <f>+'[2]Consolidado-SIBASI'!AP67</f>
        <v>25</v>
      </c>
      <c r="AQ67" s="79">
        <f>+'[2]Consolidado-SIBASI'!AQ67</f>
        <v>26</v>
      </c>
      <c r="AR67" s="80">
        <f>+'[2]Consolidado-SIBASI'!AR67</f>
        <v>104</v>
      </c>
      <c r="AS67" s="78">
        <f>+'[2]Consolidado-SIBASI'!AS67</f>
        <v>8</v>
      </c>
      <c r="AT67" s="79">
        <f>+'[2]Consolidado-SIBASI'!AT67</f>
        <v>0</v>
      </c>
      <c r="AU67" s="80">
        <f>+'[2]Consolidado-SIBASI'!AU67</f>
        <v>0</v>
      </c>
      <c r="AV67" s="78">
        <f>+'[2]Consolidado-SIBASI'!AV67</f>
        <v>7</v>
      </c>
      <c r="AW67" s="79">
        <f>+'[2]Consolidado-SIBASI'!AW67</f>
        <v>0</v>
      </c>
      <c r="AX67" s="80">
        <f>+'[2]Consolidado-SIBASI'!AX67</f>
        <v>0</v>
      </c>
      <c r="AY67" s="78">
        <f>+'[2]Consolidado-SIBASI'!AY67</f>
        <v>9</v>
      </c>
      <c r="AZ67" s="79">
        <f>+'[2]Consolidado-SIBASI'!AZ67</f>
        <v>0</v>
      </c>
      <c r="BA67" s="80">
        <f>+'[2]Consolidado-SIBASI'!BA67</f>
        <v>0</v>
      </c>
      <c r="BB67" s="78">
        <f>+'[2]Consolidado-SIBASI'!BB67</f>
        <v>24</v>
      </c>
      <c r="BC67" s="79">
        <f>+'[2]Consolidado-SIBASI'!BC67</f>
        <v>0</v>
      </c>
      <c r="BD67" s="80">
        <f>+'[2]Consolidado-SIBASI'!BD67</f>
        <v>0</v>
      </c>
      <c r="BE67" s="78">
        <f>+'[2]Consolidado-SIBASI'!BE67</f>
        <v>74</v>
      </c>
      <c r="BF67" s="79">
        <f>+'[2]Consolidado-SIBASI'!BF67</f>
        <v>92</v>
      </c>
      <c r="BG67" s="80">
        <f>+'[2]Consolidado-SIBASI'!BG67</f>
        <v>1.2432432432432432</v>
      </c>
      <c r="BH67" s="122"/>
      <c r="BI67" s="24" t="str">
        <f t="shared" si="2"/>
        <v>NO</v>
      </c>
    </row>
    <row r="68" spans="1:61" ht="75" customHeight="1" x14ac:dyDescent="0.25">
      <c r="A68" s="118" t="s">
        <v>259</v>
      </c>
      <c r="B68" s="74" t="s">
        <v>131</v>
      </c>
      <c r="C68" s="119" t="s">
        <v>42</v>
      </c>
      <c r="D68" s="75">
        <f>+'[2]Consolidado-SIBASI'!D68</f>
        <v>597</v>
      </c>
      <c r="E68" s="76">
        <f>+'[2]Consolidado-SIBASI'!E68</f>
        <v>0</v>
      </c>
      <c r="F68" s="75">
        <f>+'[2]Consolidado-SIBASI'!F68</f>
        <v>597</v>
      </c>
      <c r="G68" s="77">
        <f>+'[2]Consolidado-SIBASI'!G68</f>
        <v>1</v>
      </c>
      <c r="H68" s="8">
        <f>+'[2]Consolidado-SIBASI'!H68</f>
        <v>597</v>
      </c>
      <c r="I68" s="78">
        <f>+'[2]Consolidado-SIBASI'!I68</f>
        <v>51</v>
      </c>
      <c r="J68" s="79">
        <f>+'[2]Consolidado-SIBASI'!J68</f>
        <v>50</v>
      </c>
      <c r="K68" s="80">
        <f>+'[2]Consolidado-SIBASI'!K68</f>
        <v>0.98039215686274506</v>
      </c>
      <c r="L68" s="78">
        <f>+'[2]Consolidado-SIBASI'!L68</f>
        <v>50</v>
      </c>
      <c r="M68" s="79">
        <f>+'[2]Consolidado-SIBASI'!M68</f>
        <v>57</v>
      </c>
      <c r="N68" s="80">
        <f>+'[2]Consolidado-SIBASI'!N68</f>
        <v>1.1399999999999999</v>
      </c>
      <c r="O68" s="78">
        <f>+'[2]Consolidado-SIBASI'!O68</f>
        <v>50</v>
      </c>
      <c r="P68" s="79">
        <f>+'[2]Consolidado-SIBASI'!P68</f>
        <v>51</v>
      </c>
      <c r="Q68" s="80">
        <f>+'[2]Consolidado-SIBASI'!Q68</f>
        <v>1.02</v>
      </c>
      <c r="R68" s="78">
        <f>+'[2]Consolidado-SIBASI'!R68</f>
        <v>151</v>
      </c>
      <c r="S68" s="79">
        <f>+'[2]Consolidado-SIBASI'!S68</f>
        <v>158</v>
      </c>
      <c r="T68" s="80">
        <f>+'[2]Consolidado-SIBASI'!T68</f>
        <v>1.0463576158940397</v>
      </c>
      <c r="U68" s="78">
        <f>+'[2]Consolidado-SIBASI'!U68</f>
        <v>50</v>
      </c>
      <c r="V68" s="79">
        <f>+'[2]Consolidado-SIBASI'!V68</f>
        <v>56</v>
      </c>
      <c r="W68" s="80">
        <f>+'[2]Consolidado-SIBASI'!W68</f>
        <v>112.00000000000001</v>
      </c>
      <c r="X68" s="78">
        <f>+'[2]Consolidado-SIBASI'!X68</f>
        <v>51</v>
      </c>
      <c r="Y68" s="79">
        <f>+'[2]Consolidado-SIBASI'!Y68</f>
        <v>52</v>
      </c>
      <c r="Z68" s="80">
        <f>+'[2]Consolidado-SIBASI'!Z68</f>
        <v>1.0196078431372548</v>
      </c>
      <c r="AA68" s="78">
        <f>+'[2]Consolidado-SIBASI'!AA68</f>
        <v>49</v>
      </c>
      <c r="AB68" s="79">
        <f>+'[2]Consolidado-SIBASI'!AB68</f>
        <v>54</v>
      </c>
      <c r="AC68" s="80">
        <f>+'[2]Consolidado-SIBASI'!AC68</f>
        <v>110.20408163265304</v>
      </c>
      <c r="AD68" s="78">
        <f>+'[2]Consolidado-SIBASI'!AD68</f>
        <v>150</v>
      </c>
      <c r="AE68" s="79">
        <f>+'[2]Consolidado-SIBASI'!AE68</f>
        <v>162</v>
      </c>
      <c r="AF68" s="80">
        <f>+'[2]Consolidado-SIBASI'!AF68</f>
        <v>1.08</v>
      </c>
      <c r="AG68" s="78">
        <f>+'[2]Consolidado-SIBASI'!AG68</f>
        <v>51</v>
      </c>
      <c r="AH68" s="79">
        <f>+'[2]Consolidado-SIBASI'!AH68</f>
        <v>50</v>
      </c>
      <c r="AI68" s="80">
        <f>+'[2]Consolidado-SIBASI'!AI68</f>
        <v>0.98039215686274506</v>
      </c>
      <c r="AJ68" s="78">
        <f>+'[2]Consolidado-SIBASI'!AJ68</f>
        <v>50</v>
      </c>
      <c r="AK68" s="79">
        <f>+'[2]Consolidado-SIBASI'!AK68</f>
        <v>51</v>
      </c>
      <c r="AL68" s="80">
        <f>+'[2]Consolidado-SIBASI'!AL68</f>
        <v>102</v>
      </c>
      <c r="AM68" s="78">
        <f>+'[2]Consolidado-SIBASI'!AM68</f>
        <v>49</v>
      </c>
      <c r="AN68" s="79">
        <f>+'[2]Consolidado-SIBASI'!AN68</f>
        <v>0</v>
      </c>
      <c r="AO68" s="80">
        <f>+'[2]Consolidado-SIBASI'!AO68</f>
        <v>0</v>
      </c>
      <c r="AP68" s="78">
        <f>+'[2]Consolidado-SIBASI'!AP68</f>
        <v>150</v>
      </c>
      <c r="AQ68" s="79">
        <f>+'[2]Consolidado-SIBASI'!AQ68</f>
        <v>101</v>
      </c>
      <c r="AR68" s="80">
        <f>+'[2]Consolidado-SIBASI'!AR68</f>
        <v>67.333333333333329</v>
      </c>
      <c r="AS68" s="78">
        <f>+'[2]Consolidado-SIBASI'!AS68</f>
        <v>49</v>
      </c>
      <c r="AT68" s="79">
        <f>+'[2]Consolidado-SIBASI'!AT68</f>
        <v>0</v>
      </c>
      <c r="AU68" s="80">
        <f>+'[2]Consolidado-SIBASI'!AU68</f>
        <v>0</v>
      </c>
      <c r="AV68" s="78">
        <f>+'[2]Consolidado-SIBASI'!AV68</f>
        <v>49</v>
      </c>
      <c r="AW68" s="79">
        <f>+'[2]Consolidado-SIBASI'!AW68</f>
        <v>0</v>
      </c>
      <c r="AX68" s="80">
        <f>+'[2]Consolidado-SIBASI'!AX68</f>
        <v>0</v>
      </c>
      <c r="AY68" s="78">
        <f>+'[2]Consolidado-SIBASI'!AY68</f>
        <v>48</v>
      </c>
      <c r="AZ68" s="79">
        <f>+'[2]Consolidado-SIBASI'!AZ68</f>
        <v>0</v>
      </c>
      <c r="BA68" s="80">
        <f>+'[2]Consolidado-SIBASI'!BA68</f>
        <v>0</v>
      </c>
      <c r="BB68" s="78">
        <f>+'[2]Consolidado-SIBASI'!BB68</f>
        <v>146</v>
      </c>
      <c r="BC68" s="79">
        <f>+'[2]Consolidado-SIBASI'!BC68</f>
        <v>0</v>
      </c>
      <c r="BD68" s="80">
        <f>+'[2]Consolidado-SIBASI'!BD68</f>
        <v>0</v>
      </c>
      <c r="BE68" s="78">
        <f>+'[2]Consolidado-SIBASI'!BE68</f>
        <v>597</v>
      </c>
      <c r="BF68" s="79">
        <f>+'[2]Consolidado-SIBASI'!BF68</f>
        <v>421</v>
      </c>
      <c r="BG68" s="80">
        <f>+'[2]Consolidado-SIBASI'!BG68</f>
        <v>0.70519262981574538</v>
      </c>
      <c r="BH68" s="122"/>
      <c r="BI68" s="24" t="str">
        <f t="shared" si="2"/>
        <v>SI</v>
      </c>
    </row>
    <row r="69" spans="1:61" ht="75" customHeight="1" x14ac:dyDescent="0.25">
      <c r="A69" s="118" t="s">
        <v>260</v>
      </c>
      <c r="B69" s="74" t="s">
        <v>132</v>
      </c>
      <c r="C69" s="119" t="s">
        <v>42</v>
      </c>
      <c r="D69" s="75">
        <f>+'[2]Consolidado-SIBASI'!D69</f>
        <v>51</v>
      </c>
      <c r="E69" s="76">
        <f>+'[2]Consolidado-SIBASI'!E69</f>
        <v>0</v>
      </c>
      <c r="F69" s="75">
        <f>+'[2]Consolidado-SIBASI'!F69</f>
        <v>51</v>
      </c>
      <c r="G69" s="77">
        <f>+'[2]Consolidado-SIBASI'!G69</f>
        <v>1</v>
      </c>
      <c r="H69" s="8">
        <f>+'[2]Consolidado-SIBASI'!H69</f>
        <v>51</v>
      </c>
      <c r="I69" s="78">
        <f>+'[2]Consolidado-SIBASI'!I69</f>
        <v>3</v>
      </c>
      <c r="J69" s="79">
        <f>+'[2]Consolidado-SIBASI'!J69</f>
        <v>15</v>
      </c>
      <c r="K69" s="80">
        <f>+'[2]Consolidado-SIBASI'!K69</f>
        <v>5</v>
      </c>
      <c r="L69" s="78">
        <f>+'[2]Consolidado-SIBASI'!L69</f>
        <v>5</v>
      </c>
      <c r="M69" s="79">
        <f>+'[2]Consolidado-SIBASI'!M69</f>
        <v>5</v>
      </c>
      <c r="N69" s="80">
        <f>+'[2]Consolidado-SIBASI'!N69</f>
        <v>1</v>
      </c>
      <c r="O69" s="78">
        <f>+'[2]Consolidado-SIBASI'!O69</f>
        <v>4</v>
      </c>
      <c r="P69" s="79">
        <f>+'[2]Consolidado-SIBASI'!P69</f>
        <v>5</v>
      </c>
      <c r="Q69" s="80">
        <f>+'[2]Consolidado-SIBASI'!Q69</f>
        <v>1.25</v>
      </c>
      <c r="R69" s="78">
        <f>+'[2]Consolidado-SIBASI'!R69</f>
        <v>12</v>
      </c>
      <c r="S69" s="79">
        <f>+'[2]Consolidado-SIBASI'!S69</f>
        <v>25</v>
      </c>
      <c r="T69" s="80">
        <f>+'[2]Consolidado-SIBASI'!T69</f>
        <v>2.0833333333333335</v>
      </c>
      <c r="U69" s="78">
        <f>+'[2]Consolidado-SIBASI'!U69</f>
        <v>3</v>
      </c>
      <c r="V69" s="79">
        <f>+'[2]Consolidado-SIBASI'!V69</f>
        <v>2</v>
      </c>
      <c r="W69" s="80">
        <f>+'[2]Consolidado-SIBASI'!W69</f>
        <v>66.666666666666657</v>
      </c>
      <c r="X69" s="78">
        <f>+'[2]Consolidado-SIBASI'!X69</f>
        <v>5</v>
      </c>
      <c r="Y69" s="79">
        <f>+'[2]Consolidado-SIBASI'!Y69</f>
        <v>7</v>
      </c>
      <c r="Z69" s="80">
        <f>+'[2]Consolidado-SIBASI'!Z69</f>
        <v>1.4</v>
      </c>
      <c r="AA69" s="78">
        <f>+'[2]Consolidado-SIBASI'!AA69</f>
        <v>4</v>
      </c>
      <c r="AB69" s="79">
        <f>+'[2]Consolidado-SIBASI'!AB69</f>
        <v>8</v>
      </c>
      <c r="AC69" s="80">
        <f>+'[2]Consolidado-SIBASI'!AC69</f>
        <v>200</v>
      </c>
      <c r="AD69" s="78">
        <f>+'[2]Consolidado-SIBASI'!AD69</f>
        <v>12</v>
      </c>
      <c r="AE69" s="79">
        <f>+'[2]Consolidado-SIBASI'!AE69</f>
        <v>17</v>
      </c>
      <c r="AF69" s="80">
        <f>+'[2]Consolidado-SIBASI'!AF69</f>
        <v>1.4166666666666667</v>
      </c>
      <c r="AG69" s="78">
        <f>+'[2]Consolidado-SIBASI'!AG69</f>
        <v>4</v>
      </c>
      <c r="AH69" s="79">
        <f>+'[2]Consolidado-SIBASI'!AH69</f>
        <v>3</v>
      </c>
      <c r="AI69" s="80">
        <f>+'[2]Consolidado-SIBASI'!AI69</f>
        <v>0.75</v>
      </c>
      <c r="AJ69" s="78">
        <f>+'[2]Consolidado-SIBASI'!AJ69</f>
        <v>8</v>
      </c>
      <c r="AK69" s="79">
        <f>+'[2]Consolidado-SIBASI'!AK69</f>
        <v>7</v>
      </c>
      <c r="AL69" s="80">
        <f>+'[2]Consolidado-SIBASI'!AL69</f>
        <v>87.5</v>
      </c>
      <c r="AM69" s="78">
        <f>+'[2]Consolidado-SIBASI'!AM69</f>
        <v>4</v>
      </c>
      <c r="AN69" s="79">
        <f>+'[2]Consolidado-SIBASI'!AN69</f>
        <v>0</v>
      </c>
      <c r="AO69" s="80">
        <f>+'[2]Consolidado-SIBASI'!AO69</f>
        <v>0</v>
      </c>
      <c r="AP69" s="78">
        <f>+'[2]Consolidado-SIBASI'!AP69</f>
        <v>16</v>
      </c>
      <c r="AQ69" s="79">
        <f>+'[2]Consolidado-SIBASI'!AQ69</f>
        <v>10</v>
      </c>
      <c r="AR69" s="80">
        <f>+'[2]Consolidado-SIBASI'!AR69</f>
        <v>62.5</v>
      </c>
      <c r="AS69" s="78">
        <f>+'[2]Consolidado-SIBASI'!AS69</f>
        <v>4</v>
      </c>
      <c r="AT69" s="79">
        <f>+'[2]Consolidado-SIBASI'!AT69</f>
        <v>0</v>
      </c>
      <c r="AU69" s="80">
        <f>+'[2]Consolidado-SIBASI'!AU69</f>
        <v>0</v>
      </c>
      <c r="AV69" s="78">
        <f>+'[2]Consolidado-SIBASI'!AV69</f>
        <v>4</v>
      </c>
      <c r="AW69" s="79">
        <f>+'[2]Consolidado-SIBASI'!AW69</f>
        <v>0</v>
      </c>
      <c r="AX69" s="80">
        <f>+'[2]Consolidado-SIBASI'!AX69</f>
        <v>0</v>
      </c>
      <c r="AY69" s="78">
        <f>+'[2]Consolidado-SIBASI'!AY69</f>
        <v>4</v>
      </c>
      <c r="AZ69" s="79">
        <f>+'[2]Consolidado-SIBASI'!AZ69</f>
        <v>0</v>
      </c>
      <c r="BA69" s="80">
        <f>+'[2]Consolidado-SIBASI'!BA69</f>
        <v>0</v>
      </c>
      <c r="BB69" s="78">
        <f>+'[2]Consolidado-SIBASI'!BB69</f>
        <v>12</v>
      </c>
      <c r="BC69" s="79">
        <f>+'[2]Consolidado-SIBASI'!BC69</f>
        <v>0</v>
      </c>
      <c r="BD69" s="80">
        <f>+'[2]Consolidado-SIBASI'!BD69</f>
        <v>0</v>
      </c>
      <c r="BE69" s="78">
        <f>+'[2]Consolidado-SIBASI'!BE69</f>
        <v>52</v>
      </c>
      <c r="BF69" s="79">
        <f>+'[2]Consolidado-SIBASI'!BF69</f>
        <v>52</v>
      </c>
      <c r="BG69" s="80">
        <f>+'[2]Consolidado-SIBASI'!BG69</f>
        <v>1</v>
      </c>
      <c r="BH69" s="122"/>
      <c r="BI69" s="24" t="str">
        <f t="shared" si="2"/>
        <v>NO</v>
      </c>
    </row>
    <row r="70" spans="1:61" ht="75" customHeight="1" x14ac:dyDescent="0.25">
      <c r="A70" s="118" t="s">
        <v>261</v>
      </c>
      <c r="B70" s="74" t="s">
        <v>133</v>
      </c>
      <c r="C70" s="119" t="s">
        <v>42</v>
      </c>
      <c r="D70" s="75">
        <f>+'[2]Consolidado-SIBASI'!D70</f>
        <v>7</v>
      </c>
      <c r="E70" s="76">
        <f>+'[2]Consolidado-SIBASI'!E70</f>
        <v>0</v>
      </c>
      <c r="F70" s="75">
        <f>+'[2]Consolidado-SIBASI'!F70</f>
        <v>7</v>
      </c>
      <c r="G70" s="77">
        <f>+'[2]Consolidado-SIBASI'!G70</f>
        <v>1</v>
      </c>
      <c r="H70" s="8">
        <f>+'[2]Consolidado-SIBASI'!H70</f>
        <v>28</v>
      </c>
      <c r="I70" s="78">
        <f>+'[2]Consolidado-SIBASI'!I70</f>
        <v>2</v>
      </c>
      <c r="J70" s="79">
        <f>+'[2]Consolidado-SIBASI'!J70</f>
        <v>2</v>
      </c>
      <c r="K70" s="80">
        <f>+'[2]Consolidado-SIBASI'!K70</f>
        <v>1</v>
      </c>
      <c r="L70" s="78">
        <f>+'[2]Consolidado-SIBASI'!L70</f>
        <v>2</v>
      </c>
      <c r="M70" s="79">
        <f>+'[2]Consolidado-SIBASI'!M70</f>
        <v>1</v>
      </c>
      <c r="N70" s="80">
        <f>+'[2]Consolidado-SIBASI'!N70</f>
        <v>0.5</v>
      </c>
      <c r="O70" s="78">
        <f>+'[2]Consolidado-SIBASI'!O70</f>
        <v>3</v>
      </c>
      <c r="P70" s="79">
        <f>+'[2]Consolidado-SIBASI'!P70</f>
        <v>1</v>
      </c>
      <c r="Q70" s="80">
        <f>+'[2]Consolidado-SIBASI'!Q70</f>
        <v>0.33333333333333331</v>
      </c>
      <c r="R70" s="78">
        <f>+'[2]Consolidado-SIBASI'!R70</f>
        <v>7</v>
      </c>
      <c r="S70" s="79">
        <f>+'[2]Consolidado-SIBASI'!S70</f>
        <v>4</v>
      </c>
      <c r="T70" s="80">
        <f>+'[2]Consolidado-SIBASI'!T70</f>
        <v>0.5714285714285714</v>
      </c>
      <c r="U70" s="78">
        <f>+'[2]Consolidado-SIBASI'!U70</f>
        <v>2</v>
      </c>
      <c r="V70" s="79">
        <f>+'[2]Consolidado-SIBASI'!V70</f>
        <v>3</v>
      </c>
      <c r="W70" s="80">
        <f>+'[2]Consolidado-SIBASI'!W70</f>
        <v>150</v>
      </c>
      <c r="X70" s="78">
        <f>+'[2]Consolidado-SIBASI'!X70</f>
        <v>2</v>
      </c>
      <c r="Y70" s="79">
        <f>+'[2]Consolidado-SIBASI'!Y70</f>
        <v>2</v>
      </c>
      <c r="Z70" s="80">
        <f>+'[2]Consolidado-SIBASI'!Z70</f>
        <v>1</v>
      </c>
      <c r="AA70" s="78">
        <f>+'[2]Consolidado-SIBASI'!AA70</f>
        <v>3</v>
      </c>
      <c r="AB70" s="79">
        <f>+'[2]Consolidado-SIBASI'!AB70</f>
        <v>5</v>
      </c>
      <c r="AC70" s="80">
        <f>+'[2]Consolidado-SIBASI'!AC70</f>
        <v>166.66666666666669</v>
      </c>
      <c r="AD70" s="78">
        <f>+'[2]Consolidado-SIBASI'!AD70</f>
        <v>7</v>
      </c>
      <c r="AE70" s="79">
        <f>+'[2]Consolidado-SIBASI'!AE70</f>
        <v>10</v>
      </c>
      <c r="AF70" s="80">
        <f>+'[2]Consolidado-SIBASI'!AF70</f>
        <v>1.4285714285714286</v>
      </c>
      <c r="AG70" s="78">
        <f>+'[2]Consolidado-SIBASI'!AG70</f>
        <v>2</v>
      </c>
      <c r="AH70" s="79">
        <f>+'[2]Consolidado-SIBASI'!AH70</f>
        <v>5</v>
      </c>
      <c r="AI70" s="80">
        <f>+'[2]Consolidado-SIBASI'!AI70</f>
        <v>2.5</v>
      </c>
      <c r="AJ70" s="78">
        <f>+'[2]Consolidado-SIBASI'!AJ70</f>
        <v>2</v>
      </c>
      <c r="AK70" s="79">
        <f>+'[2]Consolidado-SIBASI'!AK70</f>
        <v>8</v>
      </c>
      <c r="AL70" s="80">
        <f>+'[2]Consolidado-SIBASI'!AL70</f>
        <v>400</v>
      </c>
      <c r="AM70" s="78">
        <f>+'[2]Consolidado-SIBASI'!AM70</f>
        <v>3</v>
      </c>
      <c r="AN70" s="79">
        <f>+'[2]Consolidado-SIBASI'!AN70</f>
        <v>0</v>
      </c>
      <c r="AO70" s="80">
        <f>+'[2]Consolidado-SIBASI'!AO70</f>
        <v>0</v>
      </c>
      <c r="AP70" s="78">
        <f>+'[2]Consolidado-SIBASI'!AP70</f>
        <v>7</v>
      </c>
      <c r="AQ70" s="79">
        <f>+'[2]Consolidado-SIBASI'!AQ70</f>
        <v>13</v>
      </c>
      <c r="AR70" s="80">
        <f>+'[2]Consolidado-SIBASI'!AR70</f>
        <v>185.71428571428572</v>
      </c>
      <c r="AS70" s="78">
        <f>+'[2]Consolidado-SIBASI'!AS70</f>
        <v>2</v>
      </c>
      <c r="AT70" s="79">
        <f>+'[2]Consolidado-SIBASI'!AT70</f>
        <v>0</v>
      </c>
      <c r="AU70" s="80">
        <f>+'[2]Consolidado-SIBASI'!AU70</f>
        <v>0</v>
      </c>
      <c r="AV70" s="78">
        <f>+'[2]Consolidado-SIBASI'!AV70</f>
        <v>2</v>
      </c>
      <c r="AW70" s="79">
        <f>+'[2]Consolidado-SIBASI'!AW70</f>
        <v>0</v>
      </c>
      <c r="AX70" s="80">
        <f>+'[2]Consolidado-SIBASI'!AX70</f>
        <v>0</v>
      </c>
      <c r="AY70" s="78">
        <f>+'[2]Consolidado-SIBASI'!AY70</f>
        <v>3</v>
      </c>
      <c r="AZ70" s="79">
        <f>+'[2]Consolidado-SIBASI'!AZ70</f>
        <v>0</v>
      </c>
      <c r="BA70" s="80">
        <f>+'[2]Consolidado-SIBASI'!BA70</f>
        <v>0</v>
      </c>
      <c r="BB70" s="78">
        <f>+'[2]Consolidado-SIBASI'!BB70</f>
        <v>7</v>
      </c>
      <c r="BC70" s="79">
        <f>+'[2]Consolidado-SIBASI'!BC70</f>
        <v>0</v>
      </c>
      <c r="BD70" s="80">
        <f>+'[2]Consolidado-SIBASI'!BD70</f>
        <v>0</v>
      </c>
      <c r="BE70" s="78">
        <f>+'[2]Consolidado-SIBASI'!BE70</f>
        <v>28</v>
      </c>
      <c r="BF70" s="79">
        <f>+'[2]Consolidado-SIBASI'!BF70</f>
        <v>27</v>
      </c>
      <c r="BG70" s="80">
        <f>+'[2]Consolidado-SIBASI'!BG70</f>
        <v>0.9642857142857143</v>
      </c>
      <c r="BH70" s="122"/>
      <c r="BI70" s="24" t="str">
        <f t="shared" si="2"/>
        <v>SI</v>
      </c>
    </row>
    <row r="71" spans="1:61" ht="75" customHeight="1" x14ac:dyDescent="0.25">
      <c r="A71" s="118" t="s">
        <v>262</v>
      </c>
      <c r="B71" s="74" t="s">
        <v>134</v>
      </c>
      <c r="C71" s="119" t="s">
        <v>42</v>
      </c>
      <c r="D71" s="75">
        <f>+'[2]Consolidado-SIBASI'!D71</f>
        <v>49</v>
      </c>
      <c r="E71" s="76">
        <f>+'[2]Consolidado-SIBASI'!E71</f>
        <v>0</v>
      </c>
      <c r="F71" s="75">
        <f>+'[2]Consolidado-SIBASI'!F71</f>
        <v>49</v>
      </c>
      <c r="G71" s="77">
        <f>+'[2]Consolidado-SIBASI'!G71</f>
        <v>1</v>
      </c>
      <c r="H71" s="8">
        <f>+'[2]Consolidado-SIBASI'!H71</f>
        <v>579</v>
      </c>
      <c r="I71" s="78">
        <f>+'[2]Consolidado-SIBASI'!I71</f>
        <v>46</v>
      </c>
      <c r="J71" s="79">
        <f>+'[2]Consolidado-SIBASI'!J71</f>
        <v>45</v>
      </c>
      <c r="K71" s="80">
        <f>+'[2]Consolidado-SIBASI'!K71</f>
        <v>0.97826086956521741</v>
      </c>
      <c r="L71" s="78">
        <f>+'[2]Consolidado-SIBASI'!L71</f>
        <v>47</v>
      </c>
      <c r="M71" s="79">
        <f>+'[2]Consolidado-SIBASI'!M71</f>
        <v>45</v>
      </c>
      <c r="N71" s="80">
        <f>+'[2]Consolidado-SIBASI'!N71</f>
        <v>0.95744680851063835</v>
      </c>
      <c r="O71" s="78">
        <f>+'[2]Consolidado-SIBASI'!O71</f>
        <v>46</v>
      </c>
      <c r="P71" s="79">
        <f>+'[2]Consolidado-SIBASI'!P71</f>
        <v>40</v>
      </c>
      <c r="Q71" s="80">
        <f>+'[2]Consolidado-SIBASI'!Q71</f>
        <v>0.86956521739130432</v>
      </c>
      <c r="R71" s="78">
        <f>+'[2]Consolidado-SIBASI'!R71</f>
        <v>139</v>
      </c>
      <c r="S71" s="79">
        <f>+'[2]Consolidado-SIBASI'!S71</f>
        <v>130</v>
      </c>
      <c r="T71" s="80">
        <f>+'[2]Consolidado-SIBASI'!T71</f>
        <v>0.93525179856115104</v>
      </c>
      <c r="U71" s="78">
        <f>+'[2]Consolidado-SIBASI'!U71</f>
        <v>49</v>
      </c>
      <c r="V71" s="79">
        <f>+'[2]Consolidado-SIBASI'!V71</f>
        <v>48</v>
      </c>
      <c r="W71" s="80">
        <f>+'[2]Consolidado-SIBASI'!W71</f>
        <v>97.959183673469383</v>
      </c>
      <c r="X71" s="78">
        <f>+'[2]Consolidado-SIBASI'!X71</f>
        <v>49</v>
      </c>
      <c r="Y71" s="79">
        <f>+'[2]Consolidado-SIBASI'!Y71</f>
        <v>51</v>
      </c>
      <c r="Z71" s="80">
        <f>+'[2]Consolidado-SIBASI'!Z71</f>
        <v>1.0408163265306123</v>
      </c>
      <c r="AA71" s="78">
        <f>+'[2]Consolidado-SIBASI'!AA71</f>
        <v>49</v>
      </c>
      <c r="AB71" s="79">
        <f>+'[2]Consolidado-SIBASI'!AB71</f>
        <v>48</v>
      </c>
      <c r="AC71" s="80">
        <f>+'[2]Consolidado-SIBASI'!AC71</f>
        <v>97.959183673469383</v>
      </c>
      <c r="AD71" s="78">
        <f>+'[2]Consolidado-SIBASI'!AD71</f>
        <v>147</v>
      </c>
      <c r="AE71" s="79">
        <f>+'[2]Consolidado-SIBASI'!AE71</f>
        <v>147</v>
      </c>
      <c r="AF71" s="80">
        <f>+'[2]Consolidado-SIBASI'!AF71</f>
        <v>1</v>
      </c>
      <c r="AG71" s="78">
        <f>+'[2]Consolidado-SIBASI'!AG71</f>
        <v>48</v>
      </c>
      <c r="AH71" s="79">
        <f>+'[2]Consolidado-SIBASI'!AH71</f>
        <v>48</v>
      </c>
      <c r="AI71" s="80">
        <f>+'[2]Consolidado-SIBASI'!AI71</f>
        <v>1</v>
      </c>
      <c r="AJ71" s="78">
        <f>+'[2]Consolidado-SIBASI'!AJ71</f>
        <v>48</v>
      </c>
      <c r="AK71" s="79">
        <f>+'[2]Consolidado-SIBASI'!AK71</f>
        <v>42</v>
      </c>
      <c r="AL71" s="80">
        <f>+'[2]Consolidado-SIBASI'!AL71</f>
        <v>87.5</v>
      </c>
      <c r="AM71" s="78">
        <f>+'[2]Consolidado-SIBASI'!AM71</f>
        <v>48</v>
      </c>
      <c r="AN71" s="79">
        <f>+'[2]Consolidado-SIBASI'!AN71</f>
        <v>0</v>
      </c>
      <c r="AO71" s="80">
        <f>+'[2]Consolidado-SIBASI'!AO71</f>
        <v>0</v>
      </c>
      <c r="AP71" s="78">
        <f>+'[2]Consolidado-SIBASI'!AP71</f>
        <v>144</v>
      </c>
      <c r="AQ71" s="79">
        <f>+'[2]Consolidado-SIBASI'!AQ71</f>
        <v>90</v>
      </c>
      <c r="AR71" s="80">
        <f>+'[2]Consolidado-SIBASI'!AR71</f>
        <v>62.5</v>
      </c>
      <c r="AS71" s="78">
        <f>+'[2]Consolidado-SIBASI'!AS71</f>
        <v>48</v>
      </c>
      <c r="AT71" s="79">
        <f>+'[2]Consolidado-SIBASI'!AT71</f>
        <v>0</v>
      </c>
      <c r="AU71" s="80">
        <f>+'[2]Consolidado-SIBASI'!AU71</f>
        <v>0</v>
      </c>
      <c r="AV71" s="78">
        <f>+'[2]Consolidado-SIBASI'!AV71</f>
        <v>48</v>
      </c>
      <c r="AW71" s="79">
        <f>+'[2]Consolidado-SIBASI'!AW71</f>
        <v>0</v>
      </c>
      <c r="AX71" s="80">
        <f>+'[2]Consolidado-SIBASI'!AX71</f>
        <v>0</v>
      </c>
      <c r="AY71" s="78">
        <f>+'[2]Consolidado-SIBASI'!AY71</f>
        <v>48</v>
      </c>
      <c r="AZ71" s="79">
        <f>+'[2]Consolidado-SIBASI'!AZ71</f>
        <v>0</v>
      </c>
      <c r="BA71" s="80">
        <f>+'[2]Consolidado-SIBASI'!BA71</f>
        <v>0</v>
      </c>
      <c r="BB71" s="78">
        <f>+'[2]Consolidado-SIBASI'!BB71</f>
        <v>144</v>
      </c>
      <c r="BC71" s="79">
        <f>+'[2]Consolidado-SIBASI'!BC71</f>
        <v>0</v>
      </c>
      <c r="BD71" s="80">
        <f>+'[2]Consolidado-SIBASI'!BD71</f>
        <v>0</v>
      </c>
      <c r="BE71" s="78">
        <f>+'[2]Consolidado-SIBASI'!BE71</f>
        <v>574</v>
      </c>
      <c r="BF71" s="79">
        <f>+'[2]Consolidado-SIBASI'!BF71</f>
        <v>367</v>
      </c>
      <c r="BG71" s="80">
        <f>+'[2]Consolidado-SIBASI'!BG71</f>
        <v>0.63937282229965153</v>
      </c>
      <c r="BH71" s="122"/>
      <c r="BI71" s="24" t="str">
        <f t="shared" si="2"/>
        <v>NO</v>
      </c>
    </row>
    <row r="72" spans="1:61" ht="75" customHeight="1" x14ac:dyDescent="0.25">
      <c r="A72" s="118" t="s">
        <v>263</v>
      </c>
      <c r="B72" s="74" t="s">
        <v>135</v>
      </c>
      <c r="C72" s="119" t="s">
        <v>42</v>
      </c>
      <c r="D72" s="75">
        <f>+'[2]Consolidado-SIBASI'!D72</f>
        <v>60</v>
      </c>
      <c r="E72" s="76">
        <f>+'[2]Consolidado-SIBASI'!E72</f>
        <v>0</v>
      </c>
      <c r="F72" s="75">
        <f>+'[2]Consolidado-SIBASI'!F72</f>
        <v>61</v>
      </c>
      <c r="G72" s="77" t="str">
        <f>+'[2]Consolidado-SIBASI'!G72</f>
        <v>según tipo de establecimiento</v>
      </c>
      <c r="H72" s="8">
        <f>+'[2]Consolidado-SIBASI'!H72</f>
        <v>122</v>
      </c>
      <c r="I72" s="78">
        <f>+'[2]Consolidado-SIBASI'!I72</f>
        <v>6</v>
      </c>
      <c r="J72" s="79">
        <f>+'[2]Consolidado-SIBASI'!J72</f>
        <v>3</v>
      </c>
      <c r="K72" s="80">
        <f>+'[2]Consolidado-SIBASI'!K72</f>
        <v>0.5</v>
      </c>
      <c r="L72" s="78">
        <f>+'[2]Consolidado-SIBASI'!L72</f>
        <v>7</v>
      </c>
      <c r="M72" s="79">
        <f>+'[2]Consolidado-SIBASI'!M72</f>
        <v>2</v>
      </c>
      <c r="N72" s="80">
        <f>+'[2]Consolidado-SIBASI'!N72</f>
        <v>0.2857142857142857</v>
      </c>
      <c r="O72" s="78">
        <f>+'[2]Consolidado-SIBASI'!O72</f>
        <v>15</v>
      </c>
      <c r="P72" s="79">
        <f>+'[2]Consolidado-SIBASI'!P72</f>
        <v>6</v>
      </c>
      <c r="Q72" s="80">
        <f>+'[2]Consolidado-SIBASI'!Q72</f>
        <v>0.4</v>
      </c>
      <c r="R72" s="78">
        <f>+'[2]Consolidado-SIBASI'!R72</f>
        <v>28</v>
      </c>
      <c r="S72" s="79">
        <f>+'[2]Consolidado-SIBASI'!S72</f>
        <v>11</v>
      </c>
      <c r="T72" s="80">
        <f>+'[2]Consolidado-SIBASI'!T72</f>
        <v>0.39285714285714285</v>
      </c>
      <c r="U72" s="78">
        <f>+'[2]Consolidado-SIBASI'!U72</f>
        <v>12</v>
      </c>
      <c r="V72" s="79">
        <f>+'[2]Consolidado-SIBASI'!V72</f>
        <v>5</v>
      </c>
      <c r="W72" s="80">
        <f>+'[2]Consolidado-SIBASI'!W72</f>
        <v>41.666666666666671</v>
      </c>
      <c r="X72" s="78">
        <f>+'[2]Consolidado-SIBASI'!X72</f>
        <v>13</v>
      </c>
      <c r="Y72" s="79">
        <f>+'[2]Consolidado-SIBASI'!Y72</f>
        <v>22</v>
      </c>
      <c r="Z72" s="80">
        <f>+'[2]Consolidado-SIBASI'!Z72</f>
        <v>1.6923076923076923</v>
      </c>
      <c r="AA72" s="78">
        <f>+'[2]Consolidado-SIBASI'!AA72</f>
        <v>8</v>
      </c>
      <c r="AB72" s="79">
        <f>+'[2]Consolidado-SIBASI'!AB72</f>
        <v>15</v>
      </c>
      <c r="AC72" s="80">
        <f>+'[2]Consolidado-SIBASI'!AC72</f>
        <v>187.5</v>
      </c>
      <c r="AD72" s="78">
        <f>+'[2]Consolidado-SIBASI'!AD72</f>
        <v>33</v>
      </c>
      <c r="AE72" s="79">
        <f>+'[2]Consolidado-SIBASI'!AE72</f>
        <v>42</v>
      </c>
      <c r="AF72" s="80">
        <f>+'[2]Consolidado-SIBASI'!AF72</f>
        <v>1.2727272727272727</v>
      </c>
      <c r="AG72" s="78">
        <f>+'[2]Consolidado-SIBASI'!AG72</f>
        <v>8</v>
      </c>
      <c r="AH72" s="79">
        <f>+'[2]Consolidado-SIBASI'!AH72</f>
        <v>9</v>
      </c>
      <c r="AI72" s="80">
        <f>+'[2]Consolidado-SIBASI'!AI72</f>
        <v>1.125</v>
      </c>
      <c r="AJ72" s="78">
        <f>+'[2]Consolidado-SIBASI'!AJ72</f>
        <v>10</v>
      </c>
      <c r="AK72" s="79">
        <f>+'[2]Consolidado-SIBASI'!AK72</f>
        <v>8</v>
      </c>
      <c r="AL72" s="80">
        <f>+'[2]Consolidado-SIBASI'!AL72</f>
        <v>80</v>
      </c>
      <c r="AM72" s="78">
        <f>+'[2]Consolidado-SIBASI'!AM72</f>
        <v>15</v>
      </c>
      <c r="AN72" s="79">
        <f>+'[2]Consolidado-SIBASI'!AN72</f>
        <v>0</v>
      </c>
      <c r="AO72" s="80">
        <f>+'[2]Consolidado-SIBASI'!AO72</f>
        <v>0</v>
      </c>
      <c r="AP72" s="78">
        <f>+'[2]Consolidado-SIBASI'!AP72</f>
        <v>33</v>
      </c>
      <c r="AQ72" s="79">
        <f>+'[2]Consolidado-SIBASI'!AQ72</f>
        <v>17</v>
      </c>
      <c r="AR72" s="80">
        <f>+'[2]Consolidado-SIBASI'!AR72</f>
        <v>51.515151515151516</v>
      </c>
      <c r="AS72" s="78">
        <f>+'[2]Consolidado-SIBASI'!AS72</f>
        <v>13</v>
      </c>
      <c r="AT72" s="79">
        <f>+'[2]Consolidado-SIBASI'!AT72</f>
        <v>0</v>
      </c>
      <c r="AU72" s="80">
        <f>+'[2]Consolidado-SIBASI'!AU72</f>
        <v>0</v>
      </c>
      <c r="AV72" s="78">
        <f>+'[2]Consolidado-SIBASI'!AV72</f>
        <v>14</v>
      </c>
      <c r="AW72" s="79">
        <f>+'[2]Consolidado-SIBASI'!AW72</f>
        <v>0</v>
      </c>
      <c r="AX72" s="80">
        <f>+'[2]Consolidado-SIBASI'!AX72</f>
        <v>0</v>
      </c>
      <c r="AY72" s="78">
        <f>+'[2]Consolidado-SIBASI'!AY72</f>
        <v>3</v>
      </c>
      <c r="AZ72" s="79">
        <f>+'[2]Consolidado-SIBASI'!AZ72</f>
        <v>0</v>
      </c>
      <c r="BA72" s="80">
        <f>+'[2]Consolidado-SIBASI'!BA72</f>
        <v>0</v>
      </c>
      <c r="BB72" s="78">
        <f>+'[2]Consolidado-SIBASI'!BB72</f>
        <v>30</v>
      </c>
      <c r="BC72" s="79">
        <f>+'[2]Consolidado-SIBASI'!BC72</f>
        <v>0</v>
      </c>
      <c r="BD72" s="80">
        <f>+'[2]Consolidado-SIBASI'!BD72</f>
        <v>0</v>
      </c>
      <c r="BE72" s="78">
        <f>+'[2]Consolidado-SIBASI'!BE72</f>
        <v>124</v>
      </c>
      <c r="BF72" s="79">
        <f>+'[2]Consolidado-SIBASI'!BF72</f>
        <v>70</v>
      </c>
      <c r="BG72" s="80">
        <f>+'[2]Consolidado-SIBASI'!BG72</f>
        <v>0.56451612903225812</v>
      </c>
      <c r="BH72" s="122"/>
      <c r="BI72" s="24" t="str">
        <f t="shared" si="2"/>
        <v>NO</v>
      </c>
    </row>
    <row r="73" spans="1:61" s="82" customFormat="1" ht="75.75" customHeight="1" x14ac:dyDescent="0.25">
      <c r="A73" s="411" t="s">
        <v>264</v>
      </c>
      <c r="B73" s="412"/>
      <c r="C73" s="161"/>
      <c r="D73" s="75">
        <f>+'[2]Consolidado-SIBASI'!D73</f>
        <v>0</v>
      </c>
      <c r="E73" s="76">
        <f>+'[2]Consolidado-SIBASI'!E73</f>
        <v>0</v>
      </c>
      <c r="F73" s="75">
        <f>+'[2]Consolidado-SIBASI'!F73</f>
        <v>0</v>
      </c>
      <c r="G73" s="77">
        <f>+'[2]Consolidado-SIBASI'!G73</f>
        <v>0</v>
      </c>
      <c r="H73" s="8">
        <f>+'[2]Consolidado-SIBASI'!H73</f>
        <v>0</v>
      </c>
      <c r="I73" s="78">
        <f>+'[2]Consolidado-SIBASI'!I73</f>
        <v>0</v>
      </c>
      <c r="J73" s="79">
        <f>+'[2]Consolidado-SIBASI'!J73</f>
        <v>0</v>
      </c>
      <c r="K73" s="80">
        <f>+'[2]Consolidado-SIBASI'!K73</f>
        <v>0</v>
      </c>
      <c r="L73" s="78">
        <f>+'[2]Consolidado-SIBASI'!L73</f>
        <v>0</v>
      </c>
      <c r="M73" s="79">
        <f>+'[2]Consolidado-SIBASI'!M73</f>
        <v>0</v>
      </c>
      <c r="N73" s="80">
        <f>+'[2]Consolidado-SIBASI'!N73</f>
        <v>0</v>
      </c>
      <c r="O73" s="78">
        <f>+'[2]Consolidado-SIBASI'!O73</f>
        <v>0</v>
      </c>
      <c r="P73" s="79">
        <f>+'[2]Consolidado-SIBASI'!P73</f>
        <v>0</v>
      </c>
      <c r="Q73" s="80">
        <f>+'[2]Consolidado-SIBASI'!Q73</f>
        <v>0</v>
      </c>
      <c r="R73" s="78">
        <f>+'[2]Consolidado-SIBASI'!R73</f>
        <v>0</v>
      </c>
      <c r="S73" s="79">
        <f>+'[2]Consolidado-SIBASI'!S73</f>
        <v>0</v>
      </c>
      <c r="T73" s="80">
        <f>+'[2]Consolidado-SIBASI'!T73</f>
        <v>0</v>
      </c>
      <c r="U73" s="78">
        <f>+'[2]Consolidado-SIBASI'!U73</f>
        <v>0</v>
      </c>
      <c r="V73" s="79">
        <f>+'[2]Consolidado-SIBASI'!V73</f>
        <v>0</v>
      </c>
      <c r="W73" s="80">
        <f>+'[2]Consolidado-SIBASI'!W73</f>
        <v>0</v>
      </c>
      <c r="X73" s="78">
        <f>+'[2]Consolidado-SIBASI'!X73</f>
        <v>0</v>
      </c>
      <c r="Y73" s="79">
        <f>+'[2]Consolidado-SIBASI'!Y73</f>
        <v>0</v>
      </c>
      <c r="Z73" s="80">
        <f>+'[2]Consolidado-SIBASI'!Z73</f>
        <v>0</v>
      </c>
      <c r="AA73" s="78">
        <f>+'[2]Consolidado-SIBASI'!AA73</f>
        <v>0</v>
      </c>
      <c r="AB73" s="79">
        <f>+'[2]Consolidado-SIBASI'!AB73</f>
        <v>0</v>
      </c>
      <c r="AC73" s="80">
        <f>+'[2]Consolidado-SIBASI'!AC73</f>
        <v>0</v>
      </c>
      <c r="AD73" s="78">
        <f>+'[2]Consolidado-SIBASI'!AD73</f>
        <v>0</v>
      </c>
      <c r="AE73" s="79">
        <f>+'[2]Consolidado-SIBASI'!AE73</f>
        <v>0</v>
      </c>
      <c r="AF73" s="80">
        <f>+'[2]Consolidado-SIBASI'!AF73</f>
        <v>0</v>
      </c>
      <c r="AG73" s="78">
        <f>+'[2]Consolidado-SIBASI'!AG73</f>
        <v>0</v>
      </c>
      <c r="AH73" s="79">
        <f>+'[2]Consolidado-SIBASI'!AH73</f>
        <v>0</v>
      </c>
      <c r="AI73" s="80">
        <f>+'[2]Consolidado-SIBASI'!AI73</f>
        <v>0</v>
      </c>
      <c r="AJ73" s="78">
        <f>+'[2]Consolidado-SIBASI'!AJ73</f>
        <v>0</v>
      </c>
      <c r="AK73" s="79">
        <f>+'[2]Consolidado-SIBASI'!AK73</f>
        <v>0</v>
      </c>
      <c r="AL73" s="80">
        <f>+'[2]Consolidado-SIBASI'!AL73</f>
        <v>0</v>
      </c>
      <c r="AM73" s="78">
        <f>+'[2]Consolidado-SIBASI'!AM73</f>
        <v>0</v>
      </c>
      <c r="AN73" s="79">
        <f>+'[2]Consolidado-SIBASI'!AN73</f>
        <v>0</v>
      </c>
      <c r="AO73" s="80">
        <f>+'[2]Consolidado-SIBASI'!AO73</f>
        <v>0</v>
      </c>
      <c r="AP73" s="78">
        <f>+'[2]Consolidado-SIBASI'!AP73</f>
        <v>0</v>
      </c>
      <c r="AQ73" s="79">
        <f>+'[2]Consolidado-SIBASI'!AQ73</f>
        <v>0</v>
      </c>
      <c r="AR73" s="80">
        <f>+'[2]Consolidado-SIBASI'!AR73</f>
        <v>0</v>
      </c>
      <c r="AS73" s="78">
        <f>+'[2]Consolidado-SIBASI'!AS73</f>
        <v>0</v>
      </c>
      <c r="AT73" s="79">
        <f>+'[2]Consolidado-SIBASI'!AT73</f>
        <v>0</v>
      </c>
      <c r="AU73" s="80">
        <f>+'[2]Consolidado-SIBASI'!AU73</f>
        <v>0</v>
      </c>
      <c r="AV73" s="78">
        <f>+'[2]Consolidado-SIBASI'!AV73</f>
        <v>0</v>
      </c>
      <c r="AW73" s="79">
        <f>+'[2]Consolidado-SIBASI'!AW73</f>
        <v>0</v>
      </c>
      <c r="AX73" s="80">
        <f>+'[2]Consolidado-SIBASI'!AX73</f>
        <v>0</v>
      </c>
      <c r="AY73" s="78">
        <f>+'[2]Consolidado-SIBASI'!AY73</f>
        <v>0</v>
      </c>
      <c r="AZ73" s="79">
        <f>+'[2]Consolidado-SIBASI'!AZ73</f>
        <v>0</v>
      </c>
      <c r="BA73" s="80">
        <f>+'[2]Consolidado-SIBASI'!BA73</f>
        <v>0</v>
      </c>
      <c r="BB73" s="78">
        <f>+'[2]Consolidado-SIBASI'!BB73</f>
        <v>0</v>
      </c>
      <c r="BC73" s="79">
        <f>+'[2]Consolidado-SIBASI'!BC73</f>
        <v>0</v>
      </c>
      <c r="BD73" s="80">
        <f>+'[2]Consolidado-SIBASI'!BD73</f>
        <v>0</v>
      </c>
      <c r="BE73" s="78">
        <f>+'[2]Consolidado-SIBASI'!BE73</f>
        <v>0</v>
      </c>
      <c r="BF73" s="79">
        <f>+'[2]Consolidado-SIBASI'!BF73</f>
        <v>0</v>
      </c>
      <c r="BG73" s="80">
        <f>+'[2]Consolidado-SIBASI'!BG73</f>
        <v>0</v>
      </c>
      <c r="BH73" s="165"/>
    </row>
    <row r="74" spans="1:61" ht="75" customHeight="1" x14ac:dyDescent="0.25">
      <c r="A74" s="118" t="s">
        <v>265</v>
      </c>
      <c r="B74" s="158" t="s">
        <v>32</v>
      </c>
      <c r="C74" s="119" t="s">
        <v>42</v>
      </c>
      <c r="D74" s="75">
        <f>+'[2]Consolidado-SIBASI'!D74</f>
        <v>118</v>
      </c>
      <c r="E74" s="76">
        <f>+'[2]Consolidado-SIBASI'!E74</f>
        <v>0</v>
      </c>
      <c r="F74" s="75">
        <f>+'[2]Consolidado-SIBASI'!F74</f>
        <v>118</v>
      </c>
      <c r="G74" s="77">
        <f>+'[2]Consolidado-SIBASI'!G74</f>
        <v>0</v>
      </c>
      <c r="H74" s="8">
        <f>+'[2]Consolidado-SIBASI'!H74</f>
        <v>708</v>
      </c>
      <c r="I74" s="78">
        <f>+'[2]Consolidado-SIBASI'!I74</f>
        <v>62</v>
      </c>
      <c r="J74" s="79">
        <f>+'[2]Consolidado-SIBASI'!J74</f>
        <v>63</v>
      </c>
      <c r="K74" s="80">
        <f>+'[2]Consolidado-SIBASI'!K74</f>
        <v>1.0161290322580645</v>
      </c>
      <c r="L74" s="78">
        <f>+'[2]Consolidado-SIBASI'!L74</f>
        <v>39</v>
      </c>
      <c r="M74" s="79">
        <f>+'[2]Consolidado-SIBASI'!M74</f>
        <v>34</v>
      </c>
      <c r="N74" s="80">
        <f>+'[2]Consolidado-SIBASI'!N74</f>
        <v>0.87179487179487181</v>
      </c>
      <c r="O74" s="78">
        <f>+'[2]Consolidado-SIBASI'!O74</f>
        <v>63</v>
      </c>
      <c r="P74" s="79">
        <f>+'[2]Consolidado-SIBASI'!P74</f>
        <v>42</v>
      </c>
      <c r="Q74" s="80">
        <f>+'[2]Consolidado-SIBASI'!Q74</f>
        <v>0.66666666666666663</v>
      </c>
      <c r="R74" s="78">
        <f>+'[2]Consolidado-SIBASI'!R74</f>
        <v>164</v>
      </c>
      <c r="S74" s="79">
        <f>+'[2]Consolidado-SIBASI'!S74</f>
        <v>139</v>
      </c>
      <c r="T74" s="80">
        <f>+'[2]Consolidado-SIBASI'!T74</f>
        <v>0.84756097560975607</v>
      </c>
      <c r="U74" s="78">
        <f>+'[2]Consolidado-SIBASI'!U74</f>
        <v>59</v>
      </c>
      <c r="V74" s="79">
        <f>+'[2]Consolidado-SIBASI'!V74</f>
        <v>72</v>
      </c>
      <c r="W74" s="80">
        <f>+'[2]Consolidado-SIBASI'!W74</f>
        <v>122.03389830508475</v>
      </c>
      <c r="X74" s="78">
        <f>+'[2]Consolidado-SIBASI'!X74</f>
        <v>60</v>
      </c>
      <c r="Y74" s="79">
        <f>+'[2]Consolidado-SIBASI'!Y74</f>
        <v>72</v>
      </c>
      <c r="Z74" s="80">
        <f>+'[2]Consolidado-SIBASI'!Z74</f>
        <v>1.2</v>
      </c>
      <c r="AA74" s="78">
        <f>+'[2]Consolidado-SIBASI'!AA74</f>
        <v>60</v>
      </c>
      <c r="AB74" s="79">
        <f>+'[2]Consolidado-SIBASI'!AB74</f>
        <v>73</v>
      </c>
      <c r="AC74" s="80">
        <f>+'[2]Consolidado-SIBASI'!AC74</f>
        <v>121.66666666666666</v>
      </c>
      <c r="AD74" s="78">
        <f>+'[2]Consolidado-SIBASI'!AD74</f>
        <v>179</v>
      </c>
      <c r="AE74" s="79">
        <f>+'[2]Consolidado-SIBASI'!AE74</f>
        <v>217</v>
      </c>
      <c r="AF74" s="80">
        <f>+'[2]Consolidado-SIBASI'!AF74</f>
        <v>1.2122905027932962</v>
      </c>
      <c r="AG74" s="78">
        <f>+'[2]Consolidado-SIBASI'!AG74</f>
        <v>59</v>
      </c>
      <c r="AH74" s="79">
        <f>+'[2]Consolidado-SIBASI'!AH74</f>
        <v>76</v>
      </c>
      <c r="AI74" s="80">
        <f>+'[2]Consolidado-SIBASI'!AI74</f>
        <v>1.2881355932203389</v>
      </c>
      <c r="AJ74" s="78">
        <f>+'[2]Consolidado-SIBASI'!AJ74</f>
        <v>64</v>
      </c>
      <c r="AK74" s="79">
        <f>+'[2]Consolidado-SIBASI'!AK74</f>
        <v>92</v>
      </c>
      <c r="AL74" s="80">
        <f>+'[2]Consolidado-SIBASI'!AL74</f>
        <v>143.75</v>
      </c>
      <c r="AM74" s="78">
        <f>+'[2]Consolidado-SIBASI'!AM74</f>
        <v>61</v>
      </c>
      <c r="AN74" s="79">
        <f>+'[2]Consolidado-SIBASI'!AN74</f>
        <v>0</v>
      </c>
      <c r="AO74" s="80">
        <f>+'[2]Consolidado-SIBASI'!AO74</f>
        <v>0</v>
      </c>
      <c r="AP74" s="78">
        <f>+'[2]Consolidado-SIBASI'!AP74</f>
        <v>184</v>
      </c>
      <c r="AQ74" s="79">
        <f>+'[2]Consolidado-SIBASI'!AQ74</f>
        <v>168</v>
      </c>
      <c r="AR74" s="80">
        <f>+'[2]Consolidado-SIBASI'!AR74</f>
        <v>91.304347826086953</v>
      </c>
      <c r="AS74" s="78">
        <f>+'[2]Consolidado-SIBASI'!AS74</f>
        <v>65</v>
      </c>
      <c r="AT74" s="79">
        <f>+'[2]Consolidado-SIBASI'!AT74</f>
        <v>0</v>
      </c>
      <c r="AU74" s="80">
        <f>+'[2]Consolidado-SIBASI'!AU74</f>
        <v>0</v>
      </c>
      <c r="AV74" s="78">
        <f>+'[2]Consolidado-SIBASI'!AV74</f>
        <v>62</v>
      </c>
      <c r="AW74" s="79">
        <f>+'[2]Consolidado-SIBASI'!AW74</f>
        <v>0</v>
      </c>
      <c r="AX74" s="80">
        <f>+'[2]Consolidado-SIBASI'!AX74</f>
        <v>0</v>
      </c>
      <c r="AY74" s="78">
        <f>+'[2]Consolidado-SIBASI'!AY74</f>
        <v>54</v>
      </c>
      <c r="AZ74" s="79">
        <f>+'[2]Consolidado-SIBASI'!AZ74</f>
        <v>0</v>
      </c>
      <c r="BA74" s="80">
        <f>+'[2]Consolidado-SIBASI'!BA74</f>
        <v>0</v>
      </c>
      <c r="BB74" s="78">
        <f>+'[2]Consolidado-SIBASI'!BB74</f>
        <v>181</v>
      </c>
      <c r="BC74" s="79">
        <f>+'[2]Consolidado-SIBASI'!BC74</f>
        <v>0</v>
      </c>
      <c r="BD74" s="80">
        <f>+'[2]Consolidado-SIBASI'!BD74</f>
        <v>0</v>
      </c>
      <c r="BE74" s="78">
        <f>+'[2]Consolidado-SIBASI'!BE74</f>
        <v>708</v>
      </c>
      <c r="BF74" s="79">
        <f>+'[2]Consolidado-SIBASI'!BF74</f>
        <v>524</v>
      </c>
      <c r="BG74" s="80">
        <f>+'[2]Consolidado-SIBASI'!BG74</f>
        <v>0.74011299435028244</v>
      </c>
      <c r="BH74" s="122"/>
      <c r="BI74" s="24" t="str">
        <f>IF(H74=SUM(I74,L74,O74,U74,X74,AA74,AG74,AJ74,AM74,AS74,AV74,AY74),"SI","NO")</f>
        <v>SI</v>
      </c>
    </row>
    <row r="75" spans="1:61" ht="75" customHeight="1" x14ac:dyDescent="0.25">
      <c r="A75" s="118" t="s">
        <v>266</v>
      </c>
      <c r="B75" s="158" t="s">
        <v>60</v>
      </c>
      <c r="C75" s="119" t="s">
        <v>42</v>
      </c>
      <c r="D75" s="75">
        <f>+'[2]Consolidado-SIBASI'!D75</f>
        <v>80</v>
      </c>
      <c r="E75" s="76">
        <f>+'[2]Consolidado-SIBASI'!E75</f>
        <v>0</v>
      </c>
      <c r="F75" s="75">
        <f>+'[2]Consolidado-SIBASI'!F75</f>
        <v>80</v>
      </c>
      <c r="G75" s="77">
        <f>+'[2]Consolidado-SIBASI'!G75</f>
        <v>0</v>
      </c>
      <c r="H75" s="8">
        <f>+'[2]Consolidado-SIBASI'!H75</f>
        <v>80</v>
      </c>
      <c r="I75" s="78">
        <f>+'[2]Consolidado-SIBASI'!I75</f>
        <v>5</v>
      </c>
      <c r="J75" s="79">
        <f>+'[2]Consolidado-SIBASI'!J75</f>
        <v>2</v>
      </c>
      <c r="K75" s="80">
        <f>+'[2]Consolidado-SIBASI'!K75</f>
        <v>0.4</v>
      </c>
      <c r="L75" s="78">
        <f>+'[2]Consolidado-SIBASI'!L75</f>
        <v>3</v>
      </c>
      <c r="M75" s="79">
        <f>+'[2]Consolidado-SIBASI'!M75</f>
        <v>6</v>
      </c>
      <c r="N75" s="80">
        <f>+'[2]Consolidado-SIBASI'!N75</f>
        <v>2</v>
      </c>
      <c r="O75" s="78">
        <f>+'[2]Consolidado-SIBASI'!O75</f>
        <v>9</v>
      </c>
      <c r="P75" s="79">
        <f>+'[2]Consolidado-SIBASI'!P75</f>
        <v>5</v>
      </c>
      <c r="Q75" s="80">
        <f>+'[2]Consolidado-SIBASI'!Q75</f>
        <v>0.55555555555555558</v>
      </c>
      <c r="R75" s="78">
        <f>+'[2]Consolidado-SIBASI'!R75</f>
        <v>17</v>
      </c>
      <c r="S75" s="79">
        <f>+'[2]Consolidado-SIBASI'!S75</f>
        <v>13</v>
      </c>
      <c r="T75" s="80">
        <f>+'[2]Consolidado-SIBASI'!T75</f>
        <v>0.76470588235294112</v>
      </c>
      <c r="U75" s="78">
        <f>+'[2]Consolidado-SIBASI'!U75</f>
        <v>4</v>
      </c>
      <c r="V75" s="79">
        <f>+'[2]Consolidado-SIBASI'!V75</f>
        <v>4</v>
      </c>
      <c r="W75" s="80">
        <f>+'[2]Consolidado-SIBASI'!W75</f>
        <v>100</v>
      </c>
      <c r="X75" s="78">
        <f>+'[2]Consolidado-SIBASI'!X75</f>
        <v>12</v>
      </c>
      <c r="Y75" s="79">
        <f>+'[2]Consolidado-SIBASI'!Y75</f>
        <v>2</v>
      </c>
      <c r="Z75" s="80">
        <f>+'[2]Consolidado-SIBASI'!Z75</f>
        <v>0.16666666666666666</v>
      </c>
      <c r="AA75" s="78">
        <f>+'[2]Consolidado-SIBASI'!AA75</f>
        <v>11</v>
      </c>
      <c r="AB75" s="79">
        <f>+'[2]Consolidado-SIBASI'!AB75</f>
        <v>20</v>
      </c>
      <c r="AC75" s="80">
        <f>+'[2]Consolidado-SIBASI'!AC75</f>
        <v>181.81818181818181</v>
      </c>
      <c r="AD75" s="78">
        <f>+'[2]Consolidado-SIBASI'!AD75</f>
        <v>27</v>
      </c>
      <c r="AE75" s="79">
        <f>+'[2]Consolidado-SIBASI'!AE75</f>
        <v>26</v>
      </c>
      <c r="AF75" s="80">
        <f>+'[2]Consolidado-SIBASI'!AF75</f>
        <v>0.96296296296296291</v>
      </c>
      <c r="AG75" s="78">
        <f>+'[2]Consolidado-SIBASI'!AG75</f>
        <v>14</v>
      </c>
      <c r="AH75" s="79">
        <f>+'[2]Consolidado-SIBASI'!AH75</f>
        <v>9</v>
      </c>
      <c r="AI75" s="80">
        <f>+'[2]Consolidado-SIBASI'!AI75</f>
        <v>0.6428571428571429</v>
      </c>
      <c r="AJ75" s="78">
        <f>+'[2]Consolidado-SIBASI'!AJ75</f>
        <v>9</v>
      </c>
      <c r="AK75" s="79">
        <f>+'[2]Consolidado-SIBASI'!AK75</f>
        <v>1</v>
      </c>
      <c r="AL75" s="80">
        <f>+'[2]Consolidado-SIBASI'!AL75</f>
        <v>11.111111111111111</v>
      </c>
      <c r="AM75" s="78">
        <f>+'[2]Consolidado-SIBASI'!AM75</f>
        <v>6</v>
      </c>
      <c r="AN75" s="79">
        <f>+'[2]Consolidado-SIBASI'!AN75</f>
        <v>0</v>
      </c>
      <c r="AO75" s="80">
        <f>+'[2]Consolidado-SIBASI'!AO75</f>
        <v>0</v>
      </c>
      <c r="AP75" s="78">
        <f>+'[2]Consolidado-SIBASI'!AP75</f>
        <v>29</v>
      </c>
      <c r="AQ75" s="79">
        <f>+'[2]Consolidado-SIBASI'!AQ75</f>
        <v>10</v>
      </c>
      <c r="AR75" s="80">
        <f>+'[2]Consolidado-SIBASI'!AR75</f>
        <v>34.482758620689658</v>
      </c>
      <c r="AS75" s="78">
        <f>+'[2]Consolidado-SIBASI'!AS75</f>
        <v>10</v>
      </c>
      <c r="AT75" s="79">
        <f>+'[2]Consolidado-SIBASI'!AT75</f>
        <v>0</v>
      </c>
      <c r="AU75" s="80">
        <f>+'[2]Consolidado-SIBASI'!AU75</f>
        <v>0</v>
      </c>
      <c r="AV75" s="78">
        <f>+'[2]Consolidado-SIBASI'!AV75</f>
        <v>2</v>
      </c>
      <c r="AW75" s="79">
        <f>+'[2]Consolidado-SIBASI'!AW75</f>
        <v>0</v>
      </c>
      <c r="AX75" s="80">
        <f>+'[2]Consolidado-SIBASI'!AX75</f>
        <v>0</v>
      </c>
      <c r="AY75" s="78">
        <f>+'[2]Consolidado-SIBASI'!AY75</f>
        <v>0</v>
      </c>
      <c r="AZ75" s="79">
        <f>+'[2]Consolidado-SIBASI'!AZ75</f>
        <v>0</v>
      </c>
      <c r="BA75" s="80" t="e">
        <f>+'[2]Consolidado-SIBASI'!BA75</f>
        <v>#DIV/0!</v>
      </c>
      <c r="BB75" s="78">
        <f>+'[2]Consolidado-SIBASI'!BB75</f>
        <v>12</v>
      </c>
      <c r="BC75" s="79">
        <f>+'[2]Consolidado-SIBASI'!BC75</f>
        <v>0</v>
      </c>
      <c r="BD75" s="80">
        <f>+'[2]Consolidado-SIBASI'!BD75</f>
        <v>0</v>
      </c>
      <c r="BE75" s="78">
        <f>+'[2]Consolidado-SIBASI'!BE75</f>
        <v>85</v>
      </c>
      <c r="BF75" s="79">
        <f>+'[2]Consolidado-SIBASI'!BF75</f>
        <v>49</v>
      </c>
      <c r="BG75" s="80">
        <f>+'[2]Consolidado-SIBASI'!BG75</f>
        <v>0.57647058823529407</v>
      </c>
      <c r="BH75" s="122"/>
      <c r="BI75" s="24" t="str">
        <f>IF(H75=SUM(I75,L75,O75,U75,X75,AA75,AG75,AJ75,AM75,AS75,AV75,AY75),"SI","NO")</f>
        <v>NO</v>
      </c>
    </row>
    <row r="76" spans="1:61" s="6" customFormat="1" ht="36.75" customHeight="1" x14ac:dyDescent="0.25">
      <c r="A76" s="398" t="s">
        <v>196</v>
      </c>
      <c r="B76" s="399"/>
      <c r="C76" s="185"/>
      <c r="D76" s="75">
        <f>+'[2]Consolidado-SIBASI'!D76</f>
        <v>0</v>
      </c>
      <c r="E76" s="76">
        <f>+'[2]Consolidado-SIBASI'!E76</f>
        <v>0</v>
      </c>
      <c r="F76" s="75">
        <f>+'[2]Consolidado-SIBASI'!F76</f>
        <v>0</v>
      </c>
      <c r="G76" s="77">
        <f>+'[2]Consolidado-SIBASI'!G76</f>
        <v>0</v>
      </c>
      <c r="H76" s="8">
        <f>+'[2]Consolidado-SIBASI'!H76</f>
        <v>0</v>
      </c>
      <c r="I76" s="78">
        <f>+'[2]Consolidado-SIBASI'!I76</f>
        <v>0</v>
      </c>
      <c r="J76" s="79">
        <f>+'[2]Consolidado-SIBASI'!J76</f>
        <v>0</v>
      </c>
      <c r="K76" s="80">
        <f>+'[2]Consolidado-SIBASI'!K76</f>
        <v>0</v>
      </c>
      <c r="L76" s="78">
        <f>+'[2]Consolidado-SIBASI'!L76</f>
        <v>0</v>
      </c>
      <c r="M76" s="79">
        <f>+'[2]Consolidado-SIBASI'!M76</f>
        <v>0</v>
      </c>
      <c r="N76" s="80">
        <f>+'[2]Consolidado-SIBASI'!N76</f>
        <v>0</v>
      </c>
      <c r="O76" s="78">
        <f>+'[2]Consolidado-SIBASI'!O76</f>
        <v>0</v>
      </c>
      <c r="P76" s="79">
        <f>+'[2]Consolidado-SIBASI'!P76</f>
        <v>0</v>
      </c>
      <c r="Q76" s="80">
        <f>+'[2]Consolidado-SIBASI'!Q76</f>
        <v>0</v>
      </c>
      <c r="R76" s="78">
        <f>+'[2]Consolidado-SIBASI'!R76</f>
        <v>0</v>
      </c>
      <c r="S76" s="79">
        <f>+'[2]Consolidado-SIBASI'!S76</f>
        <v>0</v>
      </c>
      <c r="T76" s="80">
        <f>+'[2]Consolidado-SIBASI'!T76</f>
        <v>0</v>
      </c>
      <c r="U76" s="78">
        <f>+'[2]Consolidado-SIBASI'!U76</f>
        <v>0</v>
      </c>
      <c r="V76" s="79">
        <f>+'[2]Consolidado-SIBASI'!V76</f>
        <v>0</v>
      </c>
      <c r="W76" s="80">
        <f>+'[2]Consolidado-SIBASI'!W76</f>
        <v>0</v>
      </c>
      <c r="X76" s="78">
        <f>+'[2]Consolidado-SIBASI'!X76</f>
        <v>0</v>
      </c>
      <c r="Y76" s="79">
        <f>+'[2]Consolidado-SIBASI'!Y76</f>
        <v>0</v>
      </c>
      <c r="Z76" s="80">
        <f>+'[2]Consolidado-SIBASI'!Z76</f>
        <v>0</v>
      </c>
      <c r="AA76" s="78">
        <f>+'[2]Consolidado-SIBASI'!AA76</f>
        <v>0</v>
      </c>
      <c r="AB76" s="79">
        <f>+'[2]Consolidado-SIBASI'!AB76</f>
        <v>0</v>
      </c>
      <c r="AC76" s="80">
        <f>+'[2]Consolidado-SIBASI'!AC76</f>
        <v>0</v>
      </c>
      <c r="AD76" s="78">
        <f>+'[2]Consolidado-SIBASI'!AD76</f>
        <v>0</v>
      </c>
      <c r="AE76" s="79">
        <f>+'[2]Consolidado-SIBASI'!AE76</f>
        <v>0</v>
      </c>
      <c r="AF76" s="80">
        <f>+'[2]Consolidado-SIBASI'!AF76</f>
        <v>0</v>
      </c>
      <c r="AG76" s="78">
        <f>+'[2]Consolidado-SIBASI'!AG76</f>
        <v>0</v>
      </c>
      <c r="AH76" s="79">
        <f>+'[2]Consolidado-SIBASI'!AH76</f>
        <v>0</v>
      </c>
      <c r="AI76" s="80">
        <f>+'[2]Consolidado-SIBASI'!AI76</f>
        <v>0</v>
      </c>
      <c r="AJ76" s="78">
        <f>+'[2]Consolidado-SIBASI'!AJ76</f>
        <v>0</v>
      </c>
      <c r="AK76" s="79">
        <f>+'[2]Consolidado-SIBASI'!AK76</f>
        <v>0</v>
      </c>
      <c r="AL76" s="80">
        <f>+'[2]Consolidado-SIBASI'!AL76</f>
        <v>0</v>
      </c>
      <c r="AM76" s="78">
        <f>+'[2]Consolidado-SIBASI'!AM76</f>
        <v>0</v>
      </c>
      <c r="AN76" s="79">
        <f>+'[2]Consolidado-SIBASI'!AN76</f>
        <v>0</v>
      </c>
      <c r="AO76" s="80">
        <f>+'[2]Consolidado-SIBASI'!AO76</f>
        <v>0</v>
      </c>
      <c r="AP76" s="78">
        <f>+'[2]Consolidado-SIBASI'!AP76</f>
        <v>0</v>
      </c>
      <c r="AQ76" s="79">
        <f>+'[2]Consolidado-SIBASI'!AQ76</f>
        <v>0</v>
      </c>
      <c r="AR76" s="80">
        <f>+'[2]Consolidado-SIBASI'!AR76</f>
        <v>0</v>
      </c>
      <c r="AS76" s="78">
        <f>+'[2]Consolidado-SIBASI'!AS76</f>
        <v>0</v>
      </c>
      <c r="AT76" s="79">
        <f>+'[2]Consolidado-SIBASI'!AT76</f>
        <v>0</v>
      </c>
      <c r="AU76" s="80">
        <f>+'[2]Consolidado-SIBASI'!AU76</f>
        <v>0</v>
      </c>
      <c r="AV76" s="78">
        <f>+'[2]Consolidado-SIBASI'!AV76</f>
        <v>0</v>
      </c>
      <c r="AW76" s="79">
        <f>+'[2]Consolidado-SIBASI'!AW76</f>
        <v>0</v>
      </c>
      <c r="AX76" s="80">
        <f>+'[2]Consolidado-SIBASI'!AX76</f>
        <v>0</v>
      </c>
      <c r="AY76" s="78">
        <f>+'[2]Consolidado-SIBASI'!AY76</f>
        <v>0</v>
      </c>
      <c r="AZ76" s="79">
        <f>+'[2]Consolidado-SIBASI'!AZ76</f>
        <v>0</v>
      </c>
      <c r="BA76" s="80">
        <f>+'[2]Consolidado-SIBASI'!BA76</f>
        <v>0</v>
      </c>
      <c r="BB76" s="78">
        <f>+'[2]Consolidado-SIBASI'!BB76</f>
        <v>0</v>
      </c>
      <c r="BC76" s="79">
        <f>+'[2]Consolidado-SIBASI'!BC76</f>
        <v>0</v>
      </c>
      <c r="BD76" s="80">
        <f>+'[2]Consolidado-SIBASI'!BD76</f>
        <v>0</v>
      </c>
      <c r="BE76" s="78">
        <f>+'[2]Consolidado-SIBASI'!BE76</f>
        <v>0</v>
      </c>
      <c r="BF76" s="79">
        <f>+'[2]Consolidado-SIBASI'!BF76</f>
        <v>0</v>
      </c>
      <c r="BG76" s="80">
        <f>+'[2]Consolidado-SIBASI'!BG76</f>
        <v>0</v>
      </c>
      <c r="BH76" s="160"/>
      <c r="BI76" s="87"/>
    </row>
    <row r="77" spans="1:61" s="6" customFormat="1" ht="65.25" customHeight="1" x14ac:dyDescent="0.25">
      <c r="A77" s="387" t="s">
        <v>267</v>
      </c>
      <c r="B77" s="388"/>
      <c r="C77" s="170"/>
      <c r="D77" s="75">
        <f>+'[2]Consolidado-SIBASI'!D77</f>
        <v>0</v>
      </c>
      <c r="E77" s="76">
        <f>+'[2]Consolidado-SIBASI'!E77</f>
        <v>0</v>
      </c>
      <c r="F77" s="75">
        <f>+'[2]Consolidado-SIBASI'!F77</f>
        <v>0</v>
      </c>
      <c r="G77" s="77">
        <f>+'[2]Consolidado-SIBASI'!G77</f>
        <v>0</v>
      </c>
      <c r="H77" s="8">
        <f>+'[2]Consolidado-SIBASI'!H77</f>
        <v>0</v>
      </c>
      <c r="I77" s="78">
        <f>+'[2]Consolidado-SIBASI'!I77</f>
        <v>0</v>
      </c>
      <c r="J77" s="79">
        <f>+'[2]Consolidado-SIBASI'!J77</f>
        <v>0</v>
      </c>
      <c r="K77" s="80">
        <f>+'[2]Consolidado-SIBASI'!K77</f>
        <v>0</v>
      </c>
      <c r="L77" s="78">
        <f>+'[2]Consolidado-SIBASI'!L77</f>
        <v>0</v>
      </c>
      <c r="M77" s="79">
        <f>+'[2]Consolidado-SIBASI'!M77</f>
        <v>0</v>
      </c>
      <c r="N77" s="80">
        <f>+'[2]Consolidado-SIBASI'!N77</f>
        <v>0</v>
      </c>
      <c r="O77" s="78">
        <f>+'[2]Consolidado-SIBASI'!O77</f>
        <v>0</v>
      </c>
      <c r="P77" s="79">
        <f>+'[2]Consolidado-SIBASI'!P77</f>
        <v>0</v>
      </c>
      <c r="Q77" s="80">
        <f>+'[2]Consolidado-SIBASI'!Q77</f>
        <v>0</v>
      </c>
      <c r="R77" s="78">
        <f>+'[2]Consolidado-SIBASI'!R77</f>
        <v>0</v>
      </c>
      <c r="S77" s="79">
        <f>+'[2]Consolidado-SIBASI'!S77</f>
        <v>0</v>
      </c>
      <c r="T77" s="80">
        <f>+'[2]Consolidado-SIBASI'!T77</f>
        <v>0</v>
      </c>
      <c r="U77" s="78">
        <f>+'[2]Consolidado-SIBASI'!U77</f>
        <v>0</v>
      </c>
      <c r="V77" s="79">
        <f>+'[2]Consolidado-SIBASI'!V77</f>
        <v>0</v>
      </c>
      <c r="W77" s="80">
        <f>+'[2]Consolidado-SIBASI'!W77</f>
        <v>0</v>
      </c>
      <c r="X77" s="78">
        <f>+'[2]Consolidado-SIBASI'!X77</f>
        <v>0</v>
      </c>
      <c r="Y77" s="79">
        <f>+'[2]Consolidado-SIBASI'!Y77</f>
        <v>0</v>
      </c>
      <c r="Z77" s="80">
        <f>+'[2]Consolidado-SIBASI'!Z77</f>
        <v>0</v>
      </c>
      <c r="AA77" s="78">
        <f>+'[2]Consolidado-SIBASI'!AA77</f>
        <v>0</v>
      </c>
      <c r="AB77" s="79">
        <f>+'[2]Consolidado-SIBASI'!AB77</f>
        <v>0</v>
      </c>
      <c r="AC77" s="80">
        <f>+'[2]Consolidado-SIBASI'!AC77</f>
        <v>0</v>
      </c>
      <c r="AD77" s="78">
        <f>+'[2]Consolidado-SIBASI'!AD77</f>
        <v>0</v>
      </c>
      <c r="AE77" s="79">
        <f>+'[2]Consolidado-SIBASI'!AE77</f>
        <v>0</v>
      </c>
      <c r="AF77" s="80">
        <f>+'[2]Consolidado-SIBASI'!AF77</f>
        <v>0</v>
      </c>
      <c r="AG77" s="78">
        <f>+'[2]Consolidado-SIBASI'!AG77</f>
        <v>0</v>
      </c>
      <c r="AH77" s="79">
        <f>+'[2]Consolidado-SIBASI'!AH77</f>
        <v>0</v>
      </c>
      <c r="AI77" s="80">
        <f>+'[2]Consolidado-SIBASI'!AI77</f>
        <v>0</v>
      </c>
      <c r="AJ77" s="78">
        <f>+'[2]Consolidado-SIBASI'!AJ77</f>
        <v>0</v>
      </c>
      <c r="AK77" s="79">
        <f>+'[2]Consolidado-SIBASI'!AK77</f>
        <v>0</v>
      </c>
      <c r="AL77" s="80">
        <f>+'[2]Consolidado-SIBASI'!AL77</f>
        <v>0</v>
      </c>
      <c r="AM77" s="78">
        <f>+'[2]Consolidado-SIBASI'!AM77</f>
        <v>0</v>
      </c>
      <c r="AN77" s="79">
        <f>+'[2]Consolidado-SIBASI'!AN77</f>
        <v>0</v>
      </c>
      <c r="AO77" s="80">
        <f>+'[2]Consolidado-SIBASI'!AO77</f>
        <v>0</v>
      </c>
      <c r="AP77" s="78">
        <f>+'[2]Consolidado-SIBASI'!AP77</f>
        <v>0</v>
      </c>
      <c r="AQ77" s="79">
        <f>+'[2]Consolidado-SIBASI'!AQ77</f>
        <v>0</v>
      </c>
      <c r="AR77" s="80">
        <f>+'[2]Consolidado-SIBASI'!AR77</f>
        <v>0</v>
      </c>
      <c r="AS77" s="78">
        <f>+'[2]Consolidado-SIBASI'!AS77</f>
        <v>0</v>
      </c>
      <c r="AT77" s="79">
        <f>+'[2]Consolidado-SIBASI'!AT77</f>
        <v>0</v>
      </c>
      <c r="AU77" s="80">
        <f>+'[2]Consolidado-SIBASI'!AU77</f>
        <v>0</v>
      </c>
      <c r="AV77" s="78">
        <f>+'[2]Consolidado-SIBASI'!AV77</f>
        <v>0</v>
      </c>
      <c r="AW77" s="79">
        <f>+'[2]Consolidado-SIBASI'!AW77</f>
        <v>0</v>
      </c>
      <c r="AX77" s="80">
        <f>+'[2]Consolidado-SIBASI'!AX77</f>
        <v>0</v>
      </c>
      <c r="AY77" s="78">
        <f>+'[2]Consolidado-SIBASI'!AY77</f>
        <v>0</v>
      </c>
      <c r="AZ77" s="79">
        <f>+'[2]Consolidado-SIBASI'!AZ77</f>
        <v>0</v>
      </c>
      <c r="BA77" s="80">
        <f>+'[2]Consolidado-SIBASI'!BA77</f>
        <v>0</v>
      </c>
      <c r="BB77" s="78">
        <f>+'[2]Consolidado-SIBASI'!BB77</f>
        <v>0</v>
      </c>
      <c r="BC77" s="79">
        <f>+'[2]Consolidado-SIBASI'!BC77</f>
        <v>0</v>
      </c>
      <c r="BD77" s="80">
        <f>+'[2]Consolidado-SIBASI'!BD77</f>
        <v>0</v>
      </c>
      <c r="BE77" s="78">
        <f>+'[2]Consolidado-SIBASI'!BE77</f>
        <v>0</v>
      </c>
      <c r="BF77" s="79">
        <f>+'[2]Consolidado-SIBASI'!BF77</f>
        <v>0</v>
      </c>
      <c r="BG77" s="80">
        <f>+'[2]Consolidado-SIBASI'!BG77</f>
        <v>0</v>
      </c>
      <c r="BH77" s="117"/>
      <c r="BI77" s="23"/>
    </row>
    <row r="78" spans="1:61" ht="81.75" customHeight="1" x14ac:dyDescent="0.25">
      <c r="A78" s="129" t="s">
        <v>268</v>
      </c>
      <c r="B78" s="74" t="s">
        <v>62</v>
      </c>
      <c r="C78" s="119" t="s">
        <v>33</v>
      </c>
      <c r="D78" s="75">
        <f>+'[2]Consolidado-SIBASI'!D78</f>
        <v>0</v>
      </c>
      <c r="E78" s="76">
        <f>+'[2]Consolidado-SIBASI'!E78</f>
        <v>0</v>
      </c>
      <c r="F78" s="75">
        <f>+'[2]Consolidado-SIBASI'!F78</f>
        <v>0</v>
      </c>
      <c r="G78" s="77">
        <f>+'[2]Consolidado-SIBASI'!G78</f>
        <v>0</v>
      </c>
      <c r="H78" s="8">
        <f>+'[2]Consolidado-SIBASI'!H78</f>
        <v>2057</v>
      </c>
      <c r="I78" s="78">
        <f>+'[2]Consolidado-SIBASI'!I78</f>
        <v>173</v>
      </c>
      <c r="J78" s="79">
        <f>+'[2]Consolidado-SIBASI'!J78</f>
        <v>148</v>
      </c>
      <c r="K78" s="80">
        <f>+'[2]Consolidado-SIBASI'!K78</f>
        <v>0.8554913294797688</v>
      </c>
      <c r="L78" s="78">
        <f>+'[2]Consolidado-SIBASI'!L78</f>
        <v>177</v>
      </c>
      <c r="M78" s="79">
        <f>+'[2]Consolidado-SIBASI'!M78</f>
        <v>165</v>
      </c>
      <c r="N78" s="80">
        <f>+'[2]Consolidado-SIBASI'!N78</f>
        <v>0.93220338983050843</v>
      </c>
      <c r="O78" s="78">
        <f>+'[2]Consolidado-SIBASI'!O78</f>
        <v>177</v>
      </c>
      <c r="P78" s="79">
        <f>+'[2]Consolidado-SIBASI'!P78</f>
        <v>168</v>
      </c>
      <c r="Q78" s="80">
        <f>+'[2]Consolidado-SIBASI'!Q78</f>
        <v>0.94915254237288138</v>
      </c>
      <c r="R78" s="78">
        <f>+'[2]Consolidado-SIBASI'!R78</f>
        <v>527</v>
      </c>
      <c r="S78" s="79">
        <f>+'[2]Consolidado-SIBASI'!S78</f>
        <v>481</v>
      </c>
      <c r="T78" s="80">
        <f>+'[2]Consolidado-SIBASI'!T78</f>
        <v>0.91271347248576851</v>
      </c>
      <c r="U78" s="78">
        <f>+'[2]Consolidado-SIBASI'!U78</f>
        <v>178</v>
      </c>
      <c r="V78" s="79">
        <f>+'[2]Consolidado-SIBASI'!V78</f>
        <v>170</v>
      </c>
      <c r="W78" s="80">
        <f>+'[2]Consolidado-SIBASI'!W78</f>
        <v>95.50561797752809</v>
      </c>
      <c r="X78" s="78">
        <f>+'[2]Consolidado-SIBASI'!X78</f>
        <v>179</v>
      </c>
      <c r="Y78" s="79">
        <f>+'[2]Consolidado-SIBASI'!Y78</f>
        <v>164</v>
      </c>
      <c r="Z78" s="80">
        <f>+'[2]Consolidado-SIBASI'!Z78</f>
        <v>0.91620111731843579</v>
      </c>
      <c r="AA78" s="78">
        <f>+'[2]Consolidado-SIBASI'!AA78</f>
        <v>173</v>
      </c>
      <c r="AB78" s="79">
        <f>+'[2]Consolidado-SIBASI'!AB78</f>
        <v>173</v>
      </c>
      <c r="AC78" s="80">
        <f>+'[2]Consolidado-SIBASI'!AC78</f>
        <v>100</v>
      </c>
      <c r="AD78" s="78">
        <f>+'[2]Consolidado-SIBASI'!AD78</f>
        <v>530</v>
      </c>
      <c r="AE78" s="79">
        <f>+'[2]Consolidado-SIBASI'!AE78</f>
        <v>507</v>
      </c>
      <c r="AF78" s="80">
        <f>+'[2]Consolidado-SIBASI'!AF78</f>
        <v>0.95660377358490567</v>
      </c>
      <c r="AG78" s="78">
        <f>+'[2]Consolidado-SIBASI'!AG78</f>
        <v>173</v>
      </c>
      <c r="AH78" s="79">
        <f>+'[2]Consolidado-SIBASI'!AH78</f>
        <v>174</v>
      </c>
      <c r="AI78" s="80">
        <f>+'[2]Consolidado-SIBASI'!AI78</f>
        <v>1.0057803468208093</v>
      </c>
      <c r="AJ78" s="78">
        <f>+'[2]Consolidado-SIBASI'!AJ78</f>
        <v>178</v>
      </c>
      <c r="AK78" s="79">
        <f>+'[2]Consolidado-SIBASI'!AK78</f>
        <v>159</v>
      </c>
      <c r="AL78" s="80">
        <f>+'[2]Consolidado-SIBASI'!AL78</f>
        <v>89.325842696629209</v>
      </c>
      <c r="AM78" s="78">
        <f>+'[2]Consolidado-SIBASI'!AM78</f>
        <v>173</v>
      </c>
      <c r="AN78" s="79">
        <f>+'[2]Consolidado-SIBASI'!AN78</f>
        <v>0</v>
      </c>
      <c r="AO78" s="80">
        <f>+'[2]Consolidado-SIBASI'!AO78</f>
        <v>0</v>
      </c>
      <c r="AP78" s="78">
        <f>+'[2]Consolidado-SIBASI'!AP78</f>
        <v>524</v>
      </c>
      <c r="AQ78" s="79">
        <f>+'[2]Consolidado-SIBASI'!AQ78</f>
        <v>333</v>
      </c>
      <c r="AR78" s="80">
        <f>+'[2]Consolidado-SIBASI'!AR78</f>
        <v>63.549618320610691</v>
      </c>
      <c r="AS78" s="78">
        <f>+'[2]Consolidado-SIBASI'!AS78</f>
        <v>173</v>
      </c>
      <c r="AT78" s="79">
        <f>+'[2]Consolidado-SIBASI'!AT78</f>
        <v>0</v>
      </c>
      <c r="AU78" s="80">
        <f>+'[2]Consolidado-SIBASI'!AU78</f>
        <v>0</v>
      </c>
      <c r="AV78" s="78">
        <f>+'[2]Consolidado-SIBASI'!AV78</f>
        <v>173</v>
      </c>
      <c r="AW78" s="79">
        <f>+'[2]Consolidado-SIBASI'!AW78</f>
        <v>0</v>
      </c>
      <c r="AX78" s="80">
        <f>+'[2]Consolidado-SIBASI'!AX78</f>
        <v>0</v>
      </c>
      <c r="AY78" s="78">
        <f>+'[2]Consolidado-SIBASI'!AY78</f>
        <v>173</v>
      </c>
      <c r="AZ78" s="79">
        <f>+'[2]Consolidado-SIBASI'!AZ78</f>
        <v>0</v>
      </c>
      <c r="BA78" s="80">
        <f>+'[2]Consolidado-SIBASI'!BA78</f>
        <v>0</v>
      </c>
      <c r="BB78" s="78">
        <f>+'[2]Consolidado-SIBASI'!BB78</f>
        <v>519</v>
      </c>
      <c r="BC78" s="79">
        <f>+'[2]Consolidado-SIBASI'!BC78</f>
        <v>0</v>
      </c>
      <c r="BD78" s="80">
        <f>+'[2]Consolidado-SIBASI'!BD78</f>
        <v>0</v>
      </c>
      <c r="BE78" s="78">
        <f>+'[2]Consolidado-SIBASI'!BE78</f>
        <v>2100</v>
      </c>
      <c r="BF78" s="79">
        <f>+'[2]Consolidado-SIBASI'!BF78</f>
        <v>1321</v>
      </c>
      <c r="BG78" s="80">
        <f>+'[2]Consolidado-SIBASI'!BG78</f>
        <v>0.62904761904761908</v>
      </c>
      <c r="BH78" s="122"/>
      <c r="BI78" s="24" t="str">
        <f>IF(H78=SUM(I78,L78,O78,U78,X78,AA78,AG78,AJ78,AM78,AS78,AV78,AY78),"SI","NO")</f>
        <v>NO</v>
      </c>
    </row>
    <row r="79" spans="1:61" ht="60" customHeight="1" x14ac:dyDescent="0.25">
      <c r="A79" s="129" t="s">
        <v>269</v>
      </c>
      <c r="B79" s="74" t="s">
        <v>68</v>
      </c>
      <c r="C79" s="119" t="s">
        <v>34</v>
      </c>
      <c r="D79" s="75">
        <f>+'[2]Consolidado-SIBASI'!D79</f>
        <v>0</v>
      </c>
      <c r="E79" s="76">
        <f>+'[2]Consolidado-SIBASI'!E79</f>
        <v>0</v>
      </c>
      <c r="F79" s="75">
        <f>+'[2]Consolidado-SIBASI'!F79</f>
        <v>0</v>
      </c>
      <c r="G79" s="77">
        <f>+'[2]Consolidado-SIBASI'!G79</f>
        <v>0</v>
      </c>
      <c r="H79" s="8">
        <f>+'[2]Consolidado-SIBASI'!H79</f>
        <v>1457</v>
      </c>
      <c r="I79" s="78">
        <f>+'[2]Consolidado-SIBASI'!I79</f>
        <v>118</v>
      </c>
      <c r="J79" s="79">
        <f>+'[2]Consolidado-SIBASI'!J79</f>
        <v>104</v>
      </c>
      <c r="K79" s="80">
        <f>+'[2]Consolidado-SIBASI'!K79</f>
        <v>0.88135593220338981</v>
      </c>
      <c r="L79" s="78">
        <f>+'[2]Consolidado-SIBASI'!L79</f>
        <v>120</v>
      </c>
      <c r="M79" s="79">
        <f>+'[2]Consolidado-SIBASI'!M79</f>
        <v>112</v>
      </c>
      <c r="N79" s="80">
        <f>+'[2]Consolidado-SIBASI'!N79</f>
        <v>0.93333333333333335</v>
      </c>
      <c r="O79" s="78">
        <f>+'[2]Consolidado-SIBASI'!O79</f>
        <v>118</v>
      </c>
      <c r="P79" s="79">
        <f>+'[2]Consolidado-SIBASI'!P79</f>
        <v>114</v>
      </c>
      <c r="Q79" s="80">
        <f>+'[2]Consolidado-SIBASI'!Q79</f>
        <v>0.96610169491525422</v>
      </c>
      <c r="R79" s="78">
        <f>+'[2]Consolidado-SIBASI'!R79</f>
        <v>356</v>
      </c>
      <c r="S79" s="79">
        <f>+'[2]Consolidado-SIBASI'!S79</f>
        <v>330</v>
      </c>
      <c r="T79" s="80">
        <f>+'[2]Consolidado-SIBASI'!T79</f>
        <v>0.9269662921348315</v>
      </c>
      <c r="U79" s="78">
        <f>+'[2]Consolidado-SIBASI'!U79</f>
        <v>118</v>
      </c>
      <c r="V79" s="79">
        <f>+'[2]Consolidado-SIBASI'!V79</f>
        <v>119</v>
      </c>
      <c r="W79" s="80">
        <f>+'[2]Consolidado-SIBASI'!W79</f>
        <v>100.84745762711864</v>
      </c>
      <c r="X79" s="78">
        <f>+'[2]Consolidado-SIBASI'!X79</f>
        <v>118</v>
      </c>
      <c r="Y79" s="79">
        <f>+'[2]Consolidado-SIBASI'!Y79</f>
        <v>102</v>
      </c>
      <c r="Z79" s="80">
        <f>+'[2]Consolidado-SIBASI'!Z79</f>
        <v>0.86440677966101698</v>
      </c>
      <c r="AA79" s="78">
        <f>+'[2]Consolidado-SIBASI'!AA79</f>
        <v>118</v>
      </c>
      <c r="AB79" s="79">
        <f>+'[2]Consolidado-SIBASI'!AB79</f>
        <v>117</v>
      </c>
      <c r="AC79" s="80">
        <f>+'[2]Consolidado-SIBASI'!AC79</f>
        <v>99.152542372881356</v>
      </c>
      <c r="AD79" s="78">
        <f>+'[2]Consolidado-SIBASI'!AD79</f>
        <v>354</v>
      </c>
      <c r="AE79" s="79">
        <f>+'[2]Consolidado-SIBASI'!AE79</f>
        <v>338</v>
      </c>
      <c r="AF79" s="80">
        <f>+'[2]Consolidado-SIBASI'!AF79</f>
        <v>0.95480225988700562</v>
      </c>
      <c r="AG79" s="78">
        <f>+'[2]Consolidado-SIBASI'!AG79</f>
        <v>118</v>
      </c>
      <c r="AH79" s="79">
        <f>+'[2]Consolidado-SIBASI'!AH79</f>
        <v>118</v>
      </c>
      <c r="AI79" s="80">
        <f>+'[2]Consolidado-SIBASI'!AI79</f>
        <v>1</v>
      </c>
      <c r="AJ79" s="78">
        <f>+'[2]Consolidado-SIBASI'!AJ79</f>
        <v>120</v>
      </c>
      <c r="AK79" s="79">
        <f>+'[2]Consolidado-SIBASI'!AK79</f>
        <v>99</v>
      </c>
      <c r="AL79" s="80">
        <f>+'[2]Consolidado-SIBASI'!AL79</f>
        <v>82.5</v>
      </c>
      <c r="AM79" s="78">
        <f>+'[2]Consolidado-SIBASI'!AM79</f>
        <v>118</v>
      </c>
      <c r="AN79" s="79">
        <f>+'[2]Consolidado-SIBASI'!AN79</f>
        <v>0</v>
      </c>
      <c r="AO79" s="80">
        <f>+'[2]Consolidado-SIBASI'!AO79</f>
        <v>0</v>
      </c>
      <c r="AP79" s="78">
        <f>+'[2]Consolidado-SIBASI'!AP79</f>
        <v>356</v>
      </c>
      <c r="AQ79" s="79">
        <f>+'[2]Consolidado-SIBASI'!AQ79</f>
        <v>217</v>
      </c>
      <c r="AR79" s="80">
        <f>+'[2]Consolidado-SIBASI'!AR79</f>
        <v>60.955056179775283</v>
      </c>
      <c r="AS79" s="78">
        <f>+'[2]Consolidado-SIBASI'!AS79</f>
        <v>118</v>
      </c>
      <c r="AT79" s="79">
        <f>+'[2]Consolidado-SIBASI'!AT79</f>
        <v>0</v>
      </c>
      <c r="AU79" s="80">
        <f>+'[2]Consolidado-SIBASI'!AU79</f>
        <v>0</v>
      </c>
      <c r="AV79" s="78">
        <f>+'[2]Consolidado-SIBASI'!AV79</f>
        <v>118</v>
      </c>
      <c r="AW79" s="79">
        <f>+'[2]Consolidado-SIBASI'!AW79</f>
        <v>0</v>
      </c>
      <c r="AX79" s="80">
        <f>+'[2]Consolidado-SIBASI'!AX79</f>
        <v>0</v>
      </c>
      <c r="AY79" s="78">
        <f>+'[2]Consolidado-SIBASI'!AY79</f>
        <v>118</v>
      </c>
      <c r="AZ79" s="79">
        <f>+'[2]Consolidado-SIBASI'!AZ79</f>
        <v>0</v>
      </c>
      <c r="BA79" s="80">
        <f>+'[2]Consolidado-SIBASI'!BA79</f>
        <v>0</v>
      </c>
      <c r="BB79" s="78">
        <f>+'[2]Consolidado-SIBASI'!BB79</f>
        <v>354</v>
      </c>
      <c r="BC79" s="79">
        <f>+'[2]Consolidado-SIBASI'!BC79</f>
        <v>0</v>
      </c>
      <c r="BD79" s="80">
        <f>+'[2]Consolidado-SIBASI'!BD79</f>
        <v>0</v>
      </c>
      <c r="BE79" s="78">
        <f>+'[2]Consolidado-SIBASI'!BE79</f>
        <v>1420</v>
      </c>
      <c r="BF79" s="79">
        <f>+'[2]Consolidado-SIBASI'!BF79</f>
        <v>885</v>
      </c>
      <c r="BG79" s="80">
        <f>+'[2]Consolidado-SIBASI'!BG79</f>
        <v>0.62323943661971826</v>
      </c>
      <c r="BH79" s="122"/>
      <c r="BI79" s="25" t="str">
        <f>IF(H79=SUM(I79,L79,O79,U79,X79,AA79,AG79,AJ79,AM79,AS79,AV79,AY79),"SI","NO")</f>
        <v>NO</v>
      </c>
    </row>
    <row r="80" spans="1:61" ht="60" customHeight="1" x14ac:dyDescent="0.25">
      <c r="A80" s="129" t="s">
        <v>270</v>
      </c>
      <c r="B80" s="55" t="s">
        <v>67</v>
      </c>
      <c r="C80" s="56" t="s">
        <v>66</v>
      </c>
      <c r="D80" s="75">
        <f>+'[2]Consolidado-SIBASI'!D80</f>
        <v>0</v>
      </c>
      <c r="E80" s="76">
        <f>+'[2]Consolidado-SIBASI'!E80</f>
        <v>0</v>
      </c>
      <c r="F80" s="75">
        <f>+'[2]Consolidado-SIBASI'!F80</f>
        <v>0</v>
      </c>
      <c r="G80" s="77">
        <f>+'[2]Consolidado-SIBASI'!G80</f>
        <v>0</v>
      </c>
      <c r="H80" s="8">
        <f>+'[2]Consolidado-SIBASI'!H80</f>
        <v>1494</v>
      </c>
      <c r="I80" s="78">
        <f>+'[2]Consolidado-SIBASI'!I80</f>
        <v>119</v>
      </c>
      <c r="J80" s="79">
        <f>+'[2]Consolidado-SIBASI'!J80</f>
        <v>108</v>
      </c>
      <c r="K80" s="80">
        <f>+'[2]Consolidado-SIBASI'!K80</f>
        <v>0.90756302521008403</v>
      </c>
      <c r="L80" s="78">
        <f>+'[2]Consolidado-SIBASI'!L80</f>
        <v>121</v>
      </c>
      <c r="M80" s="79">
        <f>+'[2]Consolidado-SIBASI'!M80</f>
        <v>114</v>
      </c>
      <c r="N80" s="80">
        <f>+'[2]Consolidado-SIBASI'!N80</f>
        <v>0.94214876033057848</v>
      </c>
      <c r="O80" s="78">
        <f>+'[2]Consolidado-SIBASI'!O80</f>
        <v>119</v>
      </c>
      <c r="P80" s="79">
        <f>+'[2]Consolidado-SIBASI'!P80</f>
        <v>111</v>
      </c>
      <c r="Q80" s="80">
        <f>+'[2]Consolidado-SIBASI'!Q80</f>
        <v>0.9327731092436975</v>
      </c>
      <c r="R80" s="78">
        <f>+'[2]Consolidado-SIBASI'!R80</f>
        <v>359</v>
      </c>
      <c r="S80" s="79">
        <f>+'[2]Consolidado-SIBASI'!S80</f>
        <v>333</v>
      </c>
      <c r="T80" s="80">
        <f>+'[2]Consolidado-SIBASI'!T80</f>
        <v>0.92757660167130918</v>
      </c>
      <c r="U80" s="78">
        <f>+'[2]Consolidado-SIBASI'!U80</f>
        <v>119</v>
      </c>
      <c r="V80" s="79">
        <f>+'[2]Consolidado-SIBASI'!V80</f>
        <v>106</v>
      </c>
      <c r="W80" s="80">
        <f>+'[2]Consolidado-SIBASI'!W80</f>
        <v>89.075630252100851</v>
      </c>
      <c r="X80" s="78">
        <f>+'[2]Consolidado-SIBASI'!X80</f>
        <v>119</v>
      </c>
      <c r="Y80" s="79">
        <f>+'[2]Consolidado-SIBASI'!Y80</f>
        <v>96</v>
      </c>
      <c r="Z80" s="80">
        <f>+'[2]Consolidado-SIBASI'!Z80</f>
        <v>0.80672268907563027</v>
      </c>
      <c r="AA80" s="78">
        <f>+'[2]Consolidado-SIBASI'!AA80</f>
        <v>119</v>
      </c>
      <c r="AB80" s="79">
        <f>+'[2]Consolidado-SIBASI'!AB80</f>
        <v>118</v>
      </c>
      <c r="AC80" s="80">
        <f>+'[2]Consolidado-SIBASI'!AC80</f>
        <v>99.159663865546221</v>
      </c>
      <c r="AD80" s="78">
        <f>+'[2]Consolidado-SIBASI'!AD80</f>
        <v>357</v>
      </c>
      <c r="AE80" s="79">
        <f>+'[2]Consolidado-SIBASI'!AE80</f>
        <v>320</v>
      </c>
      <c r="AF80" s="80">
        <f>+'[2]Consolidado-SIBASI'!AF80</f>
        <v>0.89635854341736698</v>
      </c>
      <c r="AG80" s="78">
        <f>+'[2]Consolidado-SIBASI'!AG80</f>
        <v>119</v>
      </c>
      <c r="AH80" s="79">
        <f>+'[2]Consolidado-SIBASI'!AH80</f>
        <v>115</v>
      </c>
      <c r="AI80" s="80">
        <f>+'[2]Consolidado-SIBASI'!AI80</f>
        <v>0.96638655462184875</v>
      </c>
      <c r="AJ80" s="78">
        <f>+'[2]Consolidado-SIBASI'!AJ80</f>
        <v>121</v>
      </c>
      <c r="AK80" s="79">
        <f>+'[2]Consolidado-SIBASI'!AK80</f>
        <v>100</v>
      </c>
      <c r="AL80" s="80">
        <f>+'[2]Consolidado-SIBASI'!AL80</f>
        <v>82.644628099173559</v>
      </c>
      <c r="AM80" s="78">
        <f>+'[2]Consolidado-SIBASI'!AM80</f>
        <v>119</v>
      </c>
      <c r="AN80" s="79">
        <f>+'[2]Consolidado-SIBASI'!AN80</f>
        <v>0</v>
      </c>
      <c r="AO80" s="80">
        <f>+'[2]Consolidado-SIBASI'!AO80</f>
        <v>0</v>
      </c>
      <c r="AP80" s="78">
        <f>+'[2]Consolidado-SIBASI'!AP80</f>
        <v>359</v>
      </c>
      <c r="AQ80" s="79">
        <f>+'[2]Consolidado-SIBASI'!AQ80</f>
        <v>215</v>
      </c>
      <c r="AR80" s="80">
        <f>+'[2]Consolidado-SIBASI'!AR80</f>
        <v>59.888579387186624</v>
      </c>
      <c r="AS80" s="78">
        <f>+'[2]Consolidado-SIBASI'!AS80</f>
        <v>119</v>
      </c>
      <c r="AT80" s="79">
        <f>+'[2]Consolidado-SIBASI'!AT80</f>
        <v>0</v>
      </c>
      <c r="AU80" s="80">
        <f>+'[2]Consolidado-SIBASI'!AU80</f>
        <v>0</v>
      </c>
      <c r="AV80" s="78">
        <f>+'[2]Consolidado-SIBASI'!AV80</f>
        <v>119</v>
      </c>
      <c r="AW80" s="79">
        <f>+'[2]Consolidado-SIBASI'!AW80</f>
        <v>0</v>
      </c>
      <c r="AX80" s="80">
        <f>+'[2]Consolidado-SIBASI'!AX80</f>
        <v>0</v>
      </c>
      <c r="AY80" s="78">
        <f>+'[2]Consolidado-SIBASI'!AY80</f>
        <v>119</v>
      </c>
      <c r="AZ80" s="79">
        <f>+'[2]Consolidado-SIBASI'!AZ80</f>
        <v>0</v>
      </c>
      <c r="BA80" s="80">
        <f>+'[2]Consolidado-SIBASI'!BA80</f>
        <v>0</v>
      </c>
      <c r="BB80" s="78">
        <f>+'[2]Consolidado-SIBASI'!BB80</f>
        <v>357</v>
      </c>
      <c r="BC80" s="79">
        <f>+'[2]Consolidado-SIBASI'!BC80</f>
        <v>0</v>
      </c>
      <c r="BD80" s="80">
        <f>+'[2]Consolidado-SIBASI'!BD80</f>
        <v>0</v>
      </c>
      <c r="BE80" s="78">
        <f>+'[2]Consolidado-SIBASI'!BE80</f>
        <v>1432</v>
      </c>
      <c r="BF80" s="79">
        <f>+'[2]Consolidado-SIBASI'!BF80</f>
        <v>868</v>
      </c>
      <c r="BG80" s="80">
        <f>+'[2]Consolidado-SIBASI'!BG80</f>
        <v>0.6061452513966481</v>
      </c>
      <c r="BH80" s="172"/>
      <c r="BI80" s="25" t="str">
        <f>IF(H80=SUM(I80,L80,O80,U80,X80,AA80,AG80,AJ80,AM80,AS80,AV80,AY80),"SI","NO")</f>
        <v>NO</v>
      </c>
    </row>
    <row r="81" spans="1:62" ht="60" customHeight="1" thickBot="1" x14ac:dyDescent="0.3">
      <c r="A81" s="129" t="s">
        <v>271</v>
      </c>
      <c r="B81" s="60" t="s">
        <v>158</v>
      </c>
      <c r="C81" s="61" t="s">
        <v>66</v>
      </c>
      <c r="D81" s="75">
        <f>+'[2]Consolidado-SIBASI'!D81</f>
        <v>0</v>
      </c>
      <c r="E81" s="76">
        <f>+'[2]Consolidado-SIBASI'!E81</f>
        <v>0</v>
      </c>
      <c r="F81" s="75">
        <f>+'[2]Consolidado-SIBASI'!F81</f>
        <v>0</v>
      </c>
      <c r="G81" s="77">
        <f>+'[2]Consolidado-SIBASI'!G81</f>
        <v>0</v>
      </c>
      <c r="H81" s="8">
        <f>+'[2]Consolidado-SIBASI'!H81</f>
        <v>627</v>
      </c>
      <c r="I81" s="78">
        <f>+'[2]Consolidado-SIBASI'!I81</f>
        <v>53</v>
      </c>
      <c r="J81" s="79">
        <f>+'[2]Consolidado-SIBASI'!J81</f>
        <v>55</v>
      </c>
      <c r="K81" s="80">
        <f>+'[2]Consolidado-SIBASI'!K81</f>
        <v>1.0377358490566038</v>
      </c>
      <c r="L81" s="78">
        <f>+'[2]Consolidado-SIBASI'!L81</f>
        <v>57</v>
      </c>
      <c r="M81" s="79">
        <f>+'[2]Consolidado-SIBASI'!M81</f>
        <v>56</v>
      </c>
      <c r="N81" s="80">
        <f>+'[2]Consolidado-SIBASI'!N81</f>
        <v>0.98245614035087714</v>
      </c>
      <c r="O81" s="78">
        <f>+'[2]Consolidado-SIBASI'!O81</f>
        <v>54</v>
      </c>
      <c r="P81" s="79">
        <f>+'[2]Consolidado-SIBASI'!P81</f>
        <v>56</v>
      </c>
      <c r="Q81" s="80">
        <f>+'[2]Consolidado-SIBASI'!Q81</f>
        <v>1.037037037037037</v>
      </c>
      <c r="R81" s="78">
        <f>+'[2]Consolidado-SIBASI'!R81</f>
        <v>164</v>
      </c>
      <c r="S81" s="79">
        <f>+'[2]Consolidado-SIBASI'!S81</f>
        <v>167</v>
      </c>
      <c r="T81" s="80">
        <f>+'[2]Consolidado-SIBASI'!T81</f>
        <v>1.0182926829268293</v>
      </c>
      <c r="U81" s="78">
        <f>+'[2]Consolidado-SIBASI'!U81</f>
        <v>54</v>
      </c>
      <c r="V81" s="79">
        <f>+'[2]Consolidado-SIBASI'!V81</f>
        <v>57</v>
      </c>
      <c r="W81" s="80">
        <f>+'[2]Consolidado-SIBASI'!W81</f>
        <v>105.55555555555556</v>
      </c>
      <c r="X81" s="78">
        <f>+'[2]Consolidado-SIBASI'!X81</f>
        <v>54</v>
      </c>
      <c r="Y81" s="79">
        <f>+'[2]Consolidado-SIBASI'!Y81</f>
        <v>51</v>
      </c>
      <c r="Z81" s="80">
        <f>+'[2]Consolidado-SIBASI'!Z81</f>
        <v>0.94444444444444442</v>
      </c>
      <c r="AA81" s="78">
        <f>+'[2]Consolidado-SIBASI'!AA81</f>
        <v>53</v>
      </c>
      <c r="AB81" s="79">
        <f>+'[2]Consolidado-SIBASI'!AB81</f>
        <v>57</v>
      </c>
      <c r="AC81" s="80">
        <f>+'[2]Consolidado-SIBASI'!AC81</f>
        <v>107.54716981132076</v>
      </c>
      <c r="AD81" s="78">
        <f>+'[2]Consolidado-SIBASI'!AD81</f>
        <v>161</v>
      </c>
      <c r="AE81" s="79">
        <f>+'[2]Consolidado-SIBASI'!AE81</f>
        <v>165</v>
      </c>
      <c r="AF81" s="80">
        <f>+'[2]Consolidado-SIBASI'!AF81</f>
        <v>1.0248447204968945</v>
      </c>
      <c r="AG81" s="78">
        <f>+'[2]Consolidado-SIBASI'!AG81</f>
        <v>53</v>
      </c>
      <c r="AH81" s="79">
        <f>+'[2]Consolidado-SIBASI'!AH81</f>
        <v>60</v>
      </c>
      <c r="AI81" s="80">
        <f>+'[2]Consolidado-SIBASI'!AI81</f>
        <v>1.1320754716981132</v>
      </c>
      <c r="AJ81" s="78">
        <f>+'[2]Consolidado-SIBASI'!AJ81</f>
        <v>59</v>
      </c>
      <c r="AK81" s="79">
        <f>+'[2]Consolidado-SIBASI'!AK81</f>
        <v>53</v>
      </c>
      <c r="AL81" s="80">
        <f>+'[2]Consolidado-SIBASI'!AL81</f>
        <v>89.830508474576277</v>
      </c>
      <c r="AM81" s="78">
        <f>+'[2]Consolidado-SIBASI'!AM81</f>
        <v>53</v>
      </c>
      <c r="AN81" s="79">
        <f>+'[2]Consolidado-SIBASI'!AN81</f>
        <v>0</v>
      </c>
      <c r="AO81" s="80">
        <f>+'[2]Consolidado-SIBASI'!AO81</f>
        <v>0</v>
      </c>
      <c r="AP81" s="78">
        <f>+'[2]Consolidado-SIBASI'!AP81</f>
        <v>165</v>
      </c>
      <c r="AQ81" s="79">
        <f>+'[2]Consolidado-SIBASI'!AQ81</f>
        <v>113</v>
      </c>
      <c r="AR81" s="80">
        <f>+'[2]Consolidado-SIBASI'!AR81</f>
        <v>68.484848484848484</v>
      </c>
      <c r="AS81" s="78">
        <f>+'[2]Consolidado-SIBASI'!AS81</f>
        <v>53</v>
      </c>
      <c r="AT81" s="79">
        <f>+'[2]Consolidado-SIBASI'!AT81</f>
        <v>0</v>
      </c>
      <c r="AU81" s="80">
        <f>+'[2]Consolidado-SIBASI'!AU81</f>
        <v>0</v>
      </c>
      <c r="AV81" s="78">
        <f>+'[2]Consolidado-SIBASI'!AV81</f>
        <v>53</v>
      </c>
      <c r="AW81" s="79">
        <f>+'[2]Consolidado-SIBASI'!AW81</f>
        <v>0</v>
      </c>
      <c r="AX81" s="80">
        <f>+'[2]Consolidado-SIBASI'!AX81</f>
        <v>0</v>
      </c>
      <c r="AY81" s="78">
        <f>+'[2]Consolidado-SIBASI'!AY81</f>
        <v>53</v>
      </c>
      <c r="AZ81" s="79">
        <f>+'[2]Consolidado-SIBASI'!AZ81</f>
        <v>0</v>
      </c>
      <c r="BA81" s="80">
        <f>+'[2]Consolidado-SIBASI'!BA81</f>
        <v>0</v>
      </c>
      <c r="BB81" s="78">
        <f>+'[2]Consolidado-SIBASI'!BB81</f>
        <v>159</v>
      </c>
      <c r="BC81" s="79">
        <f>+'[2]Consolidado-SIBASI'!BC81</f>
        <v>0</v>
      </c>
      <c r="BD81" s="80">
        <f>+'[2]Consolidado-SIBASI'!BD81</f>
        <v>0</v>
      </c>
      <c r="BE81" s="78">
        <f>+'[2]Consolidado-SIBASI'!BE81</f>
        <v>649</v>
      </c>
      <c r="BF81" s="79">
        <f>+'[2]Consolidado-SIBASI'!BF81</f>
        <v>445</v>
      </c>
      <c r="BG81" s="80">
        <f>+'[2]Consolidado-SIBASI'!BG81</f>
        <v>0.68567026194144842</v>
      </c>
      <c r="BH81" s="172"/>
      <c r="BI81" s="25" t="str">
        <f>IF(H81=SUM(I81,L81,O81,U81,X81,AA81,AG81,AJ81,AM81,AS81,AV81,AY81),"SI","NO")</f>
        <v>NO</v>
      </c>
    </row>
    <row r="82" spans="1:62" ht="69" customHeight="1" x14ac:dyDescent="0.25">
      <c r="A82" s="410" t="s">
        <v>272</v>
      </c>
      <c r="B82" s="404"/>
      <c r="C82" s="124"/>
      <c r="D82" s="75">
        <f>+'[2]Consolidado-SIBASI'!D82</f>
        <v>0</v>
      </c>
      <c r="E82" s="76">
        <f>+'[2]Consolidado-SIBASI'!E82</f>
        <v>0</v>
      </c>
      <c r="F82" s="75">
        <f>+'[2]Consolidado-SIBASI'!F82</f>
        <v>0</v>
      </c>
      <c r="G82" s="77">
        <f>+'[2]Consolidado-SIBASI'!G82</f>
        <v>0</v>
      </c>
      <c r="H82" s="8">
        <f>+'[2]Consolidado-SIBASI'!H82</f>
        <v>0</v>
      </c>
      <c r="I82" s="78">
        <f>+'[2]Consolidado-SIBASI'!I82</f>
        <v>0</v>
      </c>
      <c r="J82" s="79">
        <f>+'[2]Consolidado-SIBASI'!J82</f>
        <v>0</v>
      </c>
      <c r="K82" s="80">
        <f>+'[2]Consolidado-SIBASI'!K82</f>
        <v>0</v>
      </c>
      <c r="L82" s="78">
        <f>+'[2]Consolidado-SIBASI'!L82</f>
        <v>0</v>
      </c>
      <c r="M82" s="79">
        <f>+'[2]Consolidado-SIBASI'!M82</f>
        <v>0</v>
      </c>
      <c r="N82" s="80">
        <f>+'[2]Consolidado-SIBASI'!N82</f>
        <v>0</v>
      </c>
      <c r="O82" s="78">
        <f>+'[2]Consolidado-SIBASI'!O82</f>
        <v>0</v>
      </c>
      <c r="P82" s="79">
        <f>+'[2]Consolidado-SIBASI'!P82</f>
        <v>0</v>
      </c>
      <c r="Q82" s="80">
        <f>+'[2]Consolidado-SIBASI'!Q82</f>
        <v>0</v>
      </c>
      <c r="R82" s="78">
        <f>+'[2]Consolidado-SIBASI'!R82</f>
        <v>0</v>
      </c>
      <c r="S82" s="79">
        <f>+'[2]Consolidado-SIBASI'!S82</f>
        <v>0</v>
      </c>
      <c r="T82" s="80">
        <f>+'[2]Consolidado-SIBASI'!T82</f>
        <v>0</v>
      </c>
      <c r="U82" s="78">
        <f>+'[2]Consolidado-SIBASI'!U82</f>
        <v>0</v>
      </c>
      <c r="V82" s="79">
        <f>+'[2]Consolidado-SIBASI'!V82</f>
        <v>0</v>
      </c>
      <c r="W82" s="80">
        <f>+'[2]Consolidado-SIBASI'!W82</f>
        <v>0</v>
      </c>
      <c r="X82" s="78">
        <f>+'[2]Consolidado-SIBASI'!X82</f>
        <v>0</v>
      </c>
      <c r="Y82" s="79">
        <f>+'[2]Consolidado-SIBASI'!Y82</f>
        <v>0</v>
      </c>
      <c r="Z82" s="80">
        <f>+'[2]Consolidado-SIBASI'!Z82</f>
        <v>0</v>
      </c>
      <c r="AA82" s="78">
        <f>+'[2]Consolidado-SIBASI'!AA82</f>
        <v>0</v>
      </c>
      <c r="AB82" s="79">
        <f>+'[2]Consolidado-SIBASI'!AB82</f>
        <v>0</v>
      </c>
      <c r="AC82" s="80">
        <f>+'[2]Consolidado-SIBASI'!AC82</f>
        <v>0</v>
      </c>
      <c r="AD82" s="78">
        <f>+'[2]Consolidado-SIBASI'!AD82</f>
        <v>0</v>
      </c>
      <c r="AE82" s="79">
        <f>+'[2]Consolidado-SIBASI'!AE82</f>
        <v>0</v>
      </c>
      <c r="AF82" s="80">
        <f>+'[2]Consolidado-SIBASI'!AF82</f>
        <v>0</v>
      </c>
      <c r="AG82" s="78">
        <f>+'[2]Consolidado-SIBASI'!AG82</f>
        <v>0</v>
      </c>
      <c r="AH82" s="79">
        <f>+'[2]Consolidado-SIBASI'!AH82</f>
        <v>0</v>
      </c>
      <c r="AI82" s="80">
        <f>+'[2]Consolidado-SIBASI'!AI82</f>
        <v>0</v>
      </c>
      <c r="AJ82" s="78">
        <f>+'[2]Consolidado-SIBASI'!AJ82</f>
        <v>0</v>
      </c>
      <c r="AK82" s="79">
        <f>+'[2]Consolidado-SIBASI'!AK82</f>
        <v>0</v>
      </c>
      <c r="AL82" s="80">
        <f>+'[2]Consolidado-SIBASI'!AL82</f>
        <v>0</v>
      </c>
      <c r="AM82" s="78">
        <f>+'[2]Consolidado-SIBASI'!AM82</f>
        <v>0</v>
      </c>
      <c r="AN82" s="79">
        <f>+'[2]Consolidado-SIBASI'!AN82</f>
        <v>0</v>
      </c>
      <c r="AO82" s="80">
        <f>+'[2]Consolidado-SIBASI'!AO82</f>
        <v>0</v>
      </c>
      <c r="AP82" s="78">
        <f>+'[2]Consolidado-SIBASI'!AP82</f>
        <v>0</v>
      </c>
      <c r="AQ82" s="79">
        <f>+'[2]Consolidado-SIBASI'!AQ82</f>
        <v>0</v>
      </c>
      <c r="AR82" s="80">
        <f>+'[2]Consolidado-SIBASI'!AR82</f>
        <v>0</v>
      </c>
      <c r="AS82" s="78">
        <f>+'[2]Consolidado-SIBASI'!AS82</f>
        <v>0</v>
      </c>
      <c r="AT82" s="79">
        <f>+'[2]Consolidado-SIBASI'!AT82</f>
        <v>0</v>
      </c>
      <c r="AU82" s="80">
        <f>+'[2]Consolidado-SIBASI'!AU82</f>
        <v>0</v>
      </c>
      <c r="AV82" s="78">
        <f>+'[2]Consolidado-SIBASI'!AV82</f>
        <v>0</v>
      </c>
      <c r="AW82" s="79">
        <f>+'[2]Consolidado-SIBASI'!AW82</f>
        <v>0</v>
      </c>
      <c r="AX82" s="80">
        <f>+'[2]Consolidado-SIBASI'!AX82</f>
        <v>0</v>
      </c>
      <c r="AY82" s="78">
        <f>+'[2]Consolidado-SIBASI'!AY82</f>
        <v>0</v>
      </c>
      <c r="AZ82" s="79">
        <f>+'[2]Consolidado-SIBASI'!AZ82</f>
        <v>0</v>
      </c>
      <c r="BA82" s="80">
        <f>+'[2]Consolidado-SIBASI'!BA82</f>
        <v>0</v>
      </c>
      <c r="BB82" s="78">
        <f>+'[2]Consolidado-SIBASI'!BB82</f>
        <v>0</v>
      </c>
      <c r="BC82" s="79">
        <f>+'[2]Consolidado-SIBASI'!BC82</f>
        <v>0</v>
      </c>
      <c r="BD82" s="80">
        <f>+'[2]Consolidado-SIBASI'!BD82</f>
        <v>0</v>
      </c>
      <c r="BE82" s="78">
        <f>+'[2]Consolidado-SIBASI'!BE82</f>
        <v>0</v>
      </c>
      <c r="BF82" s="79">
        <f>+'[2]Consolidado-SIBASI'!BF82</f>
        <v>0</v>
      </c>
      <c r="BG82" s="80">
        <f>+'[2]Consolidado-SIBASI'!BG82</f>
        <v>0</v>
      </c>
      <c r="BH82" s="174"/>
      <c r="BI82" s="6"/>
      <c r="BJ82" s="23"/>
    </row>
    <row r="83" spans="1:62" ht="44.25" customHeight="1" thickBot="1" x14ac:dyDescent="0.3">
      <c r="A83" s="175" t="s">
        <v>273</v>
      </c>
      <c r="B83" s="176" t="s">
        <v>189</v>
      </c>
      <c r="C83" s="177" t="s">
        <v>34</v>
      </c>
      <c r="D83" s="75">
        <f>+'[2]Consolidado-SIBASI'!D83</f>
        <v>0</v>
      </c>
      <c r="E83" s="76">
        <f>+'[2]Consolidado-SIBASI'!E83</f>
        <v>0</v>
      </c>
      <c r="F83" s="75">
        <f>+'[2]Consolidado-SIBASI'!F83</f>
        <v>0</v>
      </c>
      <c r="G83" s="77">
        <f>+'[2]Consolidado-SIBASI'!G83</f>
        <v>0</v>
      </c>
      <c r="H83" s="8">
        <f>+'[2]Consolidado-SIBASI'!H83</f>
        <v>0</v>
      </c>
      <c r="I83" s="78">
        <f>+'[2]Consolidado-SIBASI'!I83</f>
        <v>2</v>
      </c>
      <c r="J83" s="79">
        <f>+'[2]Consolidado-SIBASI'!J83</f>
        <v>1</v>
      </c>
      <c r="K83" s="80">
        <f>+'[2]Consolidado-SIBASI'!K83</f>
        <v>0.5</v>
      </c>
      <c r="L83" s="78">
        <f>+'[2]Consolidado-SIBASI'!L83</f>
        <v>1</v>
      </c>
      <c r="M83" s="79">
        <f>+'[2]Consolidado-SIBASI'!M83</f>
        <v>2</v>
      </c>
      <c r="N83" s="80">
        <f>+'[2]Consolidado-SIBASI'!N83</f>
        <v>2</v>
      </c>
      <c r="O83" s="78">
        <f>+'[2]Consolidado-SIBASI'!O83</f>
        <v>3</v>
      </c>
      <c r="P83" s="79">
        <f>+'[2]Consolidado-SIBASI'!P83</f>
        <v>1</v>
      </c>
      <c r="Q83" s="80">
        <f>+'[2]Consolidado-SIBASI'!Q83</f>
        <v>0.33333333333333331</v>
      </c>
      <c r="R83" s="78">
        <f>+'[2]Consolidado-SIBASI'!R83</f>
        <v>6</v>
      </c>
      <c r="S83" s="79">
        <f>+'[2]Consolidado-SIBASI'!S83</f>
        <v>4</v>
      </c>
      <c r="T83" s="80">
        <f>+'[2]Consolidado-SIBASI'!T83</f>
        <v>0.66666666666666663</v>
      </c>
      <c r="U83" s="78">
        <f>+'[2]Consolidado-SIBASI'!U83</f>
        <v>1</v>
      </c>
      <c r="V83" s="79">
        <f>+'[2]Consolidado-SIBASI'!V83</f>
        <v>0</v>
      </c>
      <c r="W83" s="80">
        <f>+'[2]Consolidado-SIBASI'!W83</f>
        <v>0</v>
      </c>
      <c r="X83" s="78">
        <f>+'[2]Consolidado-SIBASI'!X83</f>
        <v>0</v>
      </c>
      <c r="Y83" s="79">
        <f>+'[2]Consolidado-SIBASI'!Y83</f>
        <v>0</v>
      </c>
      <c r="Z83" s="80" t="e">
        <f>+'[2]Consolidado-SIBASI'!Z83</f>
        <v>#DIV/0!</v>
      </c>
      <c r="AA83" s="78">
        <f>+'[2]Consolidado-SIBASI'!AA83</f>
        <v>1</v>
      </c>
      <c r="AB83" s="79">
        <f>+'[2]Consolidado-SIBASI'!AB83</f>
        <v>0</v>
      </c>
      <c r="AC83" s="80">
        <f>+'[2]Consolidado-SIBASI'!AC83</f>
        <v>0</v>
      </c>
      <c r="AD83" s="78">
        <f>+'[2]Consolidado-SIBASI'!AD83</f>
        <v>2</v>
      </c>
      <c r="AE83" s="79">
        <f>+'[2]Consolidado-SIBASI'!AE83</f>
        <v>0</v>
      </c>
      <c r="AF83" s="80">
        <f>+'[2]Consolidado-SIBASI'!AF83</f>
        <v>0</v>
      </c>
      <c r="AG83" s="78">
        <f>+'[2]Consolidado-SIBASI'!AG83</f>
        <v>0</v>
      </c>
      <c r="AH83" s="79">
        <f>+'[2]Consolidado-SIBASI'!AH83</f>
        <v>0</v>
      </c>
      <c r="AI83" s="80" t="e">
        <f>+'[2]Consolidado-SIBASI'!AI83</f>
        <v>#DIV/0!</v>
      </c>
      <c r="AJ83" s="78">
        <f>+'[2]Consolidado-SIBASI'!AJ83</f>
        <v>0</v>
      </c>
      <c r="AK83" s="79">
        <f>+'[2]Consolidado-SIBASI'!AK83</f>
        <v>0</v>
      </c>
      <c r="AL83" s="80" t="e">
        <f>+'[2]Consolidado-SIBASI'!AL83</f>
        <v>#DIV/0!</v>
      </c>
      <c r="AM83" s="78">
        <f>+'[2]Consolidado-SIBASI'!AM83</f>
        <v>0</v>
      </c>
      <c r="AN83" s="79">
        <f>+'[2]Consolidado-SIBASI'!AN83</f>
        <v>0</v>
      </c>
      <c r="AO83" s="80" t="e">
        <f>+'[2]Consolidado-SIBASI'!AO83</f>
        <v>#DIV/0!</v>
      </c>
      <c r="AP83" s="78">
        <f>+'[2]Consolidado-SIBASI'!AP83</f>
        <v>0</v>
      </c>
      <c r="AQ83" s="79">
        <f>+'[2]Consolidado-SIBASI'!AQ83</f>
        <v>0</v>
      </c>
      <c r="AR83" s="80" t="e">
        <f>+'[2]Consolidado-SIBASI'!AR83</f>
        <v>#DIV/0!</v>
      </c>
      <c r="AS83" s="78">
        <f>+'[2]Consolidado-SIBASI'!AS83</f>
        <v>0</v>
      </c>
      <c r="AT83" s="79">
        <f>+'[2]Consolidado-SIBASI'!AT83</f>
        <v>0</v>
      </c>
      <c r="AU83" s="80" t="e">
        <f>+'[2]Consolidado-SIBASI'!AU83</f>
        <v>#DIV/0!</v>
      </c>
      <c r="AV83" s="78">
        <f>+'[2]Consolidado-SIBASI'!AV83</f>
        <v>0</v>
      </c>
      <c r="AW83" s="79">
        <f>+'[2]Consolidado-SIBASI'!AW83</f>
        <v>0</v>
      </c>
      <c r="AX83" s="80" t="e">
        <f>+'[2]Consolidado-SIBASI'!AX83</f>
        <v>#DIV/0!</v>
      </c>
      <c r="AY83" s="78">
        <f>+'[2]Consolidado-SIBASI'!AY83</f>
        <v>0</v>
      </c>
      <c r="AZ83" s="79">
        <f>+'[2]Consolidado-SIBASI'!AZ83</f>
        <v>0</v>
      </c>
      <c r="BA83" s="80" t="e">
        <f>+'[2]Consolidado-SIBASI'!BA83</f>
        <v>#DIV/0!</v>
      </c>
      <c r="BB83" s="78">
        <f>+'[2]Consolidado-SIBASI'!BB83</f>
        <v>0</v>
      </c>
      <c r="BC83" s="79">
        <f>+'[2]Consolidado-SIBASI'!BC83</f>
        <v>0</v>
      </c>
      <c r="BD83" s="80" t="e">
        <f>+'[2]Consolidado-SIBASI'!BD83</f>
        <v>#DIV/0!</v>
      </c>
      <c r="BE83" s="78">
        <f>+'[2]Consolidado-SIBASI'!BE83</f>
        <v>8</v>
      </c>
      <c r="BF83" s="79">
        <f>+'[2]Consolidado-SIBASI'!BF83</f>
        <v>4</v>
      </c>
      <c r="BG83" s="80">
        <f>+'[2]Consolidado-SIBASI'!BG83</f>
        <v>0.5</v>
      </c>
      <c r="BH83" s="178"/>
      <c r="BI83" s="25" t="str">
        <f>IF(H83=SUM(I83,L83,O83,U83,X83,AA83,AG83,AJ83,AM83,AS83,AV83,AY83),"SI","NO")</f>
        <v>NO</v>
      </c>
      <c r="BJ83" s="84"/>
    </row>
    <row r="84" spans="1:62" ht="15" x14ac:dyDescent="0.25"/>
    <row r="85" spans="1:62" ht="15" x14ac:dyDescent="0.25"/>
  </sheetData>
  <mergeCells count="42">
    <mergeCell ref="A1:BD1"/>
    <mergeCell ref="A2:BD2"/>
    <mergeCell ref="A4:B5"/>
    <mergeCell ref="C4:C5"/>
    <mergeCell ref="D4:D5"/>
    <mergeCell ref="E4:E5"/>
    <mergeCell ref="F4:F5"/>
    <mergeCell ref="G4:G5"/>
    <mergeCell ref="H4:H5"/>
    <mergeCell ref="I4:K4"/>
    <mergeCell ref="BH4:BH5"/>
    <mergeCell ref="A6:B6"/>
    <mergeCell ref="AD4:AF4"/>
    <mergeCell ref="AG4:AI4"/>
    <mergeCell ref="AJ4:AL4"/>
    <mergeCell ref="AM4:AO4"/>
    <mergeCell ref="AP4:AR4"/>
    <mergeCell ref="AS4:AU4"/>
    <mergeCell ref="L4:N4"/>
    <mergeCell ref="O4:Q4"/>
    <mergeCell ref="R4:T4"/>
    <mergeCell ref="U4:W4"/>
    <mergeCell ref="X4:Z4"/>
    <mergeCell ref="AA4:AC4"/>
    <mergeCell ref="A45:B45"/>
    <mergeCell ref="AV4:AX4"/>
    <mergeCell ref="AY4:BA4"/>
    <mergeCell ref="BB4:BD4"/>
    <mergeCell ref="BE4:BG4"/>
    <mergeCell ref="A7:B7"/>
    <mergeCell ref="A8:B8"/>
    <mergeCell ref="A25:B25"/>
    <mergeCell ref="A33:B33"/>
    <mergeCell ref="A37:B37"/>
    <mergeCell ref="A77:B77"/>
    <mergeCell ref="A82:B82"/>
    <mergeCell ref="A49:B49"/>
    <mergeCell ref="A55:B55"/>
    <mergeCell ref="A64:B64"/>
    <mergeCell ref="A65:B65"/>
    <mergeCell ref="A73:B73"/>
    <mergeCell ref="A76:B76"/>
  </mergeCells>
  <printOptions horizontalCentered="1" gridLines="1"/>
  <pageMargins left="0.19685039370078741" right="0.19685039370078741" top="0.23622047244094491" bottom="0.19685039370078741" header="0.15748031496062992" footer="0.15748031496062992"/>
  <pageSetup scale="70" pageOrder="overThenDown"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85"/>
  <sheetViews>
    <sheetView showGridLines="0" topLeftCell="A4" zoomScale="70" zoomScaleNormal="70" zoomScalePageLayoutView="70" workbookViewId="0">
      <pane xSplit="2" ySplit="2" topLeftCell="C6" activePane="bottomRight" state="frozen"/>
      <selection activeCell="G10" sqref="G10"/>
      <selection pane="topRight" activeCell="G10" sqref="G10"/>
      <selection pane="bottomLeft" activeCell="G10" sqref="G10"/>
      <selection pane="bottomRight" activeCell="E9" sqref="E9:E83"/>
    </sheetView>
  </sheetViews>
  <sheetFormatPr baseColWidth="10" defaultColWidth="10.85546875" defaultRowHeight="84" customHeight="1" x14ac:dyDescent="0.25"/>
  <cols>
    <col min="1" max="1" width="18.7109375" style="2" customWidth="1"/>
    <col min="2" max="2" width="71.28515625" style="6" customWidth="1"/>
    <col min="3" max="3" width="24.42578125" style="6" customWidth="1"/>
    <col min="4" max="4" width="15" style="2" customWidth="1"/>
    <col min="5" max="5" width="14.28515625" style="2" customWidth="1"/>
    <col min="6" max="6" width="12.28515625" style="2" customWidth="1"/>
    <col min="7" max="7" width="19" style="2" customWidth="1"/>
    <col min="8" max="8" width="14.7109375" style="2" customWidth="1"/>
    <col min="9" max="56" width="9.42578125" style="2" customWidth="1"/>
    <col min="57" max="59" width="10.7109375" style="2" customWidth="1"/>
    <col min="60" max="60" width="66.140625" style="2" customWidth="1"/>
    <col min="61" max="61" width="15.42578125" style="2" customWidth="1"/>
    <col min="62" max="16384" width="10.85546875" style="2"/>
  </cols>
  <sheetData>
    <row r="1" spans="1:61" ht="65.25" customHeight="1" x14ac:dyDescent="0.4">
      <c r="A1" s="382" t="s">
        <v>0</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AZ1" s="405"/>
      <c r="BA1" s="405"/>
      <c r="BB1" s="405"/>
      <c r="BC1" s="405"/>
      <c r="BD1" s="405"/>
      <c r="BE1" s="1"/>
      <c r="BF1" s="1"/>
      <c r="BG1" s="1"/>
    </row>
    <row r="2" spans="1:61" ht="65.25" customHeight="1" x14ac:dyDescent="0.35">
      <c r="A2" s="382">
        <v>2017</v>
      </c>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c r="AM2" s="383"/>
      <c r="AN2" s="383"/>
      <c r="AO2" s="383"/>
      <c r="AP2" s="383"/>
      <c r="AQ2" s="383"/>
      <c r="AR2" s="383"/>
      <c r="AS2" s="383"/>
      <c r="AT2" s="383"/>
      <c r="AU2" s="383"/>
      <c r="AV2" s="383"/>
      <c r="AW2" s="383"/>
      <c r="AX2" s="383"/>
      <c r="AY2" s="383"/>
      <c r="AZ2" s="383"/>
      <c r="BA2" s="383"/>
      <c r="BB2" s="383"/>
      <c r="BC2" s="383"/>
      <c r="BD2" s="383"/>
      <c r="BE2" s="3"/>
      <c r="BF2" s="3"/>
      <c r="BG2" s="3"/>
    </row>
    <row r="3" spans="1:61" ht="15" customHeight="1" thickBot="1" x14ac:dyDescent="0.35">
      <c r="B3" s="4"/>
      <c r="C3" s="4"/>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row>
    <row r="4" spans="1:61" ht="30.75" customHeight="1" x14ac:dyDescent="0.25">
      <c r="A4" s="394" t="s">
        <v>6</v>
      </c>
      <c r="B4" s="395"/>
      <c r="C4" s="406" t="s">
        <v>31</v>
      </c>
      <c r="D4" s="389" t="s">
        <v>28</v>
      </c>
      <c r="E4" s="389" t="s">
        <v>44</v>
      </c>
      <c r="F4" s="389" t="s">
        <v>29</v>
      </c>
      <c r="G4" s="392" t="s">
        <v>2</v>
      </c>
      <c r="H4" s="408" t="s">
        <v>61</v>
      </c>
      <c r="I4" s="384" t="s">
        <v>7</v>
      </c>
      <c r="J4" s="389"/>
      <c r="K4" s="390"/>
      <c r="L4" s="384" t="s">
        <v>8</v>
      </c>
      <c r="M4" s="389"/>
      <c r="N4" s="390"/>
      <c r="O4" s="384" t="s">
        <v>9</v>
      </c>
      <c r="P4" s="389"/>
      <c r="Q4" s="390"/>
      <c r="R4" s="384" t="s">
        <v>26</v>
      </c>
      <c r="S4" s="385"/>
      <c r="T4" s="386"/>
      <c r="U4" s="384" t="s">
        <v>13</v>
      </c>
      <c r="V4" s="389"/>
      <c r="W4" s="390"/>
      <c r="X4" s="384" t="s">
        <v>14</v>
      </c>
      <c r="Y4" s="389"/>
      <c r="Z4" s="390"/>
      <c r="AA4" s="384" t="s">
        <v>15</v>
      </c>
      <c r="AB4" s="389"/>
      <c r="AC4" s="390"/>
      <c r="AD4" s="384" t="s">
        <v>16</v>
      </c>
      <c r="AE4" s="385"/>
      <c r="AF4" s="386"/>
      <c r="AG4" s="384" t="s">
        <v>17</v>
      </c>
      <c r="AH4" s="389"/>
      <c r="AI4" s="390"/>
      <c r="AJ4" s="384" t="s">
        <v>18</v>
      </c>
      <c r="AK4" s="389"/>
      <c r="AL4" s="390"/>
      <c r="AM4" s="384" t="s">
        <v>19</v>
      </c>
      <c r="AN4" s="389"/>
      <c r="AO4" s="390"/>
      <c r="AP4" s="384" t="s">
        <v>20</v>
      </c>
      <c r="AQ4" s="385"/>
      <c r="AR4" s="386"/>
      <c r="AS4" s="384" t="s">
        <v>21</v>
      </c>
      <c r="AT4" s="389"/>
      <c r="AU4" s="390"/>
      <c r="AV4" s="384" t="s">
        <v>22</v>
      </c>
      <c r="AW4" s="389"/>
      <c r="AX4" s="390"/>
      <c r="AY4" s="384" t="s">
        <v>23</v>
      </c>
      <c r="AZ4" s="389"/>
      <c r="BA4" s="390"/>
      <c r="BB4" s="384" t="s">
        <v>24</v>
      </c>
      <c r="BC4" s="385"/>
      <c r="BD4" s="386"/>
      <c r="BE4" s="384" t="s">
        <v>25</v>
      </c>
      <c r="BF4" s="385"/>
      <c r="BG4" s="386"/>
      <c r="BH4" s="415" t="s">
        <v>139</v>
      </c>
    </row>
    <row r="5" spans="1:61" ht="35.25" customHeight="1" thickBot="1" x14ac:dyDescent="0.3">
      <c r="A5" s="396"/>
      <c r="B5" s="397"/>
      <c r="C5" s="407"/>
      <c r="D5" s="391"/>
      <c r="E5" s="391"/>
      <c r="F5" s="391"/>
      <c r="G5" s="393"/>
      <c r="H5" s="409"/>
      <c r="I5" s="71" t="s">
        <v>10</v>
      </c>
      <c r="J5" s="72" t="s">
        <v>11</v>
      </c>
      <c r="K5" s="73" t="s">
        <v>12</v>
      </c>
      <c r="L5" s="71" t="s">
        <v>10</v>
      </c>
      <c r="M5" s="72" t="s">
        <v>11</v>
      </c>
      <c r="N5" s="73" t="s">
        <v>12</v>
      </c>
      <c r="O5" s="71" t="s">
        <v>10</v>
      </c>
      <c r="P5" s="72" t="s">
        <v>11</v>
      </c>
      <c r="Q5" s="73" t="s">
        <v>12</v>
      </c>
      <c r="R5" s="71" t="s">
        <v>10</v>
      </c>
      <c r="S5" s="72" t="s">
        <v>11</v>
      </c>
      <c r="T5" s="73" t="s">
        <v>12</v>
      </c>
      <c r="U5" s="71" t="s">
        <v>10</v>
      </c>
      <c r="V5" s="72" t="s">
        <v>11</v>
      </c>
      <c r="W5" s="73" t="s">
        <v>12</v>
      </c>
      <c r="X5" s="71" t="s">
        <v>10</v>
      </c>
      <c r="Y5" s="72" t="s">
        <v>11</v>
      </c>
      <c r="Z5" s="73" t="s">
        <v>12</v>
      </c>
      <c r="AA5" s="71" t="s">
        <v>10</v>
      </c>
      <c r="AB5" s="72" t="s">
        <v>11</v>
      </c>
      <c r="AC5" s="73" t="s">
        <v>12</v>
      </c>
      <c r="AD5" s="71" t="s">
        <v>10</v>
      </c>
      <c r="AE5" s="72" t="s">
        <v>11</v>
      </c>
      <c r="AF5" s="73" t="s">
        <v>12</v>
      </c>
      <c r="AG5" s="71" t="s">
        <v>10</v>
      </c>
      <c r="AH5" s="72" t="s">
        <v>11</v>
      </c>
      <c r="AI5" s="73" t="s">
        <v>12</v>
      </c>
      <c r="AJ5" s="71" t="s">
        <v>10</v>
      </c>
      <c r="AK5" s="72" t="s">
        <v>11</v>
      </c>
      <c r="AL5" s="73" t="s">
        <v>12</v>
      </c>
      <c r="AM5" s="71" t="s">
        <v>10</v>
      </c>
      <c r="AN5" s="72" t="s">
        <v>11</v>
      </c>
      <c r="AO5" s="73" t="s">
        <v>12</v>
      </c>
      <c r="AP5" s="71" t="s">
        <v>10</v>
      </c>
      <c r="AQ5" s="72" t="s">
        <v>11</v>
      </c>
      <c r="AR5" s="73" t="s">
        <v>12</v>
      </c>
      <c r="AS5" s="71" t="s">
        <v>10</v>
      </c>
      <c r="AT5" s="72" t="s">
        <v>11</v>
      </c>
      <c r="AU5" s="73" t="s">
        <v>12</v>
      </c>
      <c r="AV5" s="71" t="s">
        <v>10</v>
      </c>
      <c r="AW5" s="72" t="s">
        <v>11</v>
      </c>
      <c r="AX5" s="73" t="s">
        <v>12</v>
      </c>
      <c r="AY5" s="71" t="s">
        <v>10</v>
      </c>
      <c r="AZ5" s="72" t="s">
        <v>11</v>
      </c>
      <c r="BA5" s="73" t="s">
        <v>12</v>
      </c>
      <c r="BB5" s="71" t="s">
        <v>10</v>
      </c>
      <c r="BC5" s="72" t="s">
        <v>11</v>
      </c>
      <c r="BD5" s="73" t="s">
        <v>12</v>
      </c>
      <c r="BE5" s="71" t="s">
        <v>10</v>
      </c>
      <c r="BF5" s="95" t="s">
        <v>11</v>
      </c>
      <c r="BG5" s="73" t="s">
        <v>12</v>
      </c>
      <c r="BH5" s="416"/>
    </row>
    <row r="6" spans="1:61" s="6" customFormat="1" ht="36.75" customHeight="1" thickTop="1" x14ac:dyDescent="0.3">
      <c r="A6" s="420" t="s">
        <v>198</v>
      </c>
      <c r="B6" s="421"/>
      <c r="C6" s="96"/>
      <c r="D6" s="97"/>
      <c r="E6" s="97"/>
      <c r="F6" s="97"/>
      <c r="G6" s="98"/>
      <c r="H6" s="21"/>
      <c r="I6" s="99"/>
      <c r="J6" s="100"/>
      <c r="K6" s="101"/>
      <c r="L6" s="99"/>
      <c r="M6" s="100"/>
      <c r="N6" s="101"/>
      <c r="O6" s="99"/>
      <c r="P6" s="100"/>
      <c r="Q6" s="101"/>
      <c r="R6" s="99"/>
      <c r="S6" s="100"/>
      <c r="T6" s="101"/>
      <c r="U6" s="99"/>
      <c r="V6" s="100"/>
      <c r="W6" s="101"/>
      <c r="X6" s="99"/>
      <c r="Y6" s="100"/>
      <c r="Z6" s="101"/>
      <c r="AA6" s="99"/>
      <c r="AB6" s="100"/>
      <c r="AC6" s="101"/>
      <c r="AD6" s="99"/>
      <c r="AE6" s="100"/>
      <c r="AF6" s="101"/>
      <c r="AG6" s="99"/>
      <c r="AH6" s="100"/>
      <c r="AI6" s="101"/>
      <c r="AJ6" s="99"/>
      <c r="AK6" s="100"/>
      <c r="AL6" s="101"/>
      <c r="AM6" s="99"/>
      <c r="AN6" s="100"/>
      <c r="AO6" s="101"/>
      <c r="AP6" s="99"/>
      <c r="AQ6" s="100"/>
      <c r="AR6" s="101"/>
      <c r="AS6" s="99"/>
      <c r="AT6" s="100"/>
      <c r="AU6" s="101"/>
      <c r="AV6" s="99"/>
      <c r="AW6" s="100"/>
      <c r="AX6" s="101"/>
      <c r="AY6" s="99"/>
      <c r="AZ6" s="100"/>
      <c r="BA6" s="101"/>
      <c r="BB6" s="99"/>
      <c r="BC6" s="100"/>
      <c r="BD6" s="101"/>
      <c r="BE6" s="102"/>
      <c r="BF6" s="103"/>
      <c r="BG6" s="101"/>
      <c r="BH6" s="104"/>
      <c r="BI6" s="23"/>
    </row>
    <row r="7" spans="1:61" s="6" customFormat="1" ht="69.75" customHeight="1" x14ac:dyDescent="0.25">
      <c r="A7" s="422" t="s">
        <v>157</v>
      </c>
      <c r="B7" s="423"/>
      <c r="C7" s="105"/>
      <c r="D7" s="106"/>
      <c r="E7" s="106"/>
      <c r="F7" s="106"/>
      <c r="G7" s="106"/>
      <c r="H7" s="10"/>
      <c r="I7" s="107"/>
      <c r="J7" s="108"/>
      <c r="K7" s="109"/>
      <c r="L7" s="107"/>
      <c r="M7" s="108"/>
      <c r="N7" s="109"/>
      <c r="O7" s="107"/>
      <c r="P7" s="108"/>
      <c r="Q7" s="109"/>
      <c r="R7" s="107"/>
      <c r="S7" s="108"/>
      <c r="T7" s="109"/>
      <c r="U7" s="107"/>
      <c r="V7" s="108"/>
      <c r="W7" s="109"/>
      <c r="X7" s="107"/>
      <c r="Y7" s="108"/>
      <c r="Z7" s="109"/>
      <c r="AA7" s="107"/>
      <c r="AB7" s="108"/>
      <c r="AC7" s="109"/>
      <c r="AD7" s="107"/>
      <c r="AE7" s="108"/>
      <c r="AF7" s="109"/>
      <c r="AG7" s="107"/>
      <c r="AH7" s="108"/>
      <c r="AI7" s="109"/>
      <c r="AJ7" s="107"/>
      <c r="AK7" s="108"/>
      <c r="AL7" s="109"/>
      <c r="AM7" s="107"/>
      <c r="AN7" s="108"/>
      <c r="AO7" s="109"/>
      <c r="AP7" s="107"/>
      <c r="AQ7" s="108"/>
      <c r="AR7" s="109"/>
      <c r="AS7" s="107"/>
      <c r="AT7" s="108"/>
      <c r="AU7" s="109"/>
      <c r="AV7" s="107"/>
      <c r="AW7" s="108"/>
      <c r="AX7" s="109"/>
      <c r="AY7" s="107"/>
      <c r="AZ7" s="108"/>
      <c r="BA7" s="109"/>
      <c r="BB7" s="107"/>
      <c r="BC7" s="108"/>
      <c r="BD7" s="109"/>
      <c r="BE7" s="107"/>
      <c r="BF7" s="110"/>
      <c r="BG7" s="109"/>
      <c r="BH7" s="111"/>
      <c r="BI7" s="23"/>
    </row>
    <row r="8" spans="1:61" ht="82.5" customHeight="1" x14ac:dyDescent="0.3">
      <c r="A8" s="403" t="s">
        <v>226</v>
      </c>
      <c r="B8" s="419"/>
      <c r="C8" s="112"/>
      <c r="D8" s="186"/>
      <c r="E8" s="186"/>
      <c r="F8" s="114"/>
      <c r="G8" s="186"/>
      <c r="H8" s="22"/>
      <c r="I8" s="115"/>
      <c r="J8" s="186"/>
      <c r="K8" s="116"/>
      <c r="L8" s="115"/>
      <c r="M8" s="186"/>
      <c r="N8" s="116"/>
      <c r="O8" s="115"/>
      <c r="P8" s="186"/>
      <c r="Q8" s="116"/>
      <c r="R8" s="115"/>
      <c r="S8" s="186"/>
      <c r="T8" s="116"/>
      <c r="U8" s="115"/>
      <c r="V8" s="186"/>
      <c r="W8" s="116"/>
      <c r="X8" s="115"/>
      <c r="Y8" s="186"/>
      <c r="Z8" s="116"/>
      <c r="AA8" s="115"/>
      <c r="AB8" s="186"/>
      <c r="AC8" s="116"/>
      <c r="AD8" s="115"/>
      <c r="AE8" s="186"/>
      <c r="AF8" s="116"/>
      <c r="AG8" s="115"/>
      <c r="AH8" s="186"/>
      <c r="AI8" s="116"/>
      <c r="AJ8" s="115"/>
      <c r="AK8" s="186"/>
      <c r="AL8" s="116"/>
      <c r="AM8" s="115"/>
      <c r="AN8" s="186"/>
      <c r="AO8" s="116"/>
      <c r="AP8" s="115"/>
      <c r="AQ8" s="186"/>
      <c r="AR8" s="116"/>
      <c r="AS8" s="115"/>
      <c r="AT8" s="186"/>
      <c r="AU8" s="116"/>
      <c r="AV8" s="115"/>
      <c r="AW8" s="186"/>
      <c r="AX8" s="116"/>
      <c r="AY8" s="115"/>
      <c r="AZ8" s="186"/>
      <c r="BA8" s="116"/>
      <c r="BB8" s="115"/>
      <c r="BC8" s="186"/>
      <c r="BD8" s="116"/>
      <c r="BE8" s="115"/>
      <c r="BF8" s="186"/>
      <c r="BG8" s="116"/>
      <c r="BH8" s="117"/>
      <c r="BI8" s="23"/>
    </row>
    <row r="9" spans="1:61" ht="60" customHeight="1" x14ac:dyDescent="0.25">
      <c r="A9" s="118" t="s">
        <v>199</v>
      </c>
      <c r="B9" s="74" t="s">
        <v>277</v>
      </c>
      <c r="C9" s="119" t="s">
        <v>37</v>
      </c>
      <c r="D9" s="75">
        <f>+'[3]Consolidado-SIBASI'!D9</f>
        <v>5393.3</v>
      </c>
      <c r="E9" s="76">
        <f>+'[2]Consolidado-SIBASI'!E9</f>
        <v>100</v>
      </c>
      <c r="F9" s="75">
        <f>+'[3]Consolidado-SIBASI'!F9</f>
        <v>5393.3</v>
      </c>
      <c r="G9" s="75">
        <f>+'[3]Consolidado-SIBASI'!G9</f>
        <v>1</v>
      </c>
      <c r="H9" s="8">
        <f>+'[3]Consolidado-SIBASI'!H9</f>
        <v>5393.3</v>
      </c>
      <c r="I9" s="78">
        <f>+'[3]Consolidado-SIBASI'!I9</f>
        <v>35329.666666666664</v>
      </c>
      <c r="J9" s="79">
        <f>+'[3]Consolidado-SIBASI'!J9</f>
        <v>16896</v>
      </c>
      <c r="K9" s="80">
        <f>+'[3]Consolidado-SIBASI'!K9</f>
        <v>0.47823830774891735</v>
      </c>
      <c r="L9" s="78">
        <f>+'[3]Consolidado-SIBASI'!L9</f>
        <v>35329.666666666664</v>
      </c>
      <c r="M9" s="79">
        <f>+'[3]Consolidado-SIBASI'!M9</f>
        <v>33323</v>
      </c>
      <c r="N9" s="80">
        <f>+'[3]Consolidado-SIBASI'!N9</f>
        <v>0.94320165300172665</v>
      </c>
      <c r="O9" s="78">
        <f>+'[3]Consolidado-SIBASI'!O9</f>
        <v>35329.666666666664</v>
      </c>
      <c r="P9" s="79">
        <f>+'[3]Consolidado-SIBASI'!P9</f>
        <v>32140</v>
      </c>
      <c r="Q9" s="80">
        <f>+'[3]Consolidado-SIBASI'!Q9</f>
        <v>0.90971704610855852</v>
      </c>
      <c r="R9" s="78">
        <f>+'[3]Consolidado-SIBASI'!R9</f>
        <v>105989</v>
      </c>
      <c r="S9" s="79">
        <f>+'[3]Consolidado-SIBASI'!S9</f>
        <v>82359</v>
      </c>
      <c r="T9" s="80">
        <f>+'[3]Consolidado-SIBASI'!T9</f>
        <v>0.77705233561973408</v>
      </c>
      <c r="U9" s="78">
        <f>+'[3]Consolidado-SIBASI'!U9</f>
        <v>35329.666666666664</v>
      </c>
      <c r="V9" s="79">
        <f>+'[3]Consolidado-SIBASI'!V9</f>
        <v>34082</v>
      </c>
      <c r="W9" s="80">
        <f>+'[3]Consolidado-SIBASI'!W9</f>
        <v>0.96468501448263511</v>
      </c>
      <c r="X9" s="78">
        <f>+'[3]Consolidado-SIBASI'!X9</f>
        <v>35329.666666666664</v>
      </c>
      <c r="Y9" s="79">
        <f>+'[3]Consolidado-SIBASI'!Y9</f>
        <v>39176</v>
      </c>
      <c r="Z9" s="80">
        <f>+'[3]Consolidado-SIBASI'!Z9</f>
        <v>1.1088697883742653</v>
      </c>
      <c r="AA9" s="78">
        <f>+'[3]Consolidado-SIBASI'!AA9</f>
        <v>35329.666666666664</v>
      </c>
      <c r="AB9" s="79">
        <f>+'[3]Consolidado-SIBASI'!AB9</f>
        <v>26780</v>
      </c>
      <c r="AC9" s="80">
        <f>+'[3]Consolidado-SIBASI'!AC9</f>
        <v>0.75800318901018038</v>
      </c>
      <c r="AD9" s="78">
        <f>+'[3]Consolidado-SIBASI'!AD9</f>
        <v>105989</v>
      </c>
      <c r="AE9" s="79">
        <f>+'[3]Consolidado-SIBASI'!AE9</f>
        <v>100038</v>
      </c>
      <c r="AF9" s="80">
        <f>+'[3]Consolidado-SIBASI'!AF9</f>
        <v>0.94385266395569356</v>
      </c>
      <c r="AG9" s="78">
        <f>+'[3]Consolidado-SIBASI'!AG9</f>
        <v>35329.666666666664</v>
      </c>
      <c r="AH9" s="79">
        <f>+'[3]Consolidado-SIBASI'!AH9</f>
        <v>40243</v>
      </c>
      <c r="AI9" s="80">
        <f>+'[3]Consolidado-SIBASI'!AI9</f>
        <v>1.1390710356735134</v>
      </c>
      <c r="AJ9" s="78">
        <f>+'[3]Consolidado-SIBASI'!AJ9</f>
        <v>35329.666666666664</v>
      </c>
      <c r="AK9" s="79">
        <f>+'[3]Consolidado-SIBASI'!AK9</f>
        <v>33265</v>
      </c>
      <c r="AL9" s="80">
        <f>+'[3]Consolidado-SIBASI'!AL9</f>
        <v>0.94155997320476659</v>
      </c>
      <c r="AM9" s="78">
        <f>+'[3]Consolidado-SIBASI'!AM9</f>
        <v>35329.666666666664</v>
      </c>
      <c r="AN9" s="79">
        <f>+'[3]Consolidado-SIBASI'!AN9</f>
        <v>0</v>
      </c>
      <c r="AO9" s="80">
        <f>+'[3]Consolidado-SIBASI'!AO9</f>
        <v>0</v>
      </c>
      <c r="AP9" s="78">
        <f>+'[3]Consolidado-SIBASI'!AP9</f>
        <v>105989</v>
      </c>
      <c r="AQ9" s="79">
        <f>+'[3]Consolidado-SIBASI'!AQ9</f>
        <v>73508</v>
      </c>
      <c r="AR9" s="80">
        <f>+'[3]Consolidado-SIBASI'!AR9</f>
        <v>0.69354366962609326</v>
      </c>
      <c r="AS9" s="78">
        <f>+'[3]Consolidado-SIBASI'!AS9</f>
        <v>35329.666666666664</v>
      </c>
      <c r="AT9" s="79">
        <f>+'[3]Consolidado-SIBASI'!AT9</f>
        <v>0</v>
      </c>
      <c r="AU9" s="80">
        <f>+'[3]Consolidado-SIBASI'!AU9</f>
        <v>0</v>
      </c>
      <c r="AV9" s="78">
        <f>+'[3]Consolidado-SIBASI'!AV9</f>
        <v>35329.666666666664</v>
      </c>
      <c r="AW9" s="79">
        <f>+'[3]Consolidado-SIBASI'!AW9</f>
        <v>0</v>
      </c>
      <c r="AX9" s="80">
        <f>+'[3]Consolidado-SIBASI'!AX9</f>
        <v>0</v>
      </c>
      <c r="AY9" s="78">
        <f>+'[3]Consolidado-SIBASI'!AY9</f>
        <v>35329.666666666664</v>
      </c>
      <c r="AZ9" s="79">
        <f>+'[3]Consolidado-SIBASI'!AZ9</f>
        <v>0</v>
      </c>
      <c r="BA9" s="80">
        <f>+'[3]Consolidado-SIBASI'!BA9</f>
        <v>0</v>
      </c>
      <c r="BB9" s="78">
        <f>+'[3]Consolidado-SIBASI'!BB9</f>
        <v>105989</v>
      </c>
      <c r="BC9" s="79">
        <f>+'[3]Consolidado-SIBASI'!BC9</f>
        <v>0</v>
      </c>
      <c r="BD9" s="80">
        <f>+'[3]Consolidado-SIBASI'!BD9</f>
        <v>0</v>
      </c>
      <c r="BE9" s="78">
        <f>+'[3]Consolidado-SIBASI'!BE9</f>
        <v>423956</v>
      </c>
      <c r="BF9" s="79">
        <f>+'[3]Consolidado-SIBASI'!BF9</f>
        <v>255905</v>
      </c>
      <c r="BG9" s="80">
        <f>+'[3]Consolidado-SIBASI'!BG9</f>
        <v>0.60361216730038025</v>
      </c>
      <c r="BH9" s="122"/>
      <c r="BI9" s="24" t="str">
        <f>IF(H9=SUM(I9,L9,O9,U9,X9,AA9,AG9,AJ9,AM9,AS9,AV9,AY9),"SI","NO")</f>
        <v>NO</v>
      </c>
    </row>
    <row r="10" spans="1:61" ht="60" customHeight="1" x14ac:dyDescent="0.25">
      <c r="A10" s="118" t="s">
        <v>200</v>
      </c>
      <c r="B10" s="74" t="s">
        <v>130</v>
      </c>
      <c r="C10" s="119" t="s">
        <v>35</v>
      </c>
      <c r="D10" s="75">
        <f>+'[3]Consolidado-SIBASI'!D10</f>
        <v>2455.9899999999998</v>
      </c>
      <c r="E10" s="76">
        <f>+'[2]Consolidado-SIBASI'!E10</f>
        <v>100</v>
      </c>
      <c r="F10" s="75">
        <f>+'[3]Consolidado-SIBASI'!F10</f>
        <v>2455.9899999999998</v>
      </c>
      <c r="G10" s="75">
        <f>+'[3]Consolidado-SIBASI'!G10</f>
        <v>1</v>
      </c>
      <c r="H10" s="8">
        <f>+'[3]Consolidado-SIBASI'!H10</f>
        <v>2455.9899999999998</v>
      </c>
      <c r="I10" s="78">
        <f>+'[3]Consolidado-SIBASI'!I10</f>
        <v>8145</v>
      </c>
      <c r="J10" s="79">
        <f>+'[3]Consolidado-SIBASI'!J10</f>
        <v>3775</v>
      </c>
      <c r="K10" s="80">
        <f>+'[3]Consolidado-SIBASI'!K10</f>
        <v>0.46347452424800489</v>
      </c>
      <c r="L10" s="78">
        <f>+'[3]Consolidado-SIBASI'!L10</f>
        <v>8145</v>
      </c>
      <c r="M10" s="79">
        <f>+'[3]Consolidado-SIBASI'!M10</f>
        <v>8944</v>
      </c>
      <c r="N10" s="80">
        <f>+'[3]Consolidado-SIBASI'!N10</f>
        <v>1.0980969920196439</v>
      </c>
      <c r="O10" s="78">
        <f>+'[3]Consolidado-SIBASI'!O10</f>
        <v>8145</v>
      </c>
      <c r="P10" s="79">
        <f>+'[3]Consolidado-SIBASI'!P10</f>
        <v>7069</v>
      </c>
      <c r="Q10" s="80">
        <f>+'[3]Consolidado-SIBASI'!Q10</f>
        <v>0.86789441375076737</v>
      </c>
      <c r="R10" s="78">
        <f>+'[3]Consolidado-SIBASI'!R10</f>
        <v>24435</v>
      </c>
      <c r="S10" s="79">
        <f>+'[3]Consolidado-SIBASI'!S10</f>
        <v>19788</v>
      </c>
      <c r="T10" s="80">
        <f>+'[3]Consolidado-SIBASI'!T10</f>
        <v>0.80982197667280542</v>
      </c>
      <c r="U10" s="78">
        <f>+'[3]Consolidado-SIBASI'!U10</f>
        <v>8145</v>
      </c>
      <c r="V10" s="79">
        <f>+'[3]Consolidado-SIBASI'!V10</f>
        <v>10561</v>
      </c>
      <c r="W10" s="80">
        <f>+'[3]Consolidado-SIBASI'!W10</f>
        <v>1.2966236955187231</v>
      </c>
      <c r="X10" s="78">
        <f>+'[3]Consolidado-SIBASI'!X10</f>
        <v>8145</v>
      </c>
      <c r="Y10" s="79">
        <f>+'[3]Consolidado-SIBASI'!Y10</f>
        <v>10942</v>
      </c>
      <c r="Z10" s="80">
        <f>+'[3]Consolidado-SIBASI'!Z10</f>
        <v>1.3434008594229589</v>
      </c>
      <c r="AA10" s="78">
        <f>+'[3]Consolidado-SIBASI'!AA10</f>
        <v>8145</v>
      </c>
      <c r="AB10" s="79">
        <f>+'[3]Consolidado-SIBASI'!AB10</f>
        <v>8386</v>
      </c>
      <c r="AC10" s="80">
        <f>+'[3]Consolidado-SIBASI'!AC10</f>
        <v>1.0295887047268262</v>
      </c>
      <c r="AD10" s="78">
        <f>+'[3]Consolidado-SIBASI'!AD10</f>
        <v>24435</v>
      </c>
      <c r="AE10" s="79">
        <f>+'[3]Consolidado-SIBASI'!AE10</f>
        <v>29889</v>
      </c>
      <c r="AF10" s="80">
        <f>+'[3]Consolidado-SIBASI'!AF10</f>
        <v>1.2232044198895027</v>
      </c>
      <c r="AG10" s="78">
        <f>+'[3]Consolidado-SIBASI'!AG10</f>
        <v>8145</v>
      </c>
      <c r="AH10" s="79">
        <f>+'[3]Consolidado-SIBASI'!AH10</f>
        <v>8006</v>
      </c>
      <c r="AI10" s="80">
        <f>+'[3]Consolidado-SIBASI'!AI10</f>
        <v>0.98293431553100064</v>
      </c>
      <c r="AJ10" s="78">
        <f>+'[3]Consolidado-SIBASI'!AJ10</f>
        <v>8145</v>
      </c>
      <c r="AK10" s="79">
        <f>+'[3]Consolidado-SIBASI'!AK10</f>
        <v>8044</v>
      </c>
      <c r="AL10" s="80">
        <f>+'[3]Consolidado-SIBASI'!AL10</f>
        <v>0.98759975445058323</v>
      </c>
      <c r="AM10" s="78">
        <f>+'[3]Consolidado-SIBASI'!AM10</f>
        <v>8145</v>
      </c>
      <c r="AN10" s="79">
        <f>+'[3]Consolidado-SIBASI'!AN10</f>
        <v>0</v>
      </c>
      <c r="AO10" s="80">
        <f>+'[3]Consolidado-SIBASI'!AO10</f>
        <v>0</v>
      </c>
      <c r="AP10" s="78">
        <f>+'[3]Consolidado-SIBASI'!AP10</f>
        <v>24435</v>
      </c>
      <c r="AQ10" s="79">
        <f>+'[3]Consolidado-SIBASI'!AQ10</f>
        <v>16050</v>
      </c>
      <c r="AR10" s="80">
        <f>+'[3]Consolidado-SIBASI'!AR10</f>
        <v>0.65684468999386125</v>
      </c>
      <c r="AS10" s="78">
        <f>+'[3]Consolidado-SIBASI'!AS10</f>
        <v>8145</v>
      </c>
      <c r="AT10" s="79">
        <f>+'[3]Consolidado-SIBASI'!AT10</f>
        <v>0</v>
      </c>
      <c r="AU10" s="80">
        <f>+'[3]Consolidado-SIBASI'!AU10</f>
        <v>0</v>
      </c>
      <c r="AV10" s="78">
        <f>+'[3]Consolidado-SIBASI'!AV10</f>
        <v>8145</v>
      </c>
      <c r="AW10" s="79">
        <f>+'[3]Consolidado-SIBASI'!AW10</f>
        <v>0</v>
      </c>
      <c r="AX10" s="80">
        <f>+'[3]Consolidado-SIBASI'!AX10</f>
        <v>0</v>
      </c>
      <c r="AY10" s="78">
        <f>+'[3]Consolidado-SIBASI'!AY10</f>
        <v>8145</v>
      </c>
      <c r="AZ10" s="79">
        <f>+'[3]Consolidado-SIBASI'!AZ10</f>
        <v>0</v>
      </c>
      <c r="BA10" s="80">
        <f>+'[3]Consolidado-SIBASI'!BA10</f>
        <v>0</v>
      </c>
      <c r="BB10" s="78">
        <f>+'[3]Consolidado-SIBASI'!BB10</f>
        <v>24435</v>
      </c>
      <c r="BC10" s="79">
        <f>+'[3]Consolidado-SIBASI'!BC10</f>
        <v>0</v>
      </c>
      <c r="BD10" s="80">
        <f>+'[3]Consolidado-SIBASI'!BD10</f>
        <v>0</v>
      </c>
      <c r="BE10" s="78">
        <f>+'[3]Consolidado-SIBASI'!BE10</f>
        <v>97740</v>
      </c>
      <c r="BF10" s="79">
        <f>+'[3]Consolidado-SIBASI'!BF10</f>
        <v>65727</v>
      </c>
      <c r="BG10" s="80">
        <f>+'[3]Consolidado-SIBASI'!BG10</f>
        <v>0.67246777163904237</v>
      </c>
      <c r="BH10" s="122"/>
      <c r="BI10" s="24" t="str">
        <f>IF(H10=SUM(I10,L10,O10,U10,X10,AA10,AG10,AJ10,AM10,AS10,AV10,AY10),"SI","NO")</f>
        <v>NO</v>
      </c>
    </row>
    <row r="11" spans="1:61" ht="60" customHeight="1" x14ac:dyDescent="0.25">
      <c r="A11" s="118" t="s">
        <v>201</v>
      </c>
      <c r="B11" s="74" t="s">
        <v>127</v>
      </c>
      <c r="C11" s="119" t="s">
        <v>35</v>
      </c>
      <c r="D11" s="75">
        <f>+'[3]Consolidado-SIBASI'!D11</f>
        <v>2455.9899999999998</v>
      </c>
      <c r="E11" s="76">
        <f>+'[2]Consolidado-SIBASI'!E11</f>
        <v>100</v>
      </c>
      <c r="F11" s="75">
        <f>+'[3]Consolidado-SIBASI'!F11</f>
        <v>2455.9899999999998</v>
      </c>
      <c r="G11" s="75">
        <f>+'[3]Consolidado-SIBASI'!G11</f>
        <v>6</v>
      </c>
      <c r="H11" s="8">
        <f>+'[3]Consolidado-SIBASI'!H11</f>
        <v>14735.939999999999</v>
      </c>
      <c r="I11" s="78">
        <f>+'[3]Consolidado-SIBASI'!I11</f>
        <v>1469.75</v>
      </c>
      <c r="J11" s="79">
        <f>+'[3]Consolidado-SIBASI'!J11</f>
        <v>95</v>
      </c>
      <c r="K11" s="80">
        <f>+'[3]Consolidado-SIBASI'!K11</f>
        <v>6.4636843000510286E-2</v>
      </c>
      <c r="L11" s="78">
        <f>+'[3]Consolidado-SIBASI'!L11</f>
        <v>1469.75</v>
      </c>
      <c r="M11" s="79">
        <f>+'[3]Consolidado-SIBASI'!M11</f>
        <v>503</v>
      </c>
      <c r="N11" s="80">
        <f>+'[3]Consolidado-SIBASI'!N11</f>
        <v>0.34223507399217556</v>
      </c>
      <c r="O11" s="78">
        <f>+'[3]Consolidado-SIBASI'!O11</f>
        <v>1469.75</v>
      </c>
      <c r="P11" s="79">
        <f>+'[3]Consolidado-SIBASI'!P11</f>
        <v>430</v>
      </c>
      <c r="Q11" s="80">
        <f>+'[3]Consolidado-SIBASI'!Q11</f>
        <v>0.29256676305494134</v>
      </c>
      <c r="R11" s="78">
        <f>+'[3]Consolidado-SIBASI'!R11</f>
        <v>4409.25</v>
      </c>
      <c r="S11" s="79">
        <f>+'[3]Consolidado-SIBASI'!S11</f>
        <v>1028</v>
      </c>
      <c r="T11" s="80">
        <f>+'[3]Consolidado-SIBASI'!T11</f>
        <v>0.2331462266825424</v>
      </c>
      <c r="U11" s="78">
        <f>+'[3]Consolidado-SIBASI'!U11</f>
        <v>1469.75</v>
      </c>
      <c r="V11" s="79">
        <f>+'[3]Consolidado-SIBASI'!V11</f>
        <v>501</v>
      </c>
      <c r="W11" s="80">
        <f>+'[3]Consolidado-SIBASI'!W11</f>
        <v>0.34087429835005956</v>
      </c>
      <c r="X11" s="78">
        <f>+'[3]Consolidado-SIBASI'!X11</f>
        <v>1469.75</v>
      </c>
      <c r="Y11" s="79">
        <f>+'[3]Consolidado-SIBASI'!Y11</f>
        <v>518</v>
      </c>
      <c r="Z11" s="80">
        <f>+'[3]Consolidado-SIBASI'!Z11</f>
        <v>0.35244089130804557</v>
      </c>
      <c r="AA11" s="78">
        <f>+'[3]Consolidado-SIBASI'!AA11</f>
        <v>1469.75</v>
      </c>
      <c r="AB11" s="79">
        <f>+'[3]Consolidado-SIBASI'!AB11</f>
        <v>794</v>
      </c>
      <c r="AC11" s="80">
        <f>+'[3]Consolidado-SIBASI'!AC11</f>
        <v>0.54022792992005442</v>
      </c>
      <c r="AD11" s="78">
        <f>+'[3]Consolidado-SIBASI'!AD11</f>
        <v>4409.25</v>
      </c>
      <c r="AE11" s="79">
        <f>+'[3]Consolidado-SIBASI'!AE11</f>
        <v>1813</v>
      </c>
      <c r="AF11" s="80">
        <f>+'[3]Consolidado-SIBASI'!AF11</f>
        <v>0.41118103985938653</v>
      </c>
      <c r="AG11" s="78">
        <f>+'[3]Consolidado-SIBASI'!AG11</f>
        <v>1469.75</v>
      </c>
      <c r="AH11" s="79">
        <f>+'[3]Consolidado-SIBASI'!AH11</f>
        <v>675</v>
      </c>
      <c r="AI11" s="80">
        <f>+'[3]Consolidado-SIBASI'!AI11</f>
        <v>0.45926177921415207</v>
      </c>
      <c r="AJ11" s="78">
        <f>+'[3]Consolidado-SIBASI'!AJ11</f>
        <v>1469.75</v>
      </c>
      <c r="AK11" s="79">
        <f>+'[3]Consolidado-SIBASI'!AK11</f>
        <v>538</v>
      </c>
      <c r="AL11" s="80">
        <f>+'[3]Consolidado-SIBASI'!AL11</f>
        <v>0.36604864772920565</v>
      </c>
      <c r="AM11" s="78">
        <f>+'[3]Consolidado-SIBASI'!AM11</f>
        <v>1469.75</v>
      </c>
      <c r="AN11" s="79">
        <f>+'[3]Consolidado-SIBASI'!AN11</f>
        <v>0</v>
      </c>
      <c r="AO11" s="80">
        <f>+'[3]Consolidado-SIBASI'!AO11</f>
        <v>0</v>
      </c>
      <c r="AP11" s="78">
        <f>+'[3]Consolidado-SIBASI'!AP11</f>
        <v>4409.25</v>
      </c>
      <c r="AQ11" s="79">
        <f>+'[3]Consolidado-SIBASI'!AQ11</f>
        <v>1213</v>
      </c>
      <c r="AR11" s="80">
        <f>+'[3]Consolidado-SIBASI'!AR11</f>
        <v>0.27510347564778592</v>
      </c>
      <c r="AS11" s="78">
        <f>+'[3]Consolidado-SIBASI'!AS11</f>
        <v>1469.75</v>
      </c>
      <c r="AT11" s="79">
        <f>+'[3]Consolidado-SIBASI'!AT11</f>
        <v>0</v>
      </c>
      <c r="AU11" s="80">
        <f>+'[3]Consolidado-SIBASI'!AU11</f>
        <v>0</v>
      </c>
      <c r="AV11" s="78">
        <f>+'[3]Consolidado-SIBASI'!AV11</f>
        <v>1469.75</v>
      </c>
      <c r="AW11" s="79">
        <f>+'[3]Consolidado-SIBASI'!AW11</f>
        <v>0</v>
      </c>
      <c r="AX11" s="80">
        <f>+'[3]Consolidado-SIBASI'!AX11</f>
        <v>0</v>
      </c>
      <c r="AY11" s="78">
        <f>+'[3]Consolidado-SIBASI'!AY11</f>
        <v>1469.75</v>
      </c>
      <c r="AZ11" s="79">
        <f>+'[3]Consolidado-SIBASI'!AZ11</f>
        <v>0</v>
      </c>
      <c r="BA11" s="80">
        <f>+'[3]Consolidado-SIBASI'!BA11</f>
        <v>0</v>
      </c>
      <c r="BB11" s="78">
        <f>+'[3]Consolidado-SIBASI'!BB11</f>
        <v>4409.25</v>
      </c>
      <c r="BC11" s="79">
        <f>+'[3]Consolidado-SIBASI'!BC11</f>
        <v>0</v>
      </c>
      <c r="BD11" s="80">
        <f>+'[3]Consolidado-SIBASI'!BD11</f>
        <v>0</v>
      </c>
      <c r="BE11" s="78">
        <f>+'[3]Consolidado-SIBASI'!BE11</f>
        <v>17637</v>
      </c>
      <c r="BF11" s="79">
        <f>+'[3]Consolidado-SIBASI'!BF11</f>
        <v>4054</v>
      </c>
      <c r="BG11" s="80">
        <f>+'[3]Consolidado-SIBASI'!BG11</f>
        <v>0.22985768554742869</v>
      </c>
      <c r="BH11" s="122"/>
      <c r="BI11" s="24" t="str">
        <f t="shared" ref="BI11:BI48" si="0">IF(H11=SUM(I11,L11,O11,U11,X11,AA11,AG11,AJ11,AM11,AS11,AV11,AY11),"SI","NO")</f>
        <v>NO</v>
      </c>
    </row>
    <row r="12" spans="1:61" s="6" customFormat="1" ht="60" customHeight="1" x14ac:dyDescent="0.25">
      <c r="A12" s="118" t="s">
        <v>202</v>
      </c>
      <c r="B12" s="74" t="s">
        <v>57</v>
      </c>
      <c r="C12" s="119" t="s">
        <v>39</v>
      </c>
      <c r="D12" s="75">
        <f>+'[3]Consolidado-SIBASI'!D12</f>
        <v>5393.3</v>
      </c>
      <c r="E12" s="76">
        <f>+'[2]Consolidado-SIBASI'!E12</f>
        <v>100</v>
      </c>
      <c r="F12" s="75">
        <f>+'[3]Consolidado-SIBASI'!F12</f>
        <v>5393.3</v>
      </c>
      <c r="G12" s="75">
        <f>+'[3]Consolidado-SIBASI'!G12</f>
        <v>1</v>
      </c>
      <c r="H12" s="8">
        <f>+'[3]Consolidado-SIBASI'!H12</f>
        <v>5393.3</v>
      </c>
      <c r="I12" s="78">
        <f>+'[3]Consolidado-SIBASI'!I12</f>
        <v>2733.4166666666665</v>
      </c>
      <c r="J12" s="79">
        <f>+'[3]Consolidado-SIBASI'!J12</f>
        <v>452</v>
      </c>
      <c r="K12" s="80">
        <f>+'[3]Consolidado-SIBASI'!K12</f>
        <v>0.16536081217036067</v>
      </c>
      <c r="L12" s="78">
        <f>+'[3]Consolidado-SIBASI'!L12</f>
        <v>2733.4166666666665</v>
      </c>
      <c r="M12" s="79">
        <f>+'[3]Consolidado-SIBASI'!M12</f>
        <v>1034</v>
      </c>
      <c r="N12" s="80">
        <f>+'[3]Consolidado-SIBASI'!N12</f>
        <v>0.37828114996494011</v>
      </c>
      <c r="O12" s="78">
        <f>+'[3]Consolidado-SIBASI'!O12</f>
        <v>2733.4166666666665</v>
      </c>
      <c r="P12" s="79">
        <f>+'[3]Consolidado-SIBASI'!P12</f>
        <v>1198</v>
      </c>
      <c r="Q12" s="80">
        <f>+'[3]Consolidado-SIBASI'!Q12</f>
        <v>0.4382793207524161</v>
      </c>
      <c r="R12" s="78">
        <f>+'[3]Consolidado-SIBASI'!R12</f>
        <v>8200.25</v>
      </c>
      <c r="S12" s="79">
        <f>+'[3]Consolidado-SIBASI'!S12</f>
        <v>2684</v>
      </c>
      <c r="T12" s="80">
        <f>+'[3]Consolidado-SIBASI'!T12</f>
        <v>0.3273070942959056</v>
      </c>
      <c r="U12" s="78">
        <f>+'[3]Consolidado-SIBASI'!U12</f>
        <v>2733.4166666666665</v>
      </c>
      <c r="V12" s="79">
        <f>+'[3]Consolidado-SIBASI'!V12</f>
        <v>1096</v>
      </c>
      <c r="W12" s="80">
        <f>+'[3]Consolidado-SIBASI'!W12</f>
        <v>0.40096338526264447</v>
      </c>
      <c r="X12" s="78">
        <f>+'[3]Consolidado-SIBASI'!X12</f>
        <v>2733.4166666666665</v>
      </c>
      <c r="Y12" s="79">
        <f>+'[3]Consolidado-SIBASI'!Y12</f>
        <v>1094</v>
      </c>
      <c r="Z12" s="80">
        <f>+'[3]Consolidado-SIBASI'!Z12</f>
        <v>0.40023170025304111</v>
      </c>
      <c r="AA12" s="78">
        <f>+'[3]Consolidado-SIBASI'!AA12</f>
        <v>2733.4166666666665</v>
      </c>
      <c r="AB12" s="79">
        <f>+'[3]Consolidado-SIBASI'!AB12</f>
        <v>1342</v>
      </c>
      <c r="AC12" s="80">
        <f>+'[3]Consolidado-SIBASI'!AC12</f>
        <v>0.49096064144385843</v>
      </c>
      <c r="AD12" s="78">
        <f>+'[3]Consolidado-SIBASI'!AD12</f>
        <v>8200.25</v>
      </c>
      <c r="AE12" s="79">
        <f>+'[3]Consolidado-SIBASI'!AE12</f>
        <v>3532</v>
      </c>
      <c r="AF12" s="80">
        <f>+'[3]Consolidado-SIBASI'!AF12</f>
        <v>0.43071857565318128</v>
      </c>
      <c r="AG12" s="78">
        <f>+'[3]Consolidado-SIBASI'!AG12</f>
        <v>2733.4166666666665</v>
      </c>
      <c r="AH12" s="79">
        <f>+'[3]Consolidado-SIBASI'!AH12</f>
        <v>1262</v>
      </c>
      <c r="AI12" s="80">
        <f>+'[3]Consolidado-SIBASI'!AI12</f>
        <v>0.46169324105972381</v>
      </c>
      <c r="AJ12" s="78">
        <f>+'[3]Consolidado-SIBASI'!AJ12</f>
        <v>2733.4166666666665</v>
      </c>
      <c r="AK12" s="79">
        <f>+'[3]Consolidado-SIBASI'!AK12</f>
        <v>718</v>
      </c>
      <c r="AL12" s="80">
        <f>+'[3]Consolidado-SIBASI'!AL12</f>
        <v>0.26267491844760832</v>
      </c>
      <c r="AM12" s="78">
        <f>+'[3]Consolidado-SIBASI'!AM12</f>
        <v>2733.4166666666665</v>
      </c>
      <c r="AN12" s="79">
        <f>+'[3]Consolidado-SIBASI'!AN12</f>
        <v>0</v>
      </c>
      <c r="AO12" s="80">
        <f>+'[3]Consolidado-SIBASI'!AO12</f>
        <v>0</v>
      </c>
      <c r="AP12" s="78">
        <f>+'[3]Consolidado-SIBASI'!AP12</f>
        <v>8200.25</v>
      </c>
      <c r="AQ12" s="79">
        <f>+'[3]Consolidado-SIBASI'!AQ12</f>
        <v>1980</v>
      </c>
      <c r="AR12" s="80">
        <f>+'[3]Consolidado-SIBASI'!AR12</f>
        <v>0.2414560531691107</v>
      </c>
      <c r="AS12" s="78">
        <f>+'[3]Consolidado-SIBASI'!AS12</f>
        <v>2733.4166666666665</v>
      </c>
      <c r="AT12" s="79">
        <f>+'[3]Consolidado-SIBASI'!AT12</f>
        <v>0</v>
      </c>
      <c r="AU12" s="80">
        <f>+'[3]Consolidado-SIBASI'!AU12</f>
        <v>0</v>
      </c>
      <c r="AV12" s="78">
        <f>+'[3]Consolidado-SIBASI'!AV12</f>
        <v>2733.4166666666665</v>
      </c>
      <c r="AW12" s="79">
        <f>+'[3]Consolidado-SIBASI'!AW12</f>
        <v>0</v>
      </c>
      <c r="AX12" s="80">
        <f>+'[3]Consolidado-SIBASI'!AX12</f>
        <v>0</v>
      </c>
      <c r="AY12" s="78">
        <f>+'[3]Consolidado-SIBASI'!AY12</f>
        <v>2733.4166666666665</v>
      </c>
      <c r="AZ12" s="79">
        <f>+'[3]Consolidado-SIBASI'!AZ12</f>
        <v>0</v>
      </c>
      <c r="BA12" s="80">
        <f>+'[3]Consolidado-SIBASI'!BA12</f>
        <v>0</v>
      </c>
      <c r="BB12" s="78">
        <f>+'[3]Consolidado-SIBASI'!BB12</f>
        <v>8200.25</v>
      </c>
      <c r="BC12" s="79">
        <f>+'[3]Consolidado-SIBASI'!BC12</f>
        <v>0</v>
      </c>
      <c r="BD12" s="80">
        <f>+'[3]Consolidado-SIBASI'!BD12</f>
        <v>0</v>
      </c>
      <c r="BE12" s="78">
        <f>+'[3]Consolidado-SIBASI'!BE12</f>
        <v>32801</v>
      </c>
      <c r="BF12" s="79">
        <f>+'[3]Consolidado-SIBASI'!BF12</f>
        <v>8196</v>
      </c>
      <c r="BG12" s="80">
        <f>+'[3]Consolidado-SIBASI'!BG12</f>
        <v>0.2498704307795494</v>
      </c>
      <c r="BH12" s="122"/>
      <c r="BI12" s="24" t="str">
        <f t="shared" si="0"/>
        <v>NO</v>
      </c>
    </row>
    <row r="13" spans="1:61" s="6" customFormat="1" ht="60" customHeight="1" x14ac:dyDescent="0.25">
      <c r="A13" s="118" t="s">
        <v>203</v>
      </c>
      <c r="B13" s="74" t="s">
        <v>74</v>
      </c>
      <c r="C13" s="119" t="s">
        <v>1</v>
      </c>
      <c r="D13" s="75">
        <f>+'[3]Consolidado-SIBASI'!D13</f>
        <v>5393.3</v>
      </c>
      <c r="E13" s="76">
        <f>+'[2]Consolidado-SIBASI'!E13</f>
        <v>100</v>
      </c>
      <c r="F13" s="75">
        <f>+'[3]Consolidado-SIBASI'!F13</f>
        <v>5393.3</v>
      </c>
      <c r="G13" s="75">
        <f>+'[3]Consolidado-SIBASI'!G13</f>
        <v>4</v>
      </c>
      <c r="H13" s="8">
        <f>+'[3]Consolidado-SIBASI'!H13</f>
        <v>21573.200000000001</v>
      </c>
      <c r="I13" s="78">
        <f>+'[3]Consolidado-SIBASI'!I13</f>
        <v>0</v>
      </c>
      <c r="J13" s="79">
        <f>+'[3]Consolidado-SIBASI'!J13</f>
        <v>0</v>
      </c>
      <c r="K13" s="80" t="str">
        <f>+'[3]Consolidado-SIBASI'!K13</f>
        <v/>
      </c>
      <c r="L13" s="78">
        <f>+'[3]Consolidado-SIBASI'!L13</f>
        <v>0</v>
      </c>
      <c r="M13" s="79">
        <f>+'[3]Consolidado-SIBASI'!M13</f>
        <v>0</v>
      </c>
      <c r="N13" s="80" t="str">
        <f>+'[3]Consolidado-SIBASI'!N13</f>
        <v/>
      </c>
      <c r="O13" s="78">
        <f>+'[3]Consolidado-SIBASI'!O13</f>
        <v>0</v>
      </c>
      <c r="P13" s="79">
        <f>+'[3]Consolidado-SIBASI'!P13</f>
        <v>0</v>
      </c>
      <c r="Q13" s="80" t="str">
        <f>+'[3]Consolidado-SIBASI'!Q13</f>
        <v/>
      </c>
      <c r="R13" s="78">
        <f>+'[3]Consolidado-SIBASI'!R13</f>
        <v>0</v>
      </c>
      <c r="S13" s="79">
        <f>+'[3]Consolidado-SIBASI'!S13</f>
        <v>0</v>
      </c>
      <c r="T13" s="80" t="str">
        <f>+'[3]Consolidado-SIBASI'!T13</f>
        <v/>
      </c>
      <c r="U13" s="78">
        <f>+'[3]Consolidado-SIBASI'!U13</f>
        <v>0</v>
      </c>
      <c r="V13" s="79">
        <f>+'[3]Consolidado-SIBASI'!V13</f>
        <v>0</v>
      </c>
      <c r="W13" s="80" t="str">
        <f>+'[3]Consolidado-SIBASI'!W13</f>
        <v/>
      </c>
      <c r="X13" s="78">
        <f>+'[3]Consolidado-SIBASI'!X13</f>
        <v>0</v>
      </c>
      <c r="Y13" s="79">
        <f>+'[3]Consolidado-SIBASI'!Y13</f>
        <v>0</v>
      </c>
      <c r="Z13" s="80" t="str">
        <f>+'[3]Consolidado-SIBASI'!Z13</f>
        <v/>
      </c>
      <c r="AA13" s="78">
        <f>+'[3]Consolidado-SIBASI'!AA13</f>
        <v>0</v>
      </c>
      <c r="AB13" s="79">
        <f>+'[3]Consolidado-SIBASI'!AB13</f>
        <v>0</v>
      </c>
      <c r="AC13" s="80" t="str">
        <f>+'[3]Consolidado-SIBASI'!AC13</f>
        <v/>
      </c>
      <c r="AD13" s="78">
        <f>+'[3]Consolidado-SIBASI'!AD13</f>
        <v>0</v>
      </c>
      <c r="AE13" s="79">
        <f>+'[3]Consolidado-SIBASI'!AE13</f>
        <v>0</v>
      </c>
      <c r="AF13" s="80" t="str">
        <f>+'[3]Consolidado-SIBASI'!AF13</f>
        <v/>
      </c>
      <c r="AG13" s="78">
        <f>+'[3]Consolidado-SIBASI'!AG13</f>
        <v>0</v>
      </c>
      <c r="AH13" s="79">
        <f>+'[3]Consolidado-SIBASI'!AH13</f>
        <v>0</v>
      </c>
      <c r="AI13" s="80" t="str">
        <f>+'[3]Consolidado-SIBASI'!AI13</f>
        <v/>
      </c>
      <c r="AJ13" s="78">
        <f>+'[3]Consolidado-SIBASI'!AJ13</f>
        <v>0</v>
      </c>
      <c r="AK13" s="79">
        <f>+'[3]Consolidado-SIBASI'!AK13</f>
        <v>0</v>
      </c>
      <c r="AL13" s="80" t="str">
        <f>+'[3]Consolidado-SIBASI'!AL13</f>
        <v/>
      </c>
      <c r="AM13" s="78">
        <f>+'[3]Consolidado-SIBASI'!AM13</f>
        <v>0</v>
      </c>
      <c r="AN13" s="79">
        <f>+'[3]Consolidado-SIBASI'!AN13</f>
        <v>0</v>
      </c>
      <c r="AO13" s="80" t="str">
        <f>+'[3]Consolidado-SIBASI'!AO13</f>
        <v/>
      </c>
      <c r="AP13" s="78">
        <f>+'[3]Consolidado-SIBASI'!AP13</f>
        <v>0</v>
      </c>
      <c r="AQ13" s="79">
        <f>+'[3]Consolidado-SIBASI'!AQ13</f>
        <v>0</v>
      </c>
      <c r="AR13" s="80" t="str">
        <f>+'[3]Consolidado-SIBASI'!AR13</f>
        <v/>
      </c>
      <c r="AS13" s="78">
        <f>+'[3]Consolidado-SIBASI'!AS13</f>
        <v>0</v>
      </c>
      <c r="AT13" s="79">
        <f>+'[3]Consolidado-SIBASI'!AT13</f>
        <v>0</v>
      </c>
      <c r="AU13" s="80" t="str">
        <f>+'[3]Consolidado-SIBASI'!AU13</f>
        <v/>
      </c>
      <c r="AV13" s="78">
        <f>+'[3]Consolidado-SIBASI'!AV13</f>
        <v>0</v>
      </c>
      <c r="AW13" s="79">
        <f>+'[3]Consolidado-SIBASI'!AW13</f>
        <v>0</v>
      </c>
      <c r="AX13" s="80" t="str">
        <f>+'[3]Consolidado-SIBASI'!AX13</f>
        <v/>
      </c>
      <c r="AY13" s="78">
        <f>+'[3]Consolidado-SIBASI'!AY13</f>
        <v>0</v>
      </c>
      <c r="AZ13" s="79">
        <f>+'[3]Consolidado-SIBASI'!AZ13</f>
        <v>0</v>
      </c>
      <c r="BA13" s="80" t="str">
        <f>+'[3]Consolidado-SIBASI'!BA13</f>
        <v/>
      </c>
      <c r="BB13" s="78">
        <f>+'[3]Consolidado-SIBASI'!BB13</f>
        <v>0</v>
      </c>
      <c r="BC13" s="79">
        <f>+'[3]Consolidado-SIBASI'!BC13</f>
        <v>0</v>
      </c>
      <c r="BD13" s="80" t="str">
        <f>+'[3]Consolidado-SIBASI'!BD13</f>
        <v/>
      </c>
      <c r="BE13" s="78">
        <f>+'[3]Consolidado-SIBASI'!BE13</f>
        <v>0</v>
      </c>
      <c r="BF13" s="79">
        <f>+'[3]Consolidado-SIBASI'!BF13</f>
        <v>0</v>
      </c>
      <c r="BG13" s="80" t="str">
        <f>+'[3]Consolidado-SIBASI'!BG13</f>
        <v/>
      </c>
      <c r="BH13" s="122"/>
      <c r="BI13" s="24" t="str">
        <f t="shared" si="0"/>
        <v>NO</v>
      </c>
    </row>
    <row r="14" spans="1:61" s="7" customFormat="1" ht="60" customHeight="1" x14ac:dyDescent="0.25">
      <c r="A14" s="118" t="s">
        <v>204</v>
      </c>
      <c r="B14" s="74" t="s">
        <v>45</v>
      </c>
      <c r="C14" s="119" t="s">
        <v>40</v>
      </c>
      <c r="D14" s="75">
        <f>+'[3]Consolidado-SIBASI'!D14</f>
        <v>5393.3</v>
      </c>
      <c r="E14" s="76">
        <f>+'[2]Consolidado-SIBASI'!E14</f>
        <v>100</v>
      </c>
      <c r="F14" s="75">
        <f>+'[3]Consolidado-SIBASI'!F14</f>
        <v>5393.3</v>
      </c>
      <c r="G14" s="75">
        <f>+'[3]Consolidado-SIBASI'!G14</f>
        <v>1</v>
      </c>
      <c r="H14" s="8">
        <f>+'[3]Consolidado-SIBASI'!H14</f>
        <v>5393.3</v>
      </c>
      <c r="I14" s="78">
        <f>+'[3]Consolidado-SIBASI'!I14</f>
        <v>615.66666666666663</v>
      </c>
      <c r="J14" s="79">
        <f>+'[3]Consolidado-SIBASI'!J14</f>
        <v>177</v>
      </c>
      <c r="K14" s="80">
        <f>+'[3]Consolidado-SIBASI'!K14</f>
        <v>0.28749323226854362</v>
      </c>
      <c r="L14" s="78">
        <f>+'[3]Consolidado-SIBASI'!L14</f>
        <v>615.66666666666663</v>
      </c>
      <c r="M14" s="79">
        <f>+'[3]Consolidado-SIBASI'!M14</f>
        <v>501</v>
      </c>
      <c r="N14" s="80">
        <f>+'[3]Consolidado-SIBASI'!N14</f>
        <v>0.81375203031943699</v>
      </c>
      <c r="O14" s="78">
        <f>+'[3]Consolidado-SIBASI'!O14</f>
        <v>615.66666666666663</v>
      </c>
      <c r="P14" s="79">
        <f>+'[3]Consolidado-SIBASI'!P14</f>
        <v>268</v>
      </c>
      <c r="Q14" s="80">
        <f>+'[3]Consolidado-SIBASI'!Q14</f>
        <v>0.43530048727666487</v>
      </c>
      <c r="R14" s="78">
        <f>+'[3]Consolidado-SIBASI'!R14</f>
        <v>1847</v>
      </c>
      <c r="S14" s="79">
        <f>+'[3]Consolidado-SIBASI'!S14</f>
        <v>946</v>
      </c>
      <c r="T14" s="80">
        <f>+'[3]Consolidado-SIBASI'!T14</f>
        <v>0.51218191662154844</v>
      </c>
      <c r="U14" s="78">
        <f>+'[3]Consolidado-SIBASI'!U14</f>
        <v>615.66666666666663</v>
      </c>
      <c r="V14" s="79">
        <f>+'[3]Consolidado-SIBASI'!V14</f>
        <v>70</v>
      </c>
      <c r="W14" s="80">
        <f>+'[3]Consolidado-SIBASI'!W14</f>
        <v>0.1136978884677856</v>
      </c>
      <c r="X14" s="78">
        <f>+'[3]Consolidado-SIBASI'!X14</f>
        <v>615.66666666666663</v>
      </c>
      <c r="Y14" s="79">
        <f>+'[3]Consolidado-SIBASI'!Y14</f>
        <v>83</v>
      </c>
      <c r="Z14" s="80">
        <f>+'[3]Consolidado-SIBASI'!Z14</f>
        <v>0.13481321061180293</v>
      </c>
      <c r="AA14" s="78">
        <f>+'[3]Consolidado-SIBASI'!AA14</f>
        <v>615.66666666666663</v>
      </c>
      <c r="AB14" s="79">
        <f>+'[3]Consolidado-SIBASI'!AB14</f>
        <v>552</v>
      </c>
      <c r="AC14" s="80">
        <f>+'[3]Consolidado-SIBASI'!AC14</f>
        <v>0.89658906334596644</v>
      </c>
      <c r="AD14" s="78">
        <f>+'[3]Consolidado-SIBASI'!AD14</f>
        <v>1847</v>
      </c>
      <c r="AE14" s="79">
        <f>+'[3]Consolidado-SIBASI'!AE14</f>
        <v>705</v>
      </c>
      <c r="AF14" s="80">
        <f>+'[3]Consolidado-SIBASI'!AF14</f>
        <v>0.38170005414185165</v>
      </c>
      <c r="AG14" s="78">
        <f>+'[3]Consolidado-SIBASI'!AG14</f>
        <v>615.66666666666663</v>
      </c>
      <c r="AH14" s="79">
        <f>+'[3]Consolidado-SIBASI'!AH14</f>
        <v>596</v>
      </c>
      <c r="AI14" s="80">
        <f>+'[3]Consolidado-SIBASI'!AI14</f>
        <v>0.96805630752571747</v>
      </c>
      <c r="AJ14" s="78">
        <f>+'[3]Consolidado-SIBASI'!AJ14</f>
        <v>615.66666666666663</v>
      </c>
      <c r="AK14" s="79">
        <f>+'[3]Consolidado-SIBASI'!AK14</f>
        <v>550</v>
      </c>
      <c r="AL14" s="80">
        <f>+'[3]Consolidado-SIBASI'!AL14</f>
        <v>0.89334055224688691</v>
      </c>
      <c r="AM14" s="78">
        <f>+'[3]Consolidado-SIBASI'!AM14</f>
        <v>615.66666666666663</v>
      </c>
      <c r="AN14" s="79">
        <f>+'[3]Consolidado-SIBASI'!AN14</f>
        <v>0</v>
      </c>
      <c r="AO14" s="80">
        <f>+'[3]Consolidado-SIBASI'!AO14</f>
        <v>0</v>
      </c>
      <c r="AP14" s="78">
        <f>+'[3]Consolidado-SIBASI'!AP14</f>
        <v>1847</v>
      </c>
      <c r="AQ14" s="79">
        <f>+'[3]Consolidado-SIBASI'!AQ14</f>
        <v>1146</v>
      </c>
      <c r="AR14" s="80">
        <f>+'[3]Consolidado-SIBASI'!AR14</f>
        <v>0.62046561992420146</v>
      </c>
      <c r="AS14" s="78">
        <f>+'[3]Consolidado-SIBASI'!AS14</f>
        <v>615.66666666666663</v>
      </c>
      <c r="AT14" s="79">
        <f>+'[3]Consolidado-SIBASI'!AT14</f>
        <v>0</v>
      </c>
      <c r="AU14" s="80">
        <f>+'[3]Consolidado-SIBASI'!AU14</f>
        <v>0</v>
      </c>
      <c r="AV14" s="78">
        <f>+'[3]Consolidado-SIBASI'!AV14</f>
        <v>615.66666666666663</v>
      </c>
      <c r="AW14" s="79">
        <f>+'[3]Consolidado-SIBASI'!AW14</f>
        <v>0</v>
      </c>
      <c r="AX14" s="80">
        <f>+'[3]Consolidado-SIBASI'!AX14</f>
        <v>0</v>
      </c>
      <c r="AY14" s="78">
        <f>+'[3]Consolidado-SIBASI'!AY14</f>
        <v>615.66666666666663</v>
      </c>
      <c r="AZ14" s="79">
        <f>+'[3]Consolidado-SIBASI'!AZ14</f>
        <v>0</v>
      </c>
      <c r="BA14" s="80">
        <f>+'[3]Consolidado-SIBASI'!BA14</f>
        <v>0</v>
      </c>
      <c r="BB14" s="78">
        <f>+'[3]Consolidado-SIBASI'!BB14</f>
        <v>1847</v>
      </c>
      <c r="BC14" s="79">
        <f>+'[3]Consolidado-SIBASI'!BC14</f>
        <v>0</v>
      </c>
      <c r="BD14" s="80">
        <f>+'[3]Consolidado-SIBASI'!BD14</f>
        <v>0</v>
      </c>
      <c r="BE14" s="78">
        <f>+'[3]Consolidado-SIBASI'!BE14</f>
        <v>7388</v>
      </c>
      <c r="BF14" s="79">
        <f>+'[3]Consolidado-SIBASI'!BF14</f>
        <v>2797</v>
      </c>
      <c r="BG14" s="80">
        <f>+'[3]Consolidado-SIBASI'!BG14</f>
        <v>0.3785868976719004</v>
      </c>
      <c r="BH14" s="122"/>
      <c r="BI14" s="24" t="str">
        <f t="shared" si="0"/>
        <v>NO</v>
      </c>
    </row>
    <row r="15" spans="1:61" s="7" customFormat="1" ht="63.75" customHeight="1" x14ac:dyDescent="0.25">
      <c r="A15" s="118" t="s">
        <v>205</v>
      </c>
      <c r="B15" s="74" t="s">
        <v>190</v>
      </c>
      <c r="C15" s="119" t="s">
        <v>79</v>
      </c>
      <c r="D15" s="75">
        <f>+'[3]Consolidado-SIBASI'!D15</f>
        <v>0</v>
      </c>
      <c r="E15" s="76">
        <f>+'[2]Consolidado-SIBASI'!E15</f>
        <v>0</v>
      </c>
      <c r="F15" s="75">
        <f>+'[3]Consolidado-SIBASI'!F15</f>
        <v>0</v>
      </c>
      <c r="G15" s="75">
        <f>+'[3]Consolidado-SIBASI'!G15</f>
        <v>0</v>
      </c>
      <c r="H15" s="8">
        <f>+'[3]Consolidado-SIBASI'!H15</f>
        <v>880</v>
      </c>
      <c r="I15" s="78">
        <f>+'[3]Consolidado-SIBASI'!I15</f>
        <v>348.41666666666669</v>
      </c>
      <c r="J15" s="79">
        <f>+'[3]Consolidado-SIBASI'!J15</f>
        <v>1</v>
      </c>
      <c r="K15" s="80">
        <f>+'[3]Consolidado-SIBASI'!K15</f>
        <v>2.8701267639320736E-3</v>
      </c>
      <c r="L15" s="78">
        <f>+'[3]Consolidado-SIBASI'!L15</f>
        <v>348.41666666666669</v>
      </c>
      <c r="M15" s="79">
        <f>+'[3]Consolidado-SIBASI'!M15</f>
        <v>94</v>
      </c>
      <c r="N15" s="80">
        <f>+'[3]Consolidado-SIBASI'!N15</f>
        <v>0.26979191580961492</v>
      </c>
      <c r="O15" s="78">
        <f>+'[3]Consolidado-SIBASI'!O15</f>
        <v>348.41666666666669</v>
      </c>
      <c r="P15" s="79">
        <f>+'[3]Consolidado-SIBASI'!P15</f>
        <v>54</v>
      </c>
      <c r="Q15" s="80">
        <f>+'[3]Consolidado-SIBASI'!Q15</f>
        <v>0.15498684525233197</v>
      </c>
      <c r="R15" s="78">
        <f>+'[3]Consolidado-SIBASI'!R15</f>
        <v>1045.25</v>
      </c>
      <c r="S15" s="79">
        <f>+'[3]Consolidado-SIBASI'!S15</f>
        <v>149</v>
      </c>
      <c r="T15" s="80">
        <f>+'[3]Consolidado-SIBASI'!T15</f>
        <v>0.14254962927529299</v>
      </c>
      <c r="U15" s="78">
        <f>+'[3]Consolidado-SIBASI'!U15</f>
        <v>348.41666666666669</v>
      </c>
      <c r="V15" s="79">
        <f>+'[3]Consolidado-SIBASI'!V15</f>
        <v>102</v>
      </c>
      <c r="W15" s="80">
        <f>+'[3]Consolidado-SIBASI'!W15</f>
        <v>0.29275292992107149</v>
      </c>
      <c r="X15" s="78">
        <f>+'[3]Consolidado-SIBASI'!X15</f>
        <v>348.41666666666669</v>
      </c>
      <c r="Y15" s="79">
        <f>+'[3]Consolidado-SIBASI'!Y15</f>
        <v>81</v>
      </c>
      <c r="Z15" s="80">
        <f>+'[3]Consolidado-SIBASI'!Z15</f>
        <v>0.23248026787849796</v>
      </c>
      <c r="AA15" s="78">
        <f>+'[3]Consolidado-SIBASI'!AA15</f>
        <v>348.41666666666669</v>
      </c>
      <c r="AB15" s="79">
        <f>+'[3]Consolidado-SIBASI'!AB15</f>
        <v>150</v>
      </c>
      <c r="AC15" s="80">
        <f>+'[3]Consolidado-SIBASI'!AC15</f>
        <v>0.43051901458981101</v>
      </c>
      <c r="AD15" s="78">
        <f>+'[3]Consolidado-SIBASI'!AD15</f>
        <v>1045.25</v>
      </c>
      <c r="AE15" s="79">
        <f>+'[3]Consolidado-SIBASI'!AE15</f>
        <v>333</v>
      </c>
      <c r="AF15" s="80">
        <f>+'[3]Consolidado-SIBASI'!AF15</f>
        <v>0.31858407079646017</v>
      </c>
      <c r="AG15" s="78">
        <f>+'[3]Consolidado-SIBASI'!AG15</f>
        <v>348.41666666666669</v>
      </c>
      <c r="AH15" s="79">
        <f>+'[3]Consolidado-SIBASI'!AH15</f>
        <v>134</v>
      </c>
      <c r="AI15" s="80">
        <f>+'[3]Consolidado-SIBASI'!AI15</f>
        <v>0.38459698636689787</v>
      </c>
      <c r="AJ15" s="78">
        <f>+'[3]Consolidado-SIBASI'!AJ15</f>
        <v>348.41666666666669</v>
      </c>
      <c r="AK15" s="79">
        <f>+'[3]Consolidado-SIBASI'!AK15</f>
        <v>141</v>
      </c>
      <c r="AL15" s="80">
        <f>+'[3]Consolidado-SIBASI'!AL15</f>
        <v>0.40468787371442239</v>
      </c>
      <c r="AM15" s="78">
        <f>+'[3]Consolidado-SIBASI'!AM15</f>
        <v>348.41666666666669</v>
      </c>
      <c r="AN15" s="79">
        <f>+'[3]Consolidado-SIBASI'!AN15</f>
        <v>0</v>
      </c>
      <c r="AO15" s="80">
        <f>+'[3]Consolidado-SIBASI'!AO15</f>
        <v>0</v>
      </c>
      <c r="AP15" s="78">
        <f>+'[3]Consolidado-SIBASI'!AP15</f>
        <v>1045.25</v>
      </c>
      <c r="AQ15" s="79">
        <f>+'[3]Consolidado-SIBASI'!AQ15</f>
        <v>275</v>
      </c>
      <c r="AR15" s="80">
        <f>+'[3]Consolidado-SIBASI'!AR15</f>
        <v>0.26309495336044009</v>
      </c>
      <c r="AS15" s="78">
        <f>+'[3]Consolidado-SIBASI'!AS15</f>
        <v>348.41666666666669</v>
      </c>
      <c r="AT15" s="79">
        <f>+'[3]Consolidado-SIBASI'!AT15</f>
        <v>0</v>
      </c>
      <c r="AU15" s="80">
        <f>+'[3]Consolidado-SIBASI'!AU15</f>
        <v>0</v>
      </c>
      <c r="AV15" s="78">
        <f>+'[3]Consolidado-SIBASI'!AV15</f>
        <v>348.41666666666669</v>
      </c>
      <c r="AW15" s="79">
        <f>+'[3]Consolidado-SIBASI'!AW15</f>
        <v>0</v>
      </c>
      <c r="AX15" s="80">
        <f>+'[3]Consolidado-SIBASI'!AX15</f>
        <v>0</v>
      </c>
      <c r="AY15" s="78">
        <f>+'[3]Consolidado-SIBASI'!AY15</f>
        <v>348.41666666666669</v>
      </c>
      <c r="AZ15" s="79">
        <f>+'[3]Consolidado-SIBASI'!AZ15</f>
        <v>0</v>
      </c>
      <c r="BA15" s="80">
        <f>+'[3]Consolidado-SIBASI'!BA15</f>
        <v>0</v>
      </c>
      <c r="BB15" s="78">
        <f>+'[3]Consolidado-SIBASI'!BB15</f>
        <v>1045.25</v>
      </c>
      <c r="BC15" s="79">
        <f>+'[3]Consolidado-SIBASI'!BC15</f>
        <v>0</v>
      </c>
      <c r="BD15" s="80">
        <f>+'[3]Consolidado-SIBASI'!BD15</f>
        <v>0</v>
      </c>
      <c r="BE15" s="78">
        <f>+'[3]Consolidado-SIBASI'!BE15</f>
        <v>4181</v>
      </c>
      <c r="BF15" s="79">
        <f>+'[3]Consolidado-SIBASI'!BF15</f>
        <v>757</v>
      </c>
      <c r="BG15" s="80">
        <f>+'[3]Consolidado-SIBASI'!BG15</f>
        <v>0.18105716335804831</v>
      </c>
      <c r="BH15" s="121"/>
      <c r="BI15" s="24" t="str">
        <f>IF(H15=SUM(I15,L15,O15,U15,X15,AA15,AG15,AJ15,AM15,AS15,AV15,AY15),"SI","NO")</f>
        <v>NO</v>
      </c>
    </row>
    <row r="16" spans="1:61" s="7" customFormat="1" ht="60" customHeight="1" x14ac:dyDescent="0.25">
      <c r="A16" s="118" t="s">
        <v>206</v>
      </c>
      <c r="B16" s="74" t="s">
        <v>182</v>
      </c>
      <c r="C16" s="119" t="s">
        <v>47</v>
      </c>
      <c r="D16" s="75">
        <f>+'[3]Consolidado-SIBASI'!D16</f>
        <v>5393.3</v>
      </c>
      <c r="E16" s="76">
        <f>+'[2]Consolidado-SIBASI'!E16</f>
        <v>100</v>
      </c>
      <c r="F16" s="75">
        <f>+'[3]Consolidado-SIBASI'!F16</f>
        <v>5393.3</v>
      </c>
      <c r="G16" s="75">
        <f>+'[3]Consolidado-SIBASI'!G16</f>
        <v>2</v>
      </c>
      <c r="H16" s="8">
        <f>+'[3]Consolidado-SIBASI'!H16</f>
        <v>10786.6</v>
      </c>
      <c r="I16" s="78">
        <f>+'[3]Consolidado-SIBASI'!I16</f>
        <v>1283.8333333333333</v>
      </c>
      <c r="J16" s="79">
        <f>+'[3]Consolidado-SIBASI'!J16</f>
        <v>155</v>
      </c>
      <c r="K16" s="80">
        <f>+'[3]Consolidado-SIBASI'!K16</f>
        <v>0.12073218226664936</v>
      </c>
      <c r="L16" s="78">
        <f>+'[3]Consolidado-SIBASI'!L16</f>
        <v>1283.8333333333333</v>
      </c>
      <c r="M16" s="79">
        <f>+'[3]Consolidado-SIBASI'!M16</f>
        <v>81</v>
      </c>
      <c r="N16" s="80">
        <f>+'[3]Consolidado-SIBASI'!N16</f>
        <v>6.3092301700636122E-2</v>
      </c>
      <c r="O16" s="78">
        <f>+'[3]Consolidado-SIBASI'!O16</f>
        <v>1283.8333333333333</v>
      </c>
      <c r="P16" s="79">
        <f>+'[3]Consolidado-SIBASI'!P16</f>
        <v>241</v>
      </c>
      <c r="Q16" s="80">
        <f>+'[3]Consolidado-SIBASI'!Q16</f>
        <v>0.18771907049201611</v>
      </c>
      <c r="R16" s="78">
        <f>+'[3]Consolidado-SIBASI'!R16</f>
        <v>3851.5</v>
      </c>
      <c r="S16" s="79">
        <f>+'[3]Consolidado-SIBASI'!S16</f>
        <v>477</v>
      </c>
      <c r="T16" s="80">
        <f>+'[3]Consolidado-SIBASI'!T16</f>
        <v>0.12384785148643386</v>
      </c>
      <c r="U16" s="78">
        <f>+'[3]Consolidado-SIBASI'!U16</f>
        <v>1283.8333333333333</v>
      </c>
      <c r="V16" s="79">
        <f>+'[3]Consolidado-SIBASI'!V16</f>
        <v>163</v>
      </c>
      <c r="W16" s="80">
        <f>+'[3]Consolidado-SIBASI'!W16</f>
        <v>0.12696352070621836</v>
      </c>
      <c r="X16" s="78">
        <f>+'[3]Consolidado-SIBASI'!X16</f>
        <v>1283.8333333333333</v>
      </c>
      <c r="Y16" s="79">
        <f>+'[3]Consolidado-SIBASI'!Y16</f>
        <v>204</v>
      </c>
      <c r="Z16" s="80">
        <f>+'[3]Consolidado-SIBASI'!Z16</f>
        <v>0.15889913020900948</v>
      </c>
      <c r="AA16" s="78">
        <f>+'[3]Consolidado-SIBASI'!AA16</f>
        <v>1283.8333333333333</v>
      </c>
      <c r="AB16" s="79">
        <f>+'[3]Consolidado-SIBASI'!AB16</f>
        <v>200</v>
      </c>
      <c r="AC16" s="80">
        <f>+'[3]Consolidado-SIBASI'!AC16</f>
        <v>0.15578346098922499</v>
      </c>
      <c r="AD16" s="78">
        <f>+'[3]Consolidado-SIBASI'!AD16</f>
        <v>3851.5</v>
      </c>
      <c r="AE16" s="79">
        <f>+'[3]Consolidado-SIBASI'!AE16</f>
        <v>567</v>
      </c>
      <c r="AF16" s="80">
        <f>+'[3]Consolidado-SIBASI'!AF16</f>
        <v>0.1472153706348176</v>
      </c>
      <c r="AG16" s="78">
        <f>+'[3]Consolidado-SIBASI'!AG16</f>
        <v>1283.8333333333333</v>
      </c>
      <c r="AH16" s="79">
        <f>+'[3]Consolidado-SIBASI'!AH16</f>
        <v>202</v>
      </c>
      <c r="AI16" s="80">
        <f>+'[3]Consolidado-SIBASI'!AI16</f>
        <v>0.15734129559911725</v>
      </c>
      <c r="AJ16" s="78">
        <f>+'[3]Consolidado-SIBASI'!AJ16</f>
        <v>1283.8333333333333</v>
      </c>
      <c r="AK16" s="79">
        <f>+'[3]Consolidado-SIBASI'!AK16</f>
        <v>138</v>
      </c>
      <c r="AL16" s="80">
        <f>+'[3]Consolidado-SIBASI'!AL16</f>
        <v>0.10749058808256524</v>
      </c>
      <c r="AM16" s="78">
        <f>+'[3]Consolidado-SIBASI'!AM16</f>
        <v>1283.8333333333333</v>
      </c>
      <c r="AN16" s="79">
        <f>+'[3]Consolidado-SIBASI'!AN16</f>
        <v>0</v>
      </c>
      <c r="AO16" s="80">
        <f>+'[3]Consolidado-SIBASI'!AO16</f>
        <v>0</v>
      </c>
      <c r="AP16" s="78">
        <f>+'[3]Consolidado-SIBASI'!AP16</f>
        <v>3851.5</v>
      </c>
      <c r="AQ16" s="79">
        <f>+'[3]Consolidado-SIBASI'!AQ16</f>
        <v>340</v>
      </c>
      <c r="AR16" s="80">
        <f>+'[3]Consolidado-SIBASI'!AR16</f>
        <v>8.8277294560560826E-2</v>
      </c>
      <c r="AS16" s="78">
        <f>+'[3]Consolidado-SIBASI'!AS16</f>
        <v>1283.8333333333333</v>
      </c>
      <c r="AT16" s="79">
        <f>+'[3]Consolidado-SIBASI'!AT16</f>
        <v>0</v>
      </c>
      <c r="AU16" s="80">
        <f>+'[3]Consolidado-SIBASI'!AU16</f>
        <v>0</v>
      </c>
      <c r="AV16" s="78">
        <f>+'[3]Consolidado-SIBASI'!AV16</f>
        <v>1283.8333333333333</v>
      </c>
      <c r="AW16" s="79">
        <f>+'[3]Consolidado-SIBASI'!AW16</f>
        <v>0</v>
      </c>
      <c r="AX16" s="80">
        <f>+'[3]Consolidado-SIBASI'!AX16</f>
        <v>0</v>
      </c>
      <c r="AY16" s="78">
        <f>+'[3]Consolidado-SIBASI'!AY16</f>
        <v>1283.8333333333333</v>
      </c>
      <c r="AZ16" s="79">
        <f>+'[3]Consolidado-SIBASI'!AZ16</f>
        <v>0</v>
      </c>
      <c r="BA16" s="80">
        <f>+'[3]Consolidado-SIBASI'!BA16</f>
        <v>0</v>
      </c>
      <c r="BB16" s="78">
        <f>+'[3]Consolidado-SIBASI'!BB16</f>
        <v>3851.5</v>
      </c>
      <c r="BC16" s="79">
        <f>+'[3]Consolidado-SIBASI'!BC16</f>
        <v>0</v>
      </c>
      <c r="BD16" s="80">
        <f>+'[3]Consolidado-SIBASI'!BD16</f>
        <v>0</v>
      </c>
      <c r="BE16" s="78">
        <f>+'[3]Consolidado-SIBASI'!BE16</f>
        <v>15406</v>
      </c>
      <c r="BF16" s="79">
        <f>+'[3]Consolidado-SIBASI'!BF16</f>
        <v>1384</v>
      </c>
      <c r="BG16" s="80">
        <f>+'[3]Consolidado-SIBASI'!BG16</f>
        <v>8.9835129170453068E-2</v>
      </c>
      <c r="BH16" s="122"/>
      <c r="BI16" s="24" t="str">
        <f t="shared" si="0"/>
        <v>NO</v>
      </c>
    </row>
    <row r="17" spans="1:61" s="6" customFormat="1" ht="60" customHeight="1" x14ac:dyDescent="0.25">
      <c r="A17" s="118" t="s">
        <v>207</v>
      </c>
      <c r="B17" s="74" t="s">
        <v>128</v>
      </c>
      <c r="C17" s="119" t="s">
        <v>35</v>
      </c>
      <c r="D17" s="75">
        <f>+'[3]Consolidado-SIBASI'!D17</f>
        <v>2205</v>
      </c>
      <c r="E17" s="76">
        <f>+'[2]Consolidado-SIBASI'!E17</f>
        <v>100</v>
      </c>
      <c r="F17" s="75">
        <f>+'[3]Consolidado-SIBASI'!F17</f>
        <v>2205</v>
      </c>
      <c r="G17" s="75">
        <f>+'[3]Consolidado-SIBASI'!G17</f>
        <v>1</v>
      </c>
      <c r="H17" s="8">
        <f>+'[3]Consolidado-SIBASI'!H17</f>
        <v>2205</v>
      </c>
      <c r="I17" s="78">
        <f>+'[3]Consolidado-SIBASI'!I17</f>
        <v>0</v>
      </c>
      <c r="J17" s="79">
        <f>+'[3]Consolidado-SIBASI'!J17</f>
        <v>0</v>
      </c>
      <c r="K17" s="80">
        <f>+'[3]Consolidado-SIBASI'!K17</f>
        <v>0</v>
      </c>
      <c r="L17" s="78">
        <f>+'[3]Consolidado-SIBASI'!L17</f>
        <v>0</v>
      </c>
      <c r="M17" s="79">
        <f>+'[3]Consolidado-SIBASI'!M17</f>
        <v>0</v>
      </c>
      <c r="N17" s="80">
        <f>+'[3]Consolidado-SIBASI'!N17</f>
        <v>0</v>
      </c>
      <c r="O17" s="78">
        <f>+'[3]Consolidado-SIBASI'!O17</f>
        <v>0</v>
      </c>
      <c r="P17" s="79">
        <f>+'[3]Consolidado-SIBASI'!P17</f>
        <v>0</v>
      </c>
      <c r="Q17" s="80">
        <f>+'[3]Consolidado-SIBASI'!Q17</f>
        <v>0</v>
      </c>
      <c r="R17" s="78">
        <f>+'[3]Consolidado-SIBASI'!R17</f>
        <v>0</v>
      </c>
      <c r="S17" s="79">
        <f>+'[3]Consolidado-SIBASI'!S17</f>
        <v>0</v>
      </c>
      <c r="T17" s="80">
        <f>+'[3]Consolidado-SIBASI'!T17</f>
        <v>0</v>
      </c>
      <c r="U17" s="78">
        <f>+'[3]Consolidado-SIBASI'!U17</f>
        <v>0</v>
      </c>
      <c r="V17" s="79">
        <f>+'[3]Consolidado-SIBASI'!V17</f>
        <v>0</v>
      </c>
      <c r="W17" s="80">
        <f>+'[3]Consolidado-SIBASI'!W17</f>
        <v>0</v>
      </c>
      <c r="X17" s="78">
        <f>+'[3]Consolidado-SIBASI'!X17</f>
        <v>0</v>
      </c>
      <c r="Y17" s="79">
        <f>+'[3]Consolidado-SIBASI'!Y17</f>
        <v>0</v>
      </c>
      <c r="Z17" s="80">
        <f>+'[3]Consolidado-SIBASI'!Z17</f>
        <v>0</v>
      </c>
      <c r="AA17" s="78">
        <f>+'[3]Consolidado-SIBASI'!AA17</f>
        <v>0</v>
      </c>
      <c r="AB17" s="79">
        <f>+'[3]Consolidado-SIBASI'!AB17</f>
        <v>0</v>
      </c>
      <c r="AC17" s="80">
        <f>+'[3]Consolidado-SIBASI'!AC17</f>
        <v>0</v>
      </c>
      <c r="AD17" s="78">
        <f>+'[3]Consolidado-SIBASI'!AD17</f>
        <v>0</v>
      </c>
      <c r="AE17" s="79">
        <f>+'[3]Consolidado-SIBASI'!AE17</f>
        <v>0</v>
      </c>
      <c r="AF17" s="80">
        <f>+'[3]Consolidado-SIBASI'!AF17</f>
        <v>0</v>
      </c>
      <c r="AG17" s="78">
        <f>+'[3]Consolidado-SIBASI'!AG17</f>
        <v>0</v>
      </c>
      <c r="AH17" s="79">
        <f>+'[3]Consolidado-SIBASI'!AH17</f>
        <v>0</v>
      </c>
      <c r="AI17" s="80">
        <f>+'[3]Consolidado-SIBASI'!AI17</f>
        <v>0</v>
      </c>
      <c r="AJ17" s="78">
        <f>+'[3]Consolidado-SIBASI'!AJ17</f>
        <v>0</v>
      </c>
      <c r="AK17" s="79">
        <f>+'[3]Consolidado-SIBASI'!AK17</f>
        <v>0</v>
      </c>
      <c r="AL17" s="80">
        <f>+'[3]Consolidado-SIBASI'!AL17</f>
        <v>0</v>
      </c>
      <c r="AM17" s="78">
        <f>+'[3]Consolidado-SIBASI'!AM17</f>
        <v>0</v>
      </c>
      <c r="AN17" s="79">
        <f>+'[3]Consolidado-SIBASI'!AN17</f>
        <v>0</v>
      </c>
      <c r="AO17" s="80">
        <f>+'[3]Consolidado-SIBASI'!AO17</f>
        <v>0</v>
      </c>
      <c r="AP17" s="78">
        <f>+'[3]Consolidado-SIBASI'!AP17</f>
        <v>0</v>
      </c>
      <c r="AQ17" s="79">
        <f>+'[3]Consolidado-SIBASI'!AQ17</f>
        <v>0</v>
      </c>
      <c r="AR17" s="80">
        <f>+'[3]Consolidado-SIBASI'!AR17</f>
        <v>0</v>
      </c>
      <c r="AS17" s="78">
        <f>+'[3]Consolidado-SIBASI'!AS17</f>
        <v>0</v>
      </c>
      <c r="AT17" s="79">
        <f>+'[3]Consolidado-SIBASI'!AT17</f>
        <v>0</v>
      </c>
      <c r="AU17" s="80">
        <f>+'[3]Consolidado-SIBASI'!AU17</f>
        <v>0</v>
      </c>
      <c r="AV17" s="78">
        <f>+'[3]Consolidado-SIBASI'!AV17</f>
        <v>0</v>
      </c>
      <c r="AW17" s="79">
        <f>+'[3]Consolidado-SIBASI'!AW17</f>
        <v>0</v>
      </c>
      <c r="AX17" s="80">
        <f>+'[3]Consolidado-SIBASI'!AX17</f>
        <v>0</v>
      </c>
      <c r="AY17" s="78">
        <f>+'[3]Consolidado-SIBASI'!AY17</f>
        <v>0</v>
      </c>
      <c r="AZ17" s="79">
        <f>+'[3]Consolidado-SIBASI'!AZ17</f>
        <v>0</v>
      </c>
      <c r="BA17" s="80">
        <f>+'[3]Consolidado-SIBASI'!BA17</f>
        <v>0</v>
      </c>
      <c r="BB17" s="78">
        <f>+'[3]Consolidado-SIBASI'!BB17</f>
        <v>0</v>
      </c>
      <c r="BC17" s="79">
        <f>+'[3]Consolidado-SIBASI'!BC17</f>
        <v>0</v>
      </c>
      <c r="BD17" s="80" t="str">
        <f>+'[3]Consolidado-SIBASI'!BD17</f>
        <v/>
      </c>
      <c r="BE17" s="78">
        <f>+'[3]Consolidado-SIBASI'!BE17</f>
        <v>0</v>
      </c>
      <c r="BF17" s="79">
        <f>+'[3]Consolidado-SIBASI'!BF17</f>
        <v>0</v>
      </c>
      <c r="BG17" s="80" t="str">
        <f>+'[3]Consolidado-SIBASI'!BG17</f>
        <v/>
      </c>
      <c r="BH17" s="122"/>
      <c r="BI17" s="24" t="str">
        <f t="shared" si="0"/>
        <v>NO</v>
      </c>
    </row>
    <row r="18" spans="1:61" s="6" customFormat="1" ht="60" customHeight="1" x14ac:dyDescent="0.25">
      <c r="A18" s="118" t="s">
        <v>208</v>
      </c>
      <c r="B18" s="74" t="s">
        <v>155</v>
      </c>
      <c r="C18" s="119" t="s">
        <v>35</v>
      </c>
      <c r="D18" s="75">
        <f>+'[3]Consolidado-SIBASI'!D18</f>
        <v>2205</v>
      </c>
      <c r="E18" s="76">
        <f>+'[2]Consolidado-SIBASI'!E18</f>
        <v>100</v>
      </c>
      <c r="F18" s="75">
        <f>+'[3]Consolidado-SIBASI'!F18</f>
        <v>2205</v>
      </c>
      <c r="G18" s="75">
        <f>+'[3]Consolidado-SIBASI'!G18</f>
        <v>4</v>
      </c>
      <c r="H18" s="8">
        <f>+'[3]Consolidado-SIBASI'!H18</f>
        <v>8820</v>
      </c>
      <c r="I18" s="78">
        <f>+'[3]Consolidado-SIBASI'!I18</f>
        <v>0</v>
      </c>
      <c r="J18" s="79">
        <f>+'[3]Consolidado-SIBASI'!J18</f>
        <v>0</v>
      </c>
      <c r="K18" s="80">
        <f>+'[3]Consolidado-SIBASI'!K18</f>
        <v>0</v>
      </c>
      <c r="L18" s="78">
        <f>+'[3]Consolidado-SIBASI'!L18</f>
        <v>0</v>
      </c>
      <c r="M18" s="79">
        <f>+'[3]Consolidado-SIBASI'!M18</f>
        <v>0</v>
      </c>
      <c r="N18" s="80">
        <f>+'[3]Consolidado-SIBASI'!N18</f>
        <v>0</v>
      </c>
      <c r="O18" s="78">
        <f>+'[3]Consolidado-SIBASI'!O18</f>
        <v>0</v>
      </c>
      <c r="P18" s="79">
        <f>+'[3]Consolidado-SIBASI'!P18</f>
        <v>0</v>
      </c>
      <c r="Q18" s="80">
        <f>+'[3]Consolidado-SIBASI'!Q18</f>
        <v>0</v>
      </c>
      <c r="R18" s="78">
        <f>+'[3]Consolidado-SIBASI'!R18</f>
        <v>0</v>
      </c>
      <c r="S18" s="79">
        <f>+'[3]Consolidado-SIBASI'!S18</f>
        <v>0</v>
      </c>
      <c r="T18" s="80">
        <f>+'[3]Consolidado-SIBASI'!T18</f>
        <v>0</v>
      </c>
      <c r="U18" s="78">
        <f>+'[3]Consolidado-SIBASI'!U18</f>
        <v>0</v>
      </c>
      <c r="V18" s="79">
        <f>+'[3]Consolidado-SIBASI'!V18</f>
        <v>0</v>
      </c>
      <c r="W18" s="80">
        <f>+'[3]Consolidado-SIBASI'!W18</f>
        <v>0</v>
      </c>
      <c r="X18" s="78">
        <f>+'[3]Consolidado-SIBASI'!X18</f>
        <v>0</v>
      </c>
      <c r="Y18" s="79">
        <f>+'[3]Consolidado-SIBASI'!Y18</f>
        <v>0</v>
      </c>
      <c r="Z18" s="80">
        <f>+'[3]Consolidado-SIBASI'!Z18</f>
        <v>0</v>
      </c>
      <c r="AA18" s="78">
        <f>+'[3]Consolidado-SIBASI'!AA18</f>
        <v>0</v>
      </c>
      <c r="AB18" s="79">
        <f>+'[3]Consolidado-SIBASI'!AB18</f>
        <v>0</v>
      </c>
      <c r="AC18" s="80">
        <f>+'[3]Consolidado-SIBASI'!AC18</f>
        <v>0</v>
      </c>
      <c r="AD18" s="78">
        <f>+'[3]Consolidado-SIBASI'!AD18</f>
        <v>0</v>
      </c>
      <c r="AE18" s="79">
        <f>+'[3]Consolidado-SIBASI'!AE18</f>
        <v>0</v>
      </c>
      <c r="AF18" s="80">
        <f>+'[3]Consolidado-SIBASI'!AF18</f>
        <v>0</v>
      </c>
      <c r="AG18" s="78">
        <f>+'[3]Consolidado-SIBASI'!AG18</f>
        <v>0</v>
      </c>
      <c r="AH18" s="79">
        <f>+'[3]Consolidado-SIBASI'!AH18</f>
        <v>0</v>
      </c>
      <c r="AI18" s="80">
        <f>+'[3]Consolidado-SIBASI'!AI18</f>
        <v>0</v>
      </c>
      <c r="AJ18" s="78">
        <f>+'[3]Consolidado-SIBASI'!AJ18</f>
        <v>0</v>
      </c>
      <c r="AK18" s="79">
        <f>+'[3]Consolidado-SIBASI'!AK18</f>
        <v>0</v>
      </c>
      <c r="AL18" s="80">
        <f>+'[3]Consolidado-SIBASI'!AL18</f>
        <v>0</v>
      </c>
      <c r="AM18" s="78">
        <f>+'[3]Consolidado-SIBASI'!AM18</f>
        <v>0</v>
      </c>
      <c r="AN18" s="79">
        <f>+'[3]Consolidado-SIBASI'!AN18</f>
        <v>0</v>
      </c>
      <c r="AO18" s="80">
        <f>+'[3]Consolidado-SIBASI'!AO18</f>
        <v>0</v>
      </c>
      <c r="AP18" s="78">
        <f>+'[3]Consolidado-SIBASI'!AP18</f>
        <v>0</v>
      </c>
      <c r="AQ18" s="79">
        <f>+'[3]Consolidado-SIBASI'!AQ18</f>
        <v>0</v>
      </c>
      <c r="AR18" s="80">
        <f>+'[3]Consolidado-SIBASI'!AR18</f>
        <v>0</v>
      </c>
      <c r="AS18" s="78">
        <f>+'[3]Consolidado-SIBASI'!AS18</f>
        <v>0</v>
      </c>
      <c r="AT18" s="79">
        <f>+'[3]Consolidado-SIBASI'!AT18</f>
        <v>0</v>
      </c>
      <c r="AU18" s="80">
        <f>+'[3]Consolidado-SIBASI'!AU18</f>
        <v>0</v>
      </c>
      <c r="AV18" s="78">
        <f>+'[3]Consolidado-SIBASI'!AV18</f>
        <v>0</v>
      </c>
      <c r="AW18" s="79">
        <f>+'[3]Consolidado-SIBASI'!AW18</f>
        <v>0</v>
      </c>
      <c r="AX18" s="80">
        <f>+'[3]Consolidado-SIBASI'!AX18</f>
        <v>0</v>
      </c>
      <c r="AY18" s="78">
        <f>+'[3]Consolidado-SIBASI'!AY18</f>
        <v>0</v>
      </c>
      <c r="AZ18" s="79">
        <f>+'[3]Consolidado-SIBASI'!AZ18</f>
        <v>0</v>
      </c>
      <c r="BA18" s="80">
        <f>+'[3]Consolidado-SIBASI'!BA18</f>
        <v>0</v>
      </c>
      <c r="BB18" s="78">
        <f>+'[3]Consolidado-SIBASI'!BB18</f>
        <v>0</v>
      </c>
      <c r="BC18" s="79">
        <f>+'[3]Consolidado-SIBASI'!BC18</f>
        <v>0</v>
      </c>
      <c r="BD18" s="80" t="str">
        <f>+'[3]Consolidado-SIBASI'!BD18</f>
        <v/>
      </c>
      <c r="BE18" s="78">
        <f>+'[3]Consolidado-SIBASI'!BE18</f>
        <v>0</v>
      </c>
      <c r="BF18" s="79">
        <f>+'[3]Consolidado-SIBASI'!BF18</f>
        <v>0</v>
      </c>
      <c r="BG18" s="80" t="str">
        <f>+'[3]Consolidado-SIBASI'!BG18</f>
        <v/>
      </c>
      <c r="BH18" s="122"/>
      <c r="BI18" s="24" t="str">
        <f t="shared" si="0"/>
        <v>NO</v>
      </c>
    </row>
    <row r="19" spans="1:61" s="6" customFormat="1" ht="60" customHeight="1" x14ac:dyDescent="0.25">
      <c r="A19" s="118" t="s">
        <v>209</v>
      </c>
      <c r="B19" s="74" t="s">
        <v>75</v>
      </c>
      <c r="C19" s="119" t="s">
        <v>39</v>
      </c>
      <c r="D19" s="75">
        <f>+'[3]Consolidado-SIBASI'!D19</f>
        <v>5885</v>
      </c>
      <c r="E19" s="76">
        <f>+'[2]Consolidado-SIBASI'!E19</f>
        <v>100</v>
      </c>
      <c r="F19" s="75">
        <f>+'[3]Consolidado-SIBASI'!F19</f>
        <v>5885</v>
      </c>
      <c r="G19" s="75">
        <f>+'[3]Consolidado-SIBASI'!G19</f>
        <v>2</v>
      </c>
      <c r="H19" s="8">
        <f>+'[3]Consolidado-SIBASI'!H19</f>
        <v>11770</v>
      </c>
      <c r="I19" s="78">
        <f>+'[3]Consolidado-SIBASI'!I19</f>
        <v>71.333333333333329</v>
      </c>
      <c r="J19" s="79">
        <f>+'[3]Consolidado-SIBASI'!J19</f>
        <v>41</v>
      </c>
      <c r="K19" s="80">
        <f>+'[3]Consolidado-SIBASI'!K19</f>
        <v>0.57476635514018692</v>
      </c>
      <c r="L19" s="78">
        <f>+'[3]Consolidado-SIBASI'!L19</f>
        <v>71.333333333333329</v>
      </c>
      <c r="M19" s="79">
        <f>+'[3]Consolidado-SIBASI'!M19</f>
        <v>36</v>
      </c>
      <c r="N19" s="80">
        <f>+'[3]Consolidado-SIBASI'!N19</f>
        <v>0.50467289719626174</v>
      </c>
      <c r="O19" s="78">
        <f>+'[3]Consolidado-SIBASI'!O19</f>
        <v>71.333333333333329</v>
      </c>
      <c r="P19" s="79">
        <f>+'[3]Consolidado-SIBASI'!P19</f>
        <v>33</v>
      </c>
      <c r="Q19" s="80">
        <f>+'[3]Consolidado-SIBASI'!Q19</f>
        <v>0.46261682242990659</v>
      </c>
      <c r="R19" s="78">
        <f>+'[3]Consolidado-SIBASI'!R19</f>
        <v>214</v>
      </c>
      <c r="S19" s="79">
        <f>+'[3]Consolidado-SIBASI'!S19</f>
        <v>110</v>
      </c>
      <c r="T19" s="80">
        <f>+'[3]Consolidado-SIBASI'!T19</f>
        <v>0.51401869158878499</v>
      </c>
      <c r="U19" s="78">
        <f>+'[3]Consolidado-SIBASI'!U19</f>
        <v>71.333333333333329</v>
      </c>
      <c r="V19" s="79">
        <f>+'[3]Consolidado-SIBASI'!V19</f>
        <v>35</v>
      </c>
      <c r="W19" s="80">
        <f>+'[3]Consolidado-SIBASI'!W19</f>
        <v>0.49065420560747669</v>
      </c>
      <c r="X19" s="78">
        <f>+'[3]Consolidado-SIBASI'!X19</f>
        <v>71.333333333333329</v>
      </c>
      <c r="Y19" s="79">
        <f>+'[3]Consolidado-SIBASI'!Y19</f>
        <v>46</v>
      </c>
      <c r="Z19" s="80">
        <f>+'[3]Consolidado-SIBASI'!Z19</f>
        <v>0.64485981308411222</v>
      </c>
      <c r="AA19" s="78">
        <f>+'[3]Consolidado-SIBASI'!AA19</f>
        <v>71.333333333333329</v>
      </c>
      <c r="AB19" s="79">
        <f>+'[3]Consolidado-SIBASI'!AB19</f>
        <v>43</v>
      </c>
      <c r="AC19" s="80">
        <f>+'[3]Consolidado-SIBASI'!AC19</f>
        <v>0.60280373831775702</v>
      </c>
      <c r="AD19" s="78">
        <f>+'[3]Consolidado-SIBASI'!AD19</f>
        <v>214</v>
      </c>
      <c r="AE19" s="79">
        <f>+'[3]Consolidado-SIBASI'!AE19</f>
        <v>124</v>
      </c>
      <c r="AF19" s="80">
        <f>+'[3]Consolidado-SIBASI'!AF19</f>
        <v>0.57943925233644855</v>
      </c>
      <c r="AG19" s="78">
        <f>+'[3]Consolidado-SIBASI'!AG19</f>
        <v>71.333333333333329</v>
      </c>
      <c r="AH19" s="79">
        <f>+'[3]Consolidado-SIBASI'!AH19</f>
        <v>31</v>
      </c>
      <c r="AI19" s="80">
        <f>+'[3]Consolidado-SIBASI'!AI19</f>
        <v>0.4345794392523365</v>
      </c>
      <c r="AJ19" s="78">
        <f>+'[3]Consolidado-SIBASI'!AJ19</f>
        <v>71.333333333333329</v>
      </c>
      <c r="AK19" s="79">
        <f>+'[3]Consolidado-SIBASI'!AK19</f>
        <v>41</v>
      </c>
      <c r="AL19" s="80">
        <f>+'[3]Consolidado-SIBASI'!AL19</f>
        <v>0.57476635514018692</v>
      </c>
      <c r="AM19" s="78">
        <f>+'[3]Consolidado-SIBASI'!AM19</f>
        <v>71.333333333333329</v>
      </c>
      <c r="AN19" s="79">
        <f>+'[3]Consolidado-SIBASI'!AN19</f>
        <v>0</v>
      </c>
      <c r="AO19" s="80">
        <f>+'[3]Consolidado-SIBASI'!AO19</f>
        <v>0</v>
      </c>
      <c r="AP19" s="78">
        <f>+'[3]Consolidado-SIBASI'!AP19</f>
        <v>214</v>
      </c>
      <c r="AQ19" s="79">
        <f>+'[3]Consolidado-SIBASI'!AQ19</f>
        <v>72</v>
      </c>
      <c r="AR19" s="80">
        <f>+'[3]Consolidado-SIBASI'!AR19</f>
        <v>0.3364485981308411</v>
      </c>
      <c r="AS19" s="78">
        <f>+'[3]Consolidado-SIBASI'!AS19</f>
        <v>71.333333333333329</v>
      </c>
      <c r="AT19" s="79">
        <f>+'[3]Consolidado-SIBASI'!AT19</f>
        <v>0</v>
      </c>
      <c r="AU19" s="80">
        <f>+'[3]Consolidado-SIBASI'!AU19</f>
        <v>0</v>
      </c>
      <c r="AV19" s="78">
        <f>+'[3]Consolidado-SIBASI'!AV19</f>
        <v>71.333333333333329</v>
      </c>
      <c r="AW19" s="79">
        <f>+'[3]Consolidado-SIBASI'!AW19</f>
        <v>0</v>
      </c>
      <c r="AX19" s="80">
        <f>+'[3]Consolidado-SIBASI'!AX19</f>
        <v>0</v>
      </c>
      <c r="AY19" s="78">
        <f>+'[3]Consolidado-SIBASI'!AY19</f>
        <v>71.333333333333329</v>
      </c>
      <c r="AZ19" s="79">
        <f>+'[3]Consolidado-SIBASI'!AZ19</f>
        <v>0</v>
      </c>
      <c r="BA19" s="80">
        <f>+'[3]Consolidado-SIBASI'!BA19</f>
        <v>0</v>
      </c>
      <c r="BB19" s="78">
        <f>+'[3]Consolidado-SIBASI'!BB19</f>
        <v>214</v>
      </c>
      <c r="BC19" s="79">
        <f>+'[3]Consolidado-SIBASI'!BC19</f>
        <v>0</v>
      </c>
      <c r="BD19" s="80">
        <f>+'[3]Consolidado-SIBASI'!BD19</f>
        <v>0</v>
      </c>
      <c r="BE19" s="78">
        <f>+'[3]Consolidado-SIBASI'!BE19</f>
        <v>856</v>
      </c>
      <c r="BF19" s="79">
        <f>+'[3]Consolidado-SIBASI'!BF19</f>
        <v>306</v>
      </c>
      <c r="BG19" s="80">
        <f>+'[3]Consolidado-SIBASI'!BG19</f>
        <v>0.3574766355140187</v>
      </c>
      <c r="BH19" s="122"/>
      <c r="BI19" s="24" t="str">
        <f t="shared" si="0"/>
        <v>NO</v>
      </c>
    </row>
    <row r="20" spans="1:61" ht="60" customHeight="1" x14ac:dyDescent="0.25">
      <c r="A20" s="118" t="s">
        <v>210</v>
      </c>
      <c r="B20" s="74" t="s">
        <v>56</v>
      </c>
      <c r="C20" s="119" t="s">
        <v>38</v>
      </c>
      <c r="D20" s="75">
        <f>+'[3]Consolidado-SIBASI'!D20</f>
        <v>5480.64</v>
      </c>
      <c r="E20" s="76">
        <f>+'[2]Consolidado-SIBASI'!E20</f>
        <v>100</v>
      </c>
      <c r="F20" s="75">
        <f>+'[3]Consolidado-SIBASI'!F20</f>
        <v>5480.64</v>
      </c>
      <c r="G20" s="75">
        <f>+'[3]Consolidado-SIBASI'!G20</f>
        <v>1</v>
      </c>
      <c r="H20" s="8">
        <f>+'[3]Consolidado-SIBASI'!H20</f>
        <v>5480.64</v>
      </c>
      <c r="I20" s="78">
        <f>+'[3]Consolidado-SIBASI'!I20</f>
        <v>18.75</v>
      </c>
      <c r="J20" s="79">
        <f>+'[3]Consolidado-SIBASI'!J20</f>
        <v>0</v>
      </c>
      <c r="K20" s="80">
        <f>+'[3]Consolidado-SIBASI'!K20</f>
        <v>0</v>
      </c>
      <c r="L20" s="78">
        <f>+'[3]Consolidado-SIBASI'!L20</f>
        <v>18.75</v>
      </c>
      <c r="M20" s="79">
        <f>+'[3]Consolidado-SIBASI'!M20</f>
        <v>0</v>
      </c>
      <c r="N20" s="80">
        <f>+'[3]Consolidado-SIBASI'!N20</f>
        <v>0</v>
      </c>
      <c r="O20" s="78">
        <f>+'[3]Consolidado-SIBASI'!O20</f>
        <v>18.75</v>
      </c>
      <c r="P20" s="79">
        <f>+'[3]Consolidado-SIBASI'!P20</f>
        <v>6</v>
      </c>
      <c r="Q20" s="80">
        <f>+'[3]Consolidado-SIBASI'!Q20</f>
        <v>0.32</v>
      </c>
      <c r="R20" s="78">
        <f>+'[3]Consolidado-SIBASI'!R20</f>
        <v>56.25</v>
      </c>
      <c r="S20" s="79">
        <f>+'[3]Consolidado-SIBASI'!S20</f>
        <v>6</v>
      </c>
      <c r="T20" s="80">
        <f>+'[3]Consolidado-SIBASI'!T20</f>
        <v>0.10666666666666667</v>
      </c>
      <c r="U20" s="78">
        <f>+'[3]Consolidado-SIBASI'!U20</f>
        <v>18.75</v>
      </c>
      <c r="V20" s="79">
        <f>+'[3]Consolidado-SIBASI'!V20</f>
        <v>3</v>
      </c>
      <c r="W20" s="80">
        <f>+'[3]Consolidado-SIBASI'!W20</f>
        <v>0.16</v>
      </c>
      <c r="X20" s="78">
        <f>+'[3]Consolidado-SIBASI'!X20</f>
        <v>18.75</v>
      </c>
      <c r="Y20" s="79">
        <f>+'[3]Consolidado-SIBASI'!Y20</f>
        <v>10</v>
      </c>
      <c r="Z20" s="80">
        <f>+'[3]Consolidado-SIBASI'!Z20</f>
        <v>0.53333333333333333</v>
      </c>
      <c r="AA20" s="78">
        <f>+'[3]Consolidado-SIBASI'!AA20</f>
        <v>18.75</v>
      </c>
      <c r="AB20" s="79">
        <f>+'[3]Consolidado-SIBASI'!AB20</f>
        <v>7</v>
      </c>
      <c r="AC20" s="80">
        <f>+'[3]Consolidado-SIBASI'!AC20</f>
        <v>0.37333333333333335</v>
      </c>
      <c r="AD20" s="78">
        <f>+'[3]Consolidado-SIBASI'!AD20</f>
        <v>56.25</v>
      </c>
      <c r="AE20" s="79">
        <f>+'[3]Consolidado-SIBASI'!AE20</f>
        <v>20</v>
      </c>
      <c r="AF20" s="80">
        <f>+'[3]Consolidado-SIBASI'!AF20</f>
        <v>0.35555555555555557</v>
      </c>
      <c r="AG20" s="78">
        <f>+'[3]Consolidado-SIBASI'!AG20</f>
        <v>18.75</v>
      </c>
      <c r="AH20" s="79">
        <f>+'[3]Consolidado-SIBASI'!AH20</f>
        <v>16</v>
      </c>
      <c r="AI20" s="80">
        <f>+'[3]Consolidado-SIBASI'!AI20</f>
        <v>0.85333333333333339</v>
      </c>
      <c r="AJ20" s="78">
        <f>+'[3]Consolidado-SIBASI'!AJ20</f>
        <v>18.75</v>
      </c>
      <c r="AK20" s="79">
        <f>+'[3]Consolidado-SIBASI'!AK20</f>
        <v>8</v>
      </c>
      <c r="AL20" s="80">
        <f>+'[3]Consolidado-SIBASI'!AL20</f>
        <v>0.42666666666666669</v>
      </c>
      <c r="AM20" s="78">
        <f>+'[3]Consolidado-SIBASI'!AM20</f>
        <v>18.75</v>
      </c>
      <c r="AN20" s="79">
        <f>+'[3]Consolidado-SIBASI'!AN20</f>
        <v>0</v>
      </c>
      <c r="AO20" s="80">
        <f>+'[3]Consolidado-SIBASI'!AO20</f>
        <v>0</v>
      </c>
      <c r="AP20" s="78">
        <f>+'[3]Consolidado-SIBASI'!AP20</f>
        <v>56.25</v>
      </c>
      <c r="AQ20" s="79">
        <f>+'[3]Consolidado-SIBASI'!AQ20</f>
        <v>24</v>
      </c>
      <c r="AR20" s="80">
        <f>+'[3]Consolidado-SIBASI'!AR20</f>
        <v>0.42666666666666669</v>
      </c>
      <c r="AS20" s="78">
        <f>+'[3]Consolidado-SIBASI'!AS20</f>
        <v>18.75</v>
      </c>
      <c r="AT20" s="79">
        <f>+'[3]Consolidado-SIBASI'!AT20</f>
        <v>0</v>
      </c>
      <c r="AU20" s="80">
        <f>+'[3]Consolidado-SIBASI'!AU20</f>
        <v>0</v>
      </c>
      <c r="AV20" s="78">
        <f>+'[3]Consolidado-SIBASI'!AV20</f>
        <v>18.75</v>
      </c>
      <c r="AW20" s="79">
        <f>+'[3]Consolidado-SIBASI'!AW20</f>
        <v>0</v>
      </c>
      <c r="AX20" s="80">
        <f>+'[3]Consolidado-SIBASI'!AX20</f>
        <v>0</v>
      </c>
      <c r="AY20" s="78">
        <f>+'[3]Consolidado-SIBASI'!AY20</f>
        <v>18.75</v>
      </c>
      <c r="AZ20" s="79">
        <f>+'[3]Consolidado-SIBASI'!AZ20</f>
        <v>0</v>
      </c>
      <c r="BA20" s="80">
        <f>+'[3]Consolidado-SIBASI'!BA20</f>
        <v>0</v>
      </c>
      <c r="BB20" s="78">
        <f>+'[3]Consolidado-SIBASI'!BB20</f>
        <v>56.25</v>
      </c>
      <c r="BC20" s="79">
        <f>+'[3]Consolidado-SIBASI'!BC20</f>
        <v>0</v>
      </c>
      <c r="BD20" s="80">
        <f>+'[3]Consolidado-SIBASI'!BD20</f>
        <v>0</v>
      </c>
      <c r="BE20" s="78">
        <f>+'[3]Consolidado-SIBASI'!BE20</f>
        <v>225</v>
      </c>
      <c r="BF20" s="79">
        <f>+'[3]Consolidado-SIBASI'!BF20</f>
        <v>50</v>
      </c>
      <c r="BG20" s="80">
        <f>+'[3]Consolidado-SIBASI'!BG20</f>
        <v>0.22222222222222221</v>
      </c>
      <c r="BH20" s="122"/>
      <c r="BI20" s="24" t="str">
        <f t="shared" si="0"/>
        <v>NO</v>
      </c>
    </row>
    <row r="21" spans="1:61" ht="60" customHeight="1" x14ac:dyDescent="0.25">
      <c r="A21" s="118" t="s">
        <v>211</v>
      </c>
      <c r="B21" s="74" t="s">
        <v>191</v>
      </c>
      <c r="C21" s="119" t="s">
        <v>46</v>
      </c>
      <c r="D21" s="75">
        <f>+'[3]Consolidado-SIBASI'!D21</f>
        <v>10447.200000000001</v>
      </c>
      <c r="E21" s="76">
        <f>+'[2]Consolidado-SIBASI'!E21</f>
        <v>100</v>
      </c>
      <c r="F21" s="75">
        <f>+'[3]Consolidado-SIBASI'!F21</f>
        <v>10447.200000000001</v>
      </c>
      <c r="G21" s="75">
        <f>+'[3]Consolidado-SIBASI'!G21</f>
        <v>1</v>
      </c>
      <c r="H21" s="8">
        <f>+'[3]Consolidado-SIBASI'!H21</f>
        <v>10447.200000000001</v>
      </c>
      <c r="I21" s="78">
        <f>+'[3]Consolidado-SIBASI'!I21</f>
        <v>93.166666666666671</v>
      </c>
      <c r="J21" s="79">
        <f>+'[3]Consolidado-SIBASI'!J21</f>
        <v>46</v>
      </c>
      <c r="K21" s="80">
        <f>+'[3]Consolidado-SIBASI'!K21</f>
        <v>0.49373881932021463</v>
      </c>
      <c r="L21" s="78">
        <f>+'[3]Consolidado-SIBASI'!L21</f>
        <v>93.166666666666671</v>
      </c>
      <c r="M21" s="79">
        <f>+'[3]Consolidado-SIBASI'!M21</f>
        <v>82</v>
      </c>
      <c r="N21" s="80">
        <f>+'[3]Consolidado-SIBASI'!N21</f>
        <v>0.88014311270125223</v>
      </c>
      <c r="O21" s="78">
        <f>+'[3]Consolidado-SIBASI'!O21</f>
        <v>93.166666666666671</v>
      </c>
      <c r="P21" s="79">
        <f>+'[3]Consolidado-SIBASI'!P21</f>
        <v>38</v>
      </c>
      <c r="Q21" s="80">
        <f>+'[3]Consolidado-SIBASI'!Q21</f>
        <v>0.40787119856887294</v>
      </c>
      <c r="R21" s="78">
        <f>+'[3]Consolidado-SIBASI'!R21</f>
        <v>279.5</v>
      </c>
      <c r="S21" s="79">
        <f>+'[3]Consolidado-SIBASI'!S21</f>
        <v>166</v>
      </c>
      <c r="T21" s="80">
        <f>+'[3]Consolidado-SIBASI'!T21</f>
        <v>0.59391771019677997</v>
      </c>
      <c r="U21" s="78">
        <f>+'[3]Consolidado-SIBASI'!U21</f>
        <v>93.166666666666671</v>
      </c>
      <c r="V21" s="79">
        <f>+'[3]Consolidado-SIBASI'!V21</f>
        <v>61</v>
      </c>
      <c r="W21" s="80">
        <f>+'[3]Consolidado-SIBASI'!W21</f>
        <v>0.65474060822898028</v>
      </c>
      <c r="X21" s="78">
        <f>+'[3]Consolidado-SIBASI'!X21</f>
        <v>93.166666666666671</v>
      </c>
      <c r="Y21" s="79">
        <f>+'[3]Consolidado-SIBASI'!Y21</f>
        <v>70</v>
      </c>
      <c r="Z21" s="80">
        <f>+'[3]Consolidado-SIBASI'!Z21</f>
        <v>0.75134168157423964</v>
      </c>
      <c r="AA21" s="78">
        <f>+'[3]Consolidado-SIBASI'!AA21</f>
        <v>93.166666666666671</v>
      </c>
      <c r="AB21" s="79">
        <f>+'[3]Consolidado-SIBASI'!AB21</f>
        <v>79</v>
      </c>
      <c r="AC21" s="80">
        <f>+'[3]Consolidado-SIBASI'!AC21</f>
        <v>0.84794275491949911</v>
      </c>
      <c r="AD21" s="78">
        <f>+'[3]Consolidado-SIBASI'!AD21</f>
        <v>279.5</v>
      </c>
      <c r="AE21" s="79">
        <f>+'[3]Consolidado-SIBASI'!AE21</f>
        <v>210</v>
      </c>
      <c r="AF21" s="80">
        <f>+'[3]Consolidado-SIBASI'!AF21</f>
        <v>0.75134168157423975</v>
      </c>
      <c r="AG21" s="78">
        <f>+'[3]Consolidado-SIBASI'!AG21</f>
        <v>93.166666666666671</v>
      </c>
      <c r="AH21" s="79">
        <f>+'[3]Consolidado-SIBASI'!AH21</f>
        <v>74</v>
      </c>
      <c r="AI21" s="80">
        <f>+'[3]Consolidado-SIBASI'!AI21</f>
        <v>0.79427549194991054</v>
      </c>
      <c r="AJ21" s="78">
        <f>+'[3]Consolidado-SIBASI'!AJ21</f>
        <v>93.166666666666671</v>
      </c>
      <c r="AK21" s="79">
        <f>+'[3]Consolidado-SIBASI'!AK21</f>
        <v>72</v>
      </c>
      <c r="AL21" s="80">
        <f>+'[3]Consolidado-SIBASI'!AL21</f>
        <v>0.77280858676207509</v>
      </c>
      <c r="AM21" s="78">
        <f>+'[3]Consolidado-SIBASI'!AM21</f>
        <v>93.166666666666671</v>
      </c>
      <c r="AN21" s="79">
        <f>+'[3]Consolidado-SIBASI'!AN21</f>
        <v>0</v>
      </c>
      <c r="AO21" s="80">
        <f>+'[3]Consolidado-SIBASI'!AO21</f>
        <v>0</v>
      </c>
      <c r="AP21" s="78">
        <f>+'[3]Consolidado-SIBASI'!AP21</f>
        <v>279.5</v>
      </c>
      <c r="AQ21" s="79">
        <f>+'[3]Consolidado-SIBASI'!AQ21</f>
        <v>146</v>
      </c>
      <c r="AR21" s="80">
        <f>+'[3]Consolidado-SIBASI'!AR21</f>
        <v>0.52236135957066188</v>
      </c>
      <c r="AS21" s="78">
        <f>+'[3]Consolidado-SIBASI'!AS21</f>
        <v>93.166666666666671</v>
      </c>
      <c r="AT21" s="79">
        <f>+'[3]Consolidado-SIBASI'!AT21</f>
        <v>0</v>
      </c>
      <c r="AU21" s="80">
        <f>+'[3]Consolidado-SIBASI'!AU21</f>
        <v>0</v>
      </c>
      <c r="AV21" s="78">
        <f>+'[3]Consolidado-SIBASI'!AV21</f>
        <v>93.166666666666671</v>
      </c>
      <c r="AW21" s="79">
        <f>+'[3]Consolidado-SIBASI'!AW21</f>
        <v>0</v>
      </c>
      <c r="AX21" s="80">
        <f>+'[3]Consolidado-SIBASI'!AX21</f>
        <v>0</v>
      </c>
      <c r="AY21" s="78">
        <f>+'[3]Consolidado-SIBASI'!AY21</f>
        <v>93.166666666666671</v>
      </c>
      <c r="AZ21" s="79">
        <f>+'[3]Consolidado-SIBASI'!AZ21</f>
        <v>0</v>
      </c>
      <c r="BA21" s="80">
        <f>+'[3]Consolidado-SIBASI'!BA21</f>
        <v>0</v>
      </c>
      <c r="BB21" s="78">
        <f>+'[3]Consolidado-SIBASI'!BB21</f>
        <v>279.5</v>
      </c>
      <c r="BC21" s="79">
        <f>+'[3]Consolidado-SIBASI'!BC21</f>
        <v>0</v>
      </c>
      <c r="BD21" s="80">
        <f>+'[3]Consolidado-SIBASI'!BD21</f>
        <v>0</v>
      </c>
      <c r="BE21" s="78">
        <f>+'[3]Consolidado-SIBASI'!BE21</f>
        <v>1118</v>
      </c>
      <c r="BF21" s="79">
        <f>+'[3]Consolidado-SIBASI'!BF21</f>
        <v>522</v>
      </c>
      <c r="BG21" s="80">
        <f>+'[3]Consolidado-SIBASI'!BG21</f>
        <v>0.4669051878354204</v>
      </c>
      <c r="BH21" s="122"/>
      <c r="BI21" s="24" t="str">
        <f t="shared" si="0"/>
        <v>NO</v>
      </c>
    </row>
    <row r="22" spans="1:61" ht="47.25" customHeight="1" x14ac:dyDescent="0.25">
      <c r="A22" s="118" t="s">
        <v>212</v>
      </c>
      <c r="B22" s="74" t="s">
        <v>125</v>
      </c>
      <c r="C22" s="119" t="s">
        <v>35</v>
      </c>
      <c r="D22" s="75">
        <f>+'[3]Consolidado-SIBASI'!D22</f>
        <v>2205</v>
      </c>
      <c r="E22" s="76">
        <f>+'[2]Consolidado-SIBASI'!E22</f>
        <v>100</v>
      </c>
      <c r="F22" s="75">
        <f>+'[3]Consolidado-SIBASI'!F22</f>
        <v>2205</v>
      </c>
      <c r="G22" s="75">
        <f>+'[3]Consolidado-SIBASI'!G22</f>
        <v>1</v>
      </c>
      <c r="H22" s="8">
        <f>+'[3]Consolidado-SIBASI'!H22</f>
        <v>2205</v>
      </c>
      <c r="I22" s="78">
        <f>+'[3]Consolidado-SIBASI'!I22</f>
        <v>7</v>
      </c>
      <c r="J22" s="79">
        <f>+'[3]Consolidado-SIBASI'!J22</f>
        <v>0</v>
      </c>
      <c r="K22" s="80">
        <f>+'[3]Consolidado-SIBASI'!K22</f>
        <v>0</v>
      </c>
      <c r="L22" s="78">
        <f>+'[3]Consolidado-SIBASI'!L22</f>
        <v>7</v>
      </c>
      <c r="M22" s="79">
        <f>+'[3]Consolidado-SIBASI'!M22</f>
        <v>7</v>
      </c>
      <c r="N22" s="80">
        <f>+'[3]Consolidado-SIBASI'!N22</f>
        <v>1</v>
      </c>
      <c r="O22" s="78">
        <f>+'[3]Consolidado-SIBASI'!O22</f>
        <v>7</v>
      </c>
      <c r="P22" s="79">
        <f>+'[3]Consolidado-SIBASI'!P22</f>
        <v>3</v>
      </c>
      <c r="Q22" s="80">
        <f>+'[3]Consolidado-SIBASI'!Q22</f>
        <v>0.42857142857142855</v>
      </c>
      <c r="R22" s="78">
        <f>+'[3]Consolidado-SIBASI'!R22</f>
        <v>21</v>
      </c>
      <c r="S22" s="79">
        <f>+'[3]Consolidado-SIBASI'!S22</f>
        <v>10</v>
      </c>
      <c r="T22" s="80">
        <f>+'[3]Consolidado-SIBASI'!T22</f>
        <v>0.47619047619047616</v>
      </c>
      <c r="U22" s="78">
        <f>+'[3]Consolidado-SIBASI'!U22</f>
        <v>7</v>
      </c>
      <c r="V22" s="79">
        <f>+'[3]Consolidado-SIBASI'!V22</f>
        <v>7</v>
      </c>
      <c r="W22" s="80">
        <f>+'[3]Consolidado-SIBASI'!W22</f>
        <v>1</v>
      </c>
      <c r="X22" s="78">
        <f>+'[3]Consolidado-SIBASI'!X22</f>
        <v>7</v>
      </c>
      <c r="Y22" s="79">
        <f>+'[3]Consolidado-SIBASI'!Y22</f>
        <v>12</v>
      </c>
      <c r="Z22" s="80">
        <f>+'[3]Consolidado-SIBASI'!Z22</f>
        <v>1.7142857142857142</v>
      </c>
      <c r="AA22" s="78">
        <f>+'[3]Consolidado-SIBASI'!AA22</f>
        <v>7</v>
      </c>
      <c r="AB22" s="79">
        <f>+'[3]Consolidado-SIBASI'!AB22</f>
        <v>4</v>
      </c>
      <c r="AC22" s="80">
        <f>+'[3]Consolidado-SIBASI'!AC22</f>
        <v>0.5714285714285714</v>
      </c>
      <c r="AD22" s="78">
        <f>+'[3]Consolidado-SIBASI'!AD22</f>
        <v>21</v>
      </c>
      <c r="AE22" s="79">
        <f>+'[3]Consolidado-SIBASI'!AE22</f>
        <v>23</v>
      </c>
      <c r="AF22" s="80">
        <f>+'[3]Consolidado-SIBASI'!AF22</f>
        <v>1.0952380952380953</v>
      </c>
      <c r="AG22" s="78">
        <f>+'[3]Consolidado-SIBASI'!AG22</f>
        <v>7</v>
      </c>
      <c r="AH22" s="79">
        <f>+'[3]Consolidado-SIBASI'!AH22</f>
        <v>4</v>
      </c>
      <c r="AI22" s="80">
        <f>+'[3]Consolidado-SIBASI'!AI22</f>
        <v>0.5714285714285714</v>
      </c>
      <c r="AJ22" s="78">
        <f>+'[3]Consolidado-SIBASI'!AJ22</f>
        <v>7</v>
      </c>
      <c r="AK22" s="79">
        <f>+'[3]Consolidado-SIBASI'!AK22</f>
        <v>7</v>
      </c>
      <c r="AL22" s="80">
        <f>+'[3]Consolidado-SIBASI'!AL22</f>
        <v>1</v>
      </c>
      <c r="AM22" s="78">
        <f>+'[3]Consolidado-SIBASI'!AM22</f>
        <v>7</v>
      </c>
      <c r="AN22" s="79">
        <f>+'[3]Consolidado-SIBASI'!AN22</f>
        <v>0</v>
      </c>
      <c r="AO22" s="80">
        <f>+'[3]Consolidado-SIBASI'!AO22</f>
        <v>0</v>
      </c>
      <c r="AP22" s="78">
        <f>+'[3]Consolidado-SIBASI'!AP22</f>
        <v>21</v>
      </c>
      <c r="AQ22" s="79">
        <f>+'[3]Consolidado-SIBASI'!AQ22</f>
        <v>11</v>
      </c>
      <c r="AR22" s="80">
        <f>+'[3]Consolidado-SIBASI'!AR22</f>
        <v>0.52380952380952384</v>
      </c>
      <c r="AS22" s="78">
        <f>+'[3]Consolidado-SIBASI'!AS22</f>
        <v>7</v>
      </c>
      <c r="AT22" s="79">
        <f>+'[3]Consolidado-SIBASI'!AT22</f>
        <v>0</v>
      </c>
      <c r="AU22" s="80">
        <f>+'[3]Consolidado-SIBASI'!AU22</f>
        <v>0</v>
      </c>
      <c r="AV22" s="78">
        <f>+'[3]Consolidado-SIBASI'!AV22</f>
        <v>7</v>
      </c>
      <c r="AW22" s="79">
        <f>+'[3]Consolidado-SIBASI'!AW22</f>
        <v>0</v>
      </c>
      <c r="AX22" s="80">
        <f>+'[3]Consolidado-SIBASI'!AX22</f>
        <v>0</v>
      </c>
      <c r="AY22" s="78">
        <f>+'[3]Consolidado-SIBASI'!AY22</f>
        <v>7</v>
      </c>
      <c r="AZ22" s="79">
        <f>+'[3]Consolidado-SIBASI'!AZ22</f>
        <v>0</v>
      </c>
      <c r="BA22" s="80">
        <f>+'[3]Consolidado-SIBASI'!BA22</f>
        <v>0</v>
      </c>
      <c r="BB22" s="78">
        <f>+'[3]Consolidado-SIBASI'!BB22</f>
        <v>21</v>
      </c>
      <c r="BC22" s="79">
        <f>+'[3]Consolidado-SIBASI'!BC22</f>
        <v>0</v>
      </c>
      <c r="BD22" s="80">
        <f>+'[3]Consolidado-SIBASI'!BD22</f>
        <v>0</v>
      </c>
      <c r="BE22" s="78">
        <f>+'[3]Consolidado-SIBASI'!BE22</f>
        <v>84</v>
      </c>
      <c r="BF22" s="79">
        <f>+'[3]Consolidado-SIBASI'!BF22</f>
        <v>44</v>
      </c>
      <c r="BG22" s="80">
        <f>+'[3]Consolidado-SIBASI'!BG22</f>
        <v>0.52380952380952384</v>
      </c>
      <c r="BH22" s="122"/>
      <c r="BI22" s="24" t="str">
        <f t="shared" si="0"/>
        <v>NO</v>
      </c>
    </row>
    <row r="23" spans="1:61" ht="60" customHeight="1" x14ac:dyDescent="0.25">
      <c r="A23" s="118" t="s">
        <v>213</v>
      </c>
      <c r="B23" s="74" t="s">
        <v>126</v>
      </c>
      <c r="C23" s="119" t="s">
        <v>35</v>
      </c>
      <c r="D23" s="75">
        <f>+'[3]Consolidado-SIBASI'!D23</f>
        <v>2205</v>
      </c>
      <c r="E23" s="76">
        <f>+'[2]Consolidado-SIBASI'!E23</f>
        <v>100</v>
      </c>
      <c r="F23" s="75">
        <f>+'[3]Consolidado-SIBASI'!F23</f>
        <v>2205</v>
      </c>
      <c r="G23" s="75">
        <f>+'[3]Consolidado-SIBASI'!G23</f>
        <v>4</v>
      </c>
      <c r="H23" s="8">
        <f>+'[3]Consolidado-SIBASI'!H23</f>
        <v>8820</v>
      </c>
      <c r="I23" s="78">
        <f>+'[3]Consolidado-SIBASI'!I23</f>
        <v>13.25</v>
      </c>
      <c r="J23" s="79">
        <f>+'[3]Consolidado-SIBASI'!J23</f>
        <v>4</v>
      </c>
      <c r="K23" s="80">
        <f>+'[3]Consolidado-SIBASI'!K23</f>
        <v>0.30188679245283018</v>
      </c>
      <c r="L23" s="78">
        <f>+'[3]Consolidado-SIBASI'!L23</f>
        <v>13.25</v>
      </c>
      <c r="M23" s="79">
        <f>+'[3]Consolidado-SIBASI'!M23</f>
        <v>1</v>
      </c>
      <c r="N23" s="80">
        <f>+'[3]Consolidado-SIBASI'!N23</f>
        <v>7.5471698113207544E-2</v>
      </c>
      <c r="O23" s="78">
        <f>+'[3]Consolidado-SIBASI'!O23</f>
        <v>13.25</v>
      </c>
      <c r="P23" s="79">
        <f>+'[3]Consolidado-SIBASI'!P23</f>
        <v>3</v>
      </c>
      <c r="Q23" s="80">
        <f>+'[3]Consolidado-SIBASI'!Q23</f>
        <v>0.22641509433962265</v>
      </c>
      <c r="R23" s="78">
        <f>+'[3]Consolidado-SIBASI'!R23</f>
        <v>39.75</v>
      </c>
      <c r="S23" s="79">
        <f>+'[3]Consolidado-SIBASI'!S23</f>
        <v>8</v>
      </c>
      <c r="T23" s="80">
        <f>+'[3]Consolidado-SIBASI'!T23</f>
        <v>0.20125786163522014</v>
      </c>
      <c r="U23" s="78">
        <f>+'[3]Consolidado-SIBASI'!U23</f>
        <v>13.25</v>
      </c>
      <c r="V23" s="79">
        <f>+'[3]Consolidado-SIBASI'!V23</f>
        <v>3</v>
      </c>
      <c r="W23" s="80">
        <f>+'[3]Consolidado-SIBASI'!W23</f>
        <v>0.22641509433962265</v>
      </c>
      <c r="X23" s="78">
        <f>+'[3]Consolidado-SIBASI'!X23</f>
        <v>13.25</v>
      </c>
      <c r="Y23" s="79">
        <f>+'[3]Consolidado-SIBASI'!Y23</f>
        <v>1</v>
      </c>
      <c r="Z23" s="80">
        <f>+'[3]Consolidado-SIBASI'!Z23</f>
        <v>7.5471698113207544E-2</v>
      </c>
      <c r="AA23" s="78">
        <f>+'[3]Consolidado-SIBASI'!AA23</f>
        <v>13.25</v>
      </c>
      <c r="AB23" s="79">
        <f>+'[3]Consolidado-SIBASI'!AB23</f>
        <v>3</v>
      </c>
      <c r="AC23" s="80">
        <f>+'[3]Consolidado-SIBASI'!AC23</f>
        <v>0.22641509433962265</v>
      </c>
      <c r="AD23" s="78">
        <f>+'[3]Consolidado-SIBASI'!AD23</f>
        <v>39.75</v>
      </c>
      <c r="AE23" s="79">
        <f>+'[3]Consolidado-SIBASI'!AE23</f>
        <v>7</v>
      </c>
      <c r="AF23" s="80">
        <f>+'[3]Consolidado-SIBASI'!AF23</f>
        <v>0.1761006289308176</v>
      </c>
      <c r="AG23" s="78">
        <f>+'[3]Consolidado-SIBASI'!AG23</f>
        <v>13.25</v>
      </c>
      <c r="AH23" s="79">
        <f>+'[3]Consolidado-SIBASI'!AH23</f>
        <v>2</v>
      </c>
      <c r="AI23" s="80">
        <f>+'[3]Consolidado-SIBASI'!AI23</f>
        <v>0.15094339622641509</v>
      </c>
      <c r="AJ23" s="78">
        <f>+'[3]Consolidado-SIBASI'!AJ23</f>
        <v>13.25</v>
      </c>
      <c r="AK23" s="79">
        <f>+'[3]Consolidado-SIBASI'!AK23</f>
        <v>9</v>
      </c>
      <c r="AL23" s="80">
        <f>+'[3]Consolidado-SIBASI'!AL23</f>
        <v>0.67924528301886788</v>
      </c>
      <c r="AM23" s="78">
        <f>+'[3]Consolidado-SIBASI'!AM23</f>
        <v>13.25</v>
      </c>
      <c r="AN23" s="79">
        <f>+'[3]Consolidado-SIBASI'!AN23</f>
        <v>0</v>
      </c>
      <c r="AO23" s="80">
        <f>+'[3]Consolidado-SIBASI'!AO23</f>
        <v>0</v>
      </c>
      <c r="AP23" s="78">
        <f>+'[3]Consolidado-SIBASI'!AP23</f>
        <v>39.75</v>
      </c>
      <c r="AQ23" s="79">
        <f>+'[3]Consolidado-SIBASI'!AQ23</f>
        <v>11</v>
      </c>
      <c r="AR23" s="80">
        <f>+'[3]Consolidado-SIBASI'!AR23</f>
        <v>0.27672955974842767</v>
      </c>
      <c r="AS23" s="78">
        <f>+'[3]Consolidado-SIBASI'!AS23</f>
        <v>13.25</v>
      </c>
      <c r="AT23" s="79">
        <f>+'[3]Consolidado-SIBASI'!AT23</f>
        <v>0</v>
      </c>
      <c r="AU23" s="80">
        <f>+'[3]Consolidado-SIBASI'!AU23</f>
        <v>0</v>
      </c>
      <c r="AV23" s="78">
        <f>+'[3]Consolidado-SIBASI'!AV23</f>
        <v>13.25</v>
      </c>
      <c r="AW23" s="79">
        <f>+'[3]Consolidado-SIBASI'!AW23</f>
        <v>0</v>
      </c>
      <c r="AX23" s="80">
        <f>+'[3]Consolidado-SIBASI'!AX23</f>
        <v>0</v>
      </c>
      <c r="AY23" s="78">
        <f>+'[3]Consolidado-SIBASI'!AY23</f>
        <v>13.25</v>
      </c>
      <c r="AZ23" s="79">
        <f>+'[3]Consolidado-SIBASI'!AZ23</f>
        <v>0</v>
      </c>
      <c r="BA23" s="80">
        <f>+'[3]Consolidado-SIBASI'!BA23</f>
        <v>0</v>
      </c>
      <c r="BB23" s="78">
        <f>+'[3]Consolidado-SIBASI'!BB23</f>
        <v>39.75</v>
      </c>
      <c r="BC23" s="79">
        <f>+'[3]Consolidado-SIBASI'!BC23</f>
        <v>0</v>
      </c>
      <c r="BD23" s="80">
        <f>+'[3]Consolidado-SIBASI'!BD23</f>
        <v>0</v>
      </c>
      <c r="BE23" s="78">
        <f>+'[3]Consolidado-SIBASI'!BE23</f>
        <v>159</v>
      </c>
      <c r="BF23" s="79">
        <f>+'[3]Consolidado-SIBASI'!BF23</f>
        <v>26</v>
      </c>
      <c r="BG23" s="80">
        <f>+'[3]Consolidado-SIBASI'!BG23</f>
        <v>0.16352201257861634</v>
      </c>
      <c r="BH23" s="122"/>
      <c r="BI23" s="24" t="str">
        <f t="shared" si="0"/>
        <v>NO</v>
      </c>
    </row>
    <row r="24" spans="1:61" ht="60" customHeight="1" x14ac:dyDescent="0.25">
      <c r="A24" s="118" t="s">
        <v>214</v>
      </c>
      <c r="B24" s="74" t="s">
        <v>183</v>
      </c>
      <c r="C24" s="119" t="s">
        <v>79</v>
      </c>
      <c r="D24" s="75">
        <f>+'[3]Consolidado-SIBASI'!D24</f>
        <v>0</v>
      </c>
      <c r="E24" s="76">
        <f>+'[2]Consolidado-SIBASI'!E24</f>
        <v>0</v>
      </c>
      <c r="F24" s="75">
        <f>+'[3]Consolidado-SIBASI'!F24</f>
        <v>0</v>
      </c>
      <c r="G24" s="75">
        <f>+'[3]Consolidado-SIBASI'!G24</f>
        <v>0</v>
      </c>
      <c r="H24" s="8">
        <f>+'[3]Consolidado-SIBASI'!H24</f>
        <v>18642</v>
      </c>
      <c r="I24" s="78">
        <f>+'[3]Consolidado-SIBASI'!I24</f>
        <v>54.666666666666664</v>
      </c>
      <c r="J24" s="79">
        <f>+'[3]Consolidado-SIBASI'!J24</f>
        <v>45</v>
      </c>
      <c r="K24" s="80">
        <f>+'[3]Consolidado-SIBASI'!K24</f>
        <v>0.82317073170731714</v>
      </c>
      <c r="L24" s="78">
        <f>+'[3]Consolidado-SIBASI'!L24</f>
        <v>54.666666666666664</v>
      </c>
      <c r="M24" s="79">
        <f>+'[3]Consolidado-SIBASI'!M24</f>
        <v>50</v>
      </c>
      <c r="N24" s="80">
        <f>+'[3]Consolidado-SIBASI'!N24</f>
        <v>0.91463414634146345</v>
      </c>
      <c r="O24" s="78">
        <f>+'[3]Consolidado-SIBASI'!O24</f>
        <v>54.666666666666664</v>
      </c>
      <c r="P24" s="79">
        <f>+'[3]Consolidado-SIBASI'!P24</f>
        <v>53</v>
      </c>
      <c r="Q24" s="80">
        <f>+'[3]Consolidado-SIBASI'!Q24</f>
        <v>0.9695121951219513</v>
      </c>
      <c r="R24" s="78">
        <f>+'[3]Consolidado-SIBASI'!R24</f>
        <v>164</v>
      </c>
      <c r="S24" s="79">
        <f>+'[3]Consolidado-SIBASI'!S24</f>
        <v>148</v>
      </c>
      <c r="T24" s="80">
        <f>+'[3]Consolidado-SIBASI'!T24</f>
        <v>0.90243902439024393</v>
      </c>
      <c r="U24" s="78">
        <f>+'[3]Consolidado-SIBASI'!U24</f>
        <v>54.666666666666664</v>
      </c>
      <c r="V24" s="79">
        <f>+'[3]Consolidado-SIBASI'!V24</f>
        <v>44</v>
      </c>
      <c r="W24" s="80">
        <f>+'[3]Consolidado-SIBASI'!W24</f>
        <v>0.80487804878048785</v>
      </c>
      <c r="X24" s="78">
        <f>+'[3]Consolidado-SIBASI'!X24</f>
        <v>54.666666666666664</v>
      </c>
      <c r="Y24" s="79">
        <f>+'[3]Consolidado-SIBASI'!Y24</f>
        <v>54</v>
      </c>
      <c r="Z24" s="80">
        <f>+'[3]Consolidado-SIBASI'!Z24</f>
        <v>0.98780487804878048</v>
      </c>
      <c r="AA24" s="78">
        <f>+'[3]Consolidado-SIBASI'!AA24</f>
        <v>54.666666666666664</v>
      </c>
      <c r="AB24" s="79">
        <f>+'[3]Consolidado-SIBASI'!AB24</f>
        <v>54</v>
      </c>
      <c r="AC24" s="80">
        <f>+'[3]Consolidado-SIBASI'!AC24</f>
        <v>0.98780487804878048</v>
      </c>
      <c r="AD24" s="78">
        <f>+'[3]Consolidado-SIBASI'!AD24</f>
        <v>164</v>
      </c>
      <c r="AE24" s="79">
        <f>+'[3]Consolidado-SIBASI'!AE24</f>
        <v>152</v>
      </c>
      <c r="AF24" s="80">
        <f>+'[3]Consolidado-SIBASI'!AF24</f>
        <v>0.92682926829268297</v>
      </c>
      <c r="AG24" s="78">
        <f>+'[3]Consolidado-SIBASI'!AG24</f>
        <v>54.666666666666664</v>
      </c>
      <c r="AH24" s="79">
        <f>+'[3]Consolidado-SIBASI'!AH24</f>
        <v>56</v>
      </c>
      <c r="AI24" s="80">
        <f>+'[3]Consolidado-SIBASI'!AI24</f>
        <v>1.024390243902439</v>
      </c>
      <c r="AJ24" s="78">
        <f>+'[3]Consolidado-SIBASI'!AJ24</f>
        <v>54.666666666666664</v>
      </c>
      <c r="AK24" s="79">
        <f>+'[3]Consolidado-SIBASI'!AK24</f>
        <v>48</v>
      </c>
      <c r="AL24" s="80">
        <f>+'[3]Consolidado-SIBASI'!AL24</f>
        <v>0.87804878048780488</v>
      </c>
      <c r="AM24" s="78">
        <f>+'[3]Consolidado-SIBASI'!AM24</f>
        <v>54.666666666666664</v>
      </c>
      <c r="AN24" s="79">
        <f>+'[3]Consolidado-SIBASI'!AN24</f>
        <v>0</v>
      </c>
      <c r="AO24" s="80">
        <f>+'[3]Consolidado-SIBASI'!AO24</f>
        <v>0</v>
      </c>
      <c r="AP24" s="78">
        <f>+'[3]Consolidado-SIBASI'!AP24</f>
        <v>164</v>
      </c>
      <c r="AQ24" s="79">
        <f>+'[3]Consolidado-SIBASI'!AQ24</f>
        <v>104</v>
      </c>
      <c r="AR24" s="80">
        <f>+'[3]Consolidado-SIBASI'!AR24</f>
        <v>0.63414634146341464</v>
      </c>
      <c r="AS24" s="78">
        <f>+'[3]Consolidado-SIBASI'!AS24</f>
        <v>54.666666666666664</v>
      </c>
      <c r="AT24" s="79">
        <f>+'[3]Consolidado-SIBASI'!AT24</f>
        <v>0</v>
      </c>
      <c r="AU24" s="80">
        <f>+'[3]Consolidado-SIBASI'!AU24</f>
        <v>0</v>
      </c>
      <c r="AV24" s="78">
        <f>+'[3]Consolidado-SIBASI'!AV24</f>
        <v>54.666666666666664</v>
      </c>
      <c r="AW24" s="79">
        <f>+'[3]Consolidado-SIBASI'!AW24</f>
        <v>0</v>
      </c>
      <c r="AX24" s="80">
        <f>+'[3]Consolidado-SIBASI'!AX24</f>
        <v>0</v>
      </c>
      <c r="AY24" s="78">
        <f>+'[3]Consolidado-SIBASI'!AY24</f>
        <v>54.666666666666664</v>
      </c>
      <c r="AZ24" s="79">
        <f>+'[3]Consolidado-SIBASI'!AZ24</f>
        <v>0</v>
      </c>
      <c r="BA24" s="80">
        <f>+'[3]Consolidado-SIBASI'!BA24</f>
        <v>0</v>
      </c>
      <c r="BB24" s="78">
        <f>+'[3]Consolidado-SIBASI'!BB24</f>
        <v>164</v>
      </c>
      <c r="BC24" s="79">
        <f>+'[3]Consolidado-SIBASI'!BC24</f>
        <v>0</v>
      </c>
      <c r="BD24" s="80">
        <f>+'[3]Consolidado-SIBASI'!BD24</f>
        <v>0</v>
      </c>
      <c r="BE24" s="78">
        <f>+'[3]Consolidado-SIBASI'!BE24</f>
        <v>656</v>
      </c>
      <c r="BF24" s="79">
        <f>+'[3]Consolidado-SIBASI'!BF24</f>
        <v>404</v>
      </c>
      <c r="BG24" s="80">
        <f>+'[3]Consolidado-SIBASI'!BG24</f>
        <v>0.61585365853658536</v>
      </c>
      <c r="BH24" s="121"/>
      <c r="BI24" s="24" t="str">
        <f>IF(H24=SUM(I24,L24,O24,U24,X24,AA24,AG24,AJ24,AM24,AS24,AV24,AY24),"SI","NO")</f>
        <v>NO</v>
      </c>
    </row>
    <row r="25" spans="1:61" s="6" customFormat="1" ht="66" customHeight="1" x14ac:dyDescent="0.25">
      <c r="A25" s="387" t="s">
        <v>225</v>
      </c>
      <c r="B25" s="388"/>
      <c r="C25" s="124"/>
      <c r="D25" s="75">
        <f>+'[3]Consolidado-SIBASI'!D25</f>
        <v>0</v>
      </c>
      <c r="E25" s="76">
        <f>+'[2]Consolidado-SIBASI'!E25</f>
        <v>0</v>
      </c>
      <c r="F25" s="75">
        <f>+'[3]Consolidado-SIBASI'!F25</f>
        <v>0</v>
      </c>
      <c r="G25" s="75">
        <f>+'[3]Consolidado-SIBASI'!G25</f>
        <v>0</v>
      </c>
      <c r="H25" s="8">
        <f>+'[3]Consolidado-SIBASI'!H25</f>
        <v>0</v>
      </c>
      <c r="I25" s="78">
        <f>+'[3]Consolidado-SIBASI'!I25</f>
        <v>33.916666666666664</v>
      </c>
      <c r="J25" s="79">
        <f>+'[3]Consolidado-SIBASI'!J25</f>
        <v>8</v>
      </c>
      <c r="K25" s="80">
        <f>+'[3]Consolidado-SIBASI'!K25</f>
        <v>0.23587223587223588</v>
      </c>
      <c r="L25" s="78">
        <f>+'[3]Consolidado-SIBASI'!L25</f>
        <v>33.916666666666664</v>
      </c>
      <c r="M25" s="79">
        <f>+'[3]Consolidado-SIBASI'!M25</f>
        <v>11</v>
      </c>
      <c r="N25" s="80">
        <f>+'[3]Consolidado-SIBASI'!N25</f>
        <v>0.32432432432432434</v>
      </c>
      <c r="O25" s="78">
        <f>+'[3]Consolidado-SIBASI'!O25</f>
        <v>33.916666666666664</v>
      </c>
      <c r="P25" s="79">
        <f>+'[3]Consolidado-SIBASI'!P25</f>
        <v>46</v>
      </c>
      <c r="Q25" s="80">
        <f>+'[3]Consolidado-SIBASI'!Q25</f>
        <v>1.3562653562653564</v>
      </c>
      <c r="R25" s="78">
        <f>+'[3]Consolidado-SIBASI'!R25</f>
        <v>101.75</v>
      </c>
      <c r="S25" s="79">
        <f>+'[3]Consolidado-SIBASI'!S25</f>
        <v>65</v>
      </c>
      <c r="T25" s="80">
        <f>+'[3]Consolidado-SIBASI'!T25</f>
        <v>0.63882063882063878</v>
      </c>
      <c r="U25" s="78">
        <f>+'[3]Consolidado-SIBASI'!U25</f>
        <v>33.916666666666664</v>
      </c>
      <c r="V25" s="79">
        <f>+'[3]Consolidado-SIBASI'!V25</f>
        <v>57</v>
      </c>
      <c r="W25" s="80">
        <f>+'[3]Consolidado-SIBASI'!W25</f>
        <v>1.6805896805896807</v>
      </c>
      <c r="X25" s="78">
        <f>+'[3]Consolidado-SIBASI'!X25</f>
        <v>33.916666666666664</v>
      </c>
      <c r="Y25" s="79">
        <f>+'[3]Consolidado-SIBASI'!Y25</f>
        <v>28</v>
      </c>
      <c r="Z25" s="80">
        <f>+'[3]Consolidado-SIBASI'!Z25</f>
        <v>0.82555282555282561</v>
      </c>
      <c r="AA25" s="78">
        <f>+'[3]Consolidado-SIBASI'!AA25</f>
        <v>33.916666666666664</v>
      </c>
      <c r="AB25" s="79">
        <f>+'[3]Consolidado-SIBASI'!AB25</f>
        <v>32</v>
      </c>
      <c r="AC25" s="80">
        <f>+'[3]Consolidado-SIBASI'!AC25</f>
        <v>0.94348894348894352</v>
      </c>
      <c r="AD25" s="78">
        <f>+'[3]Consolidado-SIBASI'!AD25</f>
        <v>101.75</v>
      </c>
      <c r="AE25" s="79">
        <f>+'[3]Consolidado-SIBASI'!AE25</f>
        <v>117</v>
      </c>
      <c r="AF25" s="80">
        <f>+'[3]Consolidado-SIBASI'!AF25</f>
        <v>1.1498771498771498</v>
      </c>
      <c r="AG25" s="78">
        <f>+'[3]Consolidado-SIBASI'!AG25</f>
        <v>33.916666666666664</v>
      </c>
      <c r="AH25" s="79">
        <f>+'[3]Consolidado-SIBASI'!AH25</f>
        <v>31</v>
      </c>
      <c r="AI25" s="80">
        <f>+'[3]Consolidado-SIBASI'!AI25</f>
        <v>0.91400491400491402</v>
      </c>
      <c r="AJ25" s="78">
        <f>+'[3]Consolidado-SIBASI'!AJ25</f>
        <v>33.916666666666664</v>
      </c>
      <c r="AK25" s="79">
        <f>+'[3]Consolidado-SIBASI'!AK25</f>
        <v>33</v>
      </c>
      <c r="AL25" s="80">
        <f>+'[3]Consolidado-SIBASI'!AL25</f>
        <v>0.97297297297297303</v>
      </c>
      <c r="AM25" s="78">
        <f>+'[3]Consolidado-SIBASI'!AM25</f>
        <v>33.916666666666664</v>
      </c>
      <c r="AN25" s="79">
        <f>+'[3]Consolidado-SIBASI'!AN25</f>
        <v>0</v>
      </c>
      <c r="AO25" s="80">
        <f>+'[3]Consolidado-SIBASI'!AO25</f>
        <v>0</v>
      </c>
      <c r="AP25" s="78">
        <f>+'[3]Consolidado-SIBASI'!AP25</f>
        <v>101.75</v>
      </c>
      <c r="AQ25" s="79">
        <f>+'[3]Consolidado-SIBASI'!AQ25</f>
        <v>64</v>
      </c>
      <c r="AR25" s="80">
        <f>+'[3]Consolidado-SIBASI'!AR25</f>
        <v>0.62899262899262898</v>
      </c>
      <c r="AS25" s="78">
        <f>+'[3]Consolidado-SIBASI'!AS25</f>
        <v>33.916666666666664</v>
      </c>
      <c r="AT25" s="79">
        <f>+'[3]Consolidado-SIBASI'!AT25</f>
        <v>0</v>
      </c>
      <c r="AU25" s="80">
        <f>+'[3]Consolidado-SIBASI'!AU25</f>
        <v>0</v>
      </c>
      <c r="AV25" s="78">
        <f>+'[3]Consolidado-SIBASI'!AV25</f>
        <v>33.916666666666664</v>
      </c>
      <c r="AW25" s="79">
        <f>+'[3]Consolidado-SIBASI'!AW25</f>
        <v>0</v>
      </c>
      <c r="AX25" s="80">
        <f>+'[3]Consolidado-SIBASI'!AX25</f>
        <v>0</v>
      </c>
      <c r="AY25" s="78">
        <f>+'[3]Consolidado-SIBASI'!AY25</f>
        <v>33.916666666666664</v>
      </c>
      <c r="AZ25" s="79">
        <f>+'[3]Consolidado-SIBASI'!AZ25</f>
        <v>0</v>
      </c>
      <c r="BA25" s="80">
        <f>+'[3]Consolidado-SIBASI'!BA25</f>
        <v>0</v>
      </c>
      <c r="BB25" s="78">
        <f>+'[3]Consolidado-SIBASI'!BB25</f>
        <v>0</v>
      </c>
      <c r="BC25" s="79">
        <f>+'[3]Consolidado-SIBASI'!BC25</f>
        <v>0</v>
      </c>
      <c r="BD25" s="80">
        <f>+'[3]Consolidado-SIBASI'!BD25</f>
        <v>0</v>
      </c>
      <c r="BE25" s="78">
        <f>+'[3]Consolidado-SIBASI'!BE25</f>
        <v>0</v>
      </c>
      <c r="BF25" s="79">
        <f>+'[3]Consolidado-SIBASI'!BF25</f>
        <v>0</v>
      </c>
      <c r="BG25" s="80">
        <f>+'[3]Consolidado-SIBASI'!BG25</f>
        <v>0</v>
      </c>
      <c r="BH25" s="117"/>
      <c r="BI25" s="23"/>
    </row>
    <row r="26" spans="1:61" ht="60" customHeight="1" x14ac:dyDescent="0.25">
      <c r="A26" s="129" t="s">
        <v>215</v>
      </c>
      <c r="B26" s="74" t="s">
        <v>153</v>
      </c>
      <c r="C26" s="119" t="s">
        <v>35</v>
      </c>
      <c r="D26" s="75">
        <f>+'[3]Consolidado-SIBASI'!D26</f>
        <v>14982</v>
      </c>
      <c r="E26" s="76">
        <f>+'[2]Consolidado-SIBASI'!E26</f>
        <v>100</v>
      </c>
      <c r="F26" s="75">
        <f>+'[3]Consolidado-SIBASI'!F26</f>
        <v>14982</v>
      </c>
      <c r="G26" s="75">
        <f>+'[3]Consolidado-SIBASI'!G26</f>
        <v>5</v>
      </c>
      <c r="H26" s="8">
        <f>+'[3]Consolidado-SIBASI'!H26</f>
        <v>74910</v>
      </c>
      <c r="I26" s="78">
        <f>+'[3]Consolidado-SIBASI'!I26</f>
        <v>0</v>
      </c>
      <c r="J26" s="79">
        <f>+'[3]Consolidado-SIBASI'!J26</f>
        <v>0</v>
      </c>
      <c r="K26" s="80">
        <f>+'[3]Consolidado-SIBASI'!K26</f>
        <v>0</v>
      </c>
      <c r="L26" s="78">
        <f>+'[3]Consolidado-SIBASI'!L26</f>
        <v>0</v>
      </c>
      <c r="M26" s="79">
        <f>+'[3]Consolidado-SIBASI'!M26</f>
        <v>0</v>
      </c>
      <c r="N26" s="80">
        <f>+'[3]Consolidado-SIBASI'!N26</f>
        <v>0</v>
      </c>
      <c r="O26" s="78">
        <f>+'[3]Consolidado-SIBASI'!O26</f>
        <v>0</v>
      </c>
      <c r="P26" s="79">
        <f>+'[3]Consolidado-SIBASI'!P26</f>
        <v>0</v>
      </c>
      <c r="Q26" s="80">
        <f>+'[3]Consolidado-SIBASI'!Q26</f>
        <v>0</v>
      </c>
      <c r="R26" s="78">
        <f>+'[3]Consolidado-SIBASI'!R26</f>
        <v>0</v>
      </c>
      <c r="S26" s="79">
        <f>+'[3]Consolidado-SIBASI'!S26</f>
        <v>0</v>
      </c>
      <c r="T26" s="80">
        <f>+'[3]Consolidado-SIBASI'!T26</f>
        <v>0</v>
      </c>
      <c r="U26" s="78">
        <f>+'[3]Consolidado-SIBASI'!U26</f>
        <v>0</v>
      </c>
      <c r="V26" s="79">
        <f>+'[3]Consolidado-SIBASI'!V26</f>
        <v>0</v>
      </c>
      <c r="W26" s="80">
        <f>+'[3]Consolidado-SIBASI'!W26</f>
        <v>0</v>
      </c>
      <c r="X26" s="78">
        <f>+'[3]Consolidado-SIBASI'!X26</f>
        <v>0</v>
      </c>
      <c r="Y26" s="79">
        <f>+'[3]Consolidado-SIBASI'!Y26</f>
        <v>0</v>
      </c>
      <c r="Z26" s="80">
        <f>+'[3]Consolidado-SIBASI'!Z26</f>
        <v>0</v>
      </c>
      <c r="AA26" s="78">
        <f>+'[3]Consolidado-SIBASI'!AA26</f>
        <v>0</v>
      </c>
      <c r="AB26" s="79">
        <f>+'[3]Consolidado-SIBASI'!AB26</f>
        <v>0</v>
      </c>
      <c r="AC26" s="80">
        <f>+'[3]Consolidado-SIBASI'!AC26</f>
        <v>0</v>
      </c>
      <c r="AD26" s="78">
        <f>+'[3]Consolidado-SIBASI'!AD26</f>
        <v>0</v>
      </c>
      <c r="AE26" s="79">
        <f>+'[3]Consolidado-SIBASI'!AE26</f>
        <v>0</v>
      </c>
      <c r="AF26" s="80">
        <f>+'[3]Consolidado-SIBASI'!AF26</f>
        <v>0</v>
      </c>
      <c r="AG26" s="78">
        <f>+'[3]Consolidado-SIBASI'!AG26</f>
        <v>0</v>
      </c>
      <c r="AH26" s="79">
        <f>+'[3]Consolidado-SIBASI'!AH26</f>
        <v>0</v>
      </c>
      <c r="AI26" s="80">
        <f>+'[3]Consolidado-SIBASI'!AI26</f>
        <v>0</v>
      </c>
      <c r="AJ26" s="78">
        <f>+'[3]Consolidado-SIBASI'!AJ26</f>
        <v>0</v>
      </c>
      <c r="AK26" s="79">
        <f>+'[3]Consolidado-SIBASI'!AK26</f>
        <v>0</v>
      </c>
      <c r="AL26" s="80">
        <f>+'[3]Consolidado-SIBASI'!AL26</f>
        <v>0</v>
      </c>
      <c r="AM26" s="78">
        <f>+'[3]Consolidado-SIBASI'!AM26</f>
        <v>0</v>
      </c>
      <c r="AN26" s="79">
        <f>+'[3]Consolidado-SIBASI'!AN26</f>
        <v>0</v>
      </c>
      <c r="AO26" s="80">
        <f>+'[3]Consolidado-SIBASI'!AO26</f>
        <v>0</v>
      </c>
      <c r="AP26" s="78">
        <f>+'[3]Consolidado-SIBASI'!AP26</f>
        <v>0</v>
      </c>
      <c r="AQ26" s="79">
        <f>+'[3]Consolidado-SIBASI'!AQ26</f>
        <v>0</v>
      </c>
      <c r="AR26" s="80">
        <f>+'[3]Consolidado-SIBASI'!AR26</f>
        <v>0</v>
      </c>
      <c r="AS26" s="78">
        <f>+'[3]Consolidado-SIBASI'!AS26</f>
        <v>0</v>
      </c>
      <c r="AT26" s="79">
        <f>+'[3]Consolidado-SIBASI'!AT26</f>
        <v>0</v>
      </c>
      <c r="AU26" s="80">
        <f>+'[3]Consolidado-SIBASI'!AU26</f>
        <v>0</v>
      </c>
      <c r="AV26" s="78">
        <f>+'[3]Consolidado-SIBASI'!AV26</f>
        <v>0</v>
      </c>
      <c r="AW26" s="79">
        <f>+'[3]Consolidado-SIBASI'!AW26</f>
        <v>0</v>
      </c>
      <c r="AX26" s="80">
        <f>+'[3]Consolidado-SIBASI'!AX26</f>
        <v>0</v>
      </c>
      <c r="AY26" s="78">
        <f>+'[3]Consolidado-SIBASI'!AY26</f>
        <v>0</v>
      </c>
      <c r="AZ26" s="79">
        <f>+'[3]Consolidado-SIBASI'!AZ26</f>
        <v>0</v>
      </c>
      <c r="BA26" s="80">
        <f>+'[3]Consolidado-SIBASI'!BA26</f>
        <v>0</v>
      </c>
      <c r="BB26" s="78">
        <f>+'[3]Consolidado-SIBASI'!BB26</f>
        <v>0</v>
      </c>
      <c r="BC26" s="79">
        <f>+'[3]Consolidado-SIBASI'!BC26</f>
        <v>0</v>
      </c>
      <c r="BD26" s="80" t="str">
        <f>+'[3]Consolidado-SIBASI'!BD26</f>
        <v/>
      </c>
      <c r="BE26" s="78">
        <f>+'[3]Consolidado-SIBASI'!BE26</f>
        <v>0</v>
      </c>
      <c r="BF26" s="79">
        <f>+'[3]Consolidado-SIBASI'!BF26</f>
        <v>0</v>
      </c>
      <c r="BG26" s="80" t="str">
        <f>+'[3]Consolidado-SIBASI'!BG26</f>
        <v/>
      </c>
      <c r="BH26" s="122"/>
      <c r="BI26" s="24" t="str">
        <f>IF(H26=SUM(I26,L26,O26,U26,X26,AA26,AG26,AJ26,AM26,AS26,AV26,AY26),"SI","NO")</f>
        <v>NO</v>
      </c>
    </row>
    <row r="27" spans="1:61" ht="60" customHeight="1" x14ac:dyDescent="0.25">
      <c r="A27" s="129" t="s">
        <v>216</v>
      </c>
      <c r="B27" s="74" t="s">
        <v>69</v>
      </c>
      <c r="C27" s="119" t="s">
        <v>39</v>
      </c>
      <c r="D27" s="75">
        <f>+'[3]Consolidado-SIBASI'!D27</f>
        <v>9657.8928988270891</v>
      </c>
      <c r="E27" s="76">
        <f>+'[2]Consolidado-SIBASI'!E27</f>
        <v>100</v>
      </c>
      <c r="F27" s="75">
        <f>+'[3]Consolidado-SIBASI'!F27</f>
        <v>9657.8928988270891</v>
      </c>
      <c r="G27" s="75">
        <f>+'[3]Consolidado-SIBASI'!G27</f>
        <v>1</v>
      </c>
      <c r="H27" s="8">
        <f>+'[3]Consolidado-SIBASI'!H27</f>
        <v>9657.8928988270891</v>
      </c>
      <c r="I27" s="78">
        <f>+'[3]Consolidado-SIBASI'!I27</f>
        <v>223.91666666666666</v>
      </c>
      <c r="J27" s="79">
        <f>+'[3]Consolidado-SIBASI'!J27</f>
        <v>82</v>
      </c>
      <c r="K27" s="80">
        <f>+'[3]Consolidado-SIBASI'!K27</f>
        <v>0.36620766654261261</v>
      </c>
      <c r="L27" s="78">
        <f>+'[3]Consolidado-SIBASI'!L27</f>
        <v>223.91666666666666</v>
      </c>
      <c r="M27" s="79">
        <f>+'[3]Consolidado-SIBASI'!M27</f>
        <v>83</v>
      </c>
      <c r="N27" s="80">
        <f>+'[3]Consolidado-SIBASI'!N27</f>
        <v>0.37067361369557128</v>
      </c>
      <c r="O27" s="78">
        <f>+'[3]Consolidado-SIBASI'!O27</f>
        <v>223.91666666666666</v>
      </c>
      <c r="P27" s="79">
        <f>+'[3]Consolidado-SIBASI'!P27</f>
        <v>146</v>
      </c>
      <c r="Q27" s="80">
        <f>+'[3]Consolidado-SIBASI'!Q27</f>
        <v>0.6520282843319688</v>
      </c>
      <c r="R27" s="78">
        <f>+'[3]Consolidado-SIBASI'!R27</f>
        <v>671.75</v>
      </c>
      <c r="S27" s="79">
        <f>+'[3]Consolidado-SIBASI'!S27</f>
        <v>311</v>
      </c>
      <c r="T27" s="80">
        <f>+'[3]Consolidado-SIBASI'!T27</f>
        <v>0.46296985485671754</v>
      </c>
      <c r="U27" s="78">
        <f>+'[3]Consolidado-SIBASI'!U27</f>
        <v>223.91666666666666</v>
      </c>
      <c r="V27" s="79">
        <f>+'[3]Consolidado-SIBASI'!V27</f>
        <v>226</v>
      </c>
      <c r="W27" s="80">
        <f>+'[3]Consolidado-SIBASI'!W27</f>
        <v>1.009304056568664</v>
      </c>
      <c r="X27" s="78">
        <f>+'[3]Consolidado-SIBASI'!X27</f>
        <v>223.91666666666666</v>
      </c>
      <c r="Y27" s="79">
        <f>+'[3]Consolidado-SIBASI'!Y27</f>
        <v>304</v>
      </c>
      <c r="Z27" s="80">
        <f>+'[3]Consolidado-SIBASI'!Z27</f>
        <v>1.3576479344994419</v>
      </c>
      <c r="AA27" s="78">
        <f>+'[3]Consolidado-SIBASI'!AA27</f>
        <v>223.91666666666666</v>
      </c>
      <c r="AB27" s="79">
        <f>+'[3]Consolidado-SIBASI'!AB27</f>
        <v>237</v>
      </c>
      <c r="AC27" s="80">
        <f>+'[3]Consolidado-SIBASI'!AC27</f>
        <v>1.0584294752512096</v>
      </c>
      <c r="AD27" s="78">
        <f>+'[3]Consolidado-SIBASI'!AD27</f>
        <v>671.75</v>
      </c>
      <c r="AE27" s="79">
        <f>+'[3]Consolidado-SIBASI'!AE27</f>
        <v>767</v>
      </c>
      <c r="AF27" s="80">
        <f>+'[3]Consolidado-SIBASI'!AF27</f>
        <v>1.1417938221064383</v>
      </c>
      <c r="AG27" s="78">
        <f>+'[3]Consolidado-SIBASI'!AG27</f>
        <v>223.91666666666666</v>
      </c>
      <c r="AH27" s="79">
        <f>+'[3]Consolidado-SIBASI'!AH27</f>
        <v>482</v>
      </c>
      <c r="AI27" s="80">
        <f>+'[3]Consolidado-SIBASI'!AI27</f>
        <v>2.1525865277260885</v>
      </c>
      <c r="AJ27" s="78">
        <f>+'[3]Consolidado-SIBASI'!AJ27</f>
        <v>223.91666666666666</v>
      </c>
      <c r="AK27" s="79">
        <f>+'[3]Consolidado-SIBASI'!AK27</f>
        <v>418</v>
      </c>
      <c r="AL27" s="80">
        <f>+'[3]Consolidado-SIBASI'!AL27</f>
        <v>1.8667659099367324</v>
      </c>
      <c r="AM27" s="78">
        <f>+'[3]Consolidado-SIBASI'!AM27</f>
        <v>223.91666666666666</v>
      </c>
      <c r="AN27" s="79">
        <f>+'[3]Consolidado-SIBASI'!AN27</f>
        <v>0</v>
      </c>
      <c r="AO27" s="80">
        <f>+'[3]Consolidado-SIBASI'!AO27</f>
        <v>0</v>
      </c>
      <c r="AP27" s="78">
        <f>+'[3]Consolidado-SIBASI'!AP27</f>
        <v>671.75</v>
      </c>
      <c r="AQ27" s="79">
        <f>+'[3]Consolidado-SIBASI'!AQ27</f>
        <v>900</v>
      </c>
      <c r="AR27" s="80">
        <f>+'[3]Consolidado-SIBASI'!AR27</f>
        <v>1.339784145887607</v>
      </c>
      <c r="AS27" s="78">
        <f>+'[3]Consolidado-SIBASI'!AS27</f>
        <v>223.91666666666666</v>
      </c>
      <c r="AT27" s="79">
        <f>+'[3]Consolidado-SIBASI'!AT27</f>
        <v>0</v>
      </c>
      <c r="AU27" s="80">
        <f>+'[3]Consolidado-SIBASI'!AU27</f>
        <v>0</v>
      </c>
      <c r="AV27" s="78">
        <f>+'[3]Consolidado-SIBASI'!AV27</f>
        <v>223.91666666666666</v>
      </c>
      <c r="AW27" s="79">
        <f>+'[3]Consolidado-SIBASI'!AW27</f>
        <v>0</v>
      </c>
      <c r="AX27" s="80">
        <f>+'[3]Consolidado-SIBASI'!AX27</f>
        <v>0</v>
      </c>
      <c r="AY27" s="78">
        <f>+'[3]Consolidado-SIBASI'!AY27</f>
        <v>223.91666666666666</v>
      </c>
      <c r="AZ27" s="79">
        <f>+'[3]Consolidado-SIBASI'!AZ27</f>
        <v>0</v>
      </c>
      <c r="BA27" s="80">
        <f>+'[3]Consolidado-SIBASI'!BA27</f>
        <v>0</v>
      </c>
      <c r="BB27" s="78">
        <f>+'[3]Consolidado-SIBASI'!BB27</f>
        <v>671.75</v>
      </c>
      <c r="BC27" s="79">
        <f>+'[3]Consolidado-SIBASI'!BC27</f>
        <v>0</v>
      </c>
      <c r="BD27" s="80">
        <f>+'[3]Consolidado-SIBASI'!BD27</f>
        <v>0</v>
      </c>
      <c r="BE27" s="78">
        <f>+'[3]Consolidado-SIBASI'!BE27</f>
        <v>2687</v>
      </c>
      <c r="BF27" s="79">
        <f>+'[3]Consolidado-SIBASI'!BF27</f>
        <v>1978</v>
      </c>
      <c r="BG27" s="80">
        <f>+'[3]Consolidado-SIBASI'!BG27</f>
        <v>0.73613695571269078</v>
      </c>
      <c r="BH27" s="122"/>
      <c r="BI27" s="24" t="str">
        <f t="shared" si="0"/>
        <v>NO</v>
      </c>
    </row>
    <row r="28" spans="1:61" ht="60" customHeight="1" x14ac:dyDescent="0.25">
      <c r="A28" s="129" t="s">
        <v>217</v>
      </c>
      <c r="B28" s="74" t="s">
        <v>70</v>
      </c>
      <c r="C28" s="119" t="s">
        <v>39</v>
      </c>
      <c r="D28" s="75">
        <f>+'[3]Consolidado-SIBASI'!D28</f>
        <v>9657.8928988270891</v>
      </c>
      <c r="E28" s="76">
        <f>+'[2]Consolidado-SIBASI'!E28</f>
        <v>100</v>
      </c>
      <c r="F28" s="75">
        <f>+'[3]Consolidado-SIBASI'!F28</f>
        <v>9657.8928988270891</v>
      </c>
      <c r="G28" s="75">
        <f>+'[3]Consolidado-SIBASI'!G28</f>
        <v>6</v>
      </c>
      <c r="H28" s="8">
        <f>+'[3]Consolidado-SIBASI'!H28</f>
        <v>57947.357392962535</v>
      </c>
      <c r="I28" s="78">
        <f>+'[3]Consolidado-SIBASI'!I28</f>
        <v>12.583333333333334</v>
      </c>
      <c r="J28" s="79">
        <f>+'[3]Consolidado-SIBASI'!J28</f>
        <v>9</v>
      </c>
      <c r="K28" s="80">
        <f>+'[3]Consolidado-SIBASI'!K28</f>
        <v>0.71523178807947019</v>
      </c>
      <c r="L28" s="78">
        <f>+'[3]Consolidado-SIBASI'!L28</f>
        <v>12.583333333333334</v>
      </c>
      <c r="M28" s="79">
        <f>+'[3]Consolidado-SIBASI'!M28</f>
        <v>5</v>
      </c>
      <c r="N28" s="80">
        <f>+'[3]Consolidado-SIBASI'!N28</f>
        <v>0.39735099337748342</v>
      </c>
      <c r="O28" s="78">
        <f>+'[3]Consolidado-SIBASI'!O28</f>
        <v>12.583333333333334</v>
      </c>
      <c r="P28" s="79">
        <f>+'[3]Consolidado-SIBASI'!P28</f>
        <v>7</v>
      </c>
      <c r="Q28" s="80">
        <f>+'[3]Consolidado-SIBASI'!Q28</f>
        <v>0.55629139072847678</v>
      </c>
      <c r="R28" s="78">
        <f>+'[3]Consolidado-SIBASI'!R28</f>
        <v>37.75</v>
      </c>
      <c r="S28" s="79">
        <f>+'[3]Consolidado-SIBASI'!S28</f>
        <v>21</v>
      </c>
      <c r="T28" s="80">
        <f>+'[3]Consolidado-SIBASI'!T28</f>
        <v>0.55629139072847678</v>
      </c>
      <c r="U28" s="78">
        <f>+'[3]Consolidado-SIBASI'!U28</f>
        <v>12.583333333333334</v>
      </c>
      <c r="V28" s="79">
        <f>+'[3]Consolidado-SIBASI'!V28</f>
        <v>14</v>
      </c>
      <c r="W28" s="80">
        <f>+'[3]Consolidado-SIBASI'!W28</f>
        <v>1.1125827814569536</v>
      </c>
      <c r="X28" s="78">
        <f>+'[3]Consolidado-SIBASI'!X28</f>
        <v>12.583333333333334</v>
      </c>
      <c r="Y28" s="79">
        <f>+'[3]Consolidado-SIBASI'!Y28</f>
        <v>8</v>
      </c>
      <c r="Z28" s="80">
        <f>+'[3]Consolidado-SIBASI'!Z28</f>
        <v>0.63576158940397343</v>
      </c>
      <c r="AA28" s="78">
        <f>+'[3]Consolidado-SIBASI'!AA28</f>
        <v>12.583333333333334</v>
      </c>
      <c r="AB28" s="79">
        <f>+'[3]Consolidado-SIBASI'!AB28</f>
        <v>0</v>
      </c>
      <c r="AC28" s="80">
        <f>+'[3]Consolidado-SIBASI'!AC28</f>
        <v>0</v>
      </c>
      <c r="AD28" s="78">
        <f>+'[3]Consolidado-SIBASI'!AD28</f>
        <v>37.75</v>
      </c>
      <c r="AE28" s="79">
        <f>+'[3]Consolidado-SIBASI'!AE28</f>
        <v>22</v>
      </c>
      <c r="AF28" s="80">
        <f>+'[3]Consolidado-SIBASI'!AF28</f>
        <v>0.58278145695364236</v>
      </c>
      <c r="AG28" s="78">
        <f>+'[3]Consolidado-SIBASI'!AG28</f>
        <v>12.583333333333334</v>
      </c>
      <c r="AH28" s="79">
        <f>+'[3]Consolidado-SIBASI'!AH28</f>
        <v>15</v>
      </c>
      <c r="AI28" s="80">
        <f>+'[3]Consolidado-SIBASI'!AI28</f>
        <v>1.1920529801324502</v>
      </c>
      <c r="AJ28" s="78">
        <f>+'[3]Consolidado-SIBASI'!AJ28</f>
        <v>12.583333333333334</v>
      </c>
      <c r="AK28" s="79">
        <f>+'[3]Consolidado-SIBASI'!AK28</f>
        <v>8</v>
      </c>
      <c r="AL28" s="80">
        <f>+'[3]Consolidado-SIBASI'!AL28</f>
        <v>0.63576158940397343</v>
      </c>
      <c r="AM28" s="78">
        <f>+'[3]Consolidado-SIBASI'!AM28</f>
        <v>12.583333333333334</v>
      </c>
      <c r="AN28" s="79">
        <f>+'[3]Consolidado-SIBASI'!AN28</f>
        <v>0</v>
      </c>
      <c r="AO28" s="80">
        <f>+'[3]Consolidado-SIBASI'!AO28</f>
        <v>0</v>
      </c>
      <c r="AP28" s="78">
        <f>+'[3]Consolidado-SIBASI'!AP28</f>
        <v>37.75</v>
      </c>
      <c r="AQ28" s="79">
        <f>+'[3]Consolidado-SIBASI'!AQ28</f>
        <v>23</v>
      </c>
      <c r="AR28" s="80">
        <f>+'[3]Consolidado-SIBASI'!AR28</f>
        <v>0.60927152317880795</v>
      </c>
      <c r="AS28" s="78">
        <f>+'[3]Consolidado-SIBASI'!AS28</f>
        <v>12.583333333333334</v>
      </c>
      <c r="AT28" s="79">
        <f>+'[3]Consolidado-SIBASI'!AT28</f>
        <v>0</v>
      </c>
      <c r="AU28" s="80">
        <f>+'[3]Consolidado-SIBASI'!AU28</f>
        <v>0</v>
      </c>
      <c r="AV28" s="78">
        <f>+'[3]Consolidado-SIBASI'!AV28</f>
        <v>12.583333333333334</v>
      </c>
      <c r="AW28" s="79">
        <f>+'[3]Consolidado-SIBASI'!AW28</f>
        <v>0</v>
      </c>
      <c r="AX28" s="80">
        <f>+'[3]Consolidado-SIBASI'!AX28</f>
        <v>0</v>
      </c>
      <c r="AY28" s="78">
        <f>+'[3]Consolidado-SIBASI'!AY28</f>
        <v>12.583333333333334</v>
      </c>
      <c r="AZ28" s="79">
        <f>+'[3]Consolidado-SIBASI'!AZ28</f>
        <v>0</v>
      </c>
      <c r="BA28" s="80">
        <f>+'[3]Consolidado-SIBASI'!BA28</f>
        <v>0</v>
      </c>
      <c r="BB28" s="78">
        <f>+'[3]Consolidado-SIBASI'!BB28</f>
        <v>37.75</v>
      </c>
      <c r="BC28" s="79">
        <f>+'[3]Consolidado-SIBASI'!BC28</f>
        <v>0</v>
      </c>
      <c r="BD28" s="80">
        <f>+'[3]Consolidado-SIBASI'!BD28</f>
        <v>0</v>
      </c>
      <c r="BE28" s="78">
        <f>+'[3]Consolidado-SIBASI'!BE28</f>
        <v>151</v>
      </c>
      <c r="BF28" s="79">
        <f>+'[3]Consolidado-SIBASI'!BF28</f>
        <v>66</v>
      </c>
      <c r="BG28" s="80">
        <f>+'[3]Consolidado-SIBASI'!BG28</f>
        <v>0.4370860927152318</v>
      </c>
      <c r="BH28" s="122"/>
      <c r="BI28" s="24" t="str">
        <f t="shared" si="0"/>
        <v>NO</v>
      </c>
    </row>
    <row r="29" spans="1:61" ht="60" customHeight="1" x14ac:dyDescent="0.25">
      <c r="A29" s="129" t="s">
        <v>218</v>
      </c>
      <c r="B29" s="74" t="s">
        <v>123</v>
      </c>
      <c r="C29" s="119" t="s">
        <v>39</v>
      </c>
      <c r="D29" s="75">
        <f>+'[3]Consolidado-SIBASI'!D29</f>
        <v>9238.1980033661075</v>
      </c>
      <c r="E29" s="76">
        <f>+'[2]Consolidado-SIBASI'!E29</f>
        <v>100</v>
      </c>
      <c r="F29" s="75">
        <f>+'[3]Consolidado-SIBASI'!F29</f>
        <v>9238.1980033661075</v>
      </c>
      <c r="G29" s="75">
        <f>+'[3]Consolidado-SIBASI'!G29</f>
        <v>4</v>
      </c>
      <c r="H29" s="8">
        <f>+'[3]Consolidado-SIBASI'!H29</f>
        <v>36952.79201346443</v>
      </c>
      <c r="I29" s="78">
        <f>+'[3]Consolidado-SIBASI'!I29</f>
        <v>0</v>
      </c>
      <c r="J29" s="79">
        <f>+'[3]Consolidado-SIBASI'!J29</f>
        <v>0</v>
      </c>
      <c r="K29" s="80">
        <f>+'[3]Consolidado-SIBASI'!K29</f>
        <v>0</v>
      </c>
      <c r="L29" s="78">
        <f>+'[3]Consolidado-SIBASI'!L29</f>
        <v>0</v>
      </c>
      <c r="M29" s="79">
        <f>+'[3]Consolidado-SIBASI'!M29</f>
        <v>0</v>
      </c>
      <c r="N29" s="80">
        <f>+'[3]Consolidado-SIBASI'!N29</f>
        <v>0</v>
      </c>
      <c r="O29" s="78">
        <f>+'[3]Consolidado-SIBASI'!O29</f>
        <v>0</v>
      </c>
      <c r="P29" s="79">
        <f>+'[3]Consolidado-SIBASI'!P29</f>
        <v>0</v>
      </c>
      <c r="Q29" s="80">
        <f>+'[3]Consolidado-SIBASI'!Q29</f>
        <v>0</v>
      </c>
      <c r="R29" s="78">
        <f>+'[3]Consolidado-SIBASI'!R29</f>
        <v>0</v>
      </c>
      <c r="S29" s="79">
        <f>+'[3]Consolidado-SIBASI'!S29</f>
        <v>0</v>
      </c>
      <c r="T29" s="80">
        <f>+'[3]Consolidado-SIBASI'!T29</f>
        <v>0</v>
      </c>
      <c r="U29" s="78">
        <f>+'[3]Consolidado-SIBASI'!U29</f>
        <v>0</v>
      </c>
      <c r="V29" s="79">
        <f>+'[3]Consolidado-SIBASI'!V29</f>
        <v>0</v>
      </c>
      <c r="W29" s="80">
        <f>+'[3]Consolidado-SIBASI'!W29</f>
        <v>0</v>
      </c>
      <c r="X29" s="78">
        <f>+'[3]Consolidado-SIBASI'!X29</f>
        <v>0</v>
      </c>
      <c r="Y29" s="79">
        <f>+'[3]Consolidado-SIBASI'!Y29</f>
        <v>0</v>
      </c>
      <c r="Z29" s="80">
        <f>+'[3]Consolidado-SIBASI'!Z29</f>
        <v>0</v>
      </c>
      <c r="AA29" s="78">
        <f>+'[3]Consolidado-SIBASI'!AA29</f>
        <v>0</v>
      </c>
      <c r="AB29" s="79">
        <f>+'[3]Consolidado-SIBASI'!AB29</f>
        <v>0</v>
      </c>
      <c r="AC29" s="80">
        <f>+'[3]Consolidado-SIBASI'!AC29</f>
        <v>0</v>
      </c>
      <c r="AD29" s="78">
        <f>+'[3]Consolidado-SIBASI'!AD29</f>
        <v>0</v>
      </c>
      <c r="AE29" s="79">
        <f>+'[3]Consolidado-SIBASI'!AE29</f>
        <v>0</v>
      </c>
      <c r="AF29" s="80">
        <f>+'[3]Consolidado-SIBASI'!AF29</f>
        <v>0</v>
      </c>
      <c r="AG29" s="78">
        <f>+'[3]Consolidado-SIBASI'!AG29</f>
        <v>0</v>
      </c>
      <c r="AH29" s="79">
        <f>+'[3]Consolidado-SIBASI'!AH29</f>
        <v>0</v>
      </c>
      <c r="AI29" s="80">
        <f>+'[3]Consolidado-SIBASI'!AI29</f>
        <v>0</v>
      </c>
      <c r="AJ29" s="78">
        <f>+'[3]Consolidado-SIBASI'!AJ29</f>
        <v>0</v>
      </c>
      <c r="AK29" s="79">
        <f>+'[3]Consolidado-SIBASI'!AK29</f>
        <v>0</v>
      </c>
      <c r="AL29" s="80">
        <f>+'[3]Consolidado-SIBASI'!AL29</f>
        <v>0</v>
      </c>
      <c r="AM29" s="78">
        <f>+'[3]Consolidado-SIBASI'!AM29</f>
        <v>0</v>
      </c>
      <c r="AN29" s="79">
        <f>+'[3]Consolidado-SIBASI'!AN29</f>
        <v>0</v>
      </c>
      <c r="AO29" s="80">
        <f>+'[3]Consolidado-SIBASI'!AO29</f>
        <v>0</v>
      </c>
      <c r="AP29" s="78">
        <f>+'[3]Consolidado-SIBASI'!AP29</f>
        <v>0</v>
      </c>
      <c r="AQ29" s="79">
        <f>+'[3]Consolidado-SIBASI'!AQ29</f>
        <v>0</v>
      </c>
      <c r="AR29" s="80">
        <f>+'[3]Consolidado-SIBASI'!AR29</f>
        <v>0</v>
      </c>
      <c r="AS29" s="78">
        <f>+'[3]Consolidado-SIBASI'!AS29</f>
        <v>0</v>
      </c>
      <c r="AT29" s="79">
        <f>+'[3]Consolidado-SIBASI'!AT29</f>
        <v>0</v>
      </c>
      <c r="AU29" s="80">
        <f>+'[3]Consolidado-SIBASI'!AU29</f>
        <v>0</v>
      </c>
      <c r="AV29" s="78">
        <f>+'[3]Consolidado-SIBASI'!AV29</f>
        <v>0</v>
      </c>
      <c r="AW29" s="79">
        <f>+'[3]Consolidado-SIBASI'!AW29</f>
        <v>0</v>
      </c>
      <c r="AX29" s="80">
        <f>+'[3]Consolidado-SIBASI'!AX29</f>
        <v>0</v>
      </c>
      <c r="AY29" s="78">
        <f>+'[3]Consolidado-SIBASI'!AY29</f>
        <v>0</v>
      </c>
      <c r="AZ29" s="79">
        <f>+'[3]Consolidado-SIBASI'!AZ29</f>
        <v>0</v>
      </c>
      <c r="BA29" s="80">
        <f>+'[3]Consolidado-SIBASI'!BA29</f>
        <v>0</v>
      </c>
      <c r="BB29" s="78">
        <f>+'[3]Consolidado-SIBASI'!BB29</f>
        <v>0</v>
      </c>
      <c r="BC29" s="79">
        <f>+'[3]Consolidado-SIBASI'!BC29</f>
        <v>0</v>
      </c>
      <c r="BD29" s="80" t="str">
        <f>+'[3]Consolidado-SIBASI'!BD29</f>
        <v/>
      </c>
      <c r="BE29" s="78">
        <f>+'[3]Consolidado-SIBASI'!BE29</f>
        <v>0</v>
      </c>
      <c r="BF29" s="79">
        <f>+'[3]Consolidado-SIBASI'!BF29</f>
        <v>0</v>
      </c>
      <c r="BG29" s="80" t="str">
        <f>+'[3]Consolidado-SIBASI'!BG29</f>
        <v/>
      </c>
      <c r="BH29" s="122"/>
      <c r="BI29" s="24" t="str">
        <f t="shared" si="0"/>
        <v>NO</v>
      </c>
    </row>
    <row r="30" spans="1:61" ht="60" customHeight="1" x14ac:dyDescent="0.25">
      <c r="A30" s="129" t="s">
        <v>219</v>
      </c>
      <c r="B30" s="74" t="s">
        <v>124</v>
      </c>
      <c r="C30" s="119" t="s">
        <v>39</v>
      </c>
      <c r="D30" s="75">
        <f>+'[3]Consolidado-SIBASI'!D30</f>
        <v>27687.582869774804</v>
      </c>
      <c r="E30" s="76">
        <f>+'[2]Consolidado-SIBASI'!E30</f>
        <v>100</v>
      </c>
      <c r="F30" s="75">
        <f>+'[3]Consolidado-SIBASI'!F30</f>
        <v>27687.5828697748</v>
      </c>
      <c r="G30" s="75">
        <f>+'[3]Consolidado-SIBASI'!G30</f>
        <v>2</v>
      </c>
      <c r="H30" s="8">
        <f>+'[3]Consolidado-SIBASI'!H30</f>
        <v>55375.1657395496</v>
      </c>
      <c r="I30" s="78">
        <f>+'[3]Consolidado-SIBASI'!I30</f>
        <v>0</v>
      </c>
      <c r="J30" s="79">
        <f>+'[3]Consolidado-SIBASI'!J30</f>
        <v>0</v>
      </c>
      <c r="K30" s="80">
        <f>+'[3]Consolidado-SIBASI'!K30</f>
        <v>0</v>
      </c>
      <c r="L30" s="78">
        <f>+'[3]Consolidado-SIBASI'!L30</f>
        <v>0</v>
      </c>
      <c r="M30" s="79">
        <f>+'[3]Consolidado-SIBASI'!M30</f>
        <v>0</v>
      </c>
      <c r="N30" s="80">
        <f>+'[3]Consolidado-SIBASI'!N30</f>
        <v>0</v>
      </c>
      <c r="O30" s="78">
        <f>+'[3]Consolidado-SIBASI'!O30</f>
        <v>0</v>
      </c>
      <c r="P30" s="79">
        <f>+'[3]Consolidado-SIBASI'!P30</f>
        <v>0</v>
      </c>
      <c r="Q30" s="80">
        <f>+'[3]Consolidado-SIBASI'!Q30</f>
        <v>0</v>
      </c>
      <c r="R30" s="78">
        <f>+'[3]Consolidado-SIBASI'!R30</f>
        <v>0</v>
      </c>
      <c r="S30" s="79">
        <f>+'[3]Consolidado-SIBASI'!S30</f>
        <v>0</v>
      </c>
      <c r="T30" s="80">
        <f>+'[3]Consolidado-SIBASI'!T30</f>
        <v>0</v>
      </c>
      <c r="U30" s="78">
        <f>+'[3]Consolidado-SIBASI'!U30</f>
        <v>0</v>
      </c>
      <c r="V30" s="79">
        <f>+'[3]Consolidado-SIBASI'!V30</f>
        <v>0</v>
      </c>
      <c r="W30" s="80">
        <f>+'[3]Consolidado-SIBASI'!W30</f>
        <v>0</v>
      </c>
      <c r="X30" s="78">
        <f>+'[3]Consolidado-SIBASI'!X30</f>
        <v>0</v>
      </c>
      <c r="Y30" s="79">
        <f>+'[3]Consolidado-SIBASI'!Y30</f>
        <v>0</v>
      </c>
      <c r="Z30" s="80">
        <f>+'[3]Consolidado-SIBASI'!Z30</f>
        <v>0</v>
      </c>
      <c r="AA30" s="78">
        <f>+'[3]Consolidado-SIBASI'!AA30</f>
        <v>0</v>
      </c>
      <c r="AB30" s="79">
        <f>+'[3]Consolidado-SIBASI'!AB30</f>
        <v>0</v>
      </c>
      <c r="AC30" s="80">
        <f>+'[3]Consolidado-SIBASI'!AC30</f>
        <v>0</v>
      </c>
      <c r="AD30" s="78">
        <f>+'[3]Consolidado-SIBASI'!AD30</f>
        <v>0</v>
      </c>
      <c r="AE30" s="79">
        <f>+'[3]Consolidado-SIBASI'!AE30</f>
        <v>0</v>
      </c>
      <c r="AF30" s="80">
        <f>+'[3]Consolidado-SIBASI'!AF30</f>
        <v>0</v>
      </c>
      <c r="AG30" s="78">
        <f>+'[3]Consolidado-SIBASI'!AG30</f>
        <v>0</v>
      </c>
      <c r="AH30" s="79">
        <f>+'[3]Consolidado-SIBASI'!AH30</f>
        <v>0</v>
      </c>
      <c r="AI30" s="80">
        <f>+'[3]Consolidado-SIBASI'!AI30</f>
        <v>0</v>
      </c>
      <c r="AJ30" s="78">
        <f>+'[3]Consolidado-SIBASI'!AJ30</f>
        <v>0</v>
      </c>
      <c r="AK30" s="79">
        <f>+'[3]Consolidado-SIBASI'!AK30</f>
        <v>0</v>
      </c>
      <c r="AL30" s="80">
        <f>+'[3]Consolidado-SIBASI'!AL30</f>
        <v>0</v>
      </c>
      <c r="AM30" s="78">
        <f>+'[3]Consolidado-SIBASI'!AM30</f>
        <v>0</v>
      </c>
      <c r="AN30" s="79">
        <f>+'[3]Consolidado-SIBASI'!AN30</f>
        <v>0</v>
      </c>
      <c r="AO30" s="80">
        <f>+'[3]Consolidado-SIBASI'!AO30</f>
        <v>0</v>
      </c>
      <c r="AP30" s="78">
        <f>+'[3]Consolidado-SIBASI'!AP30</f>
        <v>0</v>
      </c>
      <c r="AQ30" s="79">
        <f>+'[3]Consolidado-SIBASI'!AQ30</f>
        <v>0</v>
      </c>
      <c r="AR30" s="80">
        <f>+'[3]Consolidado-SIBASI'!AR30</f>
        <v>0</v>
      </c>
      <c r="AS30" s="78">
        <f>+'[3]Consolidado-SIBASI'!AS30</f>
        <v>0</v>
      </c>
      <c r="AT30" s="79">
        <f>+'[3]Consolidado-SIBASI'!AT30</f>
        <v>0</v>
      </c>
      <c r="AU30" s="80">
        <f>+'[3]Consolidado-SIBASI'!AU30</f>
        <v>0</v>
      </c>
      <c r="AV30" s="78">
        <f>+'[3]Consolidado-SIBASI'!AV30</f>
        <v>0</v>
      </c>
      <c r="AW30" s="79">
        <f>+'[3]Consolidado-SIBASI'!AW30</f>
        <v>0</v>
      </c>
      <c r="AX30" s="80">
        <f>+'[3]Consolidado-SIBASI'!AX30</f>
        <v>0</v>
      </c>
      <c r="AY30" s="78">
        <f>+'[3]Consolidado-SIBASI'!AY30</f>
        <v>0</v>
      </c>
      <c r="AZ30" s="79">
        <f>+'[3]Consolidado-SIBASI'!AZ30</f>
        <v>0</v>
      </c>
      <c r="BA30" s="80">
        <f>+'[3]Consolidado-SIBASI'!BA30</f>
        <v>0</v>
      </c>
      <c r="BB30" s="78">
        <f>+'[3]Consolidado-SIBASI'!BB30</f>
        <v>0</v>
      </c>
      <c r="BC30" s="79">
        <f>+'[3]Consolidado-SIBASI'!BC30</f>
        <v>0</v>
      </c>
      <c r="BD30" s="80" t="str">
        <f>+'[3]Consolidado-SIBASI'!BD30</f>
        <v/>
      </c>
      <c r="BE30" s="78">
        <f>+'[3]Consolidado-SIBASI'!BE30</f>
        <v>0</v>
      </c>
      <c r="BF30" s="79">
        <f>+'[3]Consolidado-SIBASI'!BF30</f>
        <v>0</v>
      </c>
      <c r="BG30" s="80" t="str">
        <f>+'[3]Consolidado-SIBASI'!BG30</f>
        <v/>
      </c>
      <c r="BH30" s="122"/>
      <c r="BI30" s="24" t="str">
        <f t="shared" si="0"/>
        <v>NO</v>
      </c>
    </row>
    <row r="31" spans="1:61" ht="60" customHeight="1" x14ac:dyDescent="0.25">
      <c r="A31" s="129" t="s">
        <v>220</v>
      </c>
      <c r="B31" s="74" t="s">
        <v>129</v>
      </c>
      <c r="C31" s="119" t="s">
        <v>35</v>
      </c>
      <c r="D31" s="75">
        <f>+'[3]Consolidado-SIBASI'!D31</f>
        <v>14414</v>
      </c>
      <c r="E31" s="76">
        <f>+'[2]Consolidado-SIBASI'!E31</f>
        <v>100</v>
      </c>
      <c r="F31" s="75">
        <f>+'[3]Consolidado-SIBASI'!F31</f>
        <v>14414</v>
      </c>
      <c r="G31" s="75">
        <f>+'[3]Consolidado-SIBASI'!G31</f>
        <v>1</v>
      </c>
      <c r="H31" s="8">
        <f>+'[3]Consolidado-SIBASI'!H31</f>
        <v>14414</v>
      </c>
      <c r="I31" s="78">
        <f>+'[3]Consolidado-SIBASI'!I31</f>
        <v>200.08333333333334</v>
      </c>
      <c r="J31" s="79">
        <f>+'[3]Consolidado-SIBASI'!J31</f>
        <v>202</v>
      </c>
      <c r="K31" s="80">
        <f>+'[3]Consolidado-SIBASI'!K31</f>
        <v>1.0095793419408579</v>
      </c>
      <c r="L31" s="78">
        <f>+'[3]Consolidado-SIBASI'!L31</f>
        <v>200.08333333333334</v>
      </c>
      <c r="M31" s="79">
        <f>+'[3]Consolidado-SIBASI'!M31</f>
        <v>210</v>
      </c>
      <c r="N31" s="80">
        <f>+'[3]Consolidado-SIBASI'!N31</f>
        <v>1.0495626822157433</v>
      </c>
      <c r="O31" s="78">
        <f>+'[3]Consolidado-SIBASI'!O31</f>
        <v>200.08333333333334</v>
      </c>
      <c r="P31" s="79">
        <f>+'[3]Consolidado-SIBASI'!P31</f>
        <v>202</v>
      </c>
      <c r="Q31" s="80">
        <f>+'[3]Consolidado-SIBASI'!Q31</f>
        <v>1.0095793419408579</v>
      </c>
      <c r="R31" s="78">
        <f>+'[3]Consolidado-SIBASI'!R31</f>
        <v>600.25</v>
      </c>
      <c r="S31" s="79">
        <f>+'[3]Consolidado-SIBASI'!S31</f>
        <v>614</v>
      </c>
      <c r="T31" s="80">
        <f>+'[3]Consolidado-SIBASI'!T31</f>
        <v>1.0229071220324866</v>
      </c>
      <c r="U31" s="78">
        <f>+'[3]Consolidado-SIBASI'!U31</f>
        <v>200.08333333333334</v>
      </c>
      <c r="V31" s="79">
        <f>+'[3]Consolidado-SIBASI'!V31</f>
        <v>204</v>
      </c>
      <c r="W31" s="80">
        <f>+'[3]Consolidado-SIBASI'!W31</f>
        <v>1.0195751770095793</v>
      </c>
      <c r="X31" s="78">
        <f>+'[3]Consolidado-SIBASI'!X31</f>
        <v>200.08333333333334</v>
      </c>
      <c r="Y31" s="79">
        <f>+'[3]Consolidado-SIBASI'!Y31</f>
        <v>202</v>
      </c>
      <c r="Z31" s="80">
        <f>+'[3]Consolidado-SIBASI'!Z31</f>
        <v>1.0095793419408579</v>
      </c>
      <c r="AA31" s="78">
        <f>+'[3]Consolidado-SIBASI'!AA31</f>
        <v>200.08333333333334</v>
      </c>
      <c r="AB31" s="79">
        <f>+'[3]Consolidado-SIBASI'!AB31</f>
        <v>209.66666666666666</v>
      </c>
      <c r="AC31" s="80">
        <f>+'[3]Consolidado-SIBASI'!AC31</f>
        <v>1.0478967097042897</v>
      </c>
      <c r="AD31" s="78">
        <f>+'[3]Consolidado-SIBASI'!AD31</f>
        <v>600.25</v>
      </c>
      <c r="AE31" s="79">
        <f>+'[3]Consolidado-SIBASI'!AE31</f>
        <v>615.66666666666663</v>
      </c>
      <c r="AF31" s="80">
        <f>+'[3]Consolidado-SIBASI'!AF31</f>
        <v>1.025683742884909</v>
      </c>
      <c r="AG31" s="78">
        <f>+'[3]Consolidado-SIBASI'!AG31</f>
        <v>200.08333333333334</v>
      </c>
      <c r="AH31" s="79">
        <f>+'[3]Consolidado-SIBASI'!AH31</f>
        <v>200</v>
      </c>
      <c r="AI31" s="80">
        <f>+'[3]Consolidado-SIBASI'!AI31</f>
        <v>0.9995835068721366</v>
      </c>
      <c r="AJ31" s="78">
        <f>+'[3]Consolidado-SIBASI'!AJ31</f>
        <v>200.08333333333334</v>
      </c>
      <c r="AK31" s="79">
        <f>+'[3]Consolidado-SIBASI'!AK31</f>
        <v>204</v>
      </c>
      <c r="AL31" s="80">
        <f>+'[3]Consolidado-SIBASI'!AL31</f>
        <v>1.0195751770095793</v>
      </c>
      <c r="AM31" s="78">
        <f>+'[3]Consolidado-SIBASI'!AM31</f>
        <v>200.08333333333334</v>
      </c>
      <c r="AN31" s="79">
        <f>+'[3]Consolidado-SIBASI'!AN31</f>
        <v>0</v>
      </c>
      <c r="AO31" s="80">
        <f>+'[3]Consolidado-SIBASI'!AO31</f>
        <v>0</v>
      </c>
      <c r="AP31" s="78">
        <f>+'[3]Consolidado-SIBASI'!AP31</f>
        <v>600.25</v>
      </c>
      <c r="AQ31" s="79">
        <f>+'[3]Consolidado-SIBASI'!AQ31</f>
        <v>404</v>
      </c>
      <c r="AR31" s="80">
        <f>+'[3]Consolidado-SIBASI'!AR31</f>
        <v>0.67305289462723861</v>
      </c>
      <c r="AS31" s="78">
        <f>+'[3]Consolidado-SIBASI'!AS31</f>
        <v>200.08333333333334</v>
      </c>
      <c r="AT31" s="79">
        <f>+'[3]Consolidado-SIBASI'!AT31</f>
        <v>0</v>
      </c>
      <c r="AU31" s="80">
        <f>+'[3]Consolidado-SIBASI'!AU31</f>
        <v>0</v>
      </c>
      <c r="AV31" s="78">
        <f>+'[3]Consolidado-SIBASI'!AV31</f>
        <v>200.08333333333334</v>
      </c>
      <c r="AW31" s="79">
        <f>+'[3]Consolidado-SIBASI'!AW31</f>
        <v>0</v>
      </c>
      <c r="AX31" s="80">
        <f>+'[3]Consolidado-SIBASI'!AX31</f>
        <v>0</v>
      </c>
      <c r="AY31" s="78">
        <f>+'[3]Consolidado-SIBASI'!AY31</f>
        <v>200.08333333333334</v>
      </c>
      <c r="AZ31" s="79">
        <f>+'[3]Consolidado-SIBASI'!AZ31</f>
        <v>0</v>
      </c>
      <c r="BA31" s="80">
        <f>+'[3]Consolidado-SIBASI'!BA31</f>
        <v>0</v>
      </c>
      <c r="BB31" s="78">
        <f>+'[3]Consolidado-SIBASI'!BB31</f>
        <v>600.25</v>
      </c>
      <c r="BC31" s="79">
        <f>+'[3]Consolidado-SIBASI'!BC31</f>
        <v>0</v>
      </c>
      <c r="BD31" s="80">
        <f>+'[3]Consolidado-SIBASI'!BD31</f>
        <v>0</v>
      </c>
      <c r="BE31" s="78">
        <f>+'[3]Consolidado-SIBASI'!BE31</f>
        <v>2401</v>
      </c>
      <c r="BF31" s="79">
        <f>+'[3]Consolidado-SIBASI'!BF31</f>
        <v>1633.6666666666665</v>
      </c>
      <c r="BG31" s="80">
        <f>+'[3]Consolidado-SIBASI'!BG31</f>
        <v>0.68041093988615853</v>
      </c>
      <c r="BH31" s="122"/>
      <c r="BI31" s="24" t="str">
        <f t="shared" si="0"/>
        <v>NO</v>
      </c>
    </row>
    <row r="32" spans="1:61" ht="60" customHeight="1" x14ac:dyDescent="0.25">
      <c r="A32" s="129" t="s">
        <v>221</v>
      </c>
      <c r="B32" s="74" t="s">
        <v>71</v>
      </c>
      <c r="C32" s="119" t="s">
        <v>39</v>
      </c>
      <c r="D32" s="75">
        <f>+'[3]Consolidado-SIBASI'!D32</f>
        <v>46062.027669438838</v>
      </c>
      <c r="E32" s="76">
        <f>+'[2]Consolidado-SIBASI'!E32</f>
        <v>100</v>
      </c>
      <c r="F32" s="75">
        <f>+'[3]Consolidado-SIBASI'!F32</f>
        <v>46062.027669438838</v>
      </c>
      <c r="G32" s="75">
        <f>+'[3]Consolidado-SIBASI'!G32</f>
        <v>1</v>
      </c>
      <c r="H32" s="8">
        <f>+'[3]Consolidado-SIBASI'!H32</f>
        <v>46062.027669438838</v>
      </c>
      <c r="I32" s="78">
        <f>+'[3]Consolidado-SIBASI'!I32</f>
        <v>57.833333333333336</v>
      </c>
      <c r="J32" s="79">
        <f>+'[3]Consolidado-SIBASI'!J32</f>
        <v>58</v>
      </c>
      <c r="K32" s="80">
        <f>+'[3]Consolidado-SIBASI'!K32</f>
        <v>1.0028818443804035</v>
      </c>
      <c r="L32" s="78">
        <f>+'[3]Consolidado-SIBASI'!L32</f>
        <v>57.833333333333336</v>
      </c>
      <c r="M32" s="79">
        <f>+'[3]Consolidado-SIBASI'!M32</f>
        <v>58</v>
      </c>
      <c r="N32" s="80">
        <f>+'[3]Consolidado-SIBASI'!N32</f>
        <v>1.0028818443804035</v>
      </c>
      <c r="O32" s="78">
        <f>+'[3]Consolidado-SIBASI'!O32</f>
        <v>57.833333333333336</v>
      </c>
      <c r="P32" s="79">
        <f>+'[3]Consolidado-SIBASI'!P32</f>
        <v>58</v>
      </c>
      <c r="Q32" s="80">
        <f>+'[3]Consolidado-SIBASI'!Q32</f>
        <v>1.0028818443804035</v>
      </c>
      <c r="R32" s="78">
        <f>+'[3]Consolidado-SIBASI'!R32</f>
        <v>173.5</v>
      </c>
      <c r="S32" s="79">
        <f>+'[3]Consolidado-SIBASI'!S32</f>
        <v>174</v>
      </c>
      <c r="T32" s="80">
        <f>+'[3]Consolidado-SIBASI'!T32</f>
        <v>1.0028818443804035</v>
      </c>
      <c r="U32" s="78">
        <f>+'[3]Consolidado-SIBASI'!U32</f>
        <v>57.833333333333336</v>
      </c>
      <c r="V32" s="79">
        <f>+'[3]Consolidado-SIBASI'!V32</f>
        <v>58</v>
      </c>
      <c r="W32" s="80">
        <f>+'[3]Consolidado-SIBASI'!W32</f>
        <v>1.0028818443804035</v>
      </c>
      <c r="X32" s="78">
        <f>+'[3]Consolidado-SIBASI'!X32</f>
        <v>57.833333333333336</v>
      </c>
      <c r="Y32" s="79">
        <f>+'[3]Consolidado-SIBASI'!Y32</f>
        <v>58</v>
      </c>
      <c r="Z32" s="80">
        <f>+'[3]Consolidado-SIBASI'!Z32</f>
        <v>1.0028818443804035</v>
      </c>
      <c r="AA32" s="78">
        <f>+'[3]Consolidado-SIBASI'!AA32</f>
        <v>57.833333333333336</v>
      </c>
      <c r="AB32" s="79">
        <f>+'[3]Consolidado-SIBASI'!AB32</f>
        <v>58</v>
      </c>
      <c r="AC32" s="80">
        <f>+'[3]Consolidado-SIBASI'!AC32</f>
        <v>1.0028818443804035</v>
      </c>
      <c r="AD32" s="78">
        <f>+'[3]Consolidado-SIBASI'!AD32</f>
        <v>173.5</v>
      </c>
      <c r="AE32" s="79">
        <f>+'[3]Consolidado-SIBASI'!AE32</f>
        <v>174</v>
      </c>
      <c r="AF32" s="80">
        <f>+'[3]Consolidado-SIBASI'!AF32</f>
        <v>1.0028818443804035</v>
      </c>
      <c r="AG32" s="78">
        <f>+'[3]Consolidado-SIBASI'!AG32</f>
        <v>57.833333333333336</v>
      </c>
      <c r="AH32" s="79">
        <f>+'[3]Consolidado-SIBASI'!AH32</f>
        <v>57.833333333333329</v>
      </c>
      <c r="AI32" s="80">
        <f>+'[3]Consolidado-SIBASI'!AI32</f>
        <v>0.99999999999999989</v>
      </c>
      <c r="AJ32" s="78">
        <f>+'[3]Consolidado-SIBASI'!AJ32</f>
        <v>57.833333333333336</v>
      </c>
      <c r="AK32" s="79">
        <f>+'[3]Consolidado-SIBASI'!AK32</f>
        <v>57.833333333333329</v>
      </c>
      <c r="AL32" s="80">
        <f>+'[3]Consolidado-SIBASI'!AL32</f>
        <v>0.99999999999999989</v>
      </c>
      <c r="AM32" s="78">
        <f>+'[3]Consolidado-SIBASI'!AM32</f>
        <v>57.833333333333336</v>
      </c>
      <c r="AN32" s="79">
        <f>+'[3]Consolidado-SIBASI'!AN32</f>
        <v>0</v>
      </c>
      <c r="AO32" s="80">
        <f>+'[3]Consolidado-SIBASI'!AO32</f>
        <v>0</v>
      </c>
      <c r="AP32" s="78">
        <f>+'[3]Consolidado-SIBASI'!AP32</f>
        <v>173.5</v>
      </c>
      <c r="AQ32" s="79">
        <f>+'[3]Consolidado-SIBASI'!AQ32</f>
        <v>115.66666666666666</v>
      </c>
      <c r="AR32" s="80">
        <f>+'[3]Consolidado-SIBASI'!AR32</f>
        <v>0.66666666666666663</v>
      </c>
      <c r="AS32" s="78">
        <f>+'[3]Consolidado-SIBASI'!AS32</f>
        <v>57.833333333333336</v>
      </c>
      <c r="AT32" s="79">
        <f>+'[3]Consolidado-SIBASI'!AT32</f>
        <v>0</v>
      </c>
      <c r="AU32" s="80">
        <f>+'[3]Consolidado-SIBASI'!AU32</f>
        <v>0</v>
      </c>
      <c r="AV32" s="78">
        <f>+'[3]Consolidado-SIBASI'!AV32</f>
        <v>57.833333333333336</v>
      </c>
      <c r="AW32" s="79">
        <f>+'[3]Consolidado-SIBASI'!AW32</f>
        <v>0</v>
      </c>
      <c r="AX32" s="80">
        <f>+'[3]Consolidado-SIBASI'!AX32</f>
        <v>0</v>
      </c>
      <c r="AY32" s="78">
        <f>+'[3]Consolidado-SIBASI'!AY32</f>
        <v>57.833333333333336</v>
      </c>
      <c r="AZ32" s="79">
        <f>+'[3]Consolidado-SIBASI'!AZ32</f>
        <v>0</v>
      </c>
      <c r="BA32" s="80">
        <f>+'[3]Consolidado-SIBASI'!BA32</f>
        <v>0</v>
      </c>
      <c r="BB32" s="78">
        <f>+'[3]Consolidado-SIBASI'!BB32</f>
        <v>173.5</v>
      </c>
      <c r="BC32" s="79">
        <f>+'[3]Consolidado-SIBASI'!BC32</f>
        <v>0</v>
      </c>
      <c r="BD32" s="80">
        <f>+'[3]Consolidado-SIBASI'!BD32</f>
        <v>0</v>
      </c>
      <c r="BE32" s="78">
        <f>+'[3]Consolidado-SIBASI'!BE32</f>
        <v>694</v>
      </c>
      <c r="BF32" s="79">
        <f>+'[3]Consolidado-SIBASI'!BF32</f>
        <v>463.66666666666663</v>
      </c>
      <c r="BG32" s="80">
        <f>+'[3]Consolidado-SIBASI'!BG32</f>
        <v>0.66810758885686838</v>
      </c>
      <c r="BH32" s="122"/>
      <c r="BI32" s="24" t="str">
        <f t="shared" si="0"/>
        <v>NO</v>
      </c>
    </row>
    <row r="33" spans="1:61" ht="60" customHeight="1" x14ac:dyDescent="0.25">
      <c r="A33" s="401" t="s">
        <v>227</v>
      </c>
      <c r="B33" s="402"/>
      <c r="C33" s="130"/>
      <c r="D33" s="75">
        <f>+'[3]Consolidado-SIBASI'!D33</f>
        <v>0</v>
      </c>
      <c r="E33" s="76">
        <f>+'[2]Consolidado-SIBASI'!E33</f>
        <v>0</v>
      </c>
      <c r="F33" s="75">
        <f>+'[3]Consolidado-SIBASI'!F33</f>
        <v>0</v>
      </c>
      <c r="G33" s="75">
        <f>+'[3]Consolidado-SIBASI'!G33</f>
        <v>0</v>
      </c>
      <c r="H33" s="8">
        <f>+'[3]Consolidado-SIBASI'!H33</f>
        <v>0</v>
      </c>
      <c r="I33" s="78">
        <f>+'[3]Consolidado-SIBASI'!I33</f>
        <v>80.166666666666671</v>
      </c>
      <c r="J33" s="79">
        <f>+'[3]Consolidado-SIBASI'!J33</f>
        <v>76</v>
      </c>
      <c r="K33" s="80">
        <f>+'[3]Consolidado-SIBASI'!K33</f>
        <v>0.94802494802494797</v>
      </c>
      <c r="L33" s="78">
        <f>+'[3]Consolidado-SIBASI'!L33</f>
        <v>80.166666666666671</v>
      </c>
      <c r="M33" s="79">
        <f>+'[3]Consolidado-SIBASI'!M33</f>
        <v>83</v>
      </c>
      <c r="N33" s="80">
        <f>+'[3]Consolidado-SIBASI'!N33</f>
        <v>1.0353430353430353</v>
      </c>
      <c r="O33" s="78">
        <f>+'[3]Consolidado-SIBASI'!O33</f>
        <v>80.166666666666671</v>
      </c>
      <c r="P33" s="79">
        <f>+'[3]Consolidado-SIBASI'!P33</f>
        <v>83</v>
      </c>
      <c r="Q33" s="80">
        <f>+'[3]Consolidado-SIBASI'!Q33</f>
        <v>1.0353430353430353</v>
      </c>
      <c r="R33" s="78">
        <f>+'[3]Consolidado-SIBASI'!R33</f>
        <v>240.5</v>
      </c>
      <c r="S33" s="79">
        <f>+'[3]Consolidado-SIBASI'!S33</f>
        <v>242</v>
      </c>
      <c r="T33" s="80">
        <f>+'[3]Consolidado-SIBASI'!T33</f>
        <v>1.0062370062370063</v>
      </c>
      <c r="U33" s="78">
        <f>+'[3]Consolidado-SIBASI'!U33</f>
        <v>80.166666666666671</v>
      </c>
      <c r="V33" s="79">
        <f>+'[3]Consolidado-SIBASI'!V33</f>
        <v>83</v>
      </c>
      <c r="W33" s="80">
        <f>+'[3]Consolidado-SIBASI'!W33</f>
        <v>1.0353430353430353</v>
      </c>
      <c r="X33" s="78">
        <f>+'[3]Consolidado-SIBASI'!X33</f>
        <v>80.166666666666671</v>
      </c>
      <c r="Y33" s="79">
        <f>+'[3]Consolidado-SIBASI'!Y33</f>
        <v>83</v>
      </c>
      <c r="Z33" s="80">
        <f>+'[3]Consolidado-SIBASI'!Z33</f>
        <v>1.0353430353430353</v>
      </c>
      <c r="AA33" s="78">
        <f>+'[3]Consolidado-SIBASI'!AA33</f>
        <v>80.166666666666671</v>
      </c>
      <c r="AB33" s="79">
        <f>+'[3]Consolidado-SIBASI'!AB33</f>
        <v>82.5</v>
      </c>
      <c r="AC33" s="80">
        <f>+'[3]Consolidado-SIBASI'!AC33</f>
        <v>1.029106029106029</v>
      </c>
      <c r="AD33" s="78">
        <f>+'[3]Consolidado-SIBASI'!AD33</f>
        <v>240.5</v>
      </c>
      <c r="AE33" s="79">
        <f>+'[3]Consolidado-SIBASI'!AE33</f>
        <v>248.5</v>
      </c>
      <c r="AF33" s="80">
        <f>+'[3]Consolidado-SIBASI'!AF33</f>
        <v>1.0332640332640333</v>
      </c>
      <c r="AG33" s="78">
        <f>+'[3]Consolidado-SIBASI'!AG33</f>
        <v>80.166666666666671</v>
      </c>
      <c r="AH33" s="79">
        <f>+'[3]Consolidado-SIBASI'!AH33</f>
        <v>82.166666666666657</v>
      </c>
      <c r="AI33" s="80">
        <f>+'[3]Consolidado-SIBASI'!AI33</f>
        <v>1.0249480249480247</v>
      </c>
      <c r="AJ33" s="78">
        <f>+'[3]Consolidado-SIBASI'!AJ33</f>
        <v>80.166666666666671</v>
      </c>
      <c r="AK33" s="79">
        <f>+'[3]Consolidado-SIBASI'!AK33</f>
        <v>82.166666666666657</v>
      </c>
      <c r="AL33" s="80">
        <f>+'[3]Consolidado-SIBASI'!AL33</f>
        <v>1.0249480249480247</v>
      </c>
      <c r="AM33" s="78">
        <f>+'[3]Consolidado-SIBASI'!AM33</f>
        <v>80.166666666666671</v>
      </c>
      <c r="AN33" s="79">
        <f>+'[3]Consolidado-SIBASI'!AN33</f>
        <v>0</v>
      </c>
      <c r="AO33" s="80">
        <f>+'[3]Consolidado-SIBASI'!AO33</f>
        <v>0</v>
      </c>
      <c r="AP33" s="78">
        <f>+'[3]Consolidado-SIBASI'!AP33</f>
        <v>240.5</v>
      </c>
      <c r="AQ33" s="79">
        <f>+'[3]Consolidado-SIBASI'!AQ33</f>
        <v>164.33333333333331</v>
      </c>
      <c r="AR33" s="80">
        <f>+'[3]Consolidado-SIBASI'!AR33</f>
        <v>0.68329868329868326</v>
      </c>
      <c r="AS33" s="78">
        <f>+'[3]Consolidado-SIBASI'!AS33</f>
        <v>80.166666666666671</v>
      </c>
      <c r="AT33" s="79">
        <f>+'[3]Consolidado-SIBASI'!AT33</f>
        <v>0</v>
      </c>
      <c r="AU33" s="80">
        <f>+'[3]Consolidado-SIBASI'!AU33</f>
        <v>0</v>
      </c>
      <c r="AV33" s="78">
        <f>+'[3]Consolidado-SIBASI'!AV33</f>
        <v>80.166666666666671</v>
      </c>
      <c r="AW33" s="79">
        <f>+'[3]Consolidado-SIBASI'!AW33</f>
        <v>0</v>
      </c>
      <c r="AX33" s="80">
        <f>+'[3]Consolidado-SIBASI'!AX33</f>
        <v>0</v>
      </c>
      <c r="AY33" s="78">
        <f>+'[3]Consolidado-SIBASI'!AY33</f>
        <v>80.166666666666671</v>
      </c>
      <c r="AZ33" s="79">
        <f>+'[3]Consolidado-SIBASI'!AZ33</f>
        <v>0</v>
      </c>
      <c r="BA33" s="80">
        <f>+'[3]Consolidado-SIBASI'!BA33</f>
        <v>0</v>
      </c>
      <c r="BB33" s="78">
        <f>+'[3]Consolidado-SIBASI'!BB33</f>
        <v>0</v>
      </c>
      <c r="BC33" s="79">
        <f>+'[3]Consolidado-SIBASI'!BC33</f>
        <v>0</v>
      </c>
      <c r="BD33" s="80">
        <f>+'[3]Consolidado-SIBASI'!BD33</f>
        <v>0</v>
      </c>
      <c r="BE33" s="78">
        <f>+'[3]Consolidado-SIBASI'!BE33</f>
        <v>0</v>
      </c>
      <c r="BF33" s="79">
        <f>+'[3]Consolidado-SIBASI'!BF33</f>
        <v>0</v>
      </c>
      <c r="BG33" s="80">
        <f>+'[3]Consolidado-SIBASI'!BG33</f>
        <v>0</v>
      </c>
      <c r="BH33" s="136"/>
      <c r="BI33" s="84"/>
    </row>
    <row r="34" spans="1:61" ht="60" customHeight="1" x14ac:dyDescent="0.25">
      <c r="A34" s="137" t="s">
        <v>222</v>
      </c>
      <c r="B34" s="85" t="s">
        <v>119</v>
      </c>
      <c r="C34" s="138" t="s">
        <v>35</v>
      </c>
      <c r="D34" s="75">
        <f>+'[3]Consolidado-SIBASI'!D34</f>
        <v>32804</v>
      </c>
      <c r="E34" s="76">
        <f>+'[2]Consolidado-SIBASI'!E34</f>
        <v>100</v>
      </c>
      <c r="F34" s="75">
        <f>+'[3]Consolidado-SIBASI'!F34</f>
        <v>32804</v>
      </c>
      <c r="G34" s="75">
        <f>+'[3]Consolidado-SIBASI'!G34</f>
        <v>1</v>
      </c>
      <c r="H34" s="8">
        <f>+'[3]Consolidado-SIBASI'!H34</f>
        <v>32804</v>
      </c>
      <c r="I34" s="78">
        <f>+'[3]Consolidado-SIBASI'!I34</f>
        <v>138.25</v>
      </c>
      <c r="J34" s="79">
        <f>+'[3]Consolidado-SIBASI'!J34</f>
        <v>129</v>
      </c>
      <c r="K34" s="80">
        <f>+'[3]Consolidado-SIBASI'!K34</f>
        <v>0.93309222423146476</v>
      </c>
      <c r="L34" s="78">
        <f>+'[3]Consolidado-SIBASI'!L34</f>
        <v>138.25</v>
      </c>
      <c r="M34" s="79">
        <f>+'[3]Consolidado-SIBASI'!M34</f>
        <v>137</v>
      </c>
      <c r="N34" s="80">
        <f>+'[3]Consolidado-SIBASI'!N34</f>
        <v>0.99095840867992768</v>
      </c>
      <c r="O34" s="78">
        <f>+'[3]Consolidado-SIBASI'!O34</f>
        <v>138.25</v>
      </c>
      <c r="P34" s="79">
        <f>+'[3]Consolidado-SIBASI'!P34</f>
        <v>137.33333333333331</v>
      </c>
      <c r="Q34" s="80">
        <f>+'[3]Consolidado-SIBASI'!Q34</f>
        <v>0.99336949969861343</v>
      </c>
      <c r="R34" s="78">
        <f>+'[3]Consolidado-SIBASI'!R34</f>
        <v>414.75</v>
      </c>
      <c r="S34" s="79">
        <f>+'[3]Consolidado-SIBASI'!S34</f>
        <v>403.33333333333331</v>
      </c>
      <c r="T34" s="80">
        <f>+'[3]Consolidado-SIBASI'!T34</f>
        <v>0.97247337753666863</v>
      </c>
      <c r="U34" s="78">
        <f>+'[3]Consolidado-SIBASI'!U34</f>
        <v>138.25</v>
      </c>
      <c r="V34" s="79">
        <f>+'[3]Consolidado-SIBASI'!V34</f>
        <v>137</v>
      </c>
      <c r="W34" s="80">
        <f>+'[3]Consolidado-SIBASI'!W34</f>
        <v>0.99095840867992768</v>
      </c>
      <c r="X34" s="78">
        <f>+'[3]Consolidado-SIBASI'!X34</f>
        <v>138.25</v>
      </c>
      <c r="Y34" s="79">
        <f>+'[3]Consolidado-SIBASI'!Y34</f>
        <v>138</v>
      </c>
      <c r="Z34" s="80">
        <f>+'[3]Consolidado-SIBASI'!Z34</f>
        <v>0.99819168173598549</v>
      </c>
      <c r="AA34" s="78">
        <f>+'[3]Consolidado-SIBASI'!AA34</f>
        <v>138.25</v>
      </c>
      <c r="AB34" s="79">
        <f>+'[3]Consolidado-SIBASI'!AB34</f>
        <v>137.5</v>
      </c>
      <c r="AC34" s="80">
        <f>+'[3]Consolidado-SIBASI'!AC34</f>
        <v>0.99457504520795659</v>
      </c>
      <c r="AD34" s="78">
        <f>+'[3]Consolidado-SIBASI'!AD34</f>
        <v>414.75</v>
      </c>
      <c r="AE34" s="79">
        <f>+'[3]Consolidado-SIBASI'!AE34</f>
        <v>412.5</v>
      </c>
      <c r="AF34" s="80">
        <f>+'[3]Consolidado-SIBASI'!AF34</f>
        <v>0.99457504520795659</v>
      </c>
      <c r="AG34" s="78">
        <f>+'[3]Consolidado-SIBASI'!AG34</f>
        <v>138.25</v>
      </c>
      <c r="AH34" s="79">
        <f>+'[3]Consolidado-SIBASI'!AH34</f>
        <v>137</v>
      </c>
      <c r="AI34" s="80">
        <f>+'[3]Consolidado-SIBASI'!AI34</f>
        <v>0.99095840867992768</v>
      </c>
      <c r="AJ34" s="78">
        <f>+'[3]Consolidado-SIBASI'!AJ34</f>
        <v>138.25</v>
      </c>
      <c r="AK34" s="79">
        <f>+'[3]Consolidado-SIBASI'!AK34</f>
        <v>138</v>
      </c>
      <c r="AL34" s="80">
        <f>+'[3]Consolidado-SIBASI'!AL34</f>
        <v>0.99819168173598549</v>
      </c>
      <c r="AM34" s="78">
        <f>+'[3]Consolidado-SIBASI'!AM34</f>
        <v>138.25</v>
      </c>
      <c r="AN34" s="79">
        <f>+'[3]Consolidado-SIBASI'!AN34</f>
        <v>0</v>
      </c>
      <c r="AO34" s="80">
        <f>+'[3]Consolidado-SIBASI'!AO34</f>
        <v>0</v>
      </c>
      <c r="AP34" s="78">
        <f>+'[3]Consolidado-SIBASI'!AP34</f>
        <v>414.75</v>
      </c>
      <c r="AQ34" s="79">
        <f>+'[3]Consolidado-SIBASI'!AQ34</f>
        <v>275</v>
      </c>
      <c r="AR34" s="80">
        <f>+'[3]Consolidado-SIBASI'!AR34</f>
        <v>0.66305003013863772</v>
      </c>
      <c r="AS34" s="78">
        <f>+'[3]Consolidado-SIBASI'!AS34</f>
        <v>138.25</v>
      </c>
      <c r="AT34" s="79">
        <f>+'[3]Consolidado-SIBASI'!AT34</f>
        <v>0</v>
      </c>
      <c r="AU34" s="80">
        <f>+'[3]Consolidado-SIBASI'!AU34</f>
        <v>0</v>
      </c>
      <c r="AV34" s="78">
        <f>+'[3]Consolidado-SIBASI'!AV34</f>
        <v>138.25</v>
      </c>
      <c r="AW34" s="79">
        <f>+'[3]Consolidado-SIBASI'!AW34</f>
        <v>0</v>
      </c>
      <c r="AX34" s="80">
        <f>+'[3]Consolidado-SIBASI'!AX34</f>
        <v>0</v>
      </c>
      <c r="AY34" s="78">
        <f>+'[3]Consolidado-SIBASI'!AY34</f>
        <v>138.25</v>
      </c>
      <c r="AZ34" s="79">
        <f>+'[3]Consolidado-SIBASI'!AZ34</f>
        <v>0</v>
      </c>
      <c r="BA34" s="80">
        <f>+'[3]Consolidado-SIBASI'!BA34</f>
        <v>0</v>
      </c>
      <c r="BB34" s="78">
        <f>+'[3]Consolidado-SIBASI'!BB34</f>
        <v>414.75</v>
      </c>
      <c r="BC34" s="79">
        <f>+'[3]Consolidado-SIBASI'!BC34</f>
        <v>0</v>
      </c>
      <c r="BD34" s="80">
        <f>+'[3]Consolidado-SIBASI'!BD34</f>
        <v>0</v>
      </c>
      <c r="BE34" s="78">
        <f>+'[3]Consolidado-SIBASI'!BE34</f>
        <v>1659</v>
      </c>
      <c r="BF34" s="79">
        <f>+'[3]Consolidado-SIBASI'!BF34</f>
        <v>1090.8333333333333</v>
      </c>
      <c r="BG34" s="80">
        <f>+'[3]Consolidado-SIBASI'!BG34</f>
        <v>0.65752461322081568</v>
      </c>
      <c r="BH34" s="142"/>
      <c r="BI34" s="24" t="str">
        <f>IF(H34=SUM(I34,L34,O34,U34,X34,AA34,AG34,AJ34,AM34,AS34,AV34,AY34),"SI","NO")</f>
        <v>NO</v>
      </c>
    </row>
    <row r="35" spans="1:61" ht="60" customHeight="1" x14ac:dyDescent="0.25">
      <c r="A35" s="137" t="s">
        <v>223</v>
      </c>
      <c r="B35" s="85" t="s">
        <v>192</v>
      </c>
      <c r="C35" s="138" t="s">
        <v>37</v>
      </c>
      <c r="D35" s="75">
        <f>+'[3]Consolidado-SIBASI'!D35</f>
        <v>10201.618015121843</v>
      </c>
      <c r="E35" s="76">
        <f>+'[2]Consolidado-SIBASI'!E35</f>
        <v>100</v>
      </c>
      <c r="F35" s="75">
        <f>+'[3]Consolidado-SIBASI'!F35</f>
        <v>10201.618015121843</v>
      </c>
      <c r="G35" s="75">
        <f>+'[3]Consolidado-SIBASI'!G35</f>
        <v>1</v>
      </c>
      <c r="H35" s="8">
        <f>+'[3]Consolidado-SIBASI'!H35</f>
        <v>10201.618015121843</v>
      </c>
      <c r="I35" s="78">
        <f>+'[3]Consolidado-SIBASI'!I35</f>
        <v>0</v>
      </c>
      <c r="J35" s="79">
        <f>+'[3]Consolidado-SIBASI'!J35</f>
        <v>0</v>
      </c>
      <c r="K35" s="80">
        <f>+'[3]Consolidado-SIBASI'!K35</f>
        <v>0</v>
      </c>
      <c r="L35" s="78">
        <f>+'[3]Consolidado-SIBASI'!L35</f>
        <v>0</v>
      </c>
      <c r="M35" s="79">
        <f>+'[3]Consolidado-SIBASI'!M35</f>
        <v>0</v>
      </c>
      <c r="N35" s="80">
        <f>+'[3]Consolidado-SIBASI'!N35</f>
        <v>0</v>
      </c>
      <c r="O35" s="78">
        <f>+'[3]Consolidado-SIBASI'!O35</f>
        <v>0</v>
      </c>
      <c r="P35" s="79">
        <f>+'[3]Consolidado-SIBASI'!P35</f>
        <v>0</v>
      </c>
      <c r="Q35" s="80">
        <f>+'[3]Consolidado-SIBASI'!Q35</f>
        <v>0</v>
      </c>
      <c r="R35" s="78">
        <f>+'[3]Consolidado-SIBASI'!R35</f>
        <v>0</v>
      </c>
      <c r="S35" s="79">
        <f>+'[3]Consolidado-SIBASI'!S35</f>
        <v>0</v>
      </c>
      <c r="T35" s="80">
        <f>+'[3]Consolidado-SIBASI'!T35</f>
        <v>0</v>
      </c>
      <c r="U35" s="78">
        <f>+'[3]Consolidado-SIBASI'!U35</f>
        <v>0</v>
      </c>
      <c r="V35" s="79">
        <f>+'[3]Consolidado-SIBASI'!V35</f>
        <v>0</v>
      </c>
      <c r="W35" s="80">
        <f>+'[3]Consolidado-SIBASI'!W35</f>
        <v>0</v>
      </c>
      <c r="X35" s="78">
        <f>+'[3]Consolidado-SIBASI'!X35</f>
        <v>0</v>
      </c>
      <c r="Y35" s="79">
        <f>+'[3]Consolidado-SIBASI'!Y35</f>
        <v>0</v>
      </c>
      <c r="Z35" s="80">
        <f>+'[3]Consolidado-SIBASI'!Z35</f>
        <v>0</v>
      </c>
      <c r="AA35" s="78">
        <f>+'[3]Consolidado-SIBASI'!AA35</f>
        <v>0</v>
      </c>
      <c r="AB35" s="79">
        <f>+'[3]Consolidado-SIBASI'!AB35</f>
        <v>0</v>
      </c>
      <c r="AC35" s="80">
        <f>+'[3]Consolidado-SIBASI'!AC35</f>
        <v>0</v>
      </c>
      <c r="AD35" s="78">
        <f>+'[3]Consolidado-SIBASI'!AD35</f>
        <v>0</v>
      </c>
      <c r="AE35" s="79">
        <f>+'[3]Consolidado-SIBASI'!AE35</f>
        <v>0</v>
      </c>
      <c r="AF35" s="80">
        <f>+'[3]Consolidado-SIBASI'!AF35</f>
        <v>0</v>
      </c>
      <c r="AG35" s="78">
        <f>+'[3]Consolidado-SIBASI'!AG35</f>
        <v>0</v>
      </c>
      <c r="AH35" s="79">
        <f>+'[3]Consolidado-SIBASI'!AH35</f>
        <v>0</v>
      </c>
      <c r="AI35" s="80">
        <f>+'[3]Consolidado-SIBASI'!AI35</f>
        <v>0</v>
      </c>
      <c r="AJ35" s="78">
        <f>+'[3]Consolidado-SIBASI'!AJ35</f>
        <v>0</v>
      </c>
      <c r="AK35" s="79">
        <f>+'[3]Consolidado-SIBASI'!AK35</f>
        <v>0</v>
      </c>
      <c r="AL35" s="80">
        <f>+'[3]Consolidado-SIBASI'!AL35</f>
        <v>0</v>
      </c>
      <c r="AM35" s="78">
        <f>+'[3]Consolidado-SIBASI'!AM35</f>
        <v>0</v>
      </c>
      <c r="AN35" s="79">
        <f>+'[3]Consolidado-SIBASI'!AN35</f>
        <v>0</v>
      </c>
      <c r="AO35" s="80">
        <f>+'[3]Consolidado-SIBASI'!AO35</f>
        <v>0</v>
      </c>
      <c r="AP35" s="78">
        <f>+'[3]Consolidado-SIBASI'!AP35</f>
        <v>0</v>
      </c>
      <c r="AQ35" s="79">
        <f>+'[3]Consolidado-SIBASI'!AQ35</f>
        <v>0</v>
      </c>
      <c r="AR35" s="80">
        <f>+'[3]Consolidado-SIBASI'!AR35</f>
        <v>0</v>
      </c>
      <c r="AS35" s="78">
        <f>+'[3]Consolidado-SIBASI'!AS35</f>
        <v>0</v>
      </c>
      <c r="AT35" s="79">
        <f>+'[3]Consolidado-SIBASI'!AT35</f>
        <v>0</v>
      </c>
      <c r="AU35" s="80">
        <f>+'[3]Consolidado-SIBASI'!AU35</f>
        <v>0</v>
      </c>
      <c r="AV35" s="78">
        <f>+'[3]Consolidado-SIBASI'!AV35</f>
        <v>0</v>
      </c>
      <c r="AW35" s="79">
        <f>+'[3]Consolidado-SIBASI'!AW35</f>
        <v>0</v>
      </c>
      <c r="AX35" s="80">
        <f>+'[3]Consolidado-SIBASI'!AX35</f>
        <v>0</v>
      </c>
      <c r="AY35" s="78">
        <f>+'[3]Consolidado-SIBASI'!AY35</f>
        <v>0</v>
      </c>
      <c r="AZ35" s="79">
        <f>+'[3]Consolidado-SIBASI'!AZ35</f>
        <v>0</v>
      </c>
      <c r="BA35" s="80">
        <f>+'[3]Consolidado-SIBASI'!BA35</f>
        <v>0</v>
      </c>
      <c r="BB35" s="78">
        <f>+'[3]Consolidado-SIBASI'!BB35</f>
        <v>0</v>
      </c>
      <c r="BC35" s="79">
        <f>+'[3]Consolidado-SIBASI'!BC35</f>
        <v>0</v>
      </c>
      <c r="BD35" s="80" t="str">
        <f>+'[3]Consolidado-SIBASI'!BD35</f>
        <v/>
      </c>
      <c r="BE35" s="78">
        <f>+'[3]Consolidado-SIBASI'!BE35</f>
        <v>0</v>
      </c>
      <c r="BF35" s="79">
        <f>+'[3]Consolidado-SIBASI'!BF35</f>
        <v>0</v>
      </c>
      <c r="BG35" s="80" t="str">
        <f>+'[3]Consolidado-SIBASI'!BG35</f>
        <v/>
      </c>
      <c r="BH35" s="142"/>
      <c r="BI35" s="24" t="str">
        <f>IF(H35=SUM(I35,L35,O35,U35,X35,AA35,AG35,AJ35,AM35,AS35,AV35,AY35),"SI","NO")</f>
        <v>NO</v>
      </c>
    </row>
    <row r="36" spans="1:61" ht="60" customHeight="1" x14ac:dyDescent="0.25">
      <c r="A36" s="137" t="s">
        <v>224</v>
      </c>
      <c r="B36" s="85" t="s">
        <v>55</v>
      </c>
      <c r="C36" s="138" t="s">
        <v>37</v>
      </c>
      <c r="D36" s="75">
        <f>+'[3]Consolidado-SIBASI'!D36</f>
        <v>91315.876379910129</v>
      </c>
      <c r="E36" s="76">
        <f>+'[2]Consolidado-SIBASI'!E36</f>
        <v>50</v>
      </c>
      <c r="F36" s="75">
        <f>+'[3]Consolidado-SIBASI'!F36</f>
        <v>45657.938189955064</v>
      </c>
      <c r="G36" s="75">
        <f>+'[3]Consolidado-SIBASI'!G36</f>
        <v>1</v>
      </c>
      <c r="H36" s="8">
        <f>+'[3]Consolidado-SIBASI'!H36</f>
        <v>45657.938189955064</v>
      </c>
      <c r="I36" s="78">
        <f>+'[3]Consolidado-SIBASI'!I36</f>
        <v>0.5</v>
      </c>
      <c r="J36" s="79">
        <f>+'[3]Consolidado-SIBASI'!J36</f>
        <v>0</v>
      </c>
      <c r="K36" s="80">
        <f>+'[3]Consolidado-SIBASI'!K36</f>
        <v>0</v>
      </c>
      <c r="L36" s="78">
        <f>+'[3]Consolidado-SIBASI'!L36</f>
        <v>0.5</v>
      </c>
      <c r="M36" s="79">
        <f>+'[3]Consolidado-SIBASI'!M36</f>
        <v>1</v>
      </c>
      <c r="N36" s="80">
        <f>+'[3]Consolidado-SIBASI'!N36</f>
        <v>2</v>
      </c>
      <c r="O36" s="78">
        <f>+'[3]Consolidado-SIBASI'!O36</f>
        <v>0.5</v>
      </c>
      <c r="P36" s="79">
        <f>+'[3]Consolidado-SIBASI'!P36</f>
        <v>0</v>
      </c>
      <c r="Q36" s="80">
        <f>+'[3]Consolidado-SIBASI'!Q36</f>
        <v>0</v>
      </c>
      <c r="R36" s="78">
        <f>+'[3]Consolidado-SIBASI'!R36</f>
        <v>1.5</v>
      </c>
      <c r="S36" s="79">
        <f>+'[3]Consolidado-SIBASI'!S36</f>
        <v>1</v>
      </c>
      <c r="T36" s="80">
        <f>+'[3]Consolidado-SIBASI'!T36</f>
        <v>0.66666666666666663</v>
      </c>
      <c r="U36" s="78">
        <f>+'[3]Consolidado-SIBASI'!U36</f>
        <v>0.5</v>
      </c>
      <c r="V36" s="79">
        <f>+'[3]Consolidado-SIBASI'!V36</f>
        <v>0</v>
      </c>
      <c r="W36" s="80">
        <f>+'[3]Consolidado-SIBASI'!W36</f>
        <v>0</v>
      </c>
      <c r="X36" s="78">
        <f>+'[3]Consolidado-SIBASI'!X36</f>
        <v>0.5</v>
      </c>
      <c r="Y36" s="79">
        <f>+'[3]Consolidado-SIBASI'!Y36</f>
        <v>0</v>
      </c>
      <c r="Z36" s="80">
        <f>+'[3]Consolidado-SIBASI'!Z36</f>
        <v>0</v>
      </c>
      <c r="AA36" s="78">
        <f>+'[3]Consolidado-SIBASI'!AA36</f>
        <v>0.5</v>
      </c>
      <c r="AB36" s="79">
        <f>+'[3]Consolidado-SIBASI'!AB36</f>
        <v>1.25</v>
      </c>
      <c r="AC36" s="80">
        <f>+'[3]Consolidado-SIBASI'!AC36</f>
        <v>2.5</v>
      </c>
      <c r="AD36" s="78">
        <f>+'[3]Consolidado-SIBASI'!AD36</f>
        <v>1.5</v>
      </c>
      <c r="AE36" s="79">
        <f>+'[3]Consolidado-SIBASI'!AE36</f>
        <v>1.25</v>
      </c>
      <c r="AF36" s="80">
        <f>+'[3]Consolidado-SIBASI'!AF36</f>
        <v>0.83333333333333337</v>
      </c>
      <c r="AG36" s="78">
        <f>+'[3]Consolidado-SIBASI'!AG36</f>
        <v>0.5</v>
      </c>
      <c r="AH36" s="79">
        <f>+'[3]Consolidado-SIBASI'!AH36</f>
        <v>0</v>
      </c>
      <c r="AI36" s="80">
        <f>+'[3]Consolidado-SIBASI'!AI36</f>
        <v>0</v>
      </c>
      <c r="AJ36" s="78">
        <f>+'[3]Consolidado-SIBASI'!AJ36</f>
        <v>0.5</v>
      </c>
      <c r="AK36" s="79">
        <f>+'[3]Consolidado-SIBASI'!AK36</f>
        <v>0</v>
      </c>
      <c r="AL36" s="80">
        <f>+'[3]Consolidado-SIBASI'!AL36</f>
        <v>0</v>
      </c>
      <c r="AM36" s="78">
        <f>+'[3]Consolidado-SIBASI'!AM36</f>
        <v>0.5</v>
      </c>
      <c r="AN36" s="79">
        <f>+'[3]Consolidado-SIBASI'!AN36</f>
        <v>0</v>
      </c>
      <c r="AO36" s="80">
        <f>+'[3]Consolidado-SIBASI'!AO36</f>
        <v>0</v>
      </c>
      <c r="AP36" s="78">
        <f>+'[3]Consolidado-SIBASI'!AP36</f>
        <v>1.5</v>
      </c>
      <c r="AQ36" s="79">
        <f>+'[3]Consolidado-SIBASI'!AQ36</f>
        <v>0</v>
      </c>
      <c r="AR36" s="80">
        <f>+'[3]Consolidado-SIBASI'!AR36</f>
        <v>0</v>
      </c>
      <c r="AS36" s="78">
        <f>+'[3]Consolidado-SIBASI'!AS36</f>
        <v>0.5</v>
      </c>
      <c r="AT36" s="79">
        <f>+'[3]Consolidado-SIBASI'!AT36</f>
        <v>0</v>
      </c>
      <c r="AU36" s="80">
        <f>+'[3]Consolidado-SIBASI'!AU36</f>
        <v>0</v>
      </c>
      <c r="AV36" s="78">
        <f>+'[3]Consolidado-SIBASI'!AV36</f>
        <v>0.5</v>
      </c>
      <c r="AW36" s="79">
        <f>+'[3]Consolidado-SIBASI'!AW36</f>
        <v>0</v>
      </c>
      <c r="AX36" s="80">
        <f>+'[3]Consolidado-SIBASI'!AX36</f>
        <v>0</v>
      </c>
      <c r="AY36" s="78">
        <f>+'[3]Consolidado-SIBASI'!AY36</f>
        <v>0.5</v>
      </c>
      <c r="AZ36" s="79">
        <f>+'[3]Consolidado-SIBASI'!AZ36</f>
        <v>0</v>
      </c>
      <c r="BA36" s="80">
        <f>+'[3]Consolidado-SIBASI'!BA36</f>
        <v>0</v>
      </c>
      <c r="BB36" s="78">
        <f>+'[3]Consolidado-SIBASI'!BB36</f>
        <v>1.5</v>
      </c>
      <c r="BC36" s="79">
        <f>+'[3]Consolidado-SIBASI'!BC36</f>
        <v>0</v>
      </c>
      <c r="BD36" s="80">
        <f>+'[3]Consolidado-SIBASI'!BD36</f>
        <v>0</v>
      </c>
      <c r="BE36" s="78">
        <f>+'[3]Consolidado-SIBASI'!BE36</f>
        <v>6</v>
      </c>
      <c r="BF36" s="79">
        <f>+'[3]Consolidado-SIBASI'!BF36</f>
        <v>2.25</v>
      </c>
      <c r="BG36" s="80">
        <f>+'[3]Consolidado-SIBASI'!BG36</f>
        <v>0.375</v>
      </c>
      <c r="BH36" s="142"/>
      <c r="BI36" s="24" t="str">
        <f>IF(H36=SUM(I36,L36,O36,U36,X36,AA36,AG36,AJ36,AM36,AS36,AV36,AY36),"SI","NO")</f>
        <v>NO</v>
      </c>
    </row>
    <row r="37" spans="1:61" ht="66.75" customHeight="1" x14ac:dyDescent="0.25">
      <c r="A37" s="424" t="s">
        <v>228</v>
      </c>
      <c r="B37" s="425"/>
      <c r="C37" s="143"/>
      <c r="D37" s="75">
        <f>+'[3]Consolidado-SIBASI'!D37</f>
        <v>0</v>
      </c>
      <c r="E37" s="76">
        <f>+'[2]Consolidado-SIBASI'!E37</f>
        <v>0</v>
      </c>
      <c r="F37" s="75">
        <f>+'[3]Consolidado-SIBASI'!F37</f>
        <v>0</v>
      </c>
      <c r="G37" s="75">
        <f>+'[3]Consolidado-SIBASI'!G37</f>
        <v>0</v>
      </c>
      <c r="H37" s="8">
        <f>+'[3]Consolidado-SIBASI'!H37</f>
        <v>0</v>
      </c>
      <c r="I37" s="78">
        <f>+'[3]Consolidado-SIBASI'!I37</f>
        <v>0</v>
      </c>
      <c r="J37" s="79">
        <f>+'[3]Consolidado-SIBASI'!J37</f>
        <v>0</v>
      </c>
      <c r="K37" s="80">
        <f>+'[3]Consolidado-SIBASI'!K37</f>
        <v>0</v>
      </c>
      <c r="L37" s="78">
        <f>+'[3]Consolidado-SIBASI'!L37</f>
        <v>0</v>
      </c>
      <c r="M37" s="79">
        <f>+'[3]Consolidado-SIBASI'!M37</f>
        <v>0</v>
      </c>
      <c r="N37" s="80">
        <f>+'[3]Consolidado-SIBASI'!N37</f>
        <v>0</v>
      </c>
      <c r="O37" s="78">
        <f>+'[3]Consolidado-SIBASI'!O37</f>
        <v>0</v>
      </c>
      <c r="P37" s="79">
        <f>+'[3]Consolidado-SIBASI'!P37</f>
        <v>0</v>
      </c>
      <c r="Q37" s="80">
        <f>+'[3]Consolidado-SIBASI'!Q37</f>
        <v>0</v>
      </c>
      <c r="R37" s="78">
        <f>+'[3]Consolidado-SIBASI'!R37</f>
        <v>0</v>
      </c>
      <c r="S37" s="79">
        <f>+'[3]Consolidado-SIBASI'!S37</f>
        <v>0</v>
      </c>
      <c r="T37" s="80">
        <f>+'[3]Consolidado-SIBASI'!T37</f>
        <v>0</v>
      </c>
      <c r="U37" s="78">
        <f>+'[3]Consolidado-SIBASI'!U37</f>
        <v>0</v>
      </c>
      <c r="V37" s="79">
        <f>+'[3]Consolidado-SIBASI'!V37</f>
        <v>0</v>
      </c>
      <c r="W37" s="80">
        <f>+'[3]Consolidado-SIBASI'!W37</f>
        <v>0</v>
      </c>
      <c r="X37" s="78">
        <f>+'[3]Consolidado-SIBASI'!X37</f>
        <v>0</v>
      </c>
      <c r="Y37" s="79">
        <f>+'[3]Consolidado-SIBASI'!Y37</f>
        <v>0</v>
      </c>
      <c r="Z37" s="80">
        <f>+'[3]Consolidado-SIBASI'!Z37</f>
        <v>0</v>
      </c>
      <c r="AA37" s="78">
        <f>+'[3]Consolidado-SIBASI'!AA37</f>
        <v>0</v>
      </c>
      <c r="AB37" s="79">
        <f>+'[3]Consolidado-SIBASI'!AB37</f>
        <v>0</v>
      </c>
      <c r="AC37" s="80">
        <f>+'[3]Consolidado-SIBASI'!AC37</f>
        <v>0</v>
      </c>
      <c r="AD37" s="78">
        <f>+'[3]Consolidado-SIBASI'!AD37</f>
        <v>0</v>
      </c>
      <c r="AE37" s="79">
        <f>+'[3]Consolidado-SIBASI'!AE37</f>
        <v>0</v>
      </c>
      <c r="AF37" s="80">
        <f>+'[3]Consolidado-SIBASI'!AF37</f>
        <v>0</v>
      </c>
      <c r="AG37" s="78">
        <f>+'[3]Consolidado-SIBASI'!AG37</f>
        <v>0</v>
      </c>
      <c r="AH37" s="79">
        <f>+'[3]Consolidado-SIBASI'!AH37</f>
        <v>0</v>
      </c>
      <c r="AI37" s="80">
        <f>+'[3]Consolidado-SIBASI'!AI37</f>
        <v>0</v>
      </c>
      <c r="AJ37" s="78">
        <f>+'[3]Consolidado-SIBASI'!AJ37</f>
        <v>0</v>
      </c>
      <c r="AK37" s="79">
        <f>+'[3]Consolidado-SIBASI'!AK37</f>
        <v>0</v>
      </c>
      <c r="AL37" s="80">
        <f>+'[3]Consolidado-SIBASI'!AL37</f>
        <v>0</v>
      </c>
      <c r="AM37" s="78">
        <f>+'[3]Consolidado-SIBASI'!AM37</f>
        <v>0</v>
      </c>
      <c r="AN37" s="79">
        <f>+'[3]Consolidado-SIBASI'!AN37</f>
        <v>0</v>
      </c>
      <c r="AO37" s="80">
        <f>+'[3]Consolidado-SIBASI'!AO37</f>
        <v>0</v>
      </c>
      <c r="AP37" s="78">
        <f>+'[3]Consolidado-SIBASI'!AP37</f>
        <v>0</v>
      </c>
      <c r="AQ37" s="79">
        <f>+'[3]Consolidado-SIBASI'!AQ37</f>
        <v>0</v>
      </c>
      <c r="AR37" s="80">
        <f>+'[3]Consolidado-SIBASI'!AR37</f>
        <v>0</v>
      </c>
      <c r="AS37" s="78">
        <f>+'[3]Consolidado-SIBASI'!AS37</f>
        <v>0</v>
      </c>
      <c r="AT37" s="79">
        <f>+'[3]Consolidado-SIBASI'!AT37</f>
        <v>0</v>
      </c>
      <c r="AU37" s="80">
        <f>+'[3]Consolidado-SIBASI'!AU37</f>
        <v>0</v>
      </c>
      <c r="AV37" s="78">
        <f>+'[3]Consolidado-SIBASI'!AV37</f>
        <v>0</v>
      </c>
      <c r="AW37" s="79">
        <f>+'[3]Consolidado-SIBASI'!AW37</f>
        <v>0</v>
      </c>
      <c r="AX37" s="80">
        <f>+'[3]Consolidado-SIBASI'!AX37</f>
        <v>0</v>
      </c>
      <c r="AY37" s="78">
        <f>+'[3]Consolidado-SIBASI'!AY37</f>
        <v>0</v>
      </c>
      <c r="AZ37" s="79">
        <f>+'[3]Consolidado-SIBASI'!AZ37</f>
        <v>0</v>
      </c>
      <c r="BA37" s="80">
        <f>+'[3]Consolidado-SIBASI'!BA37</f>
        <v>0</v>
      </c>
      <c r="BB37" s="78">
        <f>+'[3]Consolidado-SIBASI'!BB37</f>
        <v>0</v>
      </c>
      <c r="BC37" s="79">
        <f>+'[3]Consolidado-SIBASI'!BC37</f>
        <v>0</v>
      </c>
      <c r="BD37" s="80">
        <f>+'[3]Consolidado-SIBASI'!BD37</f>
        <v>0</v>
      </c>
      <c r="BE37" s="78">
        <f>+'[3]Consolidado-SIBASI'!BE37</f>
        <v>0</v>
      </c>
      <c r="BF37" s="79">
        <f>+'[3]Consolidado-SIBASI'!BF37</f>
        <v>0</v>
      </c>
      <c r="BG37" s="80">
        <f>+'[3]Consolidado-SIBASI'!BG37</f>
        <v>0</v>
      </c>
      <c r="BH37" s="117"/>
      <c r="BI37" s="23"/>
    </row>
    <row r="38" spans="1:61" ht="60" customHeight="1" x14ac:dyDescent="0.25">
      <c r="A38" s="148" t="s">
        <v>229</v>
      </c>
      <c r="B38" s="85" t="s">
        <v>72</v>
      </c>
      <c r="C38" s="138" t="s">
        <v>35</v>
      </c>
      <c r="D38" s="75">
        <f>+'[3]Consolidado-SIBASI'!D38</f>
        <v>79507</v>
      </c>
      <c r="E38" s="76">
        <f>+'[2]Consolidado-SIBASI'!E38</f>
        <v>100</v>
      </c>
      <c r="F38" s="75">
        <f>+'[3]Consolidado-SIBASI'!F38</f>
        <v>79507</v>
      </c>
      <c r="G38" s="75">
        <f>+'[3]Consolidado-SIBASI'!G38</f>
        <v>1</v>
      </c>
      <c r="H38" s="8">
        <f>+'[3]Consolidado-SIBASI'!H38</f>
        <v>79507</v>
      </c>
      <c r="I38" s="78">
        <f>+'[3]Consolidado-SIBASI'!I38</f>
        <v>6625.583333333333</v>
      </c>
      <c r="J38" s="79">
        <f>+'[3]Consolidado-SIBASI'!J38</f>
        <v>7301</v>
      </c>
      <c r="K38" s="80">
        <f>+'[3]Consolidado-SIBASI'!K38</f>
        <v>1.101940709623052</v>
      </c>
      <c r="L38" s="78">
        <f>+'[3]Consolidado-SIBASI'!L38</f>
        <v>6625.583333333333</v>
      </c>
      <c r="M38" s="79">
        <f>+'[3]Consolidado-SIBASI'!M38</f>
        <v>6544</v>
      </c>
      <c r="N38" s="80">
        <f>+'[3]Consolidado-SIBASI'!N38</f>
        <v>0.98768661878828279</v>
      </c>
      <c r="O38" s="78">
        <f>+'[3]Consolidado-SIBASI'!O38</f>
        <v>6625.583333333333</v>
      </c>
      <c r="P38" s="79">
        <f>+'[3]Consolidado-SIBASI'!P38</f>
        <v>5627</v>
      </c>
      <c r="Q38" s="80">
        <f>+'[3]Consolidado-SIBASI'!Q38</f>
        <v>0.84928371086822552</v>
      </c>
      <c r="R38" s="78">
        <f>+'[3]Consolidado-SIBASI'!R38</f>
        <v>19876.75</v>
      </c>
      <c r="S38" s="79">
        <f>+'[3]Consolidado-SIBASI'!S38</f>
        <v>19472</v>
      </c>
      <c r="T38" s="80">
        <f>+'[3]Consolidado-SIBASI'!T38</f>
        <v>0.97963701309318674</v>
      </c>
      <c r="U38" s="78">
        <f>+'[3]Consolidado-SIBASI'!U38</f>
        <v>6625.583333333333</v>
      </c>
      <c r="V38" s="79">
        <f>+'[3]Consolidado-SIBASI'!V38</f>
        <v>7109</v>
      </c>
      <c r="W38" s="80">
        <f>+'[3]Consolidado-SIBASI'!W38</f>
        <v>1.0729621291207063</v>
      </c>
      <c r="X38" s="78">
        <f>+'[3]Consolidado-SIBASI'!X38</f>
        <v>6625.583333333333</v>
      </c>
      <c r="Y38" s="79">
        <f>+'[3]Consolidado-SIBASI'!Y38</f>
        <v>7718</v>
      </c>
      <c r="Z38" s="80">
        <f>+'[3]Consolidado-SIBASI'!Z38</f>
        <v>1.1648785641515842</v>
      </c>
      <c r="AA38" s="78">
        <f>+'[3]Consolidado-SIBASI'!AA38</f>
        <v>6625.583333333333</v>
      </c>
      <c r="AB38" s="79">
        <f>+'[3]Consolidado-SIBASI'!AB38</f>
        <v>0</v>
      </c>
      <c r="AC38" s="80">
        <f>+'[3]Consolidado-SIBASI'!AC38</f>
        <v>0</v>
      </c>
      <c r="AD38" s="78">
        <f>+'[3]Consolidado-SIBASI'!AD38</f>
        <v>19876.75</v>
      </c>
      <c r="AE38" s="79">
        <f>+'[3]Consolidado-SIBASI'!AE38</f>
        <v>14827</v>
      </c>
      <c r="AF38" s="80">
        <f>+'[3]Consolidado-SIBASI'!AF38</f>
        <v>0.74594689775743017</v>
      </c>
      <c r="AG38" s="78">
        <f>+'[3]Consolidado-SIBASI'!AG38</f>
        <v>6625.583333333333</v>
      </c>
      <c r="AH38" s="79">
        <f>+'[3]Consolidado-SIBASI'!AH38</f>
        <v>0</v>
      </c>
      <c r="AI38" s="80">
        <f>+'[3]Consolidado-SIBASI'!AI38</f>
        <v>0</v>
      </c>
      <c r="AJ38" s="78">
        <f>+'[3]Consolidado-SIBASI'!AJ38</f>
        <v>6625.583333333333</v>
      </c>
      <c r="AK38" s="79">
        <f>+'[3]Consolidado-SIBASI'!AK38</f>
        <v>0</v>
      </c>
      <c r="AL38" s="80">
        <f>+'[3]Consolidado-SIBASI'!AL38</f>
        <v>0</v>
      </c>
      <c r="AM38" s="78">
        <f>+'[3]Consolidado-SIBASI'!AM38</f>
        <v>6625.583333333333</v>
      </c>
      <c r="AN38" s="79">
        <f>+'[3]Consolidado-SIBASI'!AN38</f>
        <v>0</v>
      </c>
      <c r="AO38" s="80">
        <f>+'[3]Consolidado-SIBASI'!AO38</f>
        <v>0</v>
      </c>
      <c r="AP38" s="78">
        <f>+'[3]Consolidado-SIBASI'!AP38</f>
        <v>19876.75</v>
      </c>
      <c r="AQ38" s="79">
        <f>+'[3]Consolidado-SIBASI'!AQ38</f>
        <v>0</v>
      </c>
      <c r="AR38" s="80">
        <f>+'[3]Consolidado-SIBASI'!AR38</f>
        <v>0</v>
      </c>
      <c r="AS38" s="78">
        <f>+'[3]Consolidado-SIBASI'!AS38</f>
        <v>6625.583333333333</v>
      </c>
      <c r="AT38" s="79">
        <f>+'[3]Consolidado-SIBASI'!AT38</f>
        <v>0</v>
      </c>
      <c r="AU38" s="80">
        <f>+'[3]Consolidado-SIBASI'!AU38</f>
        <v>0</v>
      </c>
      <c r="AV38" s="78">
        <f>+'[3]Consolidado-SIBASI'!AV38</f>
        <v>6625.583333333333</v>
      </c>
      <c r="AW38" s="79">
        <f>+'[3]Consolidado-SIBASI'!AW38</f>
        <v>0</v>
      </c>
      <c r="AX38" s="80">
        <f>+'[3]Consolidado-SIBASI'!AX38</f>
        <v>0</v>
      </c>
      <c r="AY38" s="78">
        <f>+'[3]Consolidado-SIBASI'!AY38</f>
        <v>6625.583333333333</v>
      </c>
      <c r="AZ38" s="79">
        <f>+'[3]Consolidado-SIBASI'!AZ38</f>
        <v>0</v>
      </c>
      <c r="BA38" s="80">
        <f>+'[3]Consolidado-SIBASI'!BA38</f>
        <v>0</v>
      </c>
      <c r="BB38" s="78">
        <f>+'[3]Consolidado-SIBASI'!BB38</f>
        <v>19876.75</v>
      </c>
      <c r="BC38" s="79">
        <f>+'[3]Consolidado-SIBASI'!BC38</f>
        <v>0</v>
      </c>
      <c r="BD38" s="80">
        <f>+'[3]Consolidado-SIBASI'!BD38</f>
        <v>0</v>
      </c>
      <c r="BE38" s="78">
        <f>+'[3]Consolidado-SIBASI'!BE38</f>
        <v>79507</v>
      </c>
      <c r="BF38" s="79">
        <f>+'[3]Consolidado-SIBASI'!BF38</f>
        <v>34299</v>
      </c>
      <c r="BG38" s="80">
        <f>+'[3]Consolidado-SIBASI'!BG38</f>
        <v>0.43139597771265425</v>
      </c>
      <c r="BH38" s="142"/>
      <c r="BI38" s="24" t="str">
        <f t="shared" si="0"/>
        <v>SI</v>
      </c>
    </row>
    <row r="39" spans="1:61" ht="60" customHeight="1" x14ac:dyDescent="0.25">
      <c r="A39" s="148" t="s">
        <v>230</v>
      </c>
      <c r="B39" s="85" t="s">
        <v>73</v>
      </c>
      <c r="C39" s="138" t="s">
        <v>36</v>
      </c>
      <c r="D39" s="75">
        <f>+'[3]Consolidado-SIBASI'!D39</f>
        <v>172238.80448864462</v>
      </c>
      <c r="E39" s="76">
        <f>+'[2]Consolidado-SIBASI'!E39</f>
        <v>80</v>
      </c>
      <c r="F39" s="75">
        <f>+'[3]Consolidado-SIBASI'!F39</f>
        <v>137791.04359091568</v>
      </c>
      <c r="G39" s="75">
        <f>+'[3]Consolidado-SIBASI'!G39</f>
        <v>0.5</v>
      </c>
      <c r="H39" s="8">
        <f>+'[3]Consolidado-SIBASI'!H39</f>
        <v>68895.52179545784</v>
      </c>
      <c r="I39" s="78">
        <f>+'[3]Consolidado-SIBASI'!I39</f>
        <v>5741.2934829548203</v>
      </c>
      <c r="J39" s="79">
        <f>+'[3]Consolidado-SIBASI'!J39</f>
        <v>1439</v>
      </c>
      <c r="K39" s="80">
        <f>+'[3]Consolidado-SIBASI'!K39</f>
        <v>0.25064038343836809</v>
      </c>
      <c r="L39" s="78">
        <f>+'[3]Consolidado-SIBASI'!L39</f>
        <v>5741.2934829548203</v>
      </c>
      <c r="M39" s="79">
        <f>+'[3]Consolidado-SIBASI'!M39</f>
        <v>1551</v>
      </c>
      <c r="N39" s="80">
        <f>+'[3]Consolidado-SIBASI'!N39</f>
        <v>0.27014818256630224</v>
      </c>
      <c r="O39" s="78">
        <f>+'[3]Consolidado-SIBASI'!O39</f>
        <v>5741.2934829548203</v>
      </c>
      <c r="P39" s="79">
        <f>+'[3]Consolidado-SIBASI'!P39</f>
        <v>1121</v>
      </c>
      <c r="Q39" s="80">
        <f>+'[3]Consolidado-SIBASI'!Q39</f>
        <v>0.19525216805726939</v>
      </c>
      <c r="R39" s="78">
        <f>+'[3]Consolidado-SIBASI'!R39</f>
        <v>17223.88044886446</v>
      </c>
      <c r="S39" s="79">
        <f>+'[3]Consolidado-SIBASI'!S39</f>
        <v>4111</v>
      </c>
      <c r="T39" s="80">
        <f>+'[3]Consolidado-SIBASI'!T39</f>
        <v>0.23868024468731325</v>
      </c>
      <c r="U39" s="78">
        <f>+'[3]Consolidado-SIBASI'!U39</f>
        <v>5741.2934829548203</v>
      </c>
      <c r="V39" s="79">
        <f>+'[3]Consolidado-SIBASI'!V39</f>
        <v>1503</v>
      </c>
      <c r="W39" s="80">
        <f>+'[3]Consolidado-SIBASI'!W39</f>
        <v>0.26178769722575901</v>
      </c>
      <c r="X39" s="78">
        <f>+'[3]Consolidado-SIBASI'!X39</f>
        <v>5741.2934829548203</v>
      </c>
      <c r="Y39" s="79">
        <f>+'[3]Consolidado-SIBASI'!Y39</f>
        <v>1486</v>
      </c>
      <c r="Z39" s="80">
        <f>+'[3]Consolidado-SIBASI'!Z39</f>
        <v>0.25882669200098329</v>
      </c>
      <c r="AA39" s="78">
        <f>+'[3]Consolidado-SIBASI'!AA39</f>
        <v>5741.2934829548203</v>
      </c>
      <c r="AB39" s="79">
        <f>+'[3]Consolidado-SIBASI'!AB39</f>
        <v>0</v>
      </c>
      <c r="AC39" s="80">
        <f>+'[3]Consolidado-SIBASI'!AC39</f>
        <v>0</v>
      </c>
      <c r="AD39" s="78">
        <f>+'[3]Consolidado-SIBASI'!AD39</f>
        <v>17223.88044886446</v>
      </c>
      <c r="AE39" s="79">
        <f>+'[3]Consolidado-SIBASI'!AE39</f>
        <v>2989</v>
      </c>
      <c r="AF39" s="80">
        <f>+'[3]Consolidado-SIBASI'!AF39</f>
        <v>0.17353812974224744</v>
      </c>
      <c r="AG39" s="78">
        <f>+'[3]Consolidado-SIBASI'!AG39</f>
        <v>5741.2934829548203</v>
      </c>
      <c r="AH39" s="79">
        <f>+'[3]Consolidado-SIBASI'!AH39</f>
        <v>0</v>
      </c>
      <c r="AI39" s="80">
        <f>+'[3]Consolidado-SIBASI'!AI39</f>
        <v>0</v>
      </c>
      <c r="AJ39" s="78">
        <f>+'[3]Consolidado-SIBASI'!AJ39</f>
        <v>5741.2934829548203</v>
      </c>
      <c r="AK39" s="79">
        <f>+'[3]Consolidado-SIBASI'!AK39</f>
        <v>0</v>
      </c>
      <c r="AL39" s="80">
        <f>+'[3]Consolidado-SIBASI'!AL39</f>
        <v>0</v>
      </c>
      <c r="AM39" s="78">
        <f>+'[3]Consolidado-SIBASI'!AM39</f>
        <v>5741.2934829548203</v>
      </c>
      <c r="AN39" s="79">
        <f>+'[3]Consolidado-SIBASI'!AN39</f>
        <v>0</v>
      </c>
      <c r="AO39" s="80">
        <f>+'[3]Consolidado-SIBASI'!AO39</f>
        <v>0</v>
      </c>
      <c r="AP39" s="78">
        <f>+'[3]Consolidado-SIBASI'!AP39</f>
        <v>17223.88044886446</v>
      </c>
      <c r="AQ39" s="79">
        <f>+'[3]Consolidado-SIBASI'!AQ39</f>
        <v>0</v>
      </c>
      <c r="AR39" s="80">
        <f>+'[3]Consolidado-SIBASI'!AR39</f>
        <v>0</v>
      </c>
      <c r="AS39" s="78">
        <f>+'[3]Consolidado-SIBASI'!AS39</f>
        <v>5741.2934829548203</v>
      </c>
      <c r="AT39" s="79">
        <f>+'[3]Consolidado-SIBASI'!AT39</f>
        <v>0</v>
      </c>
      <c r="AU39" s="80">
        <f>+'[3]Consolidado-SIBASI'!AU39</f>
        <v>0</v>
      </c>
      <c r="AV39" s="78">
        <f>+'[3]Consolidado-SIBASI'!AV39</f>
        <v>5741.2934829548203</v>
      </c>
      <c r="AW39" s="79">
        <f>+'[3]Consolidado-SIBASI'!AW39</f>
        <v>0</v>
      </c>
      <c r="AX39" s="80">
        <f>+'[3]Consolidado-SIBASI'!AX39</f>
        <v>0</v>
      </c>
      <c r="AY39" s="78">
        <f>+'[3]Consolidado-SIBASI'!AY39</f>
        <v>5741.2934829548203</v>
      </c>
      <c r="AZ39" s="79">
        <f>+'[3]Consolidado-SIBASI'!AZ39</f>
        <v>0</v>
      </c>
      <c r="BA39" s="80">
        <f>+'[3]Consolidado-SIBASI'!BA39</f>
        <v>0</v>
      </c>
      <c r="BB39" s="78">
        <f>+'[3]Consolidado-SIBASI'!BB39</f>
        <v>17223.88044886446</v>
      </c>
      <c r="BC39" s="79">
        <f>+'[3]Consolidado-SIBASI'!BC39</f>
        <v>0</v>
      </c>
      <c r="BD39" s="80">
        <f>+'[3]Consolidado-SIBASI'!BD39</f>
        <v>0</v>
      </c>
      <c r="BE39" s="78">
        <f>+'[3]Consolidado-SIBASI'!BE39</f>
        <v>68895.52179545784</v>
      </c>
      <c r="BF39" s="79">
        <f>+'[3]Consolidado-SIBASI'!BF39</f>
        <v>7100</v>
      </c>
      <c r="BG39" s="80">
        <f>+'[3]Consolidado-SIBASI'!BG39</f>
        <v>0.10305459360739018</v>
      </c>
      <c r="BH39" s="142"/>
      <c r="BI39" s="24" t="str">
        <f t="shared" si="0"/>
        <v>SI</v>
      </c>
    </row>
    <row r="40" spans="1:61" ht="60" customHeight="1" x14ac:dyDescent="0.25">
      <c r="A40" s="148" t="s">
        <v>231</v>
      </c>
      <c r="B40" s="149" t="s">
        <v>120</v>
      </c>
      <c r="C40" s="150" t="s">
        <v>115</v>
      </c>
      <c r="D40" s="75">
        <f>+'[3]Consolidado-SIBASI'!D40</f>
        <v>471.98999999999995</v>
      </c>
      <c r="E40" s="76">
        <f>+'[2]Consolidado-SIBASI'!E40</f>
        <v>100</v>
      </c>
      <c r="F40" s="75">
        <f>+'[3]Consolidado-SIBASI'!F40</f>
        <v>471.98999999999995</v>
      </c>
      <c r="G40" s="75">
        <f>+'[3]Consolidado-SIBASI'!G40</f>
        <v>1</v>
      </c>
      <c r="H40" s="8">
        <f>+'[3]Consolidado-SIBASI'!H40</f>
        <v>471.98999999999995</v>
      </c>
      <c r="I40" s="78">
        <f>+'[3]Consolidado-SIBASI'!I40</f>
        <v>39.332499999999996</v>
      </c>
      <c r="J40" s="79">
        <f>+'[3]Consolidado-SIBASI'!J40</f>
        <v>120</v>
      </c>
      <c r="K40" s="80">
        <f>+'[3]Consolidado-SIBASI'!K40</f>
        <v>3.0509120955952458</v>
      </c>
      <c r="L40" s="78">
        <f>+'[3]Consolidado-SIBASI'!L40</f>
        <v>39.332499999999996</v>
      </c>
      <c r="M40" s="79">
        <f>+'[3]Consolidado-SIBASI'!M40</f>
        <v>400</v>
      </c>
      <c r="N40" s="80">
        <f>+'[3]Consolidado-SIBASI'!N40</f>
        <v>10.169706985317486</v>
      </c>
      <c r="O40" s="78">
        <f>+'[3]Consolidado-SIBASI'!O40</f>
        <v>39.332499999999996</v>
      </c>
      <c r="P40" s="79">
        <f>+'[3]Consolidado-SIBASI'!P40</f>
        <v>266</v>
      </c>
      <c r="Q40" s="80">
        <f>+'[3]Consolidado-SIBASI'!Q40</f>
        <v>6.762855145236129</v>
      </c>
      <c r="R40" s="78">
        <f>+'[3]Consolidado-SIBASI'!R40</f>
        <v>117.99749999999999</v>
      </c>
      <c r="S40" s="79">
        <f>+'[3]Consolidado-SIBASI'!S40</f>
        <v>786</v>
      </c>
      <c r="T40" s="80">
        <f>+'[3]Consolidado-SIBASI'!T40</f>
        <v>6.6611580753829536</v>
      </c>
      <c r="U40" s="78">
        <f>+'[3]Consolidado-SIBASI'!U40</f>
        <v>39.332499999999996</v>
      </c>
      <c r="V40" s="79">
        <f>+'[3]Consolidado-SIBASI'!V40</f>
        <v>395</v>
      </c>
      <c r="W40" s="80">
        <f>+'[3]Consolidado-SIBASI'!W40</f>
        <v>10.042585648001017</v>
      </c>
      <c r="X40" s="78">
        <f>+'[3]Consolidado-SIBASI'!X40</f>
        <v>39.332499999999996</v>
      </c>
      <c r="Y40" s="79">
        <f>+'[3]Consolidado-SIBASI'!Y40</f>
        <v>321</v>
      </c>
      <c r="Z40" s="80">
        <f>+'[3]Consolidado-SIBASI'!Z40</f>
        <v>8.1611898557172822</v>
      </c>
      <c r="AA40" s="78">
        <f>+'[3]Consolidado-SIBASI'!AA40</f>
        <v>39.332499999999996</v>
      </c>
      <c r="AB40" s="79">
        <f>+'[3]Consolidado-SIBASI'!AB40</f>
        <v>0</v>
      </c>
      <c r="AC40" s="80">
        <f>+'[3]Consolidado-SIBASI'!AC40</f>
        <v>0</v>
      </c>
      <c r="AD40" s="78">
        <f>+'[3]Consolidado-SIBASI'!AD40</f>
        <v>117.99749999999999</v>
      </c>
      <c r="AE40" s="79">
        <f>+'[3]Consolidado-SIBASI'!AE40</f>
        <v>716</v>
      </c>
      <c r="AF40" s="80">
        <f>+'[3]Consolidado-SIBASI'!AF40</f>
        <v>6.0679251679061004</v>
      </c>
      <c r="AG40" s="78">
        <f>+'[3]Consolidado-SIBASI'!AG40</f>
        <v>39.332499999999996</v>
      </c>
      <c r="AH40" s="79">
        <f>+'[3]Consolidado-SIBASI'!AH40</f>
        <v>0</v>
      </c>
      <c r="AI40" s="80">
        <f>+'[3]Consolidado-SIBASI'!AI40</f>
        <v>0</v>
      </c>
      <c r="AJ40" s="78">
        <f>+'[3]Consolidado-SIBASI'!AJ40</f>
        <v>39.332499999999996</v>
      </c>
      <c r="AK40" s="79">
        <f>+'[3]Consolidado-SIBASI'!AK40</f>
        <v>0</v>
      </c>
      <c r="AL40" s="80">
        <f>+'[3]Consolidado-SIBASI'!AL40</f>
        <v>0</v>
      </c>
      <c r="AM40" s="78">
        <f>+'[3]Consolidado-SIBASI'!AM40</f>
        <v>39.332499999999996</v>
      </c>
      <c r="AN40" s="79">
        <f>+'[3]Consolidado-SIBASI'!AN40</f>
        <v>0</v>
      </c>
      <c r="AO40" s="80">
        <f>+'[3]Consolidado-SIBASI'!AO40</f>
        <v>0</v>
      </c>
      <c r="AP40" s="78">
        <f>+'[3]Consolidado-SIBASI'!AP40</f>
        <v>117.99749999999999</v>
      </c>
      <c r="AQ40" s="79">
        <f>+'[3]Consolidado-SIBASI'!AQ40</f>
        <v>0</v>
      </c>
      <c r="AR40" s="80">
        <f>+'[3]Consolidado-SIBASI'!AR40</f>
        <v>0</v>
      </c>
      <c r="AS40" s="78">
        <f>+'[3]Consolidado-SIBASI'!AS40</f>
        <v>39.332499999999996</v>
      </c>
      <c r="AT40" s="79">
        <f>+'[3]Consolidado-SIBASI'!AT40</f>
        <v>0</v>
      </c>
      <c r="AU40" s="80">
        <f>+'[3]Consolidado-SIBASI'!AU40</f>
        <v>0</v>
      </c>
      <c r="AV40" s="78">
        <f>+'[3]Consolidado-SIBASI'!AV40</f>
        <v>39.332499999999996</v>
      </c>
      <c r="AW40" s="79">
        <f>+'[3]Consolidado-SIBASI'!AW40</f>
        <v>0</v>
      </c>
      <c r="AX40" s="80">
        <f>+'[3]Consolidado-SIBASI'!AX40</f>
        <v>0</v>
      </c>
      <c r="AY40" s="78">
        <f>+'[3]Consolidado-SIBASI'!AY40</f>
        <v>39.332499999999996</v>
      </c>
      <c r="AZ40" s="79">
        <f>+'[3]Consolidado-SIBASI'!AZ40</f>
        <v>0</v>
      </c>
      <c r="BA40" s="80">
        <f>+'[3]Consolidado-SIBASI'!BA40</f>
        <v>0</v>
      </c>
      <c r="BB40" s="78">
        <f>+'[3]Consolidado-SIBASI'!BB40</f>
        <v>117.99749999999999</v>
      </c>
      <c r="BC40" s="79">
        <f>+'[3]Consolidado-SIBASI'!BC40</f>
        <v>0</v>
      </c>
      <c r="BD40" s="80">
        <f>+'[3]Consolidado-SIBASI'!BD40</f>
        <v>0</v>
      </c>
      <c r="BE40" s="78">
        <f>+'[3]Consolidado-SIBASI'!BE40</f>
        <v>471.98999999999995</v>
      </c>
      <c r="BF40" s="79">
        <f>+'[3]Consolidado-SIBASI'!BF40</f>
        <v>1502</v>
      </c>
      <c r="BG40" s="80">
        <f>+'[3]Consolidado-SIBASI'!BG40</f>
        <v>3.1822708108222635</v>
      </c>
      <c r="BH40" s="142"/>
      <c r="BI40" s="24" t="str">
        <f t="shared" si="0"/>
        <v>SI</v>
      </c>
    </row>
    <row r="41" spans="1:61" ht="60" customHeight="1" x14ac:dyDescent="0.25">
      <c r="A41" s="152" t="s">
        <v>232</v>
      </c>
      <c r="B41" s="149" t="s">
        <v>121</v>
      </c>
      <c r="C41" s="150" t="s">
        <v>115</v>
      </c>
      <c r="D41" s="75">
        <f>+'[3]Consolidado-SIBASI'!D41</f>
        <v>235.99499999999998</v>
      </c>
      <c r="E41" s="76">
        <f>+'[2]Consolidado-SIBASI'!E41</f>
        <v>100</v>
      </c>
      <c r="F41" s="75">
        <f>+'[3]Consolidado-SIBASI'!F41</f>
        <v>235.99499999999998</v>
      </c>
      <c r="G41" s="75">
        <f>+'[3]Consolidado-SIBASI'!G41</f>
        <v>1</v>
      </c>
      <c r="H41" s="8">
        <f>+'[3]Consolidado-SIBASI'!H41</f>
        <v>235.99499999999998</v>
      </c>
      <c r="I41" s="78">
        <f>+'[3]Consolidado-SIBASI'!I41</f>
        <v>19.666249999999998</v>
      </c>
      <c r="J41" s="79">
        <f>+'[3]Consolidado-SIBASI'!J41</f>
        <v>92</v>
      </c>
      <c r="K41" s="80">
        <f>+'[3]Consolidado-SIBASI'!K41</f>
        <v>4.6780652132460441</v>
      </c>
      <c r="L41" s="78">
        <f>+'[3]Consolidado-SIBASI'!L41</f>
        <v>19.666249999999998</v>
      </c>
      <c r="M41" s="79">
        <f>+'[3]Consolidado-SIBASI'!M41</f>
        <v>209</v>
      </c>
      <c r="N41" s="80">
        <f>+'[3]Consolidado-SIBASI'!N41</f>
        <v>10.627343799656774</v>
      </c>
      <c r="O41" s="78">
        <f>+'[3]Consolidado-SIBASI'!O41</f>
        <v>19.666249999999998</v>
      </c>
      <c r="P41" s="79">
        <f>+'[3]Consolidado-SIBASI'!P41</f>
        <v>187</v>
      </c>
      <c r="Q41" s="80">
        <f>+'[3]Consolidado-SIBASI'!Q41</f>
        <v>9.5086760312718503</v>
      </c>
      <c r="R41" s="78">
        <f>+'[3]Consolidado-SIBASI'!R41</f>
        <v>58.998749999999994</v>
      </c>
      <c r="S41" s="79">
        <f>+'[3]Consolidado-SIBASI'!S41</f>
        <v>488</v>
      </c>
      <c r="T41" s="80">
        <f>+'[3]Consolidado-SIBASI'!T41</f>
        <v>8.2713616813915554</v>
      </c>
      <c r="U41" s="78">
        <f>+'[3]Consolidado-SIBASI'!U41</f>
        <v>19.666249999999998</v>
      </c>
      <c r="V41" s="79">
        <f>+'[3]Consolidado-SIBASI'!V41</f>
        <v>311</v>
      </c>
      <c r="W41" s="80">
        <f>+'[3]Consolidado-SIBASI'!W41</f>
        <v>15.813894362168691</v>
      </c>
      <c r="X41" s="78">
        <f>+'[3]Consolidado-SIBASI'!X41</f>
        <v>19.666249999999998</v>
      </c>
      <c r="Y41" s="79">
        <f>+'[3]Consolidado-SIBASI'!Y41</f>
        <v>261</v>
      </c>
      <c r="Z41" s="80">
        <f>+'[3]Consolidado-SIBASI'!Z41</f>
        <v>13.27146761583932</v>
      </c>
      <c r="AA41" s="78">
        <f>+'[3]Consolidado-SIBASI'!AA41</f>
        <v>19.666249999999998</v>
      </c>
      <c r="AB41" s="79">
        <f>+'[3]Consolidado-SIBASI'!AB41</f>
        <v>0</v>
      </c>
      <c r="AC41" s="80">
        <f>+'[3]Consolidado-SIBASI'!AC41</f>
        <v>0</v>
      </c>
      <c r="AD41" s="78">
        <f>+'[3]Consolidado-SIBASI'!AD41</f>
        <v>58.998749999999994</v>
      </c>
      <c r="AE41" s="79">
        <f>+'[3]Consolidado-SIBASI'!AE41</f>
        <v>572</v>
      </c>
      <c r="AF41" s="80">
        <f>+'[3]Consolidado-SIBASI'!AF41</f>
        <v>9.6951206593360038</v>
      </c>
      <c r="AG41" s="78">
        <f>+'[3]Consolidado-SIBASI'!AG41</f>
        <v>19.666249999999998</v>
      </c>
      <c r="AH41" s="79">
        <f>+'[3]Consolidado-SIBASI'!AH41</f>
        <v>0</v>
      </c>
      <c r="AI41" s="80">
        <f>+'[3]Consolidado-SIBASI'!AI41</f>
        <v>0</v>
      </c>
      <c r="AJ41" s="78">
        <f>+'[3]Consolidado-SIBASI'!AJ41</f>
        <v>19.666249999999998</v>
      </c>
      <c r="AK41" s="79">
        <f>+'[3]Consolidado-SIBASI'!AK41</f>
        <v>0</v>
      </c>
      <c r="AL41" s="80">
        <f>+'[3]Consolidado-SIBASI'!AL41</f>
        <v>0</v>
      </c>
      <c r="AM41" s="78">
        <f>+'[3]Consolidado-SIBASI'!AM41</f>
        <v>19.666249999999998</v>
      </c>
      <c r="AN41" s="79">
        <f>+'[3]Consolidado-SIBASI'!AN41</f>
        <v>0</v>
      </c>
      <c r="AO41" s="80">
        <f>+'[3]Consolidado-SIBASI'!AO41</f>
        <v>0</v>
      </c>
      <c r="AP41" s="78">
        <f>+'[3]Consolidado-SIBASI'!AP41</f>
        <v>58.998749999999994</v>
      </c>
      <c r="AQ41" s="79">
        <f>+'[3]Consolidado-SIBASI'!AQ41</f>
        <v>0</v>
      </c>
      <c r="AR41" s="80">
        <f>+'[3]Consolidado-SIBASI'!AR41</f>
        <v>0</v>
      </c>
      <c r="AS41" s="78">
        <f>+'[3]Consolidado-SIBASI'!AS41</f>
        <v>19.666249999999998</v>
      </c>
      <c r="AT41" s="79">
        <f>+'[3]Consolidado-SIBASI'!AT41</f>
        <v>0</v>
      </c>
      <c r="AU41" s="80">
        <f>+'[3]Consolidado-SIBASI'!AU41</f>
        <v>0</v>
      </c>
      <c r="AV41" s="78">
        <f>+'[3]Consolidado-SIBASI'!AV41</f>
        <v>19.666249999999998</v>
      </c>
      <c r="AW41" s="79">
        <f>+'[3]Consolidado-SIBASI'!AW41</f>
        <v>0</v>
      </c>
      <c r="AX41" s="80">
        <f>+'[3]Consolidado-SIBASI'!AX41</f>
        <v>0</v>
      </c>
      <c r="AY41" s="78">
        <f>+'[3]Consolidado-SIBASI'!AY41</f>
        <v>19.666249999999998</v>
      </c>
      <c r="AZ41" s="79">
        <f>+'[3]Consolidado-SIBASI'!AZ41</f>
        <v>0</v>
      </c>
      <c r="BA41" s="80">
        <f>+'[3]Consolidado-SIBASI'!BA41</f>
        <v>0</v>
      </c>
      <c r="BB41" s="78">
        <f>+'[3]Consolidado-SIBASI'!BB41</f>
        <v>58.998749999999994</v>
      </c>
      <c r="BC41" s="79">
        <f>+'[3]Consolidado-SIBASI'!BC41</f>
        <v>0</v>
      </c>
      <c r="BD41" s="80">
        <f>+'[3]Consolidado-SIBASI'!BD41</f>
        <v>0</v>
      </c>
      <c r="BE41" s="78">
        <f>+'[3]Consolidado-SIBASI'!BE41</f>
        <v>235.99499999999998</v>
      </c>
      <c r="BF41" s="79">
        <f>+'[3]Consolidado-SIBASI'!BF41</f>
        <v>1060</v>
      </c>
      <c r="BG41" s="80">
        <f>+'[3]Consolidado-SIBASI'!BG41</f>
        <v>4.4916205851818898</v>
      </c>
      <c r="BH41" s="142"/>
      <c r="BI41" s="24" t="str">
        <f t="shared" si="0"/>
        <v>SI</v>
      </c>
    </row>
    <row r="42" spans="1:61" ht="60" customHeight="1" x14ac:dyDescent="0.25">
      <c r="A42" s="152" t="s">
        <v>233</v>
      </c>
      <c r="B42" s="85" t="s">
        <v>276</v>
      </c>
      <c r="C42" s="153" t="s">
        <v>115</v>
      </c>
      <c r="D42" s="75">
        <f>+'[3]Consolidado-SIBASI'!D42</f>
        <v>283.19400000000002</v>
      </c>
      <c r="E42" s="76">
        <f>+'[2]Consolidado-SIBASI'!E42</f>
        <v>100</v>
      </c>
      <c r="F42" s="75">
        <f>+'[3]Consolidado-SIBASI'!F42</f>
        <v>283.19400000000002</v>
      </c>
      <c r="G42" s="75">
        <f>+'[3]Consolidado-SIBASI'!G42</f>
        <v>1</v>
      </c>
      <c r="H42" s="8">
        <f>+'[3]Consolidado-SIBASI'!H42</f>
        <v>283.19400000000002</v>
      </c>
      <c r="I42" s="78">
        <f>+'[3]Consolidado-SIBASI'!I42</f>
        <v>23.599500000000003</v>
      </c>
      <c r="J42" s="79">
        <f>+'[3]Consolidado-SIBASI'!J42</f>
        <v>103</v>
      </c>
      <c r="K42" s="80">
        <f>+'[3]Consolidado-SIBASI'!K42</f>
        <v>4.3644992478654201</v>
      </c>
      <c r="L42" s="78">
        <f>+'[3]Consolidado-SIBASI'!L42</f>
        <v>23.599500000000003</v>
      </c>
      <c r="M42" s="79">
        <f>+'[3]Consolidado-SIBASI'!M42</f>
        <v>182</v>
      </c>
      <c r="N42" s="80">
        <f>+'[3]Consolidado-SIBASI'!N42</f>
        <v>7.7120277971990925</v>
      </c>
      <c r="O42" s="78">
        <f>+'[3]Consolidado-SIBASI'!O42</f>
        <v>23.599500000000003</v>
      </c>
      <c r="P42" s="79">
        <f>+'[3]Consolidado-SIBASI'!P42</f>
        <v>181</v>
      </c>
      <c r="Q42" s="80">
        <f>+'[3]Consolidado-SIBASI'!Q42</f>
        <v>7.6696540180936026</v>
      </c>
      <c r="R42" s="78">
        <f>+'[3]Consolidado-SIBASI'!R42</f>
        <v>70.798500000000004</v>
      </c>
      <c r="S42" s="79">
        <f>+'[3]Consolidado-SIBASI'!S42</f>
        <v>466</v>
      </c>
      <c r="T42" s="80">
        <f>+'[3]Consolidado-SIBASI'!T42</f>
        <v>6.582060354386039</v>
      </c>
      <c r="U42" s="78">
        <f>+'[3]Consolidado-SIBASI'!U42</f>
        <v>23.599500000000003</v>
      </c>
      <c r="V42" s="79">
        <f>+'[3]Consolidado-SIBASI'!V42</f>
        <v>294</v>
      </c>
      <c r="W42" s="80">
        <f>+'[3]Consolidado-SIBASI'!W42</f>
        <v>12.457891057013919</v>
      </c>
      <c r="X42" s="78">
        <f>+'[3]Consolidado-SIBASI'!X42</f>
        <v>23.599500000000003</v>
      </c>
      <c r="Y42" s="79">
        <f>+'[3]Consolidado-SIBASI'!Y42</f>
        <v>183</v>
      </c>
      <c r="Z42" s="80">
        <f>+'[3]Consolidado-SIBASI'!Z42</f>
        <v>7.7544015763045815</v>
      </c>
      <c r="AA42" s="78">
        <f>+'[3]Consolidado-SIBASI'!AA42</f>
        <v>23.599500000000003</v>
      </c>
      <c r="AB42" s="79">
        <f>+'[3]Consolidado-SIBASI'!AB42</f>
        <v>0</v>
      </c>
      <c r="AC42" s="80">
        <f>+'[3]Consolidado-SIBASI'!AC42</f>
        <v>0</v>
      </c>
      <c r="AD42" s="78">
        <f>+'[3]Consolidado-SIBASI'!AD42</f>
        <v>70.798500000000004</v>
      </c>
      <c r="AE42" s="79">
        <f>+'[3]Consolidado-SIBASI'!AE42</f>
        <v>477</v>
      </c>
      <c r="AF42" s="80">
        <f>+'[3]Consolidado-SIBASI'!AF42</f>
        <v>6.7374308777728338</v>
      </c>
      <c r="AG42" s="78">
        <f>+'[3]Consolidado-SIBASI'!AG42</f>
        <v>23.599500000000003</v>
      </c>
      <c r="AH42" s="79">
        <f>+'[3]Consolidado-SIBASI'!AH42</f>
        <v>0</v>
      </c>
      <c r="AI42" s="80">
        <f>+'[3]Consolidado-SIBASI'!AI42</f>
        <v>0</v>
      </c>
      <c r="AJ42" s="78">
        <f>+'[3]Consolidado-SIBASI'!AJ42</f>
        <v>23.599500000000003</v>
      </c>
      <c r="AK42" s="79">
        <f>+'[3]Consolidado-SIBASI'!AK42</f>
        <v>0</v>
      </c>
      <c r="AL42" s="80">
        <f>+'[3]Consolidado-SIBASI'!AL42</f>
        <v>0</v>
      </c>
      <c r="AM42" s="78">
        <f>+'[3]Consolidado-SIBASI'!AM42</f>
        <v>23.599500000000003</v>
      </c>
      <c r="AN42" s="79">
        <f>+'[3]Consolidado-SIBASI'!AN42</f>
        <v>0</v>
      </c>
      <c r="AO42" s="80">
        <f>+'[3]Consolidado-SIBASI'!AO42</f>
        <v>0</v>
      </c>
      <c r="AP42" s="78">
        <f>+'[3]Consolidado-SIBASI'!AP42</f>
        <v>70.798500000000004</v>
      </c>
      <c r="AQ42" s="79">
        <f>+'[3]Consolidado-SIBASI'!AQ42</f>
        <v>0</v>
      </c>
      <c r="AR42" s="80">
        <f>+'[3]Consolidado-SIBASI'!AR42</f>
        <v>0</v>
      </c>
      <c r="AS42" s="78">
        <f>+'[3]Consolidado-SIBASI'!AS42</f>
        <v>23.599500000000003</v>
      </c>
      <c r="AT42" s="79">
        <f>+'[3]Consolidado-SIBASI'!AT42</f>
        <v>0</v>
      </c>
      <c r="AU42" s="80">
        <f>+'[3]Consolidado-SIBASI'!AU42</f>
        <v>0</v>
      </c>
      <c r="AV42" s="78">
        <f>+'[3]Consolidado-SIBASI'!AV42</f>
        <v>23.599500000000003</v>
      </c>
      <c r="AW42" s="79">
        <f>+'[3]Consolidado-SIBASI'!AW42</f>
        <v>0</v>
      </c>
      <c r="AX42" s="80">
        <f>+'[3]Consolidado-SIBASI'!AX42</f>
        <v>0</v>
      </c>
      <c r="AY42" s="78">
        <f>+'[3]Consolidado-SIBASI'!AY42</f>
        <v>23.599500000000003</v>
      </c>
      <c r="AZ42" s="79">
        <f>+'[3]Consolidado-SIBASI'!AZ42</f>
        <v>0</v>
      </c>
      <c r="BA42" s="80">
        <f>+'[3]Consolidado-SIBASI'!BA42</f>
        <v>0</v>
      </c>
      <c r="BB42" s="78">
        <f>+'[3]Consolidado-SIBASI'!BB42</f>
        <v>70.798500000000004</v>
      </c>
      <c r="BC42" s="79">
        <f>+'[3]Consolidado-SIBASI'!BC42</f>
        <v>0</v>
      </c>
      <c r="BD42" s="80">
        <f>+'[3]Consolidado-SIBASI'!BD42</f>
        <v>0</v>
      </c>
      <c r="BE42" s="78">
        <f>+'[3]Consolidado-SIBASI'!BE42</f>
        <v>283.19400000000002</v>
      </c>
      <c r="BF42" s="79">
        <f>+'[3]Consolidado-SIBASI'!BF42</f>
        <v>943</v>
      </c>
      <c r="BG42" s="80">
        <f>+'[3]Consolidado-SIBASI'!BG42</f>
        <v>3.3298728080397182</v>
      </c>
      <c r="BH42" s="122"/>
      <c r="BI42" s="24" t="str">
        <f t="shared" si="0"/>
        <v>SI</v>
      </c>
    </row>
    <row r="43" spans="1:61" ht="60" customHeight="1" x14ac:dyDescent="0.25">
      <c r="A43" s="118" t="s">
        <v>234</v>
      </c>
      <c r="B43" s="74" t="s">
        <v>122</v>
      </c>
      <c r="C43" s="153" t="s">
        <v>115</v>
      </c>
      <c r="D43" s="75">
        <f>+'[3]Consolidado-SIBASI'!D43</f>
        <v>25247.469859171139</v>
      </c>
      <c r="E43" s="76">
        <f>+'[2]Consolidado-SIBASI'!E43</f>
        <v>100</v>
      </c>
      <c r="F43" s="75">
        <f>+'[3]Consolidado-SIBASI'!F43</f>
        <v>25247.469859171139</v>
      </c>
      <c r="G43" s="75">
        <f>+'[3]Consolidado-SIBASI'!G43</f>
        <v>1</v>
      </c>
      <c r="H43" s="8">
        <f>+'[3]Consolidado-SIBASI'!H43</f>
        <v>25247.469859171139</v>
      </c>
      <c r="I43" s="78">
        <f>+'[3]Consolidado-SIBASI'!I43</f>
        <v>2103.9558215975949</v>
      </c>
      <c r="J43" s="79">
        <f>+'[3]Consolidado-SIBASI'!J43</f>
        <v>760</v>
      </c>
      <c r="K43" s="80">
        <f>+'[3]Consolidado-SIBASI'!K43</f>
        <v>0.36122431478761274</v>
      </c>
      <c r="L43" s="78">
        <f>+'[3]Consolidado-SIBASI'!L43</f>
        <v>2103.9558215975949</v>
      </c>
      <c r="M43" s="79">
        <f>+'[3]Consolidado-SIBASI'!M43</f>
        <v>1158</v>
      </c>
      <c r="N43" s="80">
        <f>+'[3]Consolidado-SIBASI'!N43</f>
        <v>0.55039178490007312</v>
      </c>
      <c r="O43" s="78">
        <f>+'[3]Consolidado-SIBASI'!O43</f>
        <v>2103.9558215975949</v>
      </c>
      <c r="P43" s="79">
        <f>+'[3]Consolidado-SIBASI'!P43</f>
        <v>828</v>
      </c>
      <c r="Q43" s="80">
        <f>+'[3]Consolidado-SIBASI'!Q43</f>
        <v>0.39354438505808337</v>
      </c>
      <c r="R43" s="78">
        <f>+'[3]Consolidado-SIBASI'!R43</f>
        <v>6311.8674647927846</v>
      </c>
      <c r="S43" s="79">
        <f>+'[3]Consolidado-SIBASI'!S43</f>
        <v>2746</v>
      </c>
      <c r="T43" s="80">
        <f>+'[3]Consolidado-SIBASI'!T43</f>
        <v>0.43505349491525641</v>
      </c>
      <c r="U43" s="78">
        <f>+'[3]Consolidado-SIBASI'!U43</f>
        <v>2103.9558215975949</v>
      </c>
      <c r="V43" s="79">
        <f>+'[3]Consolidado-SIBASI'!V43</f>
        <v>1657</v>
      </c>
      <c r="W43" s="80">
        <f>+'[3]Consolidado-SIBASI'!W43</f>
        <v>0.78756406526720302</v>
      </c>
      <c r="X43" s="78">
        <f>+'[3]Consolidado-SIBASI'!X43</f>
        <v>2103.9558215975949</v>
      </c>
      <c r="Y43" s="79">
        <f>+'[3]Consolidado-SIBASI'!Y43</f>
        <v>1667</v>
      </c>
      <c r="Z43" s="80">
        <f>+'[3]Consolidado-SIBASI'!Z43</f>
        <v>0.79231701677756639</v>
      </c>
      <c r="AA43" s="78">
        <f>+'[3]Consolidado-SIBASI'!AA43</f>
        <v>2103.9558215975949</v>
      </c>
      <c r="AB43" s="79">
        <f>+'[3]Consolidado-SIBASI'!AB43</f>
        <v>0</v>
      </c>
      <c r="AC43" s="80">
        <f>+'[3]Consolidado-SIBASI'!AC43</f>
        <v>0</v>
      </c>
      <c r="AD43" s="78">
        <f>+'[3]Consolidado-SIBASI'!AD43</f>
        <v>6311.8674647927846</v>
      </c>
      <c r="AE43" s="79">
        <f>+'[3]Consolidado-SIBASI'!AE43</f>
        <v>3324</v>
      </c>
      <c r="AF43" s="80">
        <f>+'[3]Consolidado-SIBASI'!AF43</f>
        <v>0.5266270273482565</v>
      </c>
      <c r="AG43" s="78">
        <f>+'[3]Consolidado-SIBASI'!AG43</f>
        <v>2103.9558215975949</v>
      </c>
      <c r="AH43" s="79">
        <f>+'[3]Consolidado-SIBASI'!AH43</f>
        <v>0</v>
      </c>
      <c r="AI43" s="80">
        <f>+'[3]Consolidado-SIBASI'!AI43</f>
        <v>0</v>
      </c>
      <c r="AJ43" s="78">
        <f>+'[3]Consolidado-SIBASI'!AJ43</f>
        <v>2103.9558215975949</v>
      </c>
      <c r="AK43" s="79">
        <f>+'[3]Consolidado-SIBASI'!AK43</f>
        <v>0</v>
      </c>
      <c r="AL43" s="80">
        <f>+'[3]Consolidado-SIBASI'!AL43</f>
        <v>0</v>
      </c>
      <c r="AM43" s="78">
        <f>+'[3]Consolidado-SIBASI'!AM43</f>
        <v>2103.9558215975949</v>
      </c>
      <c r="AN43" s="79">
        <f>+'[3]Consolidado-SIBASI'!AN43</f>
        <v>0</v>
      </c>
      <c r="AO43" s="80">
        <f>+'[3]Consolidado-SIBASI'!AO43</f>
        <v>0</v>
      </c>
      <c r="AP43" s="78">
        <f>+'[3]Consolidado-SIBASI'!AP43</f>
        <v>6311.8674647927846</v>
      </c>
      <c r="AQ43" s="79">
        <f>+'[3]Consolidado-SIBASI'!AQ43</f>
        <v>0</v>
      </c>
      <c r="AR43" s="80">
        <f>+'[3]Consolidado-SIBASI'!AR43</f>
        <v>0</v>
      </c>
      <c r="AS43" s="78">
        <f>+'[3]Consolidado-SIBASI'!AS43</f>
        <v>2103.9558215975949</v>
      </c>
      <c r="AT43" s="79">
        <f>+'[3]Consolidado-SIBASI'!AT43</f>
        <v>0</v>
      </c>
      <c r="AU43" s="80">
        <f>+'[3]Consolidado-SIBASI'!AU43</f>
        <v>0</v>
      </c>
      <c r="AV43" s="78">
        <f>+'[3]Consolidado-SIBASI'!AV43</f>
        <v>2103.9558215975949</v>
      </c>
      <c r="AW43" s="79">
        <f>+'[3]Consolidado-SIBASI'!AW43</f>
        <v>0</v>
      </c>
      <c r="AX43" s="80">
        <f>+'[3]Consolidado-SIBASI'!AX43</f>
        <v>0</v>
      </c>
      <c r="AY43" s="78">
        <f>+'[3]Consolidado-SIBASI'!AY43</f>
        <v>2103.9558215975949</v>
      </c>
      <c r="AZ43" s="79">
        <f>+'[3]Consolidado-SIBASI'!AZ43</f>
        <v>0</v>
      </c>
      <c r="BA43" s="80">
        <f>+'[3]Consolidado-SIBASI'!BA43</f>
        <v>0</v>
      </c>
      <c r="BB43" s="78">
        <f>+'[3]Consolidado-SIBASI'!BB43</f>
        <v>6311.8674647927846</v>
      </c>
      <c r="BC43" s="79">
        <f>+'[3]Consolidado-SIBASI'!BC43</f>
        <v>0</v>
      </c>
      <c r="BD43" s="80">
        <f>+'[3]Consolidado-SIBASI'!BD43</f>
        <v>0</v>
      </c>
      <c r="BE43" s="78">
        <f>+'[3]Consolidado-SIBASI'!BE43</f>
        <v>25247.469859171139</v>
      </c>
      <c r="BF43" s="79">
        <f>+'[3]Consolidado-SIBASI'!BF43</f>
        <v>6070</v>
      </c>
      <c r="BG43" s="80">
        <f>+'[3]Consolidado-SIBASI'!BG43</f>
        <v>0.24042013056587822</v>
      </c>
      <c r="BH43" s="122"/>
      <c r="BI43" s="24" t="str">
        <f>IF(H43=SUM(I43,L43,O43,U43,X43,AA43,AG43,AJ43,AM43,AS43,AV43,AY43),"SI","NO")</f>
        <v>SI</v>
      </c>
    </row>
    <row r="44" spans="1:61" ht="60" customHeight="1" x14ac:dyDescent="0.25">
      <c r="A44" s="118" t="s">
        <v>235</v>
      </c>
      <c r="B44" s="154" t="s">
        <v>59</v>
      </c>
      <c r="C44" s="153" t="s">
        <v>41</v>
      </c>
      <c r="D44" s="75">
        <f>+'[3]Consolidado-SIBASI'!D44</f>
        <v>3314.16</v>
      </c>
      <c r="E44" s="76">
        <f>+'[2]Consolidado-SIBASI'!E44</f>
        <v>100</v>
      </c>
      <c r="F44" s="75">
        <f>+'[3]Consolidado-SIBASI'!F44</f>
        <v>3314.16</v>
      </c>
      <c r="G44" s="75">
        <f>+'[3]Consolidado-SIBASI'!G44</f>
        <v>1</v>
      </c>
      <c r="H44" s="8">
        <f>+'[3]Consolidado-SIBASI'!H44</f>
        <v>3314.16</v>
      </c>
      <c r="I44" s="78">
        <f>+'[3]Consolidado-SIBASI'!I44</f>
        <v>276.18</v>
      </c>
      <c r="J44" s="79">
        <f>+'[3]Consolidado-SIBASI'!J44</f>
        <v>382</v>
      </c>
      <c r="K44" s="80">
        <f>+'[3]Consolidado-SIBASI'!K44</f>
        <v>1.3831559128104858</v>
      </c>
      <c r="L44" s="78">
        <f>+'[3]Consolidado-SIBASI'!L44</f>
        <v>276.18</v>
      </c>
      <c r="M44" s="79">
        <f>+'[3]Consolidado-SIBASI'!M44</f>
        <v>683</v>
      </c>
      <c r="N44" s="80">
        <f>+'[3]Consolidado-SIBASI'!N44</f>
        <v>2.4730248388731986</v>
      </c>
      <c r="O44" s="78">
        <f>+'[3]Consolidado-SIBASI'!O44</f>
        <v>276.18</v>
      </c>
      <c r="P44" s="79">
        <f>+'[3]Consolidado-SIBASI'!P44</f>
        <v>571</v>
      </c>
      <c r="Q44" s="80">
        <f>+'[3]Consolidado-SIBASI'!Q44</f>
        <v>2.0674922152219568</v>
      </c>
      <c r="R44" s="78">
        <f>+'[3]Consolidado-SIBASI'!R44</f>
        <v>828.54</v>
      </c>
      <c r="S44" s="79">
        <f>+'[3]Consolidado-SIBASI'!S44</f>
        <v>1636</v>
      </c>
      <c r="T44" s="80">
        <f>+'[3]Consolidado-SIBASI'!T44</f>
        <v>1.9745576556352138</v>
      </c>
      <c r="U44" s="78">
        <f>+'[3]Consolidado-SIBASI'!U44</f>
        <v>276.18</v>
      </c>
      <c r="V44" s="79">
        <f>+'[3]Consolidado-SIBASI'!V44</f>
        <v>779</v>
      </c>
      <c r="W44" s="80">
        <f>+'[3]Consolidado-SIBASI'!W44</f>
        <v>2.8206242305742633</v>
      </c>
      <c r="X44" s="78">
        <f>+'[3]Consolidado-SIBASI'!X44</f>
        <v>276.18</v>
      </c>
      <c r="Y44" s="79">
        <f>+'[3]Consolidado-SIBASI'!Y44</f>
        <v>449</v>
      </c>
      <c r="Z44" s="80">
        <f>+'[3]Consolidado-SIBASI'!Z44</f>
        <v>1.6257513216018538</v>
      </c>
      <c r="AA44" s="78">
        <f>+'[3]Consolidado-SIBASI'!AA44</f>
        <v>276.18</v>
      </c>
      <c r="AB44" s="79">
        <f>+'[3]Consolidado-SIBASI'!AB44</f>
        <v>0</v>
      </c>
      <c r="AC44" s="80">
        <f>+'[3]Consolidado-SIBASI'!AC44</f>
        <v>0</v>
      </c>
      <c r="AD44" s="78">
        <f>+'[3]Consolidado-SIBASI'!AD44</f>
        <v>828.54</v>
      </c>
      <c r="AE44" s="79">
        <f>+'[3]Consolidado-SIBASI'!AE44</f>
        <v>1228</v>
      </c>
      <c r="AF44" s="80">
        <f>+'[3]Consolidado-SIBASI'!AF44</f>
        <v>1.4821251840587057</v>
      </c>
      <c r="AG44" s="78">
        <f>+'[3]Consolidado-SIBASI'!AG44</f>
        <v>276.18</v>
      </c>
      <c r="AH44" s="79">
        <f>+'[3]Consolidado-SIBASI'!AH44</f>
        <v>0</v>
      </c>
      <c r="AI44" s="80">
        <f>+'[3]Consolidado-SIBASI'!AI44</f>
        <v>0</v>
      </c>
      <c r="AJ44" s="78">
        <f>+'[3]Consolidado-SIBASI'!AJ44</f>
        <v>276.18</v>
      </c>
      <c r="AK44" s="79">
        <f>+'[3]Consolidado-SIBASI'!AK44</f>
        <v>0</v>
      </c>
      <c r="AL44" s="80">
        <f>+'[3]Consolidado-SIBASI'!AL44</f>
        <v>0</v>
      </c>
      <c r="AM44" s="78">
        <f>+'[3]Consolidado-SIBASI'!AM44</f>
        <v>276.18</v>
      </c>
      <c r="AN44" s="79">
        <f>+'[3]Consolidado-SIBASI'!AN44</f>
        <v>0</v>
      </c>
      <c r="AO44" s="80">
        <f>+'[3]Consolidado-SIBASI'!AO44</f>
        <v>0</v>
      </c>
      <c r="AP44" s="78">
        <f>+'[3]Consolidado-SIBASI'!AP44</f>
        <v>828.54</v>
      </c>
      <c r="AQ44" s="79">
        <f>+'[3]Consolidado-SIBASI'!AQ44</f>
        <v>0</v>
      </c>
      <c r="AR44" s="80">
        <f>+'[3]Consolidado-SIBASI'!AR44</f>
        <v>0</v>
      </c>
      <c r="AS44" s="78">
        <f>+'[3]Consolidado-SIBASI'!AS44</f>
        <v>276.18</v>
      </c>
      <c r="AT44" s="79">
        <f>+'[3]Consolidado-SIBASI'!AT44</f>
        <v>0</v>
      </c>
      <c r="AU44" s="80">
        <f>+'[3]Consolidado-SIBASI'!AU44</f>
        <v>0</v>
      </c>
      <c r="AV44" s="78">
        <f>+'[3]Consolidado-SIBASI'!AV44</f>
        <v>276.18</v>
      </c>
      <c r="AW44" s="79">
        <f>+'[3]Consolidado-SIBASI'!AW44</f>
        <v>0</v>
      </c>
      <c r="AX44" s="80">
        <f>+'[3]Consolidado-SIBASI'!AX44</f>
        <v>0</v>
      </c>
      <c r="AY44" s="78">
        <f>+'[3]Consolidado-SIBASI'!AY44</f>
        <v>276.18</v>
      </c>
      <c r="AZ44" s="79">
        <f>+'[3]Consolidado-SIBASI'!AZ44</f>
        <v>0</v>
      </c>
      <c r="BA44" s="80">
        <f>+'[3]Consolidado-SIBASI'!BA44</f>
        <v>0</v>
      </c>
      <c r="BB44" s="78">
        <f>+'[3]Consolidado-SIBASI'!BB44</f>
        <v>828.54</v>
      </c>
      <c r="BC44" s="79">
        <f>+'[3]Consolidado-SIBASI'!BC44</f>
        <v>0</v>
      </c>
      <c r="BD44" s="80">
        <f>+'[3]Consolidado-SIBASI'!BD44</f>
        <v>0</v>
      </c>
      <c r="BE44" s="78">
        <f>+'[3]Consolidado-SIBASI'!BE44</f>
        <v>3314.16</v>
      </c>
      <c r="BF44" s="79">
        <f>+'[3]Consolidado-SIBASI'!BF44</f>
        <v>2864</v>
      </c>
      <c r="BG44" s="80">
        <f>+'[3]Consolidado-SIBASI'!BG44</f>
        <v>0.86417070992347989</v>
      </c>
      <c r="BH44" s="122"/>
      <c r="BI44" s="24" t="str">
        <f>IF(H44=SUM(I44,L44,O44,U44,X44,AA44,AG44,AJ44,AM44,AS44,AV44,AY44),"SI","NO")</f>
        <v>SI</v>
      </c>
    </row>
    <row r="45" spans="1:61" ht="60" customHeight="1" x14ac:dyDescent="0.25">
      <c r="A45" s="403" t="s">
        <v>236</v>
      </c>
      <c r="B45" s="404"/>
      <c r="C45" s="89"/>
      <c r="D45" s="75">
        <f>+'[3]Consolidado-SIBASI'!D45</f>
        <v>0</v>
      </c>
      <c r="E45" s="76">
        <f>+'[2]Consolidado-SIBASI'!E45</f>
        <v>0</v>
      </c>
      <c r="F45" s="75">
        <f>+'[3]Consolidado-SIBASI'!F45</f>
        <v>0</v>
      </c>
      <c r="G45" s="75">
        <f>+'[3]Consolidado-SIBASI'!G45</f>
        <v>0</v>
      </c>
      <c r="H45" s="8">
        <f>+'[3]Consolidado-SIBASI'!H45</f>
        <v>0</v>
      </c>
      <c r="I45" s="78">
        <f>+'[3]Consolidado-SIBASI'!I45</f>
        <v>0</v>
      </c>
      <c r="J45" s="79">
        <f>+'[3]Consolidado-SIBASI'!J45</f>
        <v>0</v>
      </c>
      <c r="K45" s="80">
        <f>+'[3]Consolidado-SIBASI'!K45</f>
        <v>0</v>
      </c>
      <c r="L45" s="78">
        <f>+'[3]Consolidado-SIBASI'!L45</f>
        <v>0</v>
      </c>
      <c r="M45" s="79">
        <f>+'[3]Consolidado-SIBASI'!M45</f>
        <v>0</v>
      </c>
      <c r="N45" s="80">
        <f>+'[3]Consolidado-SIBASI'!N45</f>
        <v>0</v>
      </c>
      <c r="O45" s="78">
        <f>+'[3]Consolidado-SIBASI'!O45</f>
        <v>0</v>
      </c>
      <c r="P45" s="79">
        <f>+'[3]Consolidado-SIBASI'!P45</f>
        <v>0</v>
      </c>
      <c r="Q45" s="80">
        <f>+'[3]Consolidado-SIBASI'!Q45</f>
        <v>0</v>
      </c>
      <c r="R45" s="78">
        <f>+'[3]Consolidado-SIBASI'!R45</f>
        <v>0</v>
      </c>
      <c r="S45" s="79">
        <f>+'[3]Consolidado-SIBASI'!S45</f>
        <v>0</v>
      </c>
      <c r="T45" s="80">
        <f>+'[3]Consolidado-SIBASI'!T45</f>
        <v>0</v>
      </c>
      <c r="U45" s="78">
        <f>+'[3]Consolidado-SIBASI'!U45</f>
        <v>0</v>
      </c>
      <c r="V45" s="79">
        <f>+'[3]Consolidado-SIBASI'!V45</f>
        <v>0</v>
      </c>
      <c r="W45" s="80">
        <f>+'[3]Consolidado-SIBASI'!W45</f>
        <v>0</v>
      </c>
      <c r="X45" s="78">
        <f>+'[3]Consolidado-SIBASI'!X45</f>
        <v>0</v>
      </c>
      <c r="Y45" s="79">
        <f>+'[3]Consolidado-SIBASI'!Y45</f>
        <v>0</v>
      </c>
      <c r="Z45" s="80">
        <f>+'[3]Consolidado-SIBASI'!Z45</f>
        <v>0</v>
      </c>
      <c r="AA45" s="78">
        <f>+'[3]Consolidado-SIBASI'!AA45</f>
        <v>0</v>
      </c>
      <c r="AB45" s="79">
        <f>+'[3]Consolidado-SIBASI'!AB45</f>
        <v>0</v>
      </c>
      <c r="AC45" s="80">
        <f>+'[3]Consolidado-SIBASI'!AC45</f>
        <v>0</v>
      </c>
      <c r="AD45" s="78">
        <f>+'[3]Consolidado-SIBASI'!AD45</f>
        <v>0</v>
      </c>
      <c r="AE45" s="79">
        <f>+'[3]Consolidado-SIBASI'!AE45</f>
        <v>0</v>
      </c>
      <c r="AF45" s="80">
        <f>+'[3]Consolidado-SIBASI'!AF45</f>
        <v>0</v>
      </c>
      <c r="AG45" s="78">
        <f>+'[3]Consolidado-SIBASI'!AG45</f>
        <v>0</v>
      </c>
      <c r="AH45" s="79">
        <f>+'[3]Consolidado-SIBASI'!AH45</f>
        <v>0</v>
      </c>
      <c r="AI45" s="80">
        <f>+'[3]Consolidado-SIBASI'!AI45</f>
        <v>0</v>
      </c>
      <c r="AJ45" s="78">
        <f>+'[3]Consolidado-SIBASI'!AJ45</f>
        <v>0</v>
      </c>
      <c r="AK45" s="79">
        <f>+'[3]Consolidado-SIBASI'!AK45</f>
        <v>0</v>
      </c>
      <c r="AL45" s="80">
        <f>+'[3]Consolidado-SIBASI'!AL45</f>
        <v>0</v>
      </c>
      <c r="AM45" s="78">
        <f>+'[3]Consolidado-SIBASI'!AM45</f>
        <v>0</v>
      </c>
      <c r="AN45" s="79">
        <f>+'[3]Consolidado-SIBASI'!AN45</f>
        <v>0</v>
      </c>
      <c r="AO45" s="80">
        <f>+'[3]Consolidado-SIBASI'!AO45</f>
        <v>0</v>
      </c>
      <c r="AP45" s="78">
        <f>+'[3]Consolidado-SIBASI'!AP45</f>
        <v>0</v>
      </c>
      <c r="AQ45" s="79">
        <f>+'[3]Consolidado-SIBASI'!AQ45</f>
        <v>0</v>
      </c>
      <c r="AR45" s="80">
        <f>+'[3]Consolidado-SIBASI'!AR45</f>
        <v>0</v>
      </c>
      <c r="AS45" s="78">
        <f>+'[3]Consolidado-SIBASI'!AS45</f>
        <v>0</v>
      </c>
      <c r="AT45" s="79">
        <f>+'[3]Consolidado-SIBASI'!AT45</f>
        <v>0</v>
      </c>
      <c r="AU45" s="80">
        <f>+'[3]Consolidado-SIBASI'!AU45</f>
        <v>0</v>
      </c>
      <c r="AV45" s="78">
        <f>+'[3]Consolidado-SIBASI'!AV45</f>
        <v>0</v>
      </c>
      <c r="AW45" s="79">
        <f>+'[3]Consolidado-SIBASI'!AW45</f>
        <v>0</v>
      </c>
      <c r="AX45" s="80">
        <f>+'[3]Consolidado-SIBASI'!AX45</f>
        <v>0</v>
      </c>
      <c r="AY45" s="78">
        <f>+'[3]Consolidado-SIBASI'!AY45</f>
        <v>0</v>
      </c>
      <c r="AZ45" s="79">
        <f>+'[3]Consolidado-SIBASI'!AZ45</f>
        <v>0</v>
      </c>
      <c r="BA45" s="80">
        <f>+'[3]Consolidado-SIBASI'!BA45</f>
        <v>0</v>
      </c>
      <c r="BB45" s="78">
        <f>+'[3]Consolidado-SIBASI'!BB45</f>
        <v>0</v>
      </c>
      <c r="BC45" s="79">
        <f>+'[3]Consolidado-SIBASI'!BC45</f>
        <v>0</v>
      </c>
      <c r="BD45" s="80">
        <f>+'[3]Consolidado-SIBASI'!BD45</f>
        <v>0</v>
      </c>
      <c r="BE45" s="78">
        <f>+'[3]Consolidado-SIBASI'!BE45</f>
        <v>0</v>
      </c>
      <c r="BF45" s="79">
        <f>+'[3]Consolidado-SIBASI'!BF45</f>
        <v>0</v>
      </c>
      <c r="BG45" s="80">
        <f>+'[3]Consolidado-SIBASI'!BG45</f>
        <v>0</v>
      </c>
      <c r="BH45" s="155"/>
      <c r="BI45" s="84"/>
    </row>
    <row r="46" spans="1:61" s="6" customFormat="1" ht="59.25" customHeight="1" x14ac:dyDescent="0.25">
      <c r="A46" s="118" t="s">
        <v>237</v>
      </c>
      <c r="B46" s="74" t="s">
        <v>95</v>
      </c>
      <c r="C46" s="119" t="s">
        <v>35</v>
      </c>
      <c r="D46" s="75">
        <f>+'[3]Consolidado-SIBASI'!D46</f>
        <v>20901</v>
      </c>
      <c r="E46" s="76">
        <f>+'[2]Consolidado-SIBASI'!E46</f>
        <v>100</v>
      </c>
      <c r="F46" s="75">
        <f>+'[3]Consolidado-SIBASI'!F46</f>
        <v>20901</v>
      </c>
      <c r="G46" s="75">
        <f>+'[3]Consolidado-SIBASI'!G46</f>
        <v>1</v>
      </c>
      <c r="H46" s="8">
        <f>+'[3]Consolidado-SIBASI'!H46</f>
        <v>20901</v>
      </c>
      <c r="I46" s="78">
        <f>+'[3]Consolidado-SIBASI'!I46</f>
        <v>1741.75</v>
      </c>
      <c r="J46" s="79">
        <f>+'[3]Consolidado-SIBASI'!J46</f>
        <v>1849</v>
      </c>
      <c r="K46" s="80">
        <f>+'[3]Consolidado-SIBASI'!K46</f>
        <v>1.0615760011482704</v>
      </c>
      <c r="L46" s="78">
        <f>+'[3]Consolidado-SIBASI'!L46</f>
        <v>1741.75</v>
      </c>
      <c r="M46" s="79">
        <f>+'[3]Consolidado-SIBASI'!M46</f>
        <v>1745</v>
      </c>
      <c r="N46" s="80">
        <f>+'[3]Consolidado-SIBASI'!N46</f>
        <v>1.0018659394287355</v>
      </c>
      <c r="O46" s="78">
        <f>+'[3]Consolidado-SIBASI'!O46</f>
        <v>1741.75</v>
      </c>
      <c r="P46" s="79">
        <f>+'[3]Consolidado-SIBASI'!P46</f>
        <v>1521</v>
      </c>
      <c r="Q46" s="80">
        <f>+'[3]Consolidado-SIBASI'!Q46</f>
        <v>0.8732596526481986</v>
      </c>
      <c r="R46" s="78">
        <f>+'[3]Consolidado-SIBASI'!R46</f>
        <v>5225.25</v>
      </c>
      <c r="S46" s="79">
        <f>+'[3]Consolidado-SIBASI'!S46</f>
        <v>5115</v>
      </c>
      <c r="T46" s="80">
        <f>+'[3]Consolidado-SIBASI'!T46</f>
        <v>0.97890053107506814</v>
      </c>
      <c r="U46" s="78">
        <f>+'[3]Consolidado-SIBASI'!U46</f>
        <v>1741.75</v>
      </c>
      <c r="V46" s="79">
        <f>+'[3]Consolidado-SIBASI'!V46</f>
        <v>1910</v>
      </c>
      <c r="W46" s="80">
        <f>+'[3]Consolidado-SIBASI'!W46</f>
        <v>1.0965982488876129</v>
      </c>
      <c r="X46" s="78">
        <f>+'[3]Consolidado-SIBASI'!X46</f>
        <v>1741.75</v>
      </c>
      <c r="Y46" s="79">
        <f>+'[3]Consolidado-SIBASI'!Y46</f>
        <v>2143</v>
      </c>
      <c r="Z46" s="80">
        <f>+'[3]Consolidado-SIBASI'!Z46</f>
        <v>1.2303717525477249</v>
      </c>
      <c r="AA46" s="78">
        <f>+'[3]Consolidado-SIBASI'!AA46</f>
        <v>1741.75</v>
      </c>
      <c r="AB46" s="79">
        <f>+'[3]Consolidado-SIBASI'!AB46</f>
        <v>0</v>
      </c>
      <c r="AC46" s="80">
        <f>+'[3]Consolidado-SIBASI'!AC46</f>
        <v>0</v>
      </c>
      <c r="AD46" s="78">
        <f>+'[3]Consolidado-SIBASI'!AD46</f>
        <v>5225.25</v>
      </c>
      <c r="AE46" s="79">
        <f>+'[3]Consolidado-SIBASI'!AE46</f>
        <v>4053</v>
      </c>
      <c r="AF46" s="80">
        <f>+'[3]Consolidado-SIBASI'!AF46</f>
        <v>0.77565666714511272</v>
      </c>
      <c r="AG46" s="78">
        <f>+'[3]Consolidado-SIBASI'!AG46</f>
        <v>1741.75</v>
      </c>
      <c r="AH46" s="79">
        <f>+'[3]Consolidado-SIBASI'!AH46</f>
        <v>0</v>
      </c>
      <c r="AI46" s="80">
        <f>+'[3]Consolidado-SIBASI'!AI46</f>
        <v>0</v>
      </c>
      <c r="AJ46" s="78">
        <f>+'[3]Consolidado-SIBASI'!AJ46</f>
        <v>1741.75</v>
      </c>
      <c r="AK46" s="79">
        <f>+'[3]Consolidado-SIBASI'!AK46</f>
        <v>0</v>
      </c>
      <c r="AL46" s="80">
        <f>+'[3]Consolidado-SIBASI'!AL46</f>
        <v>0</v>
      </c>
      <c r="AM46" s="78">
        <f>+'[3]Consolidado-SIBASI'!AM46</f>
        <v>1741.75</v>
      </c>
      <c r="AN46" s="79">
        <f>+'[3]Consolidado-SIBASI'!AN46</f>
        <v>0</v>
      </c>
      <c r="AO46" s="80">
        <f>+'[3]Consolidado-SIBASI'!AO46</f>
        <v>0</v>
      </c>
      <c r="AP46" s="78">
        <f>+'[3]Consolidado-SIBASI'!AP46</f>
        <v>5225.25</v>
      </c>
      <c r="AQ46" s="79">
        <f>+'[3]Consolidado-SIBASI'!AQ46</f>
        <v>0</v>
      </c>
      <c r="AR46" s="80">
        <f>+'[3]Consolidado-SIBASI'!AR46</f>
        <v>0</v>
      </c>
      <c r="AS46" s="78">
        <f>+'[3]Consolidado-SIBASI'!AS46</f>
        <v>1741.75</v>
      </c>
      <c r="AT46" s="79">
        <f>+'[3]Consolidado-SIBASI'!AT46</f>
        <v>0</v>
      </c>
      <c r="AU46" s="80">
        <f>+'[3]Consolidado-SIBASI'!AU46</f>
        <v>0</v>
      </c>
      <c r="AV46" s="78">
        <f>+'[3]Consolidado-SIBASI'!AV46</f>
        <v>1741.75</v>
      </c>
      <c r="AW46" s="79">
        <f>+'[3]Consolidado-SIBASI'!AW46</f>
        <v>0</v>
      </c>
      <c r="AX46" s="80">
        <f>+'[3]Consolidado-SIBASI'!AX46</f>
        <v>0</v>
      </c>
      <c r="AY46" s="78">
        <f>+'[3]Consolidado-SIBASI'!AY46</f>
        <v>1741.75</v>
      </c>
      <c r="AZ46" s="79">
        <f>+'[3]Consolidado-SIBASI'!AZ46</f>
        <v>0</v>
      </c>
      <c r="BA46" s="80">
        <f>+'[3]Consolidado-SIBASI'!BA46</f>
        <v>0</v>
      </c>
      <c r="BB46" s="78">
        <f>+'[3]Consolidado-SIBASI'!BB46</f>
        <v>5225.25</v>
      </c>
      <c r="BC46" s="79">
        <f>+'[3]Consolidado-SIBASI'!BC46</f>
        <v>0</v>
      </c>
      <c r="BD46" s="80">
        <f>+'[3]Consolidado-SIBASI'!BD46</f>
        <v>0</v>
      </c>
      <c r="BE46" s="78">
        <f>+'[3]Consolidado-SIBASI'!BE46</f>
        <v>20901</v>
      </c>
      <c r="BF46" s="79">
        <f>+'[3]Consolidado-SIBASI'!BF46</f>
        <v>9168</v>
      </c>
      <c r="BG46" s="80">
        <f>+'[3]Consolidado-SIBASI'!BG46</f>
        <v>0.43863929955504521</v>
      </c>
      <c r="BH46" s="122"/>
      <c r="BI46" s="24" t="str">
        <f t="shared" si="0"/>
        <v>SI</v>
      </c>
    </row>
    <row r="47" spans="1:61" ht="59.25" customHeight="1" x14ac:dyDescent="0.25">
      <c r="A47" s="118" t="s">
        <v>238</v>
      </c>
      <c r="B47" s="74" t="s">
        <v>195</v>
      </c>
      <c r="C47" s="119" t="s">
        <v>37</v>
      </c>
      <c r="D47" s="75">
        <f>+'[3]Consolidado-SIBASI'!D47</f>
        <v>6977.4815543380928</v>
      </c>
      <c r="E47" s="76">
        <f>+'[2]Consolidado-SIBASI'!E47</f>
        <v>100</v>
      </c>
      <c r="F47" s="75">
        <f>+'[3]Consolidado-SIBASI'!F47</f>
        <v>6977.4815543380928</v>
      </c>
      <c r="G47" s="75">
        <f>+'[3]Consolidado-SIBASI'!G47</f>
        <v>1</v>
      </c>
      <c r="H47" s="8">
        <f>+'[3]Consolidado-SIBASI'!H47</f>
        <v>6977.4815543380928</v>
      </c>
      <c r="I47" s="78">
        <f>+'[3]Consolidado-SIBASI'!I47</f>
        <v>581.4567961948411</v>
      </c>
      <c r="J47" s="79">
        <f>+'[3]Consolidado-SIBASI'!J47</f>
        <v>87</v>
      </c>
      <c r="K47" s="80">
        <f>+'[3]Consolidado-SIBASI'!K47</f>
        <v>0.14962418630127605</v>
      </c>
      <c r="L47" s="78">
        <f>+'[3]Consolidado-SIBASI'!L47</f>
        <v>581.4567961948411</v>
      </c>
      <c r="M47" s="79">
        <f>+'[3]Consolidado-SIBASI'!M47</f>
        <v>94</v>
      </c>
      <c r="N47" s="80">
        <f>+'[3]Consolidado-SIBASI'!N47</f>
        <v>0.16166291393471205</v>
      </c>
      <c r="O47" s="78">
        <f>+'[3]Consolidado-SIBASI'!O47</f>
        <v>581.4567961948411</v>
      </c>
      <c r="P47" s="79">
        <f>+'[3]Consolidado-SIBASI'!P47</f>
        <v>67</v>
      </c>
      <c r="Q47" s="80">
        <f>+'[3]Consolidado-SIBASI'!Q47</f>
        <v>0.11522782163431604</v>
      </c>
      <c r="R47" s="78">
        <f>+'[3]Consolidado-SIBASI'!R47</f>
        <v>1744.3703885845234</v>
      </c>
      <c r="S47" s="79">
        <f>+'[3]Consolidado-SIBASI'!S47</f>
        <v>248</v>
      </c>
      <c r="T47" s="80">
        <f>+'[3]Consolidado-SIBASI'!T47</f>
        <v>0.14217164062343471</v>
      </c>
      <c r="U47" s="78">
        <f>+'[3]Consolidado-SIBASI'!U47</f>
        <v>581.4567961948411</v>
      </c>
      <c r="V47" s="79">
        <f>+'[3]Consolidado-SIBASI'!V47</f>
        <v>18</v>
      </c>
      <c r="W47" s="80">
        <f>+'[3]Consolidado-SIBASI'!W47</f>
        <v>3.095672820026401E-2</v>
      </c>
      <c r="X47" s="78">
        <f>+'[3]Consolidado-SIBASI'!X47</f>
        <v>581.4567961948411</v>
      </c>
      <c r="Y47" s="79">
        <f>+'[3]Consolidado-SIBASI'!Y47</f>
        <v>12</v>
      </c>
      <c r="Z47" s="80">
        <f>+'[3]Consolidado-SIBASI'!Z47</f>
        <v>2.0637818800176008E-2</v>
      </c>
      <c r="AA47" s="78">
        <f>+'[3]Consolidado-SIBASI'!AA47</f>
        <v>581.4567961948411</v>
      </c>
      <c r="AB47" s="79">
        <f>+'[3]Consolidado-SIBASI'!AB47</f>
        <v>0</v>
      </c>
      <c r="AC47" s="80">
        <f>+'[3]Consolidado-SIBASI'!AC47</f>
        <v>0</v>
      </c>
      <c r="AD47" s="78">
        <f>+'[3]Consolidado-SIBASI'!AD47</f>
        <v>1744.3703885845234</v>
      </c>
      <c r="AE47" s="79">
        <f>+'[3]Consolidado-SIBASI'!AE47</f>
        <v>30</v>
      </c>
      <c r="AF47" s="80">
        <f>+'[3]Consolidado-SIBASI'!AF47</f>
        <v>1.7198182333480003E-2</v>
      </c>
      <c r="AG47" s="78">
        <f>+'[3]Consolidado-SIBASI'!AG47</f>
        <v>581.4567961948411</v>
      </c>
      <c r="AH47" s="79">
        <f>+'[3]Consolidado-SIBASI'!AH47</f>
        <v>0</v>
      </c>
      <c r="AI47" s="80">
        <f>+'[3]Consolidado-SIBASI'!AI47</f>
        <v>0</v>
      </c>
      <c r="AJ47" s="78">
        <f>+'[3]Consolidado-SIBASI'!AJ47</f>
        <v>581.4567961948411</v>
      </c>
      <c r="AK47" s="79">
        <f>+'[3]Consolidado-SIBASI'!AK47</f>
        <v>0</v>
      </c>
      <c r="AL47" s="80">
        <f>+'[3]Consolidado-SIBASI'!AL47</f>
        <v>0</v>
      </c>
      <c r="AM47" s="78">
        <f>+'[3]Consolidado-SIBASI'!AM47</f>
        <v>581.4567961948411</v>
      </c>
      <c r="AN47" s="79">
        <f>+'[3]Consolidado-SIBASI'!AN47</f>
        <v>0</v>
      </c>
      <c r="AO47" s="80">
        <f>+'[3]Consolidado-SIBASI'!AO47</f>
        <v>0</v>
      </c>
      <c r="AP47" s="78">
        <f>+'[3]Consolidado-SIBASI'!AP47</f>
        <v>1744.3703885845234</v>
      </c>
      <c r="AQ47" s="79">
        <f>+'[3]Consolidado-SIBASI'!AQ47</f>
        <v>0</v>
      </c>
      <c r="AR47" s="80">
        <f>+'[3]Consolidado-SIBASI'!AR47</f>
        <v>0</v>
      </c>
      <c r="AS47" s="78">
        <f>+'[3]Consolidado-SIBASI'!AS47</f>
        <v>581.4567961948411</v>
      </c>
      <c r="AT47" s="79">
        <f>+'[3]Consolidado-SIBASI'!AT47</f>
        <v>0</v>
      </c>
      <c r="AU47" s="80">
        <f>+'[3]Consolidado-SIBASI'!AU47</f>
        <v>0</v>
      </c>
      <c r="AV47" s="78">
        <f>+'[3]Consolidado-SIBASI'!AV47</f>
        <v>581.4567961948411</v>
      </c>
      <c r="AW47" s="79">
        <f>+'[3]Consolidado-SIBASI'!AW47</f>
        <v>0</v>
      </c>
      <c r="AX47" s="80">
        <f>+'[3]Consolidado-SIBASI'!AX47</f>
        <v>0</v>
      </c>
      <c r="AY47" s="78">
        <f>+'[3]Consolidado-SIBASI'!AY47</f>
        <v>581.4567961948411</v>
      </c>
      <c r="AZ47" s="79">
        <f>+'[3]Consolidado-SIBASI'!AZ47</f>
        <v>0</v>
      </c>
      <c r="BA47" s="80">
        <f>+'[3]Consolidado-SIBASI'!BA47</f>
        <v>0</v>
      </c>
      <c r="BB47" s="78">
        <f>+'[3]Consolidado-SIBASI'!BB47</f>
        <v>1744.3703885845234</v>
      </c>
      <c r="BC47" s="79">
        <f>+'[3]Consolidado-SIBASI'!BC47</f>
        <v>0</v>
      </c>
      <c r="BD47" s="80">
        <f>+'[3]Consolidado-SIBASI'!BD47</f>
        <v>0</v>
      </c>
      <c r="BE47" s="78">
        <f>+'[3]Consolidado-SIBASI'!BE47</f>
        <v>6977.4815543380937</v>
      </c>
      <c r="BF47" s="79">
        <f>+'[3]Consolidado-SIBASI'!BF47</f>
        <v>278</v>
      </c>
      <c r="BG47" s="80">
        <f>+'[3]Consolidado-SIBASI'!BG47</f>
        <v>3.9842455739228677E-2</v>
      </c>
      <c r="BH47" s="122"/>
      <c r="BI47" s="24" t="str">
        <f t="shared" si="0"/>
        <v>SI</v>
      </c>
    </row>
    <row r="48" spans="1:61" ht="59.25" customHeight="1" x14ac:dyDescent="0.25">
      <c r="A48" s="118" t="s">
        <v>239</v>
      </c>
      <c r="B48" s="74" t="s">
        <v>58</v>
      </c>
      <c r="C48" s="119" t="s">
        <v>37</v>
      </c>
      <c r="D48" s="75">
        <f>+'[3]Consolidado-SIBASI'!D48</f>
        <v>49244.603007175778</v>
      </c>
      <c r="E48" s="76">
        <f>+'[2]Consolidado-SIBASI'!E48</f>
        <v>50</v>
      </c>
      <c r="F48" s="75">
        <f>+'[3]Consolidado-SIBASI'!F48</f>
        <v>24622.301503587885</v>
      </c>
      <c r="G48" s="75">
        <f>+'[3]Consolidado-SIBASI'!G48</f>
        <v>1</v>
      </c>
      <c r="H48" s="8">
        <f>+'[3]Consolidado-SIBASI'!H48</f>
        <v>24622.301503587885</v>
      </c>
      <c r="I48" s="78">
        <f>+'[3]Consolidado-SIBASI'!I48</f>
        <v>2051.8584586323236</v>
      </c>
      <c r="J48" s="79">
        <f>+'[3]Consolidado-SIBASI'!J48</f>
        <v>627</v>
      </c>
      <c r="K48" s="80">
        <f>+'[3]Consolidado-SIBASI'!K48</f>
        <v>0.3055766333989382</v>
      </c>
      <c r="L48" s="78">
        <f>+'[3]Consolidado-SIBASI'!L48</f>
        <v>2051.8584586323236</v>
      </c>
      <c r="M48" s="79">
        <f>+'[3]Consolidado-SIBASI'!M48</f>
        <v>541</v>
      </c>
      <c r="N48" s="80">
        <f>+'[3]Consolidado-SIBASI'!N48</f>
        <v>0.26366341095506474</v>
      </c>
      <c r="O48" s="78">
        <f>+'[3]Consolidado-SIBASI'!O48</f>
        <v>2051.8584586323236</v>
      </c>
      <c r="P48" s="79">
        <f>+'[3]Consolidado-SIBASI'!P48</f>
        <v>489</v>
      </c>
      <c r="Q48" s="80">
        <f>+'[3]Consolidado-SIBASI'!Q48</f>
        <v>0.23832053226807143</v>
      </c>
      <c r="R48" s="78">
        <f>+'[3]Consolidado-SIBASI'!R48</f>
        <v>6155.5753758969713</v>
      </c>
      <c r="S48" s="79">
        <f>+'[3]Consolidado-SIBASI'!S48</f>
        <v>1657</v>
      </c>
      <c r="T48" s="80">
        <f>+'[3]Consolidado-SIBASI'!T48</f>
        <v>0.26918685887402477</v>
      </c>
      <c r="U48" s="78">
        <f>+'[3]Consolidado-SIBASI'!U48</f>
        <v>2051.8584586323236</v>
      </c>
      <c r="V48" s="79">
        <f>+'[3]Consolidado-SIBASI'!V48</f>
        <v>22</v>
      </c>
      <c r="W48" s="80">
        <f>+'[3]Consolidado-SIBASI'!W48</f>
        <v>1.0721987136804849E-2</v>
      </c>
      <c r="X48" s="78">
        <f>+'[3]Consolidado-SIBASI'!X48</f>
        <v>2051.8584586323236</v>
      </c>
      <c r="Y48" s="79">
        <f>+'[3]Consolidado-SIBASI'!Y48</f>
        <v>32</v>
      </c>
      <c r="Z48" s="80">
        <f>+'[3]Consolidado-SIBASI'!Z48</f>
        <v>1.5595617653534326E-2</v>
      </c>
      <c r="AA48" s="78">
        <f>+'[3]Consolidado-SIBASI'!AA48</f>
        <v>2051.8584586323236</v>
      </c>
      <c r="AB48" s="79">
        <f>+'[3]Consolidado-SIBASI'!AB48</f>
        <v>0</v>
      </c>
      <c r="AC48" s="80">
        <f>+'[3]Consolidado-SIBASI'!AC48</f>
        <v>0</v>
      </c>
      <c r="AD48" s="78">
        <f>+'[3]Consolidado-SIBASI'!AD48</f>
        <v>6155.5753758969713</v>
      </c>
      <c r="AE48" s="79">
        <f>+'[3]Consolidado-SIBASI'!AE48</f>
        <v>54</v>
      </c>
      <c r="AF48" s="80">
        <f>+'[3]Consolidado-SIBASI'!AF48</f>
        <v>8.772534930113058E-3</v>
      </c>
      <c r="AG48" s="78">
        <f>+'[3]Consolidado-SIBASI'!AG48</f>
        <v>2051.8584586323236</v>
      </c>
      <c r="AH48" s="79">
        <f>+'[3]Consolidado-SIBASI'!AH48</f>
        <v>0</v>
      </c>
      <c r="AI48" s="80">
        <f>+'[3]Consolidado-SIBASI'!AI48</f>
        <v>0</v>
      </c>
      <c r="AJ48" s="78">
        <f>+'[3]Consolidado-SIBASI'!AJ48</f>
        <v>2051.8584586323236</v>
      </c>
      <c r="AK48" s="79">
        <f>+'[3]Consolidado-SIBASI'!AK48</f>
        <v>0</v>
      </c>
      <c r="AL48" s="80">
        <f>+'[3]Consolidado-SIBASI'!AL48</f>
        <v>0</v>
      </c>
      <c r="AM48" s="78">
        <f>+'[3]Consolidado-SIBASI'!AM48</f>
        <v>2051.8584586323236</v>
      </c>
      <c r="AN48" s="79">
        <f>+'[3]Consolidado-SIBASI'!AN48</f>
        <v>0</v>
      </c>
      <c r="AO48" s="80">
        <f>+'[3]Consolidado-SIBASI'!AO48</f>
        <v>0</v>
      </c>
      <c r="AP48" s="78">
        <f>+'[3]Consolidado-SIBASI'!AP48</f>
        <v>6155.5753758969713</v>
      </c>
      <c r="AQ48" s="79">
        <f>+'[3]Consolidado-SIBASI'!AQ48</f>
        <v>0</v>
      </c>
      <c r="AR48" s="80">
        <f>+'[3]Consolidado-SIBASI'!AR48</f>
        <v>0</v>
      </c>
      <c r="AS48" s="78">
        <f>+'[3]Consolidado-SIBASI'!AS48</f>
        <v>2051.8584586323236</v>
      </c>
      <c r="AT48" s="79">
        <f>+'[3]Consolidado-SIBASI'!AT48</f>
        <v>0</v>
      </c>
      <c r="AU48" s="80">
        <f>+'[3]Consolidado-SIBASI'!AU48</f>
        <v>0</v>
      </c>
      <c r="AV48" s="78">
        <f>+'[3]Consolidado-SIBASI'!AV48</f>
        <v>2051.8584586323236</v>
      </c>
      <c r="AW48" s="79">
        <f>+'[3]Consolidado-SIBASI'!AW48</f>
        <v>0</v>
      </c>
      <c r="AX48" s="80">
        <f>+'[3]Consolidado-SIBASI'!AX48</f>
        <v>0</v>
      </c>
      <c r="AY48" s="78">
        <f>+'[3]Consolidado-SIBASI'!AY48</f>
        <v>2051.8584586323236</v>
      </c>
      <c r="AZ48" s="79">
        <f>+'[3]Consolidado-SIBASI'!AZ48</f>
        <v>0</v>
      </c>
      <c r="BA48" s="80">
        <f>+'[3]Consolidado-SIBASI'!BA48</f>
        <v>0</v>
      </c>
      <c r="BB48" s="78">
        <f>+'[3]Consolidado-SIBASI'!BB48</f>
        <v>6155.5753758969713</v>
      </c>
      <c r="BC48" s="79">
        <f>+'[3]Consolidado-SIBASI'!BC48</f>
        <v>0</v>
      </c>
      <c r="BD48" s="80">
        <f>+'[3]Consolidado-SIBASI'!BD48</f>
        <v>0</v>
      </c>
      <c r="BE48" s="78">
        <f>+'[3]Consolidado-SIBASI'!BE48</f>
        <v>24622.301503587885</v>
      </c>
      <c r="BF48" s="79">
        <f>+'[3]Consolidado-SIBASI'!BF48</f>
        <v>1711</v>
      </c>
      <c r="BG48" s="80">
        <f>+'[3]Consolidado-SIBASI'!BG48</f>
        <v>6.9489848451034453E-2</v>
      </c>
      <c r="BH48" s="122"/>
      <c r="BI48" s="24" t="str">
        <f t="shared" si="0"/>
        <v>SI</v>
      </c>
    </row>
    <row r="49" spans="1:61" ht="66.75" customHeight="1" x14ac:dyDescent="0.25">
      <c r="A49" s="403" t="s">
        <v>240</v>
      </c>
      <c r="B49" s="388"/>
      <c r="C49" s="124"/>
      <c r="D49" s="75">
        <f>+'[3]Consolidado-SIBASI'!D49</f>
        <v>0</v>
      </c>
      <c r="E49" s="76">
        <f>+'[2]Consolidado-SIBASI'!E49</f>
        <v>0</v>
      </c>
      <c r="F49" s="75">
        <f>+'[3]Consolidado-SIBASI'!F49</f>
        <v>0</v>
      </c>
      <c r="G49" s="75">
        <f>+'[3]Consolidado-SIBASI'!G49</f>
        <v>0</v>
      </c>
      <c r="H49" s="8">
        <f>+'[3]Consolidado-SIBASI'!H49</f>
        <v>0</v>
      </c>
      <c r="I49" s="78">
        <f>+'[3]Consolidado-SIBASI'!I49</f>
        <v>0</v>
      </c>
      <c r="J49" s="79">
        <f>+'[3]Consolidado-SIBASI'!J49</f>
        <v>0</v>
      </c>
      <c r="K49" s="80">
        <f>+'[3]Consolidado-SIBASI'!K49</f>
        <v>0</v>
      </c>
      <c r="L49" s="78">
        <f>+'[3]Consolidado-SIBASI'!L49</f>
        <v>0</v>
      </c>
      <c r="M49" s="79">
        <f>+'[3]Consolidado-SIBASI'!M49</f>
        <v>0</v>
      </c>
      <c r="N49" s="80">
        <f>+'[3]Consolidado-SIBASI'!N49</f>
        <v>0</v>
      </c>
      <c r="O49" s="78">
        <f>+'[3]Consolidado-SIBASI'!O49</f>
        <v>0</v>
      </c>
      <c r="P49" s="79">
        <f>+'[3]Consolidado-SIBASI'!P49</f>
        <v>0</v>
      </c>
      <c r="Q49" s="80">
        <f>+'[3]Consolidado-SIBASI'!Q49</f>
        <v>0</v>
      </c>
      <c r="R49" s="78">
        <f>+'[3]Consolidado-SIBASI'!R49</f>
        <v>0</v>
      </c>
      <c r="S49" s="79">
        <f>+'[3]Consolidado-SIBASI'!S49</f>
        <v>0</v>
      </c>
      <c r="T49" s="80">
        <f>+'[3]Consolidado-SIBASI'!T49</f>
        <v>0</v>
      </c>
      <c r="U49" s="78">
        <f>+'[3]Consolidado-SIBASI'!U49</f>
        <v>0</v>
      </c>
      <c r="V49" s="79">
        <f>+'[3]Consolidado-SIBASI'!V49</f>
        <v>0</v>
      </c>
      <c r="W49" s="80">
        <f>+'[3]Consolidado-SIBASI'!W49</f>
        <v>0</v>
      </c>
      <c r="X49" s="78">
        <f>+'[3]Consolidado-SIBASI'!X49</f>
        <v>0</v>
      </c>
      <c r="Y49" s="79">
        <f>+'[3]Consolidado-SIBASI'!Y49</f>
        <v>0</v>
      </c>
      <c r="Z49" s="80">
        <f>+'[3]Consolidado-SIBASI'!Z49</f>
        <v>0</v>
      </c>
      <c r="AA49" s="78">
        <f>+'[3]Consolidado-SIBASI'!AA49</f>
        <v>0</v>
      </c>
      <c r="AB49" s="79">
        <f>+'[3]Consolidado-SIBASI'!AB49</f>
        <v>0</v>
      </c>
      <c r="AC49" s="80">
        <f>+'[3]Consolidado-SIBASI'!AC49</f>
        <v>0</v>
      </c>
      <c r="AD49" s="78">
        <f>+'[3]Consolidado-SIBASI'!AD49</f>
        <v>0</v>
      </c>
      <c r="AE49" s="79">
        <f>+'[3]Consolidado-SIBASI'!AE49</f>
        <v>0</v>
      </c>
      <c r="AF49" s="80">
        <f>+'[3]Consolidado-SIBASI'!AF49</f>
        <v>0</v>
      </c>
      <c r="AG49" s="78">
        <f>+'[3]Consolidado-SIBASI'!AG49</f>
        <v>0</v>
      </c>
      <c r="AH49" s="79">
        <f>+'[3]Consolidado-SIBASI'!AH49</f>
        <v>0</v>
      </c>
      <c r="AI49" s="80">
        <f>+'[3]Consolidado-SIBASI'!AI49</f>
        <v>0</v>
      </c>
      <c r="AJ49" s="78">
        <f>+'[3]Consolidado-SIBASI'!AJ49</f>
        <v>0</v>
      </c>
      <c r="AK49" s="79">
        <f>+'[3]Consolidado-SIBASI'!AK49</f>
        <v>0</v>
      </c>
      <c r="AL49" s="80">
        <f>+'[3]Consolidado-SIBASI'!AL49</f>
        <v>0</v>
      </c>
      <c r="AM49" s="78">
        <f>+'[3]Consolidado-SIBASI'!AM49</f>
        <v>0</v>
      </c>
      <c r="AN49" s="79">
        <f>+'[3]Consolidado-SIBASI'!AN49</f>
        <v>0</v>
      </c>
      <c r="AO49" s="80">
        <f>+'[3]Consolidado-SIBASI'!AO49</f>
        <v>0</v>
      </c>
      <c r="AP49" s="78">
        <f>+'[3]Consolidado-SIBASI'!AP49</f>
        <v>0</v>
      </c>
      <c r="AQ49" s="79">
        <f>+'[3]Consolidado-SIBASI'!AQ49</f>
        <v>0</v>
      </c>
      <c r="AR49" s="80">
        <f>+'[3]Consolidado-SIBASI'!AR49</f>
        <v>0</v>
      </c>
      <c r="AS49" s="78">
        <f>+'[3]Consolidado-SIBASI'!AS49</f>
        <v>0</v>
      </c>
      <c r="AT49" s="79">
        <f>+'[3]Consolidado-SIBASI'!AT49</f>
        <v>0</v>
      </c>
      <c r="AU49" s="80">
        <f>+'[3]Consolidado-SIBASI'!AU49</f>
        <v>0</v>
      </c>
      <c r="AV49" s="78">
        <f>+'[3]Consolidado-SIBASI'!AV49</f>
        <v>0</v>
      </c>
      <c r="AW49" s="79">
        <f>+'[3]Consolidado-SIBASI'!AW49</f>
        <v>0</v>
      </c>
      <c r="AX49" s="80">
        <f>+'[3]Consolidado-SIBASI'!AX49</f>
        <v>0</v>
      </c>
      <c r="AY49" s="78">
        <f>+'[3]Consolidado-SIBASI'!AY49</f>
        <v>0</v>
      </c>
      <c r="AZ49" s="79">
        <f>+'[3]Consolidado-SIBASI'!AZ49</f>
        <v>0</v>
      </c>
      <c r="BA49" s="80">
        <f>+'[3]Consolidado-SIBASI'!BA49</f>
        <v>0</v>
      </c>
      <c r="BB49" s="78">
        <f>+'[3]Consolidado-SIBASI'!BB49</f>
        <v>0</v>
      </c>
      <c r="BC49" s="79">
        <f>+'[3]Consolidado-SIBASI'!BC49</f>
        <v>0</v>
      </c>
      <c r="BD49" s="80">
        <f>+'[3]Consolidado-SIBASI'!BD49</f>
        <v>0</v>
      </c>
      <c r="BE49" s="78">
        <f>+'[3]Consolidado-SIBASI'!BE49</f>
        <v>0</v>
      </c>
      <c r="BF49" s="79">
        <f>+'[3]Consolidado-SIBASI'!BF49</f>
        <v>0</v>
      </c>
      <c r="BG49" s="80">
        <f>+'[3]Consolidado-SIBASI'!BG49</f>
        <v>0</v>
      </c>
      <c r="BH49" s="117"/>
      <c r="BI49" s="23"/>
    </row>
    <row r="50" spans="1:61" ht="75" customHeight="1" x14ac:dyDescent="0.25">
      <c r="A50" s="118" t="s">
        <v>241</v>
      </c>
      <c r="B50" s="74" t="s">
        <v>138</v>
      </c>
      <c r="C50" s="119" t="s">
        <v>53</v>
      </c>
      <c r="D50" s="75">
        <f>+'[3]Consolidado-SIBASI'!D50</f>
        <v>140334</v>
      </c>
      <c r="E50" s="76">
        <f>+'[2]Consolidado-SIBASI'!E50</f>
        <v>100</v>
      </c>
      <c r="F50" s="75">
        <f>+'[3]Consolidado-SIBASI'!F50</f>
        <v>140334</v>
      </c>
      <c r="G50" s="75">
        <f>+'[3]Consolidado-SIBASI'!G50</f>
        <v>2</v>
      </c>
      <c r="H50" s="8">
        <f>+'[3]Consolidado-SIBASI'!H50</f>
        <v>280668</v>
      </c>
      <c r="I50" s="78">
        <f>+'[3]Consolidado-SIBASI'!I50</f>
        <v>23389</v>
      </c>
      <c r="J50" s="79">
        <f>+'[3]Consolidado-SIBASI'!J50</f>
        <v>6912</v>
      </c>
      <c r="K50" s="80">
        <f>+'[3]Consolidado-SIBASI'!K50</f>
        <v>0.2955235367052888</v>
      </c>
      <c r="L50" s="78">
        <f>+'[3]Consolidado-SIBASI'!L50</f>
        <v>23389</v>
      </c>
      <c r="M50" s="79">
        <f>+'[3]Consolidado-SIBASI'!M50</f>
        <v>5718</v>
      </c>
      <c r="N50" s="80">
        <f>+'[3]Consolidado-SIBASI'!N50</f>
        <v>0.24447389798623284</v>
      </c>
      <c r="O50" s="78">
        <f>+'[3]Consolidado-SIBASI'!O50</f>
        <v>23389</v>
      </c>
      <c r="P50" s="79">
        <f>+'[3]Consolidado-SIBASI'!P50</f>
        <v>5242</v>
      </c>
      <c r="Q50" s="80">
        <f>+'[3]Consolidado-SIBASI'!Q50</f>
        <v>0.22412245072469963</v>
      </c>
      <c r="R50" s="78">
        <f>+'[3]Consolidado-SIBASI'!R50</f>
        <v>70167</v>
      </c>
      <c r="S50" s="79">
        <f>+'[3]Consolidado-SIBASI'!S50</f>
        <v>17872</v>
      </c>
      <c r="T50" s="80">
        <f>+'[3]Consolidado-SIBASI'!T50</f>
        <v>0.25470662847207376</v>
      </c>
      <c r="U50" s="78">
        <f>+'[3]Consolidado-SIBASI'!U50</f>
        <v>23389</v>
      </c>
      <c r="V50" s="79">
        <f>+'[3]Consolidado-SIBASI'!V50</f>
        <v>6609</v>
      </c>
      <c r="W50" s="80">
        <f>+'[3]Consolidado-SIBASI'!W50</f>
        <v>0.28256872888964896</v>
      </c>
      <c r="X50" s="78">
        <f>+'[3]Consolidado-SIBASI'!X50</f>
        <v>23389</v>
      </c>
      <c r="Y50" s="79">
        <f>+'[3]Consolidado-SIBASI'!Y50</f>
        <v>7420</v>
      </c>
      <c r="Z50" s="80">
        <f>+'[3]Consolidado-SIBASI'!Z50</f>
        <v>0.31724314848860574</v>
      </c>
      <c r="AA50" s="78">
        <f>+'[3]Consolidado-SIBASI'!AA50</f>
        <v>23389</v>
      </c>
      <c r="AB50" s="79">
        <f>+'[3]Consolidado-SIBASI'!AB50</f>
        <v>0</v>
      </c>
      <c r="AC50" s="80">
        <f>+'[3]Consolidado-SIBASI'!AC50</f>
        <v>0</v>
      </c>
      <c r="AD50" s="78">
        <f>+'[3]Consolidado-SIBASI'!AD50</f>
        <v>70167</v>
      </c>
      <c r="AE50" s="79">
        <f>+'[3]Consolidado-SIBASI'!AE50</f>
        <v>14029</v>
      </c>
      <c r="AF50" s="80">
        <f>+'[3]Consolidado-SIBASI'!AF50</f>
        <v>0.19993729245941824</v>
      </c>
      <c r="AG50" s="78">
        <f>+'[3]Consolidado-SIBASI'!AG50</f>
        <v>23389</v>
      </c>
      <c r="AH50" s="79">
        <f>+'[3]Consolidado-SIBASI'!AH50</f>
        <v>0</v>
      </c>
      <c r="AI50" s="80">
        <f>+'[3]Consolidado-SIBASI'!AI50</f>
        <v>0</v>
      </c>
      <c r="AJ50" s="78">
        <f>+'[3]Consolidado-SIBASI'!AJ50</f>
        <v>23389</v>
      </c>
      <c r="AK50" s="79">
        <f>+'[3]Consolidado-SIBASI'!AK50</f>
        <v>0</v>
      </c>
      <c r="AL50" s="80">
        <f>+'[3]Consolidado-SIBASI'!AL50</f>
        <v>0</v>
      </c>
      <c r="AM50" s="78">
        <f>+'[3]Consolidado-SIBASI'!AM50</f>
        <v>23389</v>
      </c>
      <c r="AN50" s="79">
        <f>+'[3]Consolidado-SIBASI'!AN50</f>
        <v>0</v>
      </c>
      <c r="AO50" s="80">
        <f>+'[3]Consolidado-SIBASI'!AO50</f>
        <v>0</v>
      </c>
      <c r="AP50" s="78">
        <f>+'[3]Consolidado-SIBASI'!AP50</f>
        <v>70167</v>
      </c>
      <c r="AQ50" s="79">
        <f>+'[3]Consolidado-SIBASI'!AQ50</f>
        <v>0</v>
      </c>
      <c r="AR50" s="80">
        <f>+'[3]Consolidado-SIBASI'!AR50</f>
        <v>0</v>
      </c>
      <c r="AS50" s="78">
        <f>+'[3]Consolidado-SIBASI'!AS50</f>
        <v>23389</v>
      </c>
      <c r="AT50" s="79">
        <f>+'[3]Consolidado-SIBASI'!AT50</f>
        <v>0</v>
      </c>
      <c r="AU50" s="80">
        <f>+'[3]Consolidado-SIBASI'!AU50</f>
        <v>0</v>
      </c>
      <c r="AV50" s="78">
        <f>+'[3]Consolidado-SIBASI'!AV50</f>
        <v>23389</v>
      </c>
      <c r="AW50" s="79">
        <f>+'[3]Consolidado-SIBASI'!AW50</f>
        <v>0</v>
      </c>
      <c r="AX50" s="80">
        <f>+'[3]Consolidado-SIBASI'!AX50</f>
        <v>0</v>
      </c>
      <c r="AY50" s="78">
        <f>+'[3]Consolidado-SIBASI'!AY50</f>
        <v>23389</v>
      </c>
      <c r="AZ50" s="79">
        <f>+'[3]Consolidado-SIBASI'!AZ50</f>
        <v>0</v>
      </c>
      <c r="BA50" s="80">
        <f>+'[3]Consolidado-SIBASI'!BA50</f>
        <v>0</v>
      </c>
      <c r="BB50" s="78">
        <f>+'[3]Consolidado-SIBASI'!BB50</f>
        <v>70167</v>
      </c>
      <c r="BC50" s="79">
        <f>+'[3]Consolidado-SIBASI'!BC50</f>
        <v>0</v>
      </c>
      <c r="BD50" s="80">
        <f>+'[3]Consolidado-SIBASI'!BD50</f>
        <v>0</v>
      </c>
      <c r="BE50" s="78">
        <f>+'[3]Consolidado-SIBASI'!BE50</f>
        <v>280668</v>
      </c>
      <c r="BF50" s="79">
        <f>+'[3]Consolidado-SIBASI'!BF50</f>
        <v>31901</v>
      </c>
      <c r="BG50" s="80">
        <f>+'[3]Consolidado-SIBASI'!BG50</f>
        <v>0.11366098023287301</v>
      </c>
      <c r="BH50" s="122"/>
      <c r="BI50" s="24" t="str">
        <f>IF(H50=SUM(I50,L50,O50,U50,X50,AA50,AG50,AJ50,AM50,AS50,AV50,AY50),"SI","NO")</f>
        <v>SI</v>
      </c>
    </row>
    <row r="51" spans="1:61" ht="75" customHeight="1" x14ac:dyDescent="0.25">
      <c r="A51" s="118" t="s">
        <v>242</v>
      </c>
      <c r="B51" s="74" t="s">
        <v>154</v>
      </c>
      <c r="C51" s="157" t="s">
        <v>54</v>
      </c>
      <c r="D51" s="75">
        <f>+'[3]Consolidado-SIBASI'!D51</f>
        <v>0</v>
      </c>
      <c r="E51" s="76">
        <f>+'[2]Consolidado-SIBASI'!E51</f>
        <v>0</v>
      </c>
      <c r="F51" s="75">
        <f>+'[3]Consolidado-SIBASI'!F51</f>
        <v>0</v>
      </c>
      <c r="G51" s="75">
        <f>+'[3]Consolidado-SIBASI'!G51</f>
        <v>0</v>
      </c>
      <c r="H51" s="8">
        <f>+'[3]Consolidado-SIBASI'!H51</f>
        <v>18304</v>
      </c>
      <c r="I51" s="78">
        <f>+'[3]Consolidado-SIBASI'!I51</f>
        <v>1525.3333333333333</v>
      </c>
      <c r="J51" s="79">
        <f>+'[3]Consolidado-SIBASI'!J51</f>
        <v>660</v>
      </c>
      <c r="K51" s="80">
        <f>+'[3]Consolidado-SIBASI'!K51</f>
        <v>0.43269230769230771</v>
      </c>
      <c r="L51" s="78">
        <f>+'[3]Consolidado-SIBASI'!L51</f>
        <v>1525.3333333333333</v>
      </c>
      <c r="M51" s="79">
        <f>+'[3]Consolidado-SIBASI'!M51</f>
        <v>492</v>
      </c>
      <c r="N51" s="80">
        <f>+'[3]Consolidado-SIBASI'!N51</f>
        <v>0.32255244755244755</v>
      </c>
      <c r="O51" s="78">
        <f>+'[3]Consolidado-SIBASI'!O51</f>
        <v>1525.3333333333333</v>
      </c>
      <c r="P51" s="79">
        <f>+'[3]Consolidado-SIBASI'!P51</f>
        <v>243</v>
      </c>
      <c r="Q51" s="80">
        <f>+'[3]Consolidado-SIBASI'!Q51</f>
        <v>0.15930944055944057</v>
      </c>
      <c r="R51" s="78">
        <f>+'[3]Consolidado-SIBASI'!R51</f>
        <v>4576</v>
      </c>
      <c r="S51" s="79">
        <f>+'[3]Consolidado-SIBASI'!S51</f>
        <v>1395</v>
      </c>
      <c r="T51" s="80">
        <f>+'[3]Consolidado-SIBASI'!T51</f>
        <v>0.30485139860139859</v>
      </c>
      <c r="U51" s="78">
        <f>+'[3]Consolidado-SIBASI'!U51</f>
        <v>1525.3333333333333</v>
      </c>
      <c r="V51" s="79">
        <f>+'[3]Consolidado-SIBASI'!V51</f>
        <v>0</v>
      </c>
      <c r="W51" s="80">
        <f>+'[3]Consolidado-SIBASI'!W51</f>
        <v>0</v>
      </c>
      <c r="X51" s="78">
        <f>+'[3]Consolidado-SIBASI'!X51</f>
        <v>1525.3333333333333</v>
      </c>
      <c r="Y51" s="79">
        <f>+'[3]Consolidado-SIBASI'!Y51</f>
        <v>0</v>
      </c>
      <c r="Z51" s="80">
        <f>+'[3]Consolidado-SIBASI'!Z51</f>
        <v>0</v>
      </c>
      <c r="AA51" s="78">
        <f>+'[3]Consolidado-SIBASI'!AA51</f>
        <v>1525.3333333333333</v>
      </c>
      <c r="AB51" s="79">
        <f>+'[3]Consolidado-SIBASI'!AB51</f>
        <v>0</v>
      </c>
      <c r="AC51" s="80">
        <f>+'[3]Consolidado-SIBASI'!AC51</f>
        <v>0</v>
      </c>
      <c r="AD51" s="78">
        <f>+'[3]Consolidado-SIBASI'!AD51</f>
        <v>4576</v>
      </c>
      <c r="AE51" s="79">
        <f>+'[3]Consolidado-SIBASI'!AE51</f>
        <v>0</v>
      </c>
      <c r="AF51" s="80">
        <f>+'[3]Consolidado-SIBASI'!AF51</f>
        <v>0</v>
      </c>
      <c r="AG51" s="78">
        <f>+'[3]Consolidado-SIBASI'!AG51</f>
        <v>1525.3333333333333</v>
      </c>
      <c r="AH51" s="79">
        <f>+'[3]Consolidado-SIBASI'!AH51</f>
        <v>0</v>
      </c>
      <c r="AI51" s="80">
        <f>+'[3]Consolidado-SIBASI'!AI51</f>
        <v>0</v>
      </c>
      <c r="AJ51" s="78">
        <f>+'[3]Consolidado-SIBASI'!AJ51</f>
        <v>1525.3333333333333</v>
      </c>
      <c r="AK51" s="79">
        <f>+'[3]Consolidado-SIBASI'!AK51</f>
        <v>0</v>
      </c>
      <c r="AL51" s="80">
        <f>+'[3]Consolidado-SIBASI'!AL51</f>
        <v>0</v>
      </c>
      <c r="AM51" s="78">
        <f>+'[3]Consolidado-SIBASI'!AM51</f>
        <v>1525.3333333333333</v>
      </c>
      <c r="AN51" s="79">
        <f>+'[3]Consolidado-SIBASI'!AN51</f>
        <v>0</v>
      </c>
      <c r="AO51" s="80">
        <f>+'[3]Consolidado-SIBASI'!AO51</f>
        <v>0</v>
      </c>
      <c r="AP51" s="78">
        <f>+'[3]Consolidado-SIBASI'!AP51</f>
        <v>4576</v>
      </c>
      <c r="AQ51" s="79">
        <f>+'[3]Consolidado-SIBASI'!AQ51</f>
        <v>0</v>
      </c>
      <c r="AR51" s="80">
        <f>+'[3]Consolidado-SIBASI'!AR51</f>
        <v>0</v>
      </c>
      <c r="AS51" s="78">
        <f>+'[3]Consolidado-SIBASI'!AS51</f>
        <v>1525.3333333333333</v>
      </c>
      <c r="AT51" s="79">
        <f>+'[3]Consolidado-SIBASI'!AT51</f>
        <v>0</v>
      </c>
      <c r="AU51" s="80">
        <f>+'[3]Consolidado-SIBASI'!AU51</f>
        <v>0</v>
      </c>
      <c r="AV51" s="78">
        <f>+'[3]Consolidado-SIBASI'!AV51</f>
        <v>1525.3333333333333</v>
      </c>
      <c r="AW51" s="79">
        <f>+'[3]Consolidado-SIBASI'!AW51</f>
        <v>0</v>
      </c>
      <c r="AX51" s="80">
        <f>+'[3]Consolidado-SIBASI'!AX51</f>
        <v>0</v>
      </c>
      <c r="AY51" s="78">
        <f>+'[3]Consolidado-SIBASI'!AY51</f>
        <v>1525.3333333333333</v>
      </c>
      <c r="AZ51" s="79">
        <f>+'[3]Consolidado-SIBASI'!AZ51</f>
        <v>0</v>
      </c>
      <c r="BA51" s="80">
        <f>+'[3]Consolidado-SIBASI'!BA51</f>
        <v>0</v>
      </c>
      <c r="BB51" s="78">
        <f>+'[3]Consolidado-SIBASI'!BB51</f>
        <v>4576</v>
      </c>
      <c r="BC51" s="79">
        <f>+'[3]Consolidado-SIBASI'!BC51</f>
        <v>0</v>
      </c>
      <c r="BD51" s="80">
        <f>+'[3]Consolidado-SIBASI'!BD51</f>
        <v>0</v>
      </c>
      <c r="BE51" s="78">
        <f>+'[3]Consolidado-SIBASI'!BE51</f>
        <v>18304</v>
      </c>
      <c r="BF51" s="79">
        <f>+'[3]Consolidado-SIBASI'!BF51</f>
        <v>1395</v>
      </c>
      <c r="BG51" s="80">
        <f>+'[3]Consolidado-SIBASI'!BG51</f>
        <v>7.6212849650349648E-2</v>
      </c>
      <c r="BH51" s="122"/>
      <c r="BI51" s="24" t="str">
        <f>IF(H51=SUM(I51,L51,O51,U51,X51,AA51,AG51,AJ51,AM51,AS51,AV51,AY51),"SI","NO")</f>
        <v>SI</v>
      </c>
    </row>
    <row r="52" spans="1:61" ht="75" customHeight="1" x14ac:dyDescent="0.25">
      <c r="A52" s="118" t="s">
        <v>243</v>
      </c>
      <c r="B52" s="74" t="s">
        <v>136</v>
      </c>
      <c r="C52" s="119" t="s">
        <v>53</v>
      </c>
      <c r="D52" s="75">
        <f>+'[3]Consolidado-SIBASI'!D52</f>
        <v>0</v>
      </c>
      <c r="E52" s="76">
        <f>+'[2]Consolidado-SIBASI'!E52</f>
        <v>0</v>
      </c>
      <c r="F52" s="75">
        <f>+'[3]Consolidado-SIBASI'!F52</f>
        <v>0</v>
      </c>
      <c r="G52" s="75">
        <f>+'[3]Consolidado-SIBASI'!G52</f>
        <v>0</v>
      </c>
      <c r="H52" s="8">
        <f>+'[3]Consolidado-SIBASI'!H52</f>
        <v>18364</v>
      </c>
      <c r="I52" s="78">
        <f>+'[3]Consolidado-SIBASI'!I52</f>
        <v>1530.3333333333333</v>
      </c>
      <c r="J52" s="79">
        <f>+'[3]Consolidado-SIBASI'!J52</f>
        <v>294</v>
      </c>
      <c r="K52" s="80">
        <f>+'[3]Consolidado-SIBASI'!K52</f>
        <v>0.19211500762361142</v>
      </c>
      <c r="L52" s="78">
        <f>+'[3]Consolidado-SIBASI'!L52</f>
        <v>1530.3333333333333</v>
      </c>
      <c r="M52" s="79">
        <f>+'[3]Consolidado-SIBASI'!M52</f>
        <v>363</v>
      </c>
      <c r="N52" s="80">
        <f>+'[3]Consolidado-SIBASI'!N52</f>
        <v>0.23720322369854063</v>
      </c>
      <c r="O52" s="78">
        <f>+'[3]Consolidado-SIBASI'!O52</f>
        <v>1530.3333333333333</v>
      </c>
      <c r="P52" s="79">
        <f>+'[3]Consolidado-SIBASI'!P52</f>
        <v>238</v>
      </c>
      <c r="Q52" s="80">
        <f>+'[3]Consolidado-SIBASI'!Q52</f>
        <v>0.15552167283816162</v>
      </c>
      <c r="R52" s="78">
        <f>+'[3]Consolidado-SIBASI'!R52</f>
        <v>4591</v>
      </c>
      <c r="S52" s="79">
        <f>+'[3]Consolidado-SIBASI'!S52</f>
        <v>895</v>
      </c>
      <c r="T52" s="80">
        <f>+'[3]Consolidado-SIBASI'!T52</f>
        <v>0.19494663472010454</v>
      </c>
      <c r="U52" s="78">
        <f>+'[3]Consolidado-SIBASI'!U52</f>
        <v>1530.3333333333333</v>
      </c>
      <c r="V52" s="79">
        <f>+'[3]Consolidado-SIBASI'!V52</f>
        <v>0</v>
      </c>
      <c r="W52" s="80">
        <f>+'[3]Consolidado-SIBASI'!W52</f>
        <v>0</v>
      </c>
      <c r="X52" s="78">
        <f>+'[3]Consolidado-SIBASI'!X52</f>
        <v>1530.3333333333333</v>
      </c>
      <c r="Y52" s="79">
        <f>+'[3]Consolidado-SIBASI'!Y52</f>
        <v>0</v>
      </c>
      <c r="Z52" s="80">
        <f>+'[3]Consolidado-SIBASI'!Z52</f>
        <v>0</v>
      </c>
      <c r="AA52" s="78">
        <f>+'[3]Consolidado-SIBASI'!AA52</f>
        <v>1530.3333333333333</v>
      </c>
      <c r="AB52" s="79">
        <f>+'[3]Consolidado-SIBASI'!AB52</f>
        <v>0</v>
      </c>
      <c r="AC52" s="80">
        <f>+'[3]Consolidado-SIBASI'!AC52</f>
        <v>0</v>
      </c>
      <c r="AD52" s="78">
        <f>+'[3]Consolidado-SIBASI'!AD52</f>
        <v>4591</v>
      </c>
      <c r="AE52" s="79">
        <f>+'[3]Consolidado-SIBASI'!AE52</f>
        <v>0</v>
      </c>
      <c r="AF52" s="80">
        <f>+'[3]Consolidado-SIBASI'!AF52</f>
        <v>0</v>
      </c>
      <c r="AG52" s="78">
        <f>+'[3]Consolidado-SIBASI'!AG52</f>
        <v>1530.3333333333333</v>
      </c>
      <c r="AH52" s="79">
        <f>+'[3]Consolidado-SIBASI'!AH52</f>
        <v>0</v>
      </c>
      <c r="AI52" s="80">
        <f>+'[3]Consolidado-SIBASI'!AI52</f>
        <v>0</v>
      </c>
      <c r="AJ52" s="78">
        <f>+'[3]Consolidado-SIBASI'!AJ52</f>
        <v>1530.3333333333333</v>
      </c>
      <c r="AK52" s="79">
        <f>+'[3]Consolidado-SIBASI'!AK52</f>
        <v>0</v>
      </c>
      <c r="AL52" s="80">
        <f>+'[3]Consolidado-SIBASI'!AL52</f>
        <v>0</v>
      </c>
      <c r="AM52" s="78">
        <f>+'[3]Consolidado-SIBASI'!AM52</f>
        <v>1530.3333333333333</v>
      </c>
      <c r="AN52" s="79">
        <f>+'[3]Consolidado-SIBASI'!AN52</f>
        <v>0</v>
      </c>
      <c r="AO52" s="80">
        <f>+'[3]Consolidado-SIBASI'!AO52</f>
        <v>0</v>
      </c>
      <c r="AP52" s="78">
        <f>+'[3]Consolidado-SIBASI'!AP52</f>
        <v>4591</v>
      </c>
      <c r="AQ52" s="79">
        <f>+'[3]Consolidado-SIBASI'!AQ52</f>
        <v>0</v>
      </c>
      <c r="AR52" s="80">
        <f>+'[3]Consolidado-SIBASI'!AR52</f>
        <v>0</v>
      </c>
      <c r="AS52" s="78">
        <f>+'[3]Consolidado-SIBASI'!AS52</f>
        <v>1530.3333333333333</v>
      </c>
      <c r="AT52" s="79">
        <f>+'[3]Consolidado-SIBASI'!AT52</f>
        <v>0</v>
      </c>
      <c r="AU52" s="80">
        <f>+'[3]Consolidado-SIBASI'!AU52</f>
        <v>0</v>
      </c>
      <c r="AV52" s="78">
        <f>+'[3]Consolidado-SIBASI'!AV52</f>
        <v>1530.3333333333333</v>
      </c>
      <c r="AW52" s="79">
        <f>+'[3]Consolidado-SIBASI'!AW52</f>
        <v>0</v>
      </c>
      <c r="AX52" s="80">
        <f>+'[3]Consolidado-SIBASI'!AX52</f>
        <v>0</v>
      </c>
      <c r="AY52" s="78">
        <f>+'[3]Consolidado-SIBASI'!AY52</f>
        <v>1530.3333333333333</v>
      </c>
      <c r="AZ52" s="79">
        <f>+'[3]Consolidado-SIBASI'!AZ52</f>
        <v>0</v>
      </c>
      <c r="BA52" s="80">
        <f>+'[3]Consolidado-SIBASI'!BA52</f>
        <v>0</v>
      </c>
      <c r="BB52" s="78">
        <f>+'[3]Consolidado-SIBASI'!BB52</f>
        <v>4591</v>
      </c>
      <c r="BC52" s="79">
        <f>+'[3]Consolidado-SIBASI'!BC52</f>
        <v>0</v>
      </c>
      <c r="BD52" s="80">
        <f>+'[3]Consolidado-SIBASI'!BD52</f>
        <v>0</v>
      </c>
      <c r="BE52" s="78">
        <f>+'[3]Consolidado-SIBASI'!BE52</f>
        <v>18364</v>
      </c>
      <c r="BF52" s="79">
        <f>+'[3]Consolidado-SIBASI'!BF52</f>
        <v>895</v>
      </c>
      <c r="BG52" s="80">
        <f>+'[3]Consolidado-SIBASI'!BG52</f>
        <v>4.8736658680026135E-2</v>
      </c>
      <c r="BH52" s="122"/>
      <c r="BI52" s="24" t="str">
        <f>IF(H52=SUM(I52,L52,O52,U52,X52,AA52,AG52,AJ52,AM52,AS52,AV52,AY52),"SI","NO")</f>
        <v>SI</v>
      </c>
    </row>
    <row r="53" spans="1:61" ht="75" customHeight="1" x14ac:dyDescent="0.25">
      <c r="A53" s="118" t="s">
        <v>244</v>
      </c>
      <c r="B53" s="74" t="s">
        <v>137</v>
      </c>
      <c r="C53" s="119" t="s">
        <v>53</v>
      </c>
      <c r="D53" s="75">
        <f>+'[3]Consolidado-SIBASI'!D53</f>
        <v>0</v>
      </c>
      <c r="E53" s="76">
        <f>+'[2]Consolidado-SIBASI'!E53</f>
        <v>0</v>
      </c>
      <c r="F53" s="75">
        <f>+'[3]Consolidado-SIBASI'!F53</f>
        <v>0</v>
      </c>
      <c r="G53" s="75">
        <f>+'[3]Consolidado-SIBASI'!G53</f>
        <v>0</v>
      </c>
      <c r="H53" s="8">
        <f>+'[3]Consolidado-SIBASI'!H53</f>
        <v>4761</v>
      </c>
      <c r="I53" s="78">
        <f>+'[3]Consolidado-SIBASI'!I53</f>
        <v>396.75</v>
      </c>
      <c r="J53" s="79">
        <f>+'[3]Consolidado-SIBASI'!J53</f>
        <v>8</v>
      </c>
      <c r="K53" s="80">
        <f>+'[3]Consolidado-SIBASI'!K53</f>
        <v>2.0163831127914304E-2</v>
      </c>
      <c r="L53" s="78">
        <f>+'[3]Consolidado-SIBASI'!L53</f>
        <v>396.75</v>
      </c>
      <c r="M53" s="79">
        <f>+'[3]Consolidado-SIBASI'!M53</f>
        <v>1</v>
      </c>
      <c r="N53" s="80">
        <f>+'[3]Consolidado-SIBASI'!N53</f>
        <v>2.520478890989288E-3</v>
      </c>
      <c r="O53" s="78">
        <f>+'[3]Consolidado-SIBASI'!O53</f>
        <v>396.75</v>
      </c>
      <c r="P53" s="79">
        <f>+'[3]Consolidado-SIBASI'!P53</f>
        <v>46</v>
      </c>
      <c r="Q53" s="80">
        <f>+'[3]Consolidado-SIBASI'!Q53</f>
        <v>0.11594202898550725</v>
      </c>
      <c r="R53" s="78">
        <f>+'[3]Consolidado-SIBASI'!R53</f>
        <v>1190.25</v>
      </c>
      <c r="S53" s="79">
        <f>+'[3]Consolidado-SIBASI'!S53</f>
        <v>55</v>
      </c>
      <c r="T53" s="80">
        <f>+'[3]Consolidado-SIBASI'!T53</f>
        <v>4.6208779668136947E-2</v>
      </c>
      <c r="U53" s="78">
        <f>+'[3]Consolidado-SIBASI'!U53</f>
        <v>396.75</v>
      </c>
      <c r="V53" s="79">
        <f>+'[3]Consolidado-SIBASI'!V53</f>
        <v>0</v>
      </c>
      <c r="W53" s="80">
        <f>+'[3]Consolidado-SIBASI'!W53</f>
        <v>0</v>
      </c>
      <c r="X53" s="78">
        <f>+'[3]Consolidado-SIBASI'!X53</f>
        <v>396.75</v>
      </c>
      <c r="Y53" s="79">
        <f>+'[3]Consolidado-SIBASI'!Y53</f>
        <v>0</v>
      </c>
      <c r="Z53" s="80">
        <f>+'[3]Consolidado-SIBASI'!Z53</f>
        <v>0</v>
      </c>
      <c r="AA53" s="78">
        <f>+'[3]Consolidado-SIBASI'!AA53</f>
        <v>396.75</v>
      </c>
      <c r="AB53" s="79">
        <f>+'[3]Consolidado-SIBASI'!AB53</f>
        <v>0</v>
      </c>
      <c r="AC53" s="80">
        <f>+'[3]Consolidado-SIBASI'!AC53</f>
        <v>0</v>
      </c>
      <c r="AD53" s="78">
        <f>+'[3]Consolidado-SIBASI'!AD53</f>
        <v>1190.25</v>
      </c>
      <c r="AE53" s="79">
        <f>+'[3]Consolidado-SIBASI'!AE53</f>
        <v>0</v>
      </c>
      <c r="AF53" s="80">
        <f>+'[3]Consolidado-SIBASI'!AF53</f>
        <v>0</v>
      </c>
      <c r="AG53" s="78">
        <f>+'[3]Consolidado-SIBASI'!AG53</f>
        <v>396.75</v>
      </c>
      <c r="AH53" s="79">
        <f>+'[3]Consolidado-SIBASI'!AH53</f>
        <v>0</v>
      </c>
      <c r="AI53" s="80">
        <f>+'[3]Consolidado-SIBASI'!AI53</f>
        <v>0</v>
      </c>
      <c r="AJ53" s="78">
        <f>+'[3]Consolidado-SIBASI'!AJ53</f>
        <v>396.75</v>
      </c>
      <c r="AK53" s="79">
        <f>+'[3]Consolidado-SIBASI'!AK53</f>
        <v>0</v>
      </c>
      <c r="AL53" s="80">
        <f>+'[3]Consolidado-SIBASI'!AL53</f>
        <v>0</v>
      </c>
      <c r="AM53" s="78">
        <f>+'[3]Consolidado-SIBASI'!AM53</f>
        <v>396.75</v>
      </c>
      <c r="AN53" s="79">
        <f>+'[3]Consolidado-SIBASI'!AN53</f>
        <v>0</v>
      </c>
      <c r="AO53" s="80">
        <f>+'[3]Consolidado-SIBASI'!AO53</f>
        <v>0</v>
      </c>
      <c r="AP53" s="78">
        <f>+'[3]Consolidado-SIBASI'!AP53</f>
        <v>1190.25</v>
      </c>
      <c r="AQ53" s="79">
        <f>+'[3]Consolidado-SIBASI'!AQ53</f>
        <v>0</v>
      </c>
      <c r="AR53" s="80">
        <f>+'[3]Consolidado-SIBASI'!AR53</f>
        <v>0</v>
      </c>
      <c r="AS53" s="78">
        <f>+'[3]Consolidado-SIBASI'!AS53</f>
        <v>396.75</v>
      </c>
      <c r="AT53" s="79">
        <f>+'[3]Consolidado-SIBASI'!AT53</f>
        <v>0</v>
      </c>
      <c r="AU53" s="80">
        <f>+'[3]Consolidado-SIBASI'!AU53</f>
        <v>0</v>
      </c>
      <c r="AV53" s="78">
        <f>+'[3]Consolidado-SIBASI'!AV53</f>
        <v>396.75</v>
      </c>
      <c r="AW53" s="79">
        <f>+'[3]Consolidado-SIBASI'!AW53</f>
        <v>0</v>
      </c>
      <c r="AX53" s="80">
        <f>+'[3]Consolidado-SIBASI'!AX53</f>
        <v>0</v>
      </c>
      <c r="AY53" s="78">
        <f>+'[3]Consolidado-SIBASI'!AY53</f>
        <v>396.75</v>
      </c>
      <c r="AZ53" s="79">
        <f>+'[3]Consolidado-SIBASI'!AZ53</f>
        <v>0</v>
      </c>
      <c r="BA53" s="80">
        <f>+'[3]Consolidado-SIBASI'!BA53</f>
        <v>0</v>
      </c>
      <c r="BB53" s="78">
        <f>+'[3]Consolidado-SIBASI'!BB53</f>
        <v>1190.25</v>
      </c>
      <c r="BC53" s="79">
        <f>+'[3]Consolidado-SIBASI'!BC53</f>
        <v>0</v>
      </c>
      <c r="BD53" s="80">
        <f>+'[3]Consolidado-SIBASI'!BD53</f>
        <v>0</v>
      </c>
      <c r="BE53" s="78">
        <f>+'[3]Consolidado-SIBASI'!BE53</f>
        <v>4761</v>
      </c>
      <c r="BF53" s="79">
        <f>+'[3]Consolidado-SIBASI'!BF53</f>
        <v>55</v>
      </c>
      <c r="BG53" s="80">
        <f>+'[3]Consolidado-SIBASI'!BG53</f>
        <v>1.1552194917034237E-2</v>
      </c>
      <c r="BH53" s="122"/>
      <c r="BI53" s="24" t="str">
        <f>IF(H53=SUM(I53,L53,O53,U53,X53,AA53,AG53,AJ53,AM53,AS53,AV53,AY53),"SI","NO")</f>
        <v>SI</v>
      </c>
    </row>
    <row r="54" spans="1:61" ht="75" customHeight="1" x14ac:dyDescent="0.25">
      <c r="A54" s="118" t="s">
        <v>245</v>
      </c>
      <c r="B54" s="158" t="s">
        <v>188</v>
      </c>
      <c r="C54" s="119" t="s">
        <v>42</v>
      </c>
      <c r="D54" s="75">
        <f>+'[3]Consolidado-SIBASI'!D54</f>
        <v>118497</v>
      </c>
      <c r="E54" s="76">
        <f>+'[2]Consolidado-SIBASI'!E54</f>
        <v>100</v>
      </c>
      <c r="F54" s="75">
        <f>+'[3]Consolidado-SIBASI'!F54</f>
        <v>118497</v>
      </c>
      <c r="G54" s="75">
        <f>+'[3]Consolidado-SIBASI'!G54</f>
        <v>1</v>
      </c>
      <c r="H54" s="8" t="e">
        <f>+'[3]Consolidado-SIBASI'!H54</f>
        <v>#REF!</v>
      </c>
      <c r="I54" s="78">
        <f>+'[3]Consolidado-SIBASI'!I54</f>
        <v>0</v>
      </c>
      <c r="J54" s="79">
        <f>+'[3]Consolidado-SIBASI'!J54</f>
        <v>0</v>
      </c>
      <c r="K54" s="80" t="str">
        <f>+'[3]Consolidado-SIBASI'!K54</f>
        <v/>
      </c>
      <c r="L54" s="78">
        <f>+'[3]Consolidado-SIBASI'!L54</f>
        <v>75043</v>
      </c>
      <c r="M54" s="79">
        <f>+'[3]Consolidado-SIBASI'!M54</f>
        <v>67701</v>
      </c>
      <c r="N54" s="80">
        <f>+'[3]Consolidado-SIBASI'!N54</f>
        <v>0.90216276001758988</v>
      </c>
      <c r="O54" s="78">
        <f>+'[3]Consolidado-SIBASI'!O54</f>
        <v>44211</v>
      </c>
      <c r="P54" s="79">
        <f>+'[3]Consolidado-SIBASI'!P54</f>
        <v>50310</v>
      </c>
      <c r="Q54" s="80">
        <f>+'[3]Consolidado-SIBASI'!Q54</f>
        <v>1.1379520933704281</v>
      </c>
      <c r="R54" s="78">
        <f>+'[3]Consolidado-SIBASI'!R54</f>
        <v>119254</v>
      </c>
      <c r="S54" s="79">
        <f>+'[3]Consolidado-SIBASI'!S54</f>
        <v>118011</v>
      </c>
      <c r="T54" s="80">
        <f>+'[3]Consolidado-SIBASI'!T54</f>
        <v>0.98957686953896729</v>
      </c>
      <c r="U54" s="78">
        <f>+'[3]Consolidado-SIBASI'!U54</f>
        <v>0</v>
      </c>
      <c r="V54" s="79">
        <f>+'[3]Consolidado-SIBASI'!V54</f>
        <v>0</v>
      </c>
      <c r="W54" s="80" t="str">
        <f>+'[3]Consolidado-SIBASI'!W54</f>
        <v/>
      </c>
      <c r="X54" s="78">
        <f>+'[3]Consolidado-SIBASI'!X54</f>
        <v>0</v>
      </c>
      <c r="Y54" s="79">
        <f>+'[3]Consolidado-SIBASI'!Y54</f>
        <v>0</v>
      </c>
      <c r="Z54" s="80" t="str">
        <f>+'[3]Consolidado-SIBASI'!Z54</f>
        <v/>
      </c>
      <c r="AA54" s="78">
        <f>+'[3]Consolidado-SIBASI'!AA54</f>
        <v>0</v>
      </c>
      <c r="AB54" s="79">
        <f>+'[3]Consolidado-SIBASI'!AB54</f>
        <v>0</v>
      </c>
      <c r="AC54" s="80" t="str">
        <f>+'[3]Consolidado-SIBASI'!AC54</f>
        <v/>
      </c>
      <c r="AD54" s="78">
        <f>+'[3]Consolidado-SIBASI'!AD54</f>
        <v>0</v>
      </c>
      <c r="AE54" s="79">
        <f>+'[3]Consolidado-SIBASI'!AE54</f>
        <v>0</v>
      </c>
      <c r="AF54" s="80" t="str">
        <f>+'[3]Consolidado-SIBASI'!AF54</f>
        <v/>
      </c>
      <c r="AG54" s="78">
        <f>+'[3]Consolidado-SIBASI'!AG54</f>
        <v>0</v>
      </c>
      <c r="AH54" s="79">
        <f>+'[3]Consolidado-SIBASI'!AH54</f>
        <v>0</v>
      </c>
      <c r="AI54" s="80" t="str">
        <f>+'[3]Consolidado-SIBASI'!AI54</f>
        <v/>
      </c>
      <c r="AJ54" s="78">
        <f>+'[3]Consolidado-SIBASI'!AJ54</f>
        <v>0</v>
      </c>
      <c r="AK54" s="79">
        <f>+'[3]Consolidado-SIBASI'!AK54</f>
        <v>0</v>
      </c>
      <c r="AL54" s="80" t="str">
        <f>+'[3]Consolidado-SIBASI'!AL54</f>
        <v/>
      </c>
      <c r="AM54" s="78">
        <f>+'[3]Consolidado-SIBASI'!AM54</f>
        <v>0</v>
      </c>
      <c r="AN54" s="79">
        <f>+'[3]Consolidado-SIBASI'!AN54</f>
        <v>0</v>
      </c>
      <c r="AO54" s="80" t="str">
        <f>+'[3]Consolidado-SIBASI'!AO54</f>
        <v/>
      </c>
      <c r="AP54" s="78">
        <f>+'[3]Consolidado-SIBASI'!AP54</f>
        <v>0</v>
      </c>
      <c r="AQ54" s="79">
        <f>+'[3]Consolidado-SIBASI'!AQ54</f>
        <v>0</v>
      </c>
      <c r="AR54" s="80" t="str">
        <f>+'[3]Consolidado-SIBASI'!AR54</f>
        <v/>
      </c>
      <c r="AS54" s="78">
        <f>+'[3]Consolidado-SIBASI'!AS54</f>
        <v>0</v>
      </c>
      <c r="AT54" s="79">
        <f>+'[3]Consolidado-SIBASI'!AT54</f>
        <v>0</v>
      </c>
      <c r="AU54" s="80" t="str">
        <f>+'[3]Consolidado-SIBASI'!AU54</f>
        <v/>
      </c>
      <c r="AV54" s="78">
        <f>+'[3]Consolidado-SIBASI'!AV54</f>
        <v>0</v>
      </c>
      <c r="AW54" s="79">
        <f>+'[3]Consolidado-SIBASI'!AW54</f>
        <v>0</v>
      </c>
      <c r="AX54" s="80" t="str">
        <f>+'[3]Consolidado-SIBASI'!AX54</f>
        <v/>
      </c>
      <c r="AY54" s="78">
        <f>+'[3]Consolidado-SIBASI'!AY54</f>
        <v>0</v>
      </c>
      <c r="AZ54" s="79">
        <f>+'[3]Consolidado-SIBASI'!AZ54</f>
        <v>0</v>
      </c>
      <c r="BA54" s="80" t="str">
        <f>+'[3]Consolidado-SIBASI'!BA54</f>
        <v/>
      </c>
      <c r="BB54" s="78">
        <f>+'[3]Consolidado-SIBASI'!BB54</f>
        <v>0</v>
      </c>
      <c r="BC54" s="79">
        <f>+'[3]Consolidado-SIBASI'!BC54</f>
        <v>0</v>
      </c>
      <c r="BD54" s="80" t="str">
        <f>+'[3]Consolidado-SIBASI'!BD54</f>
        <v/>
      </c>
      <c r="BE54" s="78">
        <f>+'[3]Consolidado-SIBASI'!BE54</f>
        <v>119254</v>
      </c>
      <c r="BF54" s="79">
        <f>+'[3]Consolidado-SIBASI'!BF54</f>
        <v>118011</v>
      </c>
      <c r="BG54" s="80">
        <f>+'[3]Consolidado-SIBASI'!BG54</f>
        <v>0.98957686953896729</v>
      </c>
      <c r="BH54" s="122"/>
      <c r="BI54" s="24" t="e">
        <f>IF(H54=SUM(I54,L54,O54,U54,X54,AA54,AG54,AJ54,AM54,AS54,AV54,AY54),"SI","NO")</f>
        <v>#REF!</v>
      </c>
    </row>
    <row r="55" spans="1:61" ht="66" customHeight="1" x14ac:dyDescent="0.25">
      <c r="A55" s="387" t="s">
        <v>246</v>
      </c>
      <c r="B55" s="400"/>
      <c r="C55" s="64"/>
      <c r="D55" s="75">
        <f>+'[3]Consolidado-SIBASI'!D55</f>
        <v>0</v>
      </c>
      <c r="E55" s="76">
        <f>+'[2]Consolidado-SIBASI'!E55</f>
        <v>0</v>
      </c>
      <c r="F55" s="75">
        <f>+'[3]Consolidado-SIBASI'!F55</f>
        <v>0</v>
      </c>
      <c r="G55" s="75">
        <f>+'[3]Consolidado-SIBASI'!G55</f>
        <v>0</v>
      </c>
      <c r="H55" s="8">
        <f>+'[3]Consolidado-SIBASI'!H55</f>
        <v>0</v>
      </c>
      <c r="I55" s="78">
        <f>+'[3]Consolidado-SIBASI'!I55</f>
        <v>0</v>
      </c>
      <c r="J55" s="79">
        <f>+'[3]Consolidado-SIBASI'!J55</f>
        <v>0</v>
      </c>
      <c r="K55" s="80">
        <f>+'[3]Consolidado-SIBASI'!K55</f>
        <v>0</v>
      </c>
      <c r="L55" s="78">
        <f>+'[3]Consolidado-SIBASI'!L55</f>
        <v>0</v>
      </c>
      <c r="M55" s="79">
        <f>+'[3]Consolidado-SIBASI'!M55</f>
        <v>0</v>
      </c>
      <c r="N55" s="80">
        <f>+'[3]Consolidado-SIBASI'!N55</f>
        <v>0</v>
      </c>
      <c r="O55" s="78">
        <f>+'[3]Consolidado-SIBASI'!O55</f>
        <v>0</v>
      </c>
      <c r="P55" s="79">
        <f>+'[3]Consolidado-SIBASI'!P55</f>
        <v>0</v>
      </c>
      <c r="Q55" s="80">
        <f>+'[3]Consolidado-SIBASI'!Q55</f>
        <v>0</v>
      </c>
      <c r="R55" s="78">
        <f>+'[3]Consolidado-SIBASI'!R55</f>
        <v>0</v>
      </c>
      <c r="S55" s="79">
        <f>+'[3]Consolidado-SIBASI'!S55</f>
        <v>0</v>
      </c>
      <c r="T55" s="80">
        <f>+'[3]Consolidado-SIBASI'!T55</f>
        <v>0</v>
      </c>
      <c r="U55" s="78">
        <f>+'[3]Consolidado-SIBASI'!U55</f>
        <v>0</v>
      </c>
      <c r="V55" s="79">
        <f>+'[3]Consolidado-SIBASI'!V55</f>
        <v>0</v>
      </c>
      <c r="W55" s="80">
        <f>+'[3]Consolidado-SIBASI'!W55</f>
        <v>0</v>
      </c>
      <c r="X55" s="78">
        <f>+'[3]Consolidado-SIBASI'!X55</f>
        <v>0</v>
      </c>
      <c r="Y55" s="79">
        <f>+'[3]Consolidado-SIBASI'!Y55</f>
        <v>0</v>
      </c>
      <c r="Z55" s="80">
        <f>+'[3]Consolidado-SIBASI'!Z55</f>
        <v>0</v>
      </c>
      <c r="AA55" s="78">
        <f>+'[3]Consolidado-SIBASI'!AA55</f>
        <v>0</v>
      </c>
      <c r="AB55" s="79">
        <f>+'[3]Consolidado-SIBASI'!AB55</f>
        <v>0</v>
      </c>
      <c r="AC55" s="80">
        <f>+'[3]Consolidado-SIBASI'!AC55</f>
        <v>0</v>
      </c>
      <c r="AD55" s="78">
        <f>+'[3]Consolidado-SIBASI'!AD55</f>
        <v>0</v>
      </c>
      <c r="AE55" s="79">
        <f>+'[3]Consolidado-SIBASI'!AE55</f>
        <v>0</v>
      </c>
      <c r="AF55" s="80">
        <f>+'[3]Consolidado-SIBASI'!AF55</f>
        <v>0</v>
      </c>
      <c r="AG55" s="78">
        <f>+'[3]Consolidado-SIBASI'!AG55</f>
        <v>0</v>
      </c>
      <c r="AH55" s="79">
        <f>+'[3]Consolidado-SIBASI'!AH55</f>
        <v>0</v>
      </c>
      <c r="AI55" s="80">
        <f>+'[3]Consolidado-SIBASI'!AI55</f>
        <v>0</v>
      </c>
      <c r="AJ55" s="78">
        <f>+'[3]Consolidado-SIBASI'!AJ55</f>
        <v>0</v>
      </c>
      <c r="AK55" s="79">
        <f>+'[3]Consolidado-SIBASI'!AK55</f>
        <v>0</v>
      </c>
      <c r="AL55" s="80">
        <f>+'[3]Consolidado-SIBASI'!AL55</f>
        <v>0</v>
      </c>
      <c r="AM55" s="78">
        <f>+'[3]Consolidado-SIBASI'!AM55</f>
        <v>0</v>
      </c>
      <c r="AN55" s="79">
        <f>+'[3]Consolidado-SIBASI'!AN55</f>
        <v>0</v>
      </c>
      <c r="AO55" s="80">
        <f>+'[3]Consolidado-SIBASI'!AO55</f>
        <v>0</v>
      </c>
      <c r="AP55" s="78">
        <f>+'[3]Consolidado-SIBASI'!AP55</f>
        <v>0</v>
      </c>
      <c r="AQ55" s="79">
        <f>+'[3]Consolidado-SIBASI'!AQ55</f>
        <v>0</v>
      </c>
      <c r="AR55" s="80">
        <f>+'[3]Consolidado-SIBASI'!AR55</f>
        <v>0</v>
      </c>
      <c r="AS55" s="78">
        <f>+'[3]Consolidado-SIBASI'!AS55</f>
        <v>0</v>
      </c>
      <c r="AT55" s="79">
        <f>+'[3]Consolidado-SIBASI'!AT55</f>
        <v>0</v>
      </c>
      <c r="AU55" s="80">
        <f>+'[3]Consolidado-SIBASI'!AU55</f>
        <v>0</v>
      </c>
      <c r="AV55" s="78">
        <f>+'[3]Consolidado-SIBASI'!AV55</f>
        <v>0</v>
      </c>
      <c r="AW55" s="79">
        <f>+'[3]Consolidado-SIBASI'!AW55</f>
        <v>0</v>
      </c>
      <c r="AX55" s="80">
        <f>+'[3]Consolidado-SIBASI'!AX55</f>
        <v>0</v>
      </c>
      <c r="AY55" s="78">
        <f>+'[3]Consolidado-SIBASI'!AY55</f>
        <v>0</v>
      </c>
      <c r="AZ55" s="79">
        <f>+'[3]Consolidado-SIBASI'!AZ55</f>
        <v>0</v>
      </c>
      <c r="BA55" s="80">
        <f>+'[3]Consolidado-SIBASI'!BA55</f>
        <v>0</v>
      </c>
      <c r="BB55" s="78">
        <f>+'[3]Consolidado-SIBASI'!BB55</f>
        <v>0</v>
      </c>
      <c r="BC55" s="79">
        <f>+'[3]Consolidado-SIBASI'!BC55</f>
        <v>0</v>
      </c>
      <c r="BD55" s="80">
        <f>+'[3]Consolidado-SIBASI'!BD55</f>
        <v>0</v>
      </c>
      <c r="BE55" s="78">
        <f>+'[3]Consolidado-SIBASI'!BE55</f>
        <v>0</v>
      </c>
      <c r="BF55" s="79">
        <f>+'[3]Consolidado-SIBASI'!BF55</f>
        <v>0</v>
      </c>
      <c r="BG55" s="80">
        <f>+'[3]Consolidado-SIBASI'!BG55</f>
        <v>0</v>
      </c>
      <c r="BH55" s="117"/>
      <c r="BI55" s="23"/>
    </row>
    <row r="56" spans="1:61" ht="60" customHeight="1" x14ac:dyDescent="0.25">
      <c r="A56" s="159" t="s">
        <v>247</v>
      </c>
      <c r="B56" s="74" t="s">
        <v>193</v>
      </c>
      <c r="C56" s="153" t="s">
        <v>37</v>
      </c>
      <c r="D56" s="75">
        <f>+'[3]Consolidado-SIBASI'!D56</f>
        <v>0</v>
      </c>
      <c r="E56" s="76">
        <f>+'[2]Consolidado-SIBASI'!E56</f>
        <v>0</v>
      </c>
      <c r="F56" s="75">
        <f>+'[3]Consolidado-SIBASI'!F56</f>
        <v>0</v>
      </c>
      <c r="G56" s="75">
        <f>+'[3]Consolidado-SIBASI'!G56</f>
        <v>0</v>
      </c>
      <c r="H56" s="8">
        <f>+'[3]Consolidado-SIBASI'!H56</f>
        <v>423956</v>
      </c>
      <c r="I56" s="78">
        <f>+'[3]Consolidado-SIBASI'!I56</f>
        <v>35329.666666666664</v>
      </c>
      <c r="J56" s="79">
        <f>+'[3]Consolidado-SIBASI'!J56</f>
        <v>16896</v>
      </c>
      <c r="K56" s="80">
        <f>+'[3]Consolidado-SIBASI'!K56</f>
        <v>0.47823830774891735</v>
      </c>
      <c r="L56" s="78">
        <f>+'[3]Consolidado-SIBASI'!L56</f>
        <v>35329.666666666664</v>
      </c>
      <c r="M56" s="79">
        <f>+'[3]Consolidado-SIBASI'!M56</f>
        <v>33323</v>
      </c>
      <c r="N56" s="80">
        <f>+'[3]Consolidado-SIBASI'!N56</f>
        <v>0.94320165300172665</v>
      </c>
      <c r="O56" s="78">
        <f>+'[3]Consolidado-SIBASI'!O56</f>
        <v>35329.666666666664</v>
      </c>
      <c r="P56" s="79">
        <f>+'[3]Consolidado-SIBASI'!P56</f>
        <v>32140</v>
      </c>
      <c r="Q56" s="80">
        <f>+'[3]Consolidado-SIBASI'!Q56</f>
        <v>0.90971704610855852</v>
      </c>
      <c r="R56" s="78">
        <f>+'[3]Consolidado-SIBASI'!R56</f>
        <v>105989</v>
      </c>
      <c r="S56" s="79">
        <f>+'[3]Consolidado-SIBASI'!S56</f>
        <v>82359</v>
      </c>
      <c r="T56" s="80">
        <f>+'[3]Consolidado-SIBASI'!T56</f>
        <v>0.77705233561973408</v>
      </c>
      <c r="U56" s="78">
        <f>+'[3]Consolidado-SIBASI'!U56</f>
        <v>35329.666666666664</v>
      </c>
      <c r="V56" s="79">
        <f>+'[3]Consolidado-SIBASI'!V56</f>
        <v>34082</v>
      </c>
      <c r="W56" s="80">
        <f>+'[3]Consolidado-SIBASI'!W56</f>
        <v>0.96468501448263511</v>
      </c>
      <c r="X56" s="78">
        <f>+'[3]Consolidado-SIBASI'!X56</f>
        <v>35329.666666666664</v>
      </c>
      <c r="Y56" s="79">
        <f>+'[3]Consolidado-SIBASI'!Y56</f>
        <v>39176</v>
      </c>
      <c r="Z56" s="80">
        <f>+'[3]Consolidado-SIBASI'!Z56</f>
        <v>1.1088697883742653</v>
      </c>
      <c r="AA56" s="78">
        <f>+'[3]Consolidado-SIBASI'!AA56</f>
        <v>35329.666666666664</v>
      </c>
      <c r="AB56" s="79">
        <f>+'[3]Consolidado-SIBASI'!AB56</f>
        <v>0</v>
      </c>
      <c r="AC56" s="80">
        <f>+'[3]Consolidado-SIBASI'!AC56</f>
        <v>0</v>
      </c>
      <c r="AD56" s="78">
        <f>+'[3]Consolidado-SIBASI'!AD56</f>
        <v>105989</v>
      </c>
      <c r="AE56" s="79">
        <f>+'[3]Consolidado-SIBASI'!AE56</f>
        <v>73258</v>
      </c>
      <c r="AF56" s="80">
        <f>+'[3]Consolidado-SIBASI'!AF56</f>
        <v>0.69118493428563343</v>
      </c>
      <c r="AG56" s="78">
        <f>+'[3]Consolidado-SIBASI'!AG56</f>
        <v>35329.666666666664</v>
      </c>
      <c r="AH56" s="79">
        <f>+'[3]Consolidado-SIBASI'!AH56</f>
        <v>0</v>
      </c>
      <c r="AI56" s="80">
        <f>+'[3]Consolidado-SIBASI'!AI56</f>
        <v>0</v>
      </c>
      <c r="AJ56" s="78">
        <f>+'[3]Consolidado-SIBASI'!AJ56</f>
        <v>35329.666666666664</v>
      </c>
      <c r="AK56" s="79">
        <f>+'[3]Consolidado-SIBASI'!AK56</f>
        <v>0</v>
      </c>
      <c r="AL56" s="80">
        <f>+'[3]Consolidado-SIBASI'!AL56</f>
        <v>0</v>
      </c>
      <c r="AM56" s="78">
        <f>+'[3]Consolidado-SIBASI'!AM56</f>
        <v>35329.666666666664</v>
      </c>
      <c r="AN56" s="79">
        <f>+'[3]Consolidado-SIBASI'!AN56</f>
        <v>0</v>
      </c>
      <c r="AO56" s="80">
        <f>+'[3]Consolidado-SIBASI'!AO56</f>
        <v>0</v>
      </c>
      <c r="AP56" s="78">
        <f>+'[3]Consolidado-SIBASI'!AP56</f>
        <v>105989</v>
      </c>
      <c r="AQ56" s="79">
        <f>+'[3]Consolidado-SIBASI'!AQ56</f>
        <v>0</v>
      </c>
      <c r="AR56" s="80">
        <f>+'[3]Consolidado-SIBASI'!AR56</f>
        <v>0</v>
      </c>
      <c r="AS56" s="78">
        <f>+'[3]Consolidado-SIBASI'!AS56</f>
        <v>35329.666666666664</v>
      </c>
      <c r="AT56" s="79">
        <f>+'[3]Consolidado-SIBASI'!AT56</f>
        <v>0</v>
      </c>
      <c r="AU56" s="80">
        <f>+'[3]Consolidado-SIBASI'!AU56</f>
        <v>0</v>
      </c>
      <c r="AV56" s="78">
        <f>+'[3]Consolidado-SIBASI'!AV56</f>
        <v>35329.666666666664</v>
      </c>
      <c r="AW56" s="79">
        <f>+'[3]Consolidado-SIBASI'!AW56</f>
        <v>0</v>
      </c>
      <c r="AX56" s="80">
        <f>+'[3]Consolidado-SIBASI'!AX56</f>
        <v>0</v>
      </c>
      <c r="AY56" s="78">
        <f>+'[3]Consolidado-SIBASI'!AY56</f>
        <v>35329.666666666664</v>
      </c>
      <c r="AZ56" s="79">
        <f>+'[3]Consolidado-SIBASI'!AZ56</f>
        <v>0</v>
      </c>
      <c r="BA56" s="80">
        <f>+'[3]Consolidado-SIBASI'!BA56</f>
        <v>0</v>
      </c>
      <c r="BB56" s="78">
        <f>+'[3]Consolidado-SIBASI'!BB56</f>
        <v>105989</v>
      </c>
      <c r="BC56" s="79">
        <f>+'[3]Consolidado-SIBASI'!BC56</f>
        <v>0</v>
      </c>
      <c r="BD56" s="80">
        <f>+'[3]Consolidado-SIBASI'!BD56</f>
        <v>0</v>
      </c>
      <c r="BE56" s="78">
        <f>+'[3]Consolidado-SIBASI'!BE56</f>
        <v>423956</v>
      </c>
      <c r="BF56" s="79">
        <f>+'[3]Consolidado-SIBASI'!BF56</f>
        <v>155617</v>
      </c>
      <c r="BG56" s="80">
        <f>+'[3]Consolidado-SIBASI'!BG56</f>
        <v>0.36705931747634191</v>
      </c>
      <c r="BH56" s="122"/>
      <c r="BI56" s="24" t="str">
        <f t="shared" ref="BI56:BI63" si="1">IF(H56=SUM(I56,L56,O56,U56,X56,AA56,AG56,AJ56,AM56,AS56,AV56,AY56),"SI","NO")</f>
        <v>SI</v>
      </c>
    </row>
    <row r="57" spans="1:61" ht="60" customHeight="1" x14ac:dyDescent="0.25">
      <c r="A57" s="159" t="s">
        <v>248</v>
      </c>
      <c r="B57" s="154" t="s">
        <v>194</v>
      </c>
      <c r="C57" s="153" t="s">
        <v>40</v>
      </c>
      <c r="D57" s="75">
        <f>+'[3]Consolidado-SIBASI'!D57</f>
        <v>0</v>
      </c>
      <c r="E57" s="76">
        <f>+'[2]Consolidado-SIBASI'!E57</f>
        <v>0</v>
      </c>
      <c r="F57" s="75">
        <f>+'[3]Consolidado-SIBASI'!F57</f>
        <v>0</v>
      </c>
      <c r="G57" s="75">
        <f>+'[3]Consolidado-SIBASI'!G57</f>
        <v>0</v>
      </c>
      <c r="H57" s="8">
        <f>+'[3]Consolidado-SIBASI'!H57</f>
        <v>97740</v>
      </c>
      <c r="I57" s="78">
        <f>+'[3]Consolidado-SIBASI'!I57</f>
        <v>8145</v>
      </c>
      <c r="J57" s="79">
        <f>+'[3]Consolidado-SIBASI'!J57</f>
        <v>3775</v>
      </c>
      <c r="K57" s="80">
        <f>+'[3]Consolidado-SIBASI'!K57</f>
        <v>0.46347452424800489</v>
      </c>
      <c r="L57" s="78">
        <f>+'[3]Consolidado-SIBASI'!L57</f>
        <v>8145</v>
      </c>
      <c r="M57" s="79">
        <f>+'[3]Consolidado-SIBASI'!M57</f>
        <v>8944</v>
      </c>
      <c r="N57" s="80">
        <f>+'[3]Consolidado-SIBASI'!N57</f>
        <v>1.0980969920196439</v>
      </c>
      <c r="O57" s="78">
        <f>+'[3]Consolidado-SIBASI'!O57</f>
        <v>8145</v>
      </c>
      <c r="P57" s="79">
        <f>+'[3]Consolidado-SIBASI'!P57</f>
        <v>7069</v>
      </c>
      <c r="Q57" s="80">
        <f>+'[3]Consolidado-SIBASI'!Q57</f>
        <v>0.86789441375076737</v>
      </c>
      <c r="R57" s="78">
        <f>+'[3]Consolidado-SIBASI'!R57</f>
        <v>24435</v>
      </c>
      <c r="S57" s="79">
        <f>+'[3]Consolidado-SIBASI'!S57</f>
        <v>19788</v>
      </c>
      <c r="T57" s="80">
        <f>+'[3]Consolidado-SIBASI'!T57</f>
        <v>0.80982197667280542</v>
      </c>
      <c r="U57" s="78">
        <f>+'[3]Consolidado-SIBASI'!U57</f>
        <v>8145</v>
      </c>
      <c r="V57" s="79">
        <f>+'[3]Consolidado-SIBASI'!V57</f>
        <v>10755</v>
      </c>
      <c r="W57" s="80">
        <f>+'[3]Consolidado-SIBASI'!W57</f>
        <v>1.3204419889502763</v>
      </c>
      <c r="X57" s="78">
        <f>+'[3]Consolidado-SIBASI'!X57</f>
        <v>8145</v>
      </c>
      <c r="Y57" s="79">
        <f>+'[3]Consolidado-SIBASI'!Y57</f>
        <v>11065</v>
      </c>
      <c r="Z57" s="80">
        <f>+'[3]Consolidado-SIBASI'!Z57</f>
        <v>1.3585021485573971</v>
      </c>
      <c r="AA57" s="78">
        <f>+'[3]Consolidado-SIBASI'!AA57</f>
        <v>8145</v>
      </c>
      <c r="AB57" s="79">
        <f>+'[3]Consolidado-SIBASI'!AB57</f>
        <v>0</v>
      </c>
      <c r="AC57" s="80">
        <f>+'[3]Consolidado-SIBASI'!AC57</f>
        <v>0</v>
      </c>
      <c r="AD57" s="78">
        <f>+'[3]Consolidado-SIBASI'!AD57</f>
        <v>24435</v>
      </c>
      <c r="AE57" s="79">
        <f>+'[3]Consolidado-SIBASI'!AE57</f>
        <v>21820</v>
      </c>
      <c r="AF57" s="80">
        <f>+'[3]Consolidado-SIBASI'!AF57</f>
        <v>0.89298137916922449</v>
      </c>
      <c r="AG57" s="78">
        <f>+'[3]Consolidado-SIBASI'!AG57</f>
        <v>8145</v>
      </c>
      <c r="AH57" s="79">
        <f>+'[3]Consolidado-SIBASI'!AH57</f>
        <v>0</v>
      </c>
      <c r="AI57" s="80">
        <f>+'[3]Consolidado-SIBASI'!AI57</f>
        <v>0</v>
      </c>
      <c r="AJ57" s="78">
        <f>+'[3]Consolidado-SIBASI'!AJ57</f>
        <v>8145</v>
      </c>
      <c r="AK57" s="79">
        <f>+'[3]Consolidado-SIBASI'!AK57</f>
        <v>0</v>
      </c>
      <c r="AL57" s="80">
        <f>+'[3]Consolidado-SIBASI'!AL57</f>
        <v>0</v>
      </c>
      <c r="AM57" s="78">
        <f>+'[3]Consolidado-SIBASI'!AM57</f>
        <v>8145</v>
      </c>
      <c r="AN57" s="79">
        <f>+'[3]Consolidado-SIBASI'!AN57</f>
        <v>0</v>
      </c>
      <c r="AO57" s="80">
        <f>+'[3]Consolidado-SIBASI'!AO57</f>
        <v>0</v>
      </c>
      <c r="AP57" s="78">
        <f>+'[3]Consolidado-SIBASI'!AP57</f>
        <v>24435</v>
      </c>
      <c r="AQ57" s="79">
        <f>+'[3]Consolidado-SIBASI'!AQ57</f>
        <v>0</v>
      </c>
      <c r="AR57" s="80">
        <f>+'[3]Consolidado-SIBASI'!AR57</f>
        <v>0</v>
      </c>
      <c r="AS57" s="78">
        <f>+'[3]Consolidado-SIBASI'!AS57</f>
        <v>8145</v>
      </c>
      <c r="AT57" s="79">
        <f>+'[3]Consolidado-SIBASI'!AT57</f>
        <v>0</v>
      </c>
      <c r="AU57" s="80">
        <f>+'[3]Consolidado-SIBASI'!AU57</f>
        <v>0</v>
      </c>
      <c r="AV57" s="78">
        <f>+'[3]Consolidado-SIBASI'!AV57</f>
        <v>8145</v>
      </c>
      <c r="AW57" s="79">
        <f>+'[3]Consolidado-SIBASI'!AW57</f>
        <v>0</v>
      </c>
      <c r="AX57" s="80">
        <f>+'[3]Consolidado-SIBASI'!AX57</f>
        <v>0</v>
      </c>
      <c r="AY57" s="78">
        <f>+'[3]Consolidado-SIBASI'!AY57</f>
        <v>8145</v>
      </c>
      <c r="AZ57" s="79">
        <f>+'[3]Consolidado-SIBASI'!AZ57</f>
        <v>0</v>
      </c>
      <c r="BA57" s="80">
        <f>+'[3]Consolidado-SIBASI'!BA57</f>
        <v>0</v>
      </c>
      <c r="BB57" s="78">
        <f>+'[3]Consolidado-SIBASI'!BB57</f>
        <v>24435</v>
      </c>
      <c r="BC57" s="79">
        <f>+'[3]Consolidado-SIBASI'!BC57</f>
        <v>0</v>
      </c>
      <c r="BD57" s="80">
        <f>+'[3]Consolidado-SIBASI'!BD57</f>
        <v>0</v>
      </c>
      <c r="BE57" s="78">
        <f>+'[3]Consolidado-SIBASI'!BE57</f>
        <v>97740</v>
      </c>
      <c r="BF57" s="79">
        <f>+'[3]Consolidado-SIBASI'!BF57</f>
        <v>41608</v>
      </c>
      <c r="BG57" s="80">
        <f>+'[3]Consolidado-SIBASI'!BG57</f>
        <v>0.42570083896050748</v>
      </c>
      <c r="BH57" s="122"/>
      <c r="BI57" s="24" t="str">
        <f t="shared" si="1"/>
        <v>SI</v>
      </c>
    </row>
    <row r="58" spans="1:61" ht="60" customHeight="1" x14ac:dyDescent="0.25">
      <c r="A58" s="159" t="s">
        <v>249</v>
      </c>
      <c r="B58" s="74" t="s">
        <v>185</v>
      </c>
      <c r="C58" s="119" t="s">
        <v>80</v>
      </c>
      <c r="D58" s="75">
        <f>+'[3]Consolidado-SIBASI'!D58</f>
        <v>0</v>
      </c>
      <c r="E58" s="76">
        <f>+'[2]Consolidado-SIBASI'!E58</f>
        <v>0</v>
      </c>
      <c r="F58" s="75">
        <f>+'[3]Consolidado-SIBASI'!F58</f>
        <v>0</v>
      </c>
      <c r="G58" s="75">
        <f>+'[3]Consolidado-SIBASI'!G58</f>
        <v>0</v>
      </c>
      <c r="H58" s="8">
        <f>+'[3]Consolidado-SIBASI'!H58</f>
        <v>17637</v>
      </c>
      <c r="I58" s="78">
        <f>+'[3]Consolidado-SIBASI'!I58</f>
        <v>1469.75</v>
      </c>
      <c r="J58" s="79">
        <f>+'[3]Consolidado-SIBASI'!J58</f>
        <v>95</v>
      </c>
      <c r="K58" s="80">
        <f>+'[3]Consolidado-SIBASI'!K58</f>
        <v>6.4636843000510286E-2</v>
      </c>
      <c r="L58" s="78">
        <f>+'[3]Consolidado-SIBASI'!L58</f>
        <v>1469.75</v>
      </c>
      <c r="M58" s="79">
        <f>+'[3]Consolidado-SIBASI'!M58</f>
        <v>503</v>
      </c>
      <c r="N58" s="80">
        <f>+'[3]Consolidado-SIBASI'!N58</f>
        <v>0.34223507399217556</v>
      </c>
      <c r="O58" s="78">
        <f>+'[3]Consolidado-SIBASI'!O58</f>
        <v>1469.75</v>
      </c>
      <c r="P58" s="79">
        <f>+'[3]Consolidado-SIBASI'!P58</f>
        <v>430</v>
      </c>
      <c r="Q58" s="80">
        <f>+'[3]Consolidado-SIBASI'!Q58</f>
        <v>0.29256676305494134</v>
      </c>
      <c r="R58" s="78">
        <f>+'[3]Consolidado-SIBASI'!R58</f>
        <v>4409.25</v>
      </c>
      <c r="S58" s="79">
        <f>+'[3]Consolidado-SIBASI'!S58</f>
        <v>1028</v>
      </c>
      <c r="T58" s="80">
        <f>+'[3]Consolidado-SIBASI'!T58</f>
        <v>0.2331462266825424</v>
      </c>
      <c r="U58" s="78">
        <f>+'[3]Consolidado-SIBASI'!U58</f>
        <v>1469.75</v>
      </c>
      <c r="V58" s="79">
        <f>+'[3]Consolidado-SIBASI'!V58</f>
        <v>501</v>
      </c>
      <c r="W58" s="80">
        <f>+'[3]Consolidado-SIBASI'!W58</f>
        <v>0.34087429835005956</v>
      </c>
      <c r="X58" s="78">
        <f>+'[3]Consolidado-SIBASI'!X58</f>
        <v>1469.75</v>
      </c>
      <c r="Y58" s="79">
        <f>+'[3]Consolidado-SIBASI'!Y58</f>
        <v>518</v>
      </c>
      <c r="Z58" s="80">
        <f>+'[3]Consolidado-SIBASI'!Z58</f>
        <v>0.35244089130804557</v>
      </c>
      <c r="AA58" s="78">
        <f>+'[3]Consolidado-SIBASI'!AA58</f>
        <v>1469.75</v>
      </c>
      <c r="AB58" s="79">
        <f>+'[3]Consolidado-SIBASI'!AB58</f>
        <v>0</v>
      </c>
      <c r="AC58" s="80">
        <f>+'[3]Consolidado-SIBASI'!AC58</f>
        <v>0</v>
      </c>
      <c r="AD58" s="78">
        <f>+'[3]Consolidado-SIBASI'!AD58</f>
        <v>4409.25</v>
      </c>
      <c r="AE58" s="79">
        <f>+'[3]Consolidado-SIBASI'!AE58</f>
        <v>1019</v>
      </c>
      <c r="AF58" s="80">
        <f>+'[3]Consolidado-SIBASI'!AF58</f>
        <v>0.23110506321936838</v>
      </c>
      <c r="AG58" s="78">
        <f>+'[3]Consolidado-SIBASI'!AG58</f>
        <v>1469.75</v>
      </c>
      <c r="AH58" s="79">
        <f>+'[3]Consolidado-SIBASI'!AH58</f>
        <v>0</v>
      </c>
      <c r="AI58" s="80">
        <f>+'[3]Consolidado-SIBASI'!AI58</f>
        <v>0</v>
      </c>
      <c r="AJ58" s="78">
        <f>+'[3]Consolidado-SIBASI'!AJ58</f>
        <v>1469.75</v>
      </c>
      <c r="AK58" s="79">
        <f>+'[3]Consolidado-SIBASI'!AK58</f>
        <v>0</v>
      </c>
      <c r="AL58" s="80">
        <f>+'[3]Consolidado-SIBASI'!AL58</f>
        <v>0</v>
      </c>
      <c r="AM58" s="78">
        <f>+'[3]Consolidado-SIBASI'!AM58</f>
        <v>1469.75</v>
      </c>
      <c r="AN58" s="79">
        <f>+'[3]Consolidado-SIBASI'!AN58</f>
        <v>0</v>
      </c>
      <c r="AO58" s="80">
        <f>+'[3]Consolidado-SIBASI'!AO58</f>
        <v>0</v>
      </c>
      <c r="AP58" s="78">
        <f>+'[3]Consolidado-SIBASI'!AP58</f>
        <v>4409.25</v>
      </c>
      <c r="AQ58" s="79">
        <f>+'[3]Consolidado-SIBASI'!AQ58</f>
        <v>0</v>
      </c>
      <c r="AR58" s="80">
        <f>+'[3]Consolidado-SIBASI'!AR58</f>
        <v>0</v>
      </c>
      <c r="AS58" s="78">
        <f>+'[3]Consolidado-SIBASI'!AS58</f>
        <v>1469.75</v>
      </c>
      <c r="AT58" s="79">
        <f>+'[3]Consolidado-SIBASI'!AT58</f>
        <v>0</v>
      </c>
      <c r="AU58" s="80">
        <f>+'[3]Consolidado-SIBASI'!AU58</f>
        <v>0</v>
      </c>
      <c r="AV58" s="78">
        <f>+'[3]Consolidado-SIBASI'!AV58</f>
        <v>1469.75</v>
      </c>
      <c r="AW58" s="79">
        <f>+'[3]Consolidado-SIBASI'!AW58</f>
        <v>0</v>
      </c>
      <c r="AX58" s="80">
        <f>+'[3]Consolidado-SIBASI'!AX58</f>
        <v>0</v>
      </c>
      <c r="AY58" s="78">
        <f>+'[3]Consolidado-SIBASI'!AY58</f>
        <v>1469.75</v>
      </c>
      <c r="AZ58" s="79">
        <f>+'[3]Consolidado-SIBASI'!AZ58</f>
        <v>0</v>
      </c>
      <c r="BA58" s="80">
        <f>+'[3]Consolidado-SIBASI'!BA58</f>
        <v>0</v>
      </c>
      <c r="BB58" s="78">
        <f>+'[3]Consolidado-SIBASI'!BB58</f>
        <v>4409.25</v>
      </c>
      <c r="BC58" s="79">
        <f>+'[3]Consolidado-SIBASI'!BC58</f>
        <v>0</v>
      </c>
      <c r="BD58" s="80">
        <f>+'[3]Consolidado-SIBASI'!BD58</f>
        <v>0</v>
      </c>
      <c r="BE58" s="78">
        <f>+'[3]Consolidado-SIBASI'!BE58</f>
        <v>17637</v>
      </c>
      <c r="BF58" s="79">
        <f>+'[3]Consolidado-SIBASI'!BF58</f>
        <v>2047</v>
      </c>
      <c r="BG58" s="80">
        <f>+'[3]Consolidado-SIBASI'!BG58</f>
        <v>0.11606282247547769</v>
      </c>
      <c r="BH58" s="121"/>
      <c r="BI58" s="24" t="str">
        <f t="shared" si="1"/>
        <v>SI</v>
      </c>
    </row>
    <row r="59" spans="1:61" ht="60" customHeight="1" x14ac:dyDescent="0.25">
      <c r="A59" s="159" t="s">
        <v>250</v>
      </c>
      <c r="B59" s="74" t="s">
        <v>197</v>
      </c>
      <c r="C59" s="119" t="s">
        <v>80</v>
      </c>
      <c r="D59" s="75">
        <f>+'[3]Consolidado-SIBASI'!D59</f>
        <v>0</v>
      </c>
      <c r="E59" s="76">
        <f>+'[2]Consolidado-SIBASI'!E59</f>
        <v>0</v>
      </c>
      <c r="F59" s="75">
        <f>+'[3]Consolidado-SIBASI'!F59</f>
        <v>0</v>
      </c>
      <c r="G59" s="75">
        <f>+'[3]Consolidado-SIBASI'!G59</f>
        <v>0</v>
      </c>
      <c r="H59" s="8">
        <f>+'[3]Consolidado-SIBASI'!H59</f>
        <v>32801</v>
      </c>
      <c r="I59" s="78">
        <f>+'[3]Consolidado-SIBASI'!I59</f>
        <v>2733.4166666666665</v>
      </c>
      <c r="J59" s="79">
        <f>+'[3]Consolidado-SIBASI'!J59</f>
        <v>452</v>
      </c>
      <c r="K59" s="80">
        <f>+'[3]Consolidado-SIBASI'!K59</f>
        <v>0.16536081217036067</v>
      </c>
      <c r="L59" s="78">
        <f>+'[3]Consolidado-SIBASI'!L59</f>
        <v>2733.4166666666665</v>
      </c>
      <c r="M59" s="79">
        <f>+'[3]Consolidado-SIBASI'!M59</f>
        <v>1034</v>
      </c>
      <c r="N59" s="80">
        <f>+'[3]Consolidado-SIBASI'!N59</f>
        <v>0.37828114996494011</v>
      </c>
      <c r="O59" s="78">
        <f>+'[3]Consolidado-SIBASI'!O59</f>
        <v>2733.4166666666665</v>
      </c>
      <c r="P59" s="79">
        <f>+'[3]Consolidado-SIBASI'!P59</f>
        <v>1198</v>
      </c>
      <c r="Q59" s="80">
        <f>+'[3]Consolidado-SIBASI'!Q59</f>
        <v>0.4382793207524161</v>
      </c>
      <c r="R59" s="78">
        <f>+'[3]Consolidado-SIBASI'!R59</f>
        <v>8200.25</v>
      </c>
      <c r="S59" s="79">
        <f>+'[3]Consolidado-SIBASI'!S59</f>
        <v>2684</v>
      </c>
      <c r="T59" s="80">
        <f>+'[3]Consolidado-SIBASI'!T59</f>
        <v>0.3273070942959056</v>
      </c>
      <c r="U59" s="78">
        <f>+'[3]Consolidado-SIBASI'!U59</f>
        <v>2733.4166666666665</v>
      </c>
      <c r="V59" s="79">
        <f>+'[3]Consolidado-SIBASI'!V59</f>
        <v>1096</v>
      </c>
      <c r="W59" s="80">
        <f>+'[3]Consolidado-SIBASI'!W59</f>
        <v>0.40096338526264447</v>
      </c>
      <c r="X59" s="78">
        <f>+'[3]Consolidado-SIBASI'!X59</f>
        <v>2733.4166666666665</v>
      </c>
      <c r="Y59" s="79">
        <f>+'[3]Consolidado-SIBASI'!Y59</f>
        <v>1094</v>
      </c>
      <c r="Z59" s="80">
        <f>+'[3]Consolidado-SIBASI'!Z59</f>
        <v>0.40023170025304111</v>
      </c>
      <c r="AA59" s="78">
        <f>+'[3]Consolidado-SIBASI'!AA59</f>
        <v>2733.4166666666665</v>
      </c>
      <c r="AB59" s="79">
        <f>+'[3]Consolidado-SIBASI'!AB59</f>
        <v>0</v>
      </c>
      <c r="AC59" s="80">
        <f>+'[3]Consolidado-SIBASI'!AC59</f>
        <v>0</v>
      </c>
      <c r="AD59" s="78">
        <f>+'[3]Consolidado-SIBASI'!AD59</f>
        <v>8200.25</v>
      </c>
      <c r="AE59" s="79">
        <f>+'[3]Consolidado-SIBASI'!AE59</f>
        <v>2190</v>
      </c>
      <c r="AF59" s="80">
        <f>+'[3]Consolidado-SIBASI'!AF59</f>
        <v>0.26706502850522851</v>
      </c>
      <c r="AG59" s="78">
        <f>+'[3]Consolidado-SIBASI'!AG59</f>
        <v>2733.4166666666665</v>
      </c>
      <c r="AH59" s="79">
        <f>+'[3]Consolidado-SIBASI'!AH59</f>
        <v>0</v>
      </c>
      <c r="AI59" s="80">
        <f>+'[3]Consolidado-SIBASI'!AI59</f>
        <v>0</v>
      </c>
      <c r="AJ59" s="78">
        <f>+'[3]Consolidado-SIBASI'!AJ59</f>
        <v>2733.4166666666665</v>
      </c>
      <c r="AK59" s="79">
        <f>+'[3]Consolidado-SIBASI'!AK59</f>
        <v>0</v>
      </c>
      <c r="AL59" s="80">
        <f>+'[3]Consolidado-SIBASI'!AL59</f>
        <v>0</v>
      </c>
      <c r="AM59" s="78">
        <f>+'[3]Consolidado-SIBASI'!AM59</f>
        <v>2733.4166666666665</v>
      </c>
      <c r="AN59" s="79">
        <f>+'[3]Consolidado-SIBASI'!AN59</f>
        <v>0</v>
      </c>
      <c r="AO59" s="80">
        <f>+'[3]Consolidado-SIBASI'!AO59</f>
        <v>0</v>
      </c>
      <c r="AP59" s="78">
        <f>+'[3]Consolidado-SIBASI'!AP59</f>
        <v>8200.25</v>
      </c>
      <c r="AQ59" s="79">
        <f>+'[3]Consolidado-SIBASI'!AQ59</f>
        <v>0</v>
      </c>
      <c r="AR59" s="80">
        <f>+'[3]Consolidado-SIBASI'!AR59</f>
        <v>0</v>
      </c>
      <c r="AS59" s="78">
        <f>+'[3]Consolidado-SIBASI'!AS59</f>
        <v>2733.4166666666665</v>
      </c>
      <c r="AT59" s="79">
        <f>+'[3]Consolidado-SIBASI'!AT59</f>
        <v>0</v>
      </c>
      <c r="AU59" s="80">
        <f>+'[3]Consolidado-SIBASI'!AU59</f>
        <v>0</v>
      </c>
      <c r="AV59" s="78">
        <f>+'[3]Consolidado-SIBASI'!AV59</f>
        <v>2733.4166666666665</v>
      </c>
      <c r="AW59" s="79">
        <f>+'[3]Consolidado-SIBASI'!AW59</f>
        <v>0</v>
      </c>
      <c r="AX59" s="80">
        <f>+'[3]Consolidado-SIBASI'!AX59</f>
        <v>0</v>
      </c>
      <c r="AY59" s="78">
        <f>+'[3]Consolidado-SIBASI'!AY59</f>
        <v>2733.4166666666665</v>
      </c>
      <c r="AZ59" s="79">
        <f>+'[3]Consolidado-SIBASI'!AZ59</f>
        <v>0</v>
      </c>
      <c r="BA59" s="80">
        <f>+'[3]Consolidado-SIBASI'!BA59</f>
        <v>0</v>
      </c>
      <c r="BB59" s="78">
        <f>+'[3]Consolidado-SIBASI'!BB59</f>
        <v>8200.25</v>
      </c>
      <c r="BC59" s="79">
        <f>+'[3]Consolidado-SIBASI'!BC59</f>
        <v>0</v>
      </c>
      <c r="BD59" s="80">
        <f>+'[3]Consolidado-SIBASI'!BD59</f>
        <v>0</v>
      </c>
      <c r="BE59" s="78">
        <f>+'[3]Consolidado-SIBASI'!BE59</f>
        <v>32801</v>
      </c>
      <c r="BF59" s="79">
        <f>+'[3]Consolidado-SIBASI'!BF59</f>
        <v>4874</v>
      </c>
      <c r="BG59" s="80">
        <f>+'[3]Consolidado-SIBASI'!BG59</f>
        <v>0.14859303070028354</v>
      </c>
      <c r="BH59" s="121"/>
      <c r="BI59" s="24" t="str">
        <f t="shared" si="1"/>
        <v>SI</v>
      </c>
    </row>
    <row r="60" spans="1:61" ht="60" customHeight="1" x14ac:dyDescent="0.25">
      <c r="A60" s="159" t="s">
        <v>251</v>
      </c>
      <c r="B60" s="74" t="s">
        <v>81</v>
      </c>
      <c r="C60" s="119" t="s">
        <v>82</v>
      </c>
      <c r="D60" s="75">
        <f>+'[3]Consolidado-SIBASI'!D60</f>
        <v>0</v>
      </c>
      <c r="E60" s="76">
        <f>+'[2]Consolidado-SIBASI'!E60</f>
        <v>0</v>
      </c>
      <c r="F60" s="75">
        <f>+'[3]Consolidado-SIBASI'!F60</f>
        <v>0</v>
      </c>
      <c r="G60" s="75">
        <f>+'[3]Consolidado-SIBASI'!G60</f>
        <v>0</v>
      </c>
      <c r="H60" s="8">
        <f>+'[3]Consolidado-SIBASI'!H60</f>
        <v>0</v>
      </c>
      <c r="I60" s="78">
        <f>+'[3]Consolidado-SIBASI'!I60</f>
        <v>0</v>
      </c>
      <c r="J60" s="79">
        <f>+'[3]Consolidado-SIBASI'!J60</f>
        <v>0</v>
      </c>
      <c r="K60" s="80" t="str">
        <f>+'[3]Consolidado-SIBASI'!K60</f>
        <v/>
      </c>
      <c r="L60" s="78">
        <f>+'[3]Consolidado-SIBASI'!L60</f>
        <v>0</v>
      </c>
      <c r="M60" s="79">
        <f>+'[3]Consolidado-SIBASI'!M60</f>
        <v>0</v>
      </c>
      <c r="N60" s="80" t="str">
        <f>+'[3]Consolidado-SIBASI'!N60</f>
        <v/>
      </c>
      <c r="O60" s="78">
        <f>+'[3]Consolidado-SIBASI'!O60</f>
        <v>0</v>
      </c>
      <c r="P60" s="79">
        <f>+'[3]Consolidado-SIBASI'!P60</f>
        <v>0</v>
      </c>
      <c r="Q60" s="80" t="str">
        <f>+'[3]Consolidado-SIBASI'!Q60</f>
        <v/>
      </c>
      <c r="R60" s="78">
        <f>+'[3]Consolidado-SIBASI'!R60</f>
        <v>0</v>
      </c>
      <c r="S60" s="79">
        <f>+'[3]Consolidado-SIBASI'!S60</f>
        <v>0</v>
      </c>
      <c r="T60" s="80" t="str">
        <f>+'[3]Consolidado-SIBASI'!T60</f>
        <v/>
      </c>
      <c r="U60" s="78">
        <f>+'[3]Consolidado-SIBASI'!U60</f>
        <v>0</v>
      </c>
      <c r="V60" s="79">
        <f>+'[3]Consolidado-SIBASI'!V60</f>
        <v>0</v>
      </c>
      <c r="W60" s="80" t="str">
        <f>+'[3]Consolidado-SIBASI'!W60</f>
        <v/>
      </c>
      <c r="X60" s="78">
        <f>+'[3]Consolidado-SIBASI'!X60</f>
        <v>0</v>
      </c>
      <c r="Y60" s="79">
        <f>+'[3]Consolidado-SIBASI'!Y60</f>
        <v>0</v>
      </c>
      <c r="Z60" s="80" t="str">
        <f>+'[3]Consolidado-SIBASI'!Z60</f>
        <v/>
      </c>
      <c r="AA60" s="78">
        <f>+'[3]Consolidado-SIBASI'!AA60</f>
        <v>0</v>
      </c>
      <c r="AB60" s="79">
        <f>+'[3]Consolidado-SIBASI'!AB60</f>
        <v>0</v>
      </c>
      <c r="AC60" s="80" t="str">
        <f>+'[3]Consolidado-SIBASI'!AC60</f>
        <v/>
      </c>
      <c r="AD60" s="78">
        <f>+'[3]Consolidado-SIBASI'!AD60</f>
        <v>0</v>
      </c>
      <c r="AE60" s="79">
        <f>+'[3]Consolidado-SIBASI'!AE60</f>
        <v>0</v>
      </c>
      <c r="AF60" s="80" t="str">
        <f>+'[3]Consolidado-SIBASI'!AF60</f>
        <v/>
      </c>
      <c r="AG60" s="78">
        <f>+'[3]Consolidado-SIBASI'!AG60</f>
        <v>0</v>
      </c>
      <c r="AH60" s="79">
        <f>+'[3]Consolidado-SIBASI'!AH60</f>
        <v>0</v>
      </c>
      <c r="AI60" s="80" t="str">
        <f>+'[3]Consolidado-SIBASI'!AI60</f>
        <v/>
      </c>
      <c r="AJ60" s="78">
        <f>+'[3]Consolidado-SIBASI'!AJ60</f>
        <v>0</v>
      </c>
      <c r="AK60" s="79">
        <f>+'[3]Consolidado-SIBASI'!AK60</f>
        <v>0</v>
      </c>
      <c r="AL60" s="80" t="str">
        <f>+'[3]Consolidado-SIBASI'!AL60</f>
        <v/>
      </c>
      <c r="AM60" s="78">
        <f>+'[3]Consolidado-SIBASI'!AM60</f>
        <v>0</v>
      </c>
      <c r="AN60" s="79">
        <f>+'[3]Consolidado-SIBASI'!AN60</f>
        <v>0</v>
      </c>
      <c r="AO60" s="80" t="str">
        <f>+'[3]Consolidado-SIBASI'!AO60</f>
        <v/>
      </c>
      <c r="AP60" s="78">
        <f>+'[3]Consolidado-SIBASI'!AP60</f>
        <v>0</v>
      </c>
      <c r="AQ60" s="79">
        <f>+'[3]Consolidado-SIBASI'!AQ60</f>
        <v>0</v>
      </c>
      <c r="AR60" s="80" t="str">
        <f>+'[3]Consolidado-SIBASI'!AR60</f>
        <v/>
      </c>
      <c r="AS60" s="78">
        <f>+'[3]Consolidado-SIBASI'!AS60</f>
        <v>0</v>
      </c>
      <c r="AT60" s="79">
        <f>+'[3]Consolidado-SIBASI'!AT60</f>
        <v>0</v>
      </c>
      <c r="AU60" s="80" t="str">
        <f>+'[3]Consolidado-SIBASI'!AU60</f>
        <v/>
      </c>
      <c r="AV60" s="78">
        <f>+'[3]Consolidado-SIBASI'!AV60</f>
        <v>0</v>
      </c>
      <c r="AW60" s="79">
        <f>+'[3]Consolidado-SIBASI'!AW60</f>
        <v>0</v>
      </c>
      <c r="AX60" s="80" t="str">
        <f>+'[3]Consolidado-SIBASI'!AX60</f>
        <v/>
      </c>
      <c r="AY60" s="78">
        <f>+'[3]Consolidado-SIBASI'!AY60</f>
        <v>0</v>
      </c>
      <c r="AZ60" s="79">
        <f>+'[3]Consolidado-SIBASI'!AZ60</f>
        <v>0</v>
      </c>
      <c r="BA60" s="80" t="str">
        <f>+'[3]Consolidado-SIBASI'!BA60</f>
        <v/>
      </c>
      <c r="BB60" s="78">
        <f>+'[3]Consolidado-SIBASI'!BB60</f>
        <v>0</v>
      </c>
      <c r="BC60" s="79">
        <f>+'[3]Consolidado-SIBASI'!BC60</f>
        <v>0</v>
      </c>
      <c r="BD60" s="80" t="str">
        <f>+'[3]Consolidado-SIBASI'!BD60</f>
        <v/>
      </c>
      <c r="BE60" s="78">
        <f>+'[3]Consolidado-SIBASI'!BE60</f>
        <v>0</v>
      </c>
      <c r="BF60" s="79">
        <f>+'[3]Consolidado-SIBASI'!BF60</f>
        <v>0</v>
      </c>
      <c r="BG60" s="80" t="str">
        <f>+'[3]Consolidado-SIBASI'!BG60</f>
        <v/>
      </c>
      <c r="BH60" s="121"/>
      <c r="BI60" s="24" t="str">
        <f t="shared" si="1"/>
        <v>SI</v>
      </c>
    </row>
    <row r="61" spans="1:61" ht="60" customHeight="1" x14ac:dyDescent="0.25">
      <c r="A61" s="159" t="s">
        <v>252</v>
      </c>
      <c r="B61" s="74" t="s">
        <v>184</v>
      </c>
      <c r="C61" s="119" t="s">
        <v>78</v>
      </c>
      <c r="D61" s="75">
        <f>+'[3]Consolidado-SIBASI'!D61</f>
        <v>0</v>
      </c>
      <c r="E61" s="76">
        <f>+'[2]Consolidado-SIBASI'!E61</f>
        <v>0</v>
      </c>
      <c r="F61" s="75">
        <f>+'[3]Consolidado-SIBASI'!F61</f>
        <v>0</v>
      </c>
      <c r="G61" s="75">
        <f>+'[3]Consolidado-SIBASI'!G61</f>
        <v>0</v>
      </c>
      <c r="H61" s="8">
        <f>+'[3]Consolidado-SIBASI'!H61</f>
        <v>7388</v>
      </c>
      <c r="I61" s="78">
        <f>+'[3]Consolidado-SIBASI'!I61</f>
        <v>615.66666666666663</v>
      </c>
      <c r="J61" s="79">
        <f>+'[3]Consolidado-SIBASI'!J61</f>
        <v>177</v>
      </c>
      <c r="K61" s="80">
        <f>+'[3]Consolidado-SIBASI'!K61</f>
        <v>0.28749323226854362</v>
      </c>
      <c r="L61" s="78">
        <f>+'[3]Consolidado-SIBASI'!L61</f>
        <v>615.66666666666663</v>
      </c>
      <c r="M61" s="79">
        <f>+'[3]Consolidado-SIBASI'!M61</f>
        <v>501</v>
      </c>
      <c r="N61" s="80">
        <f>+'[3]Consolidado-SIBASI'!N61</f>
        <v>0.81375203031943699</v>
      </c>
      <c r="O61" s="78">
        <f>+'[3]Consolidado-SIBASI'!O61</f>
        <v>615.66666666666663</v>
      </c>
      <c r="P61" s="79">
        <f>+'[3]Consolidado-SIBASI'!P61</f>
        <v>268</v>
      </c>
      <c r="Q61" s="80">
        <f>+'[3]Consolidado-SIBASI'!Q61</f>
        <v>0.43530048727666487</v>
      </c>
      <c r="R61" s="78">
        <f>+'[3]Consolidado-SIBASI'!R61</f>
        <v>1847</v>
      </c>
      <c r="S61" s="79">
        <f>+'[3]Consolidado-SIBASI'!S61</f>
        <v>946</v>
      </c>
      <c r="T61" s="80">
        <f>+'[3]Consolidado-SIBASI'!T61</f>
        <v>0.51218191662154844</v>
      </c>
      <c r="U61" s="78">
        <f>+'[3]Consolidado-SIBASI'!U61</f>
        <v>615.66666666666663</v>
      </c>
      <c r="V61" s="79">
        <f>+'[3]Consolidado-SIBASI'!V61</f>
        <v>70</v>
      </c>
      <c r="W61" s="80">
        <f>+'[3]Consolidado-SIBASI'!W61</f>
        <v>0.1136978884677856</v>
      </c>
      <c r="X61" s="78">
        <f>+'[3]Consolidado-SIBASI'!X61</f>
        <v>615.66666666666663</v>
      </c>
      <c r="Y61" s="79">
        <f>+'[3]Consolidado-SIBASI'!Y61</f>
        <v>83</v>
      </c>
      <c r="Z61" s="80">
        <f>+'[3]Consolidado-SIBASI'!Z61</f>
        <v>0.13481321061180293</v>
      </c>
      <c r="AA61" s="78">
        <f>+'[3]Consolidado-SIBASI'!AA61</f>
        <v>615.66666666666663</v>
      </c>
      <c r="AB61" s="79">
        <f>+'[3]Consolidado-SIBASI'!AB61</f>
        <v>0</v>
      </c>
      <c r="AC61" s="80">
        <f>+'[3]Consolidado-SIBASI'!AC61</f>
        <v>0</v>
      </c>
      <c r="AD61" s="78">
        <f>+'[3]Consolidado-SIBASI'!AD61</f>
        <v>1847</v>
      </c>
      <c r="AE61" s="79">
        <f>+'[3]Consolidado-SIBASI'!AE61</f>
        <v>153</v>
      </c>
      <c r="AF61" s="80">
        <f>+'[3]Consolidado-SIBASI'!AF61</f>
        <v>8.2837033026529505E-2</v>
      </c>
      <c r="AG61" s="78">
        <f>+'[3]Consolidado-SIBASI'!AG61</f>
        <v>615.66666666666663</v>
      </c>
      <c r="AH61" s="79">
        <f>+'[3]Consolidado-SIBASI'!AH61</f>
        <v>0</v>
      </c>
      <c r="AI61" s="80">
        <f>+'[3]Consolidado-SIBASI'!AI61</f>
        <v>0</v>
      </c>
      <c r="AJ61" s="78">
        <f>+'[3]Consolidado-SIBASI'!AJ61</f>
        <v>615.66666666666663</v>
      </c>
      <c r="AK61" s="79">
        <f>+'[3]Consolidado-SIBASI'!AK61</f>
        <v>0</v>
      </c>
      <c r="AL61" s="80">
        <f>+'[3]Consolidado-SIBASI'!AL61</f>
        <v>0</v>
      </c>
      <c r="AM61" s="78">
        <f>+'[3]Consolidado-SIBASI'!AM61</f>
        <v>615.66666666666663</v>
      </c>
      <c r="AN61" s="79">
        <f>+'[3]Consolidado-SIBASI'!AN61</f>
        <v>0</v>
      </c>
      <c r="AO61" s="80">
        <f>+'[3]Consolidado-SIBASI'!AO61</f>
        <v>0</v>
      </c>
      <c r="AP61" s="78">
        <f>+'[3]Consolidado-SIBASI'!AP61</f>
        <v>1847</v>
      </c>
      <c r="AQ61" s="79">
        <f>+'[3]Consolidado-SIBASI'!AQ61</f>
        <v>0</v>
      </c>
      <c r="AR61" s="80">
        <f>+'[3]Consolidado-SIBASI'!AR61</f>
        <v>0</v>
      </c>
      <c r="AS61" s="78">
        <f>+'[3]Consolidado-SIBASI'!AS61</f>
        <v>615.66666666666663</v>
      </c>
      <c r="AT61" s="79">
        <f>+'[3]Consolidado-SIBASI'!AT61</f>
        <v>0</v>
      </c>
      <c r="AU61" s="80">
        <f>+'[3]Consolidado-SIBASI'!AU61</f>
        <v>0</v>
      </c>
      <c r="AV61" s="78">
        <f>+'[3]Consolidado-SIBASI'!AV61</f>
        <v>615.66666666666663</v>
      </c>
      <c r="AW61" s="79">
        <f>+'[3]Consolidado-SIBASI'!AW61</f>
        <v>0</v>
      </c>
      <c r="AX61" s="80">
        <f>+'[3]Consolidado-SIBASI'!AX61</f>
        <v>0</v>
      </c>
      <c r="AY61" s="78">
        <f>+'[3]Consolidado-SIBASI'!AY61</f>
        <v>615.66666666666663</v>
      </c>
      <c r="AZ61" s="79">
        <f>+'[3]Consolidado-SIBASI'!AZ61</f>
        <v>0</v>
      </c>
      <c r="BA61" s="80">
        <f>+'[3]Consolidado-SIBASI'!BA61</f>
        <v>0</v>
      </c>
      <c r="BB61" s="78">
        <f>+'[3]Consolidado-SIBASI'!BB61</f>
        <v>1847</v>
      </c>
      <c r="BC61" s="79">
        <f>+'[3]Consolidado-SIBASI'!BC61</f>
        <v>0</v>
      </c>
      <c r="BD61" s="80">
        <f>+'[3]Consolidado-SIBASI'!BD61</f>
        <v>0</v>
      </c>
      <c r="BE61" s="78">
        <f>+'[3]Consolidado-SIBASI'!BE61</f>
        <v>7388</v>
      </c>
      <c r="BF61" s="79">
        <f>+'[3]Consolidado-SIBASI'!BF61</f>
        <v>1099</v>
      </c>
      <c r="BG61" s="80">
        <f>+'[3]Consolidado-SIBASI'!BG61</f>
        <v>0.1487547374120195</v>
      </c>
      <c r="BH61" s="121"/>
      <c r="BI61" s="24" t="str">
        <f t="shared" si="1"/>
        <v>SI</v>
      </c>
    </row>
    <row r="62" spans="1:61" ht="60" customHeight="1" x14ac:dyDescent="0.25">
      <c r="A62" s="159" t="s">
        <v>253</v>
      </c>
      <c r="B62" s="74" t="s">
        <v>186</v>
      </c>
      <c r="C62" s="119" t="s">
        <v>76</v>
      </c>
      <c r="D62" s="75">
        <f>+'[3]Consolidado-SIBASI'!D62</f>
        <v>0</v>
      </c>
      <c r="E62" s="76">
        <f>+'[2]Consolidado-SIBASI'!E62</f>
        <v>0</v>
      </c>
      <c r="F62" s="75">
        <f>+'[3]Consolidado-SIBASI'!F62</f>
        <v>0</v>
      </c>
      <c r="G62" s="75">
        <f>+'[3]Consolidado-SIBASI'!G62</f>
        <v>0</v>
      </c>
      <c r="H62" s="8">
        <f>+'[3]Consolidado-SIBASI'!H62</f>
        <v>4181</v>
      </c>
      <c r="I62" s="78">
        <f>+'[3]Consolidado-SIBASI'!I62</f>
        <v>348.41666666666669</v>
      </c>
      <c r="J62" s="79">
        <f>+'[3]Consolidado-SIBASI'!J62</f>
        <v>1</v>
      </c>
      <c r="K62" s="80">
        <f>+'[3]Consolidado-SIBASI'!K62</f>
        <v>2.8701267639320736E-3</v>
      </c>
      <c r="L62" s="78">
        <f>+'[3]Consolidado-SIBASI'!L62</f>
        <v>348.41666666666669</v>
      </c>
      <c r="M62" s="79">
        <f>+'[3]Consolidado-SIBASI'!M62</f>
        <v>94</v>
      </c>
      <c r="N62" s="80">
        <f>+'[3]Consolidado-SIBASI'!N62</f>
        <v>0.26979191580961492</v>
      </c>
      <c r="O62" s="78">
        <f>+'[3]Consolidado-SIBASI'!O62</f>
        <v>348.41666666666669</v>
      </c>
      <c r="P62" s="79">
        <f>+'[3]Consolidado-SIBASI'!P62</f>
        <v>54</v>
      </c>
      <c r="Q62" s="80">
        <f>+'[3]Consolidado-SIBASI'!Q62</f>
        <v>0.15498684525233197</v>
      </c>
      <c r="R62" s="78">
        <f>+'[3]Consolidado-SIBASI'!R62</f>
        <v>1045.25</v>
      </c>
      <c r="S62" s="79">
        <f>+'[3]Consolidado-SIBASI'!S62</f>
        <v>149</v>
      </c>
      <c r="T62" s="80">
        <f>+'[3]Consolidado-SIBASI'!T62</f>
        <v>0.14254962927529299</v>
      </c>
      <c r="U62" s="78">
        <f>+'[3]Consolidado-SIBASI'!U62</f>
        <v>348.41666666666669</v>
      </c>
      <c r="V62" s="79">
        <f>+'[3]Consolidado-SIBASI'!V62</f>
        <v>102</v>
      </c>
      <c r="W62" s="80">
        <f>+'[3]Consolidado-SIBASI'!W62</f>
        <v>0.29275292992107149</v>
      </c>
      <c r="X62" s="78">
        <f>+'[3]Consolidado-SIBASI'!X62</f>
        <v>348.41666666666669</v>
      </c>
      <c r="Y62" s="79">
        <f>+'[3]Consolidado-SIBASI'!Y62</f>
        <v>81</v>
      </c>
      <c r="Z62" s="80">
        <f>+'[3]Consolidado-SIBASI'!Z62</f>
        <v>0.23248026787849796</v>
      </c>
      <c r="AA62" s="78">
        <f>+'[3]Consolidado-SIBASI'!AA62</f>
        <v>348.41666666666669</v>
      </c>
      <c r="AB62" s="79">
        <f>+'[3]Consolidado-SIBASI'!AB62</f>
        <v>0</v>
      </c>
      <c r="AC62" s="80">
        <f>+'[3]Consolidado-SIBASI'!AC62</f>
        <v>0</v>
      </c>
      <c r="AD62" s="78">
        <f>+'[3]Consolidado-SIBASI'!AD62</f>
        <v>1045.25</v>
      </c>
      <c r="AE62" s="79">
        <f>+'[3]Consolidado-SIBASI'!AE62</f>
        <v>183</v>
      </c>
      <c r="AF62" s="80">
        <f>+'[3]Consolidado-SIBASI'!AF62</f>
        <v>0.17507773259985648</v>
      </c>
      <c r="AG62" s="78">
        <f>+'[3]Consolidado-SIBASI'!AG62</f>
        <v>348.41666666666669</v>
      </c>
      <c r="AH62" s="79">
        <f>+'[3]Consolidado-SIBASI'!AH62</f>
        <v>0</v>
      </c>
      <c r="AI62" s="80">
        <f>+'[3]Consolidado-SIBASI'!AI62</f>
        <v>0</v>
      </c>
      <c r="AJ62" s="78">
        <f>+'[3]Consolidado-SIBASI'!AJ62</f>
        <v>348.41666666666669</v>
      </c>
      <c r="AK62" s="79">
        <f>+'[3]Consolidado-SIBASI'!AK62</f>
        <v>0</v>
      </c>
      <c r="AL62" s="80">
        <f>+'[3]Consolidado-SIBASI'!AL62</f>
        <v>0</v>
      </c>
      <c r="AM62" s="78">
        <f>+'[3]Consolidado-SIBASI'!AM62</f>
        <v>348.41666666666669</v>
      </c>
      <c r="AN62" s="79">
        <f>+'[3]Consolidado-SIBASI'!AN62</f>
        <v>0</v>
      </c>
      <c r="AO62" s="80">
        <f>+'[3]Consolidado-SIBASI'!AO62</f>
        <v>0</v>
      </c>
      <c r="AP62" s="78">
        <f>+'[3]Consolidado-SIBASI'!AP62</f>
        <v>1045.25</v>
      </c>
      <c r="AQ62" s="79">
        <f>+'[3]Consolidado-SIBASI'!AQ62</f>
        <v>0</v>
      </c>
      <c r="AR62" s="80">
        <f>+'[3]Consolidado-SIBASI'!AR62</f>
        <v>0</v>
      </c>
      <c r="AS62" s="78">
        <f>+'[3]Consolidado-SIBASI'!AS62</f>
        <v>348.41666666666669</v>
      </c>
      <c r="AT62" s="79">
        <f>+'[3]Consolidado-SIBASI'!AT62</f>
        <v>0</v>
      </c>
      <c r="AU62" s="80">
        <f>+'[3]Consolidado-SIBASI'!AU62</f>
        <v>0</v>
      </c>
      <c r="AV62" s="78">
        <f>+'[3]Consolidado-SIBASI'!AV62</f>
        <v>348.41666666666669</v>
      </c>
      <c r="AW62" s="79">
        <f>+'[3]Consolidado-SIBASI'!AW62</f>
        <v>0</v>
      </c>
      <c r="AX62" s="80">
        <f>+'[3]Consolidado-SIBASI'!AX62</f>
        <v>0</v>
      </c>
      <c r="AY62" s="78">
        <f>+'[3]Consolidado-SIBASI'!AY62</f>
        <v>348.41666666666669</v>
      </c>
      <c r="AZ62" s="79">
        <f>+'[3]Consolidado-SIBASI'!AZ62</f>
        <v>0</v>
      </c>
      <c r="BA62" s="80">
        <f>+'[3]Consolidado-SIBASI'!BA62</f>
        <v>0</v>
      </c>
      <c r="BB62" s="78">
        <f>+'[3]Consolidado-SIBASI'!BB62</f>
        <v>1045.25</v>
      </c>
      <c r="BC62" s="79">
        <f>+'[3]Consolidado-SIBASI'!BC62</f>
        <v>0</v>
      </c>
      <c r="BD62" s="80">
        <f>+'[3]Consolidado-SIBASI'!BD62</f>
        <v>0</v>
      </c>
      <c r="BE62" s="78">
        <f>+'[3]Consolidado-SIBASI'!BE62</f>
        <v>4181</v>
      </c>
      <c r="BF62" s="79">
        <f>+'[3]Consolidado-SIBASI'!BF62</f>
        <v>332</v>
      </c>
      <c r="BG62" s="80">
        <f>+'[3]Consolidado-SIBASI'!BG62</f>
        <v>7.9406840468787376E-2</v>
      </c>
      <c r="BH62" s="121"/>
      <c r="BI62" s="24" t="str">
        <f t="shared" si="1"/>
        <v>SI</v>
      </c>
    </row>
    <row r="63" spans="1:61" ht="60" customHeight="1" x14ac:dyDescent="0.25">
      <c r="A63" s="159" t="s">
        <v>254</v>
      </c>
      <c r="B63" s="74" t="s">
        <v>187</v>
      </c>
      <c r="C63" s="119" t="s">
        <v>77</v>
      </c>
      <c r="D63" s="75">
        <f>+'[3]Consolidado-SIBASI'!D63</f>
        <v>0</v>
      </c>
      <c r="E63" s="76">
        <f>+'[2]Consolidado-SIBASI'!E63</f>
        <v>0</v>
      </c>
      <c r="F63" s="75">
        <f>+'[3]Consolidado-SIBASI'!F63</f>
        <v>0</v>
      </c>
      <c r="G63" s="75">
        <f>+'[3]Consolidado-SIBASI'!G63</f>
        <v>0</v>
      </c>
      <c r="H63" s="8">
        <f>+'[3]Consolidado-SIBASI'!H63</f>
        <v>15406</v>
      </c>
      <c r="I63" s="78">
        <f>+'[3]Consolidado-SIBASI'!I63</f>
        <v>1283.8333333333333</v>
      </c>
      <c r="J63" s="79">
        <f>+'[3]Consolidado-SIBASI'!J63</f>
        <v>155</v>
      </c>
      <c r="K63" s="80">
        <f>+'[3]Consolidado-SIBASI'!K63</f>
        <v>0.12073218226664936</v>
      </c>
      <c r="L63" s="78">
        <f>+'[3]Consolidado-SIBASI'!L63</f>
        <v>1283.8333333333333</v>
      </c>
      <c r="M63" s="79">
        <f>+'[3]Consolidado-SIBASI'!M63</f>
        <v>81</v>
      </c>
      <c r="N63" s="80">
        <f>+'[3]Consolidado-SIBASI'!N63</f>
        <v>6.3092301700636122E-2</v>
      </c>
      <c r="O63" s="78">
        <f>+'[3]Consolidado-SIBASI'!O63</f>
        <v>1283.8333333333333</v>
      </c>
      <c r="P63" s="79">
        <f>+'[3]Consolidado-SIBASI'!P63</f>
        <v>241</v>
      </c>
      <c r="Q63" s="80">
        <f>+'[3]Consolidado-SIBASI'!Q63</f>
        <v>0.18771907049201611</v>
      </c>
      <c r="R63" s="78">
        <f>+'[3]Consolidado-SIBASI'!R63</f>
        <v>3851.5</v>
      </c>
      <c r="S63" s="79">
        <f>+'[3]Consolidado-SIBASI'!S63</f>
        <v>477</v>
      </c>
      <c r="T63" s="80">
        <f>+'[3]Consolidado-SIBASI'!T63</f>
        <v>0.12384785148643386</v>
      </c>
      <c r="U63" s="78">
        <f>+'[3]Consolidado-SIBASI'!U63</f>
        <v>1283.8333333333333</v>
      </c>
      <c r="V63" s="79">
        <f>+'[3]Consolidado-SIBASI'!V63</f>
        <v>163</v>
      </c>
      <c r="W63" s="80">
        <f>+'[3]Consolidado-SIBASI'!W63</f>
        <v>0.12696352070621836</v>
      </c>
      <c r="X63" s="78">
        <f>+'[3]Consolidado-SIBASI'!X63</f>
        <v>1283.8333333333333</v>
      </c>
      <c r="Y63" s="79">
        <f>+'[3]Consolidado-SIBASI'!Y63</f>
        <v>204</v>
      </c>
      <c r="Z63" s="80">
        <f>+'[3]Consolidado-SIBASI'!Z63</f>
        <v>0.15889913020900948</v>
      </c>
      <c r="AA63" s="78">
        <f>+'[3]Consolidado-SIBASI'!AA63</f>
        <v>1283.8333333333333</v>
      </c>
      <c r="AB63" s="79">
        <f>+'[3]Consolidado-SIBASI'!AB63</f>
        <v>0</v>
      </c>
      <c r="AC63" s="80">
        <f>+'[3]Consolidado-SIBASI'!AC63</f>
        <v>0</v>
      </c>
      <c r="AD63" s="78">
        <f>+'[3]Consolidado-SIBASI'!AD63</f>
        <v>3851.5</v>
      </c>
      <c r="AE63" s="79">
        <f>+'[3]Consolidado-SIBASI'!AE63</f>
        <v>367</v>
      </c>
      <c r="AF63" s="80">
        <f>+'[3]Consolidado-SIBASI'!AF63</f>
        <v>9.5287550305075949E-2</v>
      </c>
      <c r="AG63" s="78">
        <f>+'[3]Consolidado-SIBASI'!AG63</f>
        <v>1283.8333333333333</v>
      </c>
      <c r="AH63" s="79">
        <f>+'[3]Consolidado-SIBASI'!AH63</f>
        <v>0</v>
      </c>
      <c r="AI63" s="80">
        <f>+'[3]Consolidado-SIBASI'!AI63</f>
        <v>0</v>
      </c>
      <c r="AJ63" s="78">
        <f>+'[3]Consolidado-SIBASI'!AJ63</f>
        <v>1283.8333333333333</v>
      </c>
      <c r="AK63" s="79">
        <f>+'[3]Consolidado-SIBASI'!AK63</f>
        <v>0</v>
      </c>
      <c r="AL63" s="80">
        <f>+'[3]Consolidado-SIBASI'!AL63</f>
        <v>0</v>
      </c>
      <c r="AM63" s="78">
        <f>+'[3]Consolidado-SIBASI'!AM63</f>
        <v>1283.8333333333333</v>
      </c>
      <c r="AN63" s="79">
        <f>+'[3]Consolidado-SIBASI'!AN63</f>
        <v>0</v>
      </c>
      <c r="AO63" s="80">
        <f>+'[3]Consolidado-SIBASI'!AO63</f>
        <v>0</v>
      </c>
      <c r="AP63" s="78">
        <f>+'[3]Consolidado-SIBASI'!AP63</f>
        <v>3851.5</v>
      </c>
      <c r="AQ63" s="79">
        <f>+'[3]Consolidado-SIBASI'!AQ63</f>
        <v>0</v>
      </c>
      <c r="AR63" s="80">
        <f>+'[3]Consolidado-SIBASI'!AR63</f>
        <v>0</v>
      </c>
      <c r="AS63" s="78">
        <f>+'[3]Consolidado-SIBASI'!AS63</f>
        <v>1283.8333333333333</v>
      </c>
      <c r="AT63" s="79">
        <f>+'[3]Consolidado-SIBASI'!AT63</f>
        <v>0</v>
      </c>
      <c r="AU63" s="80">
        <f>+'[3]Consolidado-SIBASI'!AU63</f>
        <v>0</v>
      </c>
      <c r="AV63" s="78">
        <f>+'[3]Consolidado-SIBASI'!AV63</f>
        <v>1283.8333333333333</v>
      </c>
      <c r="AW63" s="79">
        <f>+'[3]Consolidado-SIBASI'!AW63</f>
        <v>0</v>
      </c>
      <c r="AX63" s="80">
        <f>+'[3]Consolidado-SIBASI'!AX63</f>
        <v>0</v>
      </c>
      <c r="AY63" s="78">
        <f>+'[3]Consolidado-SIBASI'!AY63</f>
        <v>1283.8333333333333</v>
      </c>
      <c r="AZ63" s="79">
        <f>+'[3]Consolidado-SIBASI'!AZ63</f>
        <v>0</v>
      </c>
      <c r="BA63" s="80">
        <f>+'[3]Consolidado-SIBASI'!BA63</f>
        <v>0</v>
      </c>
      <c r="BB63" s="78">
        <f>+'[3]Consolidado-SIBASI'!BB63</f>
        <v>3851.5</v>
      </c>
      <c r="BC63" s="79">
        <f>+'[3]Consolidado-SIBASI'!BC63</f>
        <v>0</v>
      </c>
      <c r="BD63" s="80">
        <f>+'[3]Consolidado-SIBASI'!BD63</f>
        <v>0</v>
      </c>
      <c r="BE63" s="78">
        <f>+'[3]Consolidado-SIBASI'!BE63</f>
        <v>15406</v>
      </c>
      <c r="BF63" s="79">
        <f>+'[3]Consolidado-SIBASI'!BF63</f>
        <v>844</v>
      </c>
      <c r="BG63" s="80">
        <f>+'[3]Consolidado-SIBASI'!BG63</f>
        <v>5.4783850447877452E-2</v>
      </c>
      <c r="BH63" s="121"/>
      <c r="BI63" s="24" t="str">
        <f t="shared" si="1"/>
        <v>SI</v>
      </c>
    </row>
    <row r="64" spans="1:61" s="6" customFormat="1" ht="46.5" customHeight="1" x14ac:dyDescent="0.25">
      <c r="A64" s="417" t="s">
        <v>255</v>
      </c>
      <c r="B64" s="418"/>
      <c r="C64" s="185"/>
      <c r="D64" s="75">
        <f>+'[3]Consolidado-SIBASI'!D64</f>
        <v>0</v>
      </c>
      <c r="E64" s="76">
        <f>+'[2]Consolidado-SIBASI'!E64</f>
        <v>0</v>
      </c>
      <c r="F64" s="75">
        <f>+'[3]Consolidado-SIBASI'!F64</f>
        <v>0</v>
      </c>
      <c r="G64" s="75">
        <f>+'[3]Consolidado-SIBASI'!G64</f>
        <v>0</v>
      </c>
      <c r="H64" s="8">
        <f>+'[3]Consolidado-SIBASI'!H64</f>
        <v>0</v>
      </c>
      <c r="I64" s="78">
        <f>+'[3]Consolidado-SIBASI'!I64</f>
        <v>0</v>
      </c>
      <c r="J64" s="79">
        <f>+'[3]Consolidado-SIBASI'!J64</f>
        <v>0</v>
      </c>
      <c r="K64" s="80">
        <f>+'[3]Consolidado-SIBASI'!K64</f>
        <v>0</v>
      </c>
      <c r="L64" s="78">
        <f>+'[3]Consolidado-SIBASI'!L64</f>
        <v>0</v>
      </c>
      <c r="M64" s="79">
        <f>+'[3]Consolidado-SIBASI'!M64</f>
        <v>0</v>
      </c>
      <c r="N64" s="80">
        <f>+'[3]Consolidado-SIBASI'!N64</f>
        <v>0</v>
      </c>
      <c r="O64" s="78">
        <f>+'[3]Consolidado-SIBASI'!O64</f>
        <v>0</v>
      </c>
      <c r="P64" s="79">
        <f>+'[3]Consolidado-SIBASI'!P64</f>
        <v>0</v>
      </c>
      <c r="Q64" s="80">
        <f>+'[3]Consolidado-SIBASI'!Q64</f>
        <v>0</v>
      </c>
      <c r="R64" s="78">
        <f>+'[3]Consolidado-SIBASI'!R64</f>
        <v>0</v>
      </c>
      <c r="S64" s="79">
        <f>+'[3]Consolidado-SIBASI'!S64</f>
        <v>0</v>
      </c>
      <c r="T64" s="80">
        <f>+'[3]Consolidado-SIBASI'!T64</f>
        <v>0</v>
      </c>
      <c r="U64" s="78">
        <f>+'[3]Consolidado-SIBASI'!U64</f>
        <v>0</v>
      </c>
      <c r="V64" s="79">
        <f>+'[3]Consolidado-SIBASI'!V64</f>
        <v>0</v>
      </c>
      <c r="W64" s="80">
        <f>+'[3]Consolidado-SIBASI'!W64</f>
        <v>0</v>
      </c>
      <c r="X64" s="78">
        <f>+'[3]Consolidado-SIBASI'!X64</f>
        <v>0</v>
      </c>
      <c r="Y64" s="79">
        <f>+'[3]Consolidado-SIBASI'!Y64</f>
        <v>0</v>
      </c>
      <c r="Z64" s="80">
        <f>+'[3]Consolidado-SIBASI'!Z64</f>
        <v>0</v>
      </c>
      <c r="AA64" s="78">
        <f>+'[3]Consolidado-SIBASI'!AA64</f>
        <v>0</v>
      </c>
      <c r="AB64" s="79">
        <f>+'[3]Consolidado-SIBASI'!AB64</f>
        <v>0</v>
      </c>
      <c r="AC64" s="80">
        <f>+'[3]Consolidado-SIBASI'!AC64</f>
        <v>0</v>
      </c>
      <c r="AD64" s="78">
        <f>+'[3]Consolidado-SIBASI'!AD64</f>
        <v>0</v>
      </c>
      <c r="AE64" s="79">
        <f>+'[3]Consolidado-SIBASI'!AE64</f>
        <v>0</v>
      </c>
      <c r="AF64" s="80">
        <f>+'[3]Consolidado-SIBASI'!AF64</f>
        <v>0</v>
      </c>
      <c r="AG64" s="78">
        <f>+'[3]Consolidado-SIBASI'!AG64</f>
        <v>0</v>
      </c>
      <c r="AH64" s="79">
        <f>+'[3]Consolidado-SIBASI'!AH64</f>
        <v>0</v>
      </c>
      <c r="AI64" s="80">
        <f>+'[3]Consolidado-SIBASI'!AI64</f>
        <v>0</v>
      </c>
      <c r="AJ64" s="78">
        <f>+'[3]Consolidado-SIBASI'!AJ64</f>
        <v>0</v>
      </c>
      <c r="AK64" s="79">
        <f>+'[3]Consolidado-SIBASI'!AK64</f>
        <v>0</v>
      </c>
      <c r="AL64" s="80">
        <f>+'[3]Consolidado-SIBASI'!AL64</f>
        <v>0</v>
      </c>
      <c r="AM64" s="78">
        <f>+'[3]Consolidado-SIBASI'!AM64</f>
        <v>0</v>
      </c>
      <c r="AN64" s="79">
        <f>+'[3]Consolidado-SIBASI'!AN64</f>
        <v>0</v>
      </c>
      <c r="AO64" s="80">
        <f>+'[3]Consolidado-SIBASI'!AO64</f>
        <v>0</v>
      </c>
      <c r="AP64" s="78">
        <f>+'[3]Consolidado-SIBASI'!AP64</f>
        <v>0</v>
      </c>
      <c r="AQ64" s="79">
        <f>+'[3]Consolidado-SIBASI'!AQ64</f>
        <v>0</v>
      </c>
      <c r="AR64" s="80">
        <f>+'[3]Consolidado-SIBASI'!AR64</f>
        <v>0</v>
      </c>
      <c r="AS64" s="78">
        <f>+'[3]Consolidado-SIBASI'!AS64</f>
        <v>0</v>
      </c>
      <c r="AT64" s="79">
        <f>+'[3]Consolidado-SIBASI'!AT64</f>
        <v>0</v>
      </c>
      <c r="AU64" s="80">
        <f>+'[3]Consolidado-SIBASI'!AU64</f>
        <v>0</v>
      </c>
      <c r="AV64" s="78">
        <f>+'[3]Consolidado-SIBASI'!AV64</f>
        <v>0</v>
      </c>
      <c r="AW64" s="79">
        <f>+'[3]Consolidado-SIBASI'!AW64</f>
        <v>0</v>
      </c>
      <c r="AX64" s="80">
        <f>+'[3]Consolidado-SIBASI'!AX64</f>
        <v>0</v>
      </c>
      <c r="AY64" s="78">
        <f>+'[3]Consolidado-SIBASI'!AY64</f>
        <v>0</v>
      </c>
      <c r="AZ64" s="79">
        <f>+'[3]Consolidado-SIBASI'!AZ64</f>
        <v>0</v>
      </c>
      <c r="BA64" s="80">
        <f>+'[3]Consolidado-SIBASI'!BA64</f>
        <v>0</v>
      </c>
      <c r="BB64" s="78">
        <f>+'[3]Consolidado-SIBASI'!BB64</f>
        <v>0</v>
      </c>
      <c r="BC64" s="79">
        <f>+'[3]Consolidado-SIBASI'!BC64</f>
        <v>0</v>
      </c>
      <c r="BD64" s="80">
        <f>+'[3]Consolidado-SIBASI'!BD64</f>
        <v>0</v>
      </c>
      <c r="BE64" s="78">
        <f>+'[3]Consolidado-SIBASI'!BE64</f>
        <v>0</v>
      </c>
      <c r="BF64" s="79">
        <f>+'[3]Consolidado-SIBASI'!BF64</f>
        <v>0</v>
      </c>
      <c r="BG64" s="80">
        <f>+'[3]Consolidado-SIBASI'!BG64</f>
        <v>0</v>
      </c>
      <c r="BH64" s="160"/>
      <c r="BI64" s="87"/>
    </row>
    <row r="65" spans="1:61" s="82" customFormat="1" ht="77.25" customHeight="1" x14ac:dyDescent="0.25">
      <c r="A65" s="413" t="s">
        <v>256</v>
      </c>
      <c r="B65" s="414"/>
      <c r="C65" s="161"/>
      <c r="D65" s="75">
        <f>+'[3]Consolidado-SIBASI'!D65</f>
        <v>0</v>
      </c>
      <c r="E65" s="76">
        <f>+'[2]Consolidado-SIBASI'!E65</f>
        <v>0</v>
      </c>
      <c r="F65" s="75">
        <f>+'[3]Consolidado-SIBASI'!F65</f>
        <v>0</v>
      </c>
      <c r="G65" s="75">
        <f>+'[3]Consolidado-SIBASI'!G65</f>
        <v>0</v>
      </c>
      <c r="H65" s="8">
        <f>+'[3]Consolidado-SIBASI'!H65</f>
        <v>0</v>
      </c>
      <c r="I65" s="78">
        <f>+'[3]Consolidado-SIBASI'!I65</f>
        <v>0</v>
      </c>
      <c r="J65" s="79">
        <f>+'[3]Consolidado-SIBASI'!J65</f>
        <v>0</v>
      </c>
      <c r="K65" s="80">
        <f>+'[3]Consolidado-SIBASI'!K65</f>
        <v>0</v>
      </c>
      <c r="L65" s="78">
        <f>+'[3]Consolidado-SIBASI'!L65</f>
        <v>0</v>
      </c>
      <c r="M65" s="79">
        <f>+'[3]Consolidado-SIBASI'!M65</f>
        <v>0</v>
      </c>
      <c r="N65" s="80">
        <f>+'[3]Consolidado-SIBASI'!N65</f>
        <v>0</v>
      </c>
      <c r="O65" s="78">
        <f>+'[3]Consolidado-SIBASI'!O65</f>
        <v>0</v>
      </c>
      <c r="P65" s="79">
        <f>+'[3]Consolidado-SIBASI'!P65</f>
        <v>0</v>
      </c>
      <c r="Q65" s="80">
        <f>+'[3]Consolidado-SIBASI'!Q65</f>
        <v>0</v>
      </c>
      <c r="R65" s="78">
        <f>+'[3]Consolidado-SIBASI'!R65</f>
        <v>0</v>
      </c>
      <c r="S65" s="79">
        <f>+'[3]Consolidado-SIBASI'!S65</f>
        <v>0</v>
      </c>
      <c r="T65" s="80">
        <f>+'[3]Consolidado-SIBASI'!T65</f>
        <v>0</v>
      </c>
      <c r="U65" s="78">
        <f>+'[3]Consolidado-SIBASI'!U65</f>
        <v>0</v>
      </c>
      <c r="V65" s="79">
        <f>+'[3]Consolidado-SIBASI'!V65</f>
        <v>0</v>
      </c>
      <c r="W65" s="80">
        <f>+'[3]Consolidado-SIBASI'!W65</f>
        <v>0</v>
      </c>
      <c r="X65" s="78">
        <f>+'[3]Consolidado-SIBASI'!X65</f>
        <v>0</v>
      </c>
      <c r="Y65" s="79">
        <f>+'[3]Consolidado-SIBASI'!Y65</f>
        <v>0</v>
      </c>
      <c r="Z65" s="80">
        <f>+'[3]Consolidado-SIBASI'!Z65</f>
        <v>0</v>
      </c>
      <c r="AA65" s="78">
        <f>+'[3]Consolidado-SIBASI'!AA65</f>
        <v>0</v>
      </c>
      <c r="AB65" s="79">
        <f>+'[3]Consolidado-SIBASI'!AB65</f>
        <v>0</v>
      </c>
      <c r="AC65" s="80">
        <f>+'[3]Consolidado-SIBASI'!AC65</f>
        <v>0</v>
      </c>
      <c r="AD65" s="78">
        <f>+'[3]Consolidado-SIBASI'!AD65</f>
        <v>0</v>
      </c>
      <c r="AE65" s="79">
        <f>+'[3]Consolidado-SIBASI'!AE65</f>
        <v>0</v>
      </c>
      <c r="AF65" s="80">
        <f>+'[3]Consolidado-SIBASI'!AF65</f>
        <v>0</v>
      </c>
      <c r="AG65" s="78">
        <f>+'[3]Consolidado-SIBASI'!AG65</f>
        <v>0</v>
      </c>
      <c r="AH65" s="79">
        <f>+'[3]Consolidado-SIBASI'!AH65</f>
        <v>0</v>
      </c>
      <c r="AI65" s="80">
        <f>+'[3]Consolidado-SIBASI'!AI65</f>
        <v>0</v>
      </c>
      <c r="AJ65" s="78">
        <f>+'[3]Consolidado-SIBASI'!AJ65</f>
        <v>0</v>
      </c>
      <c r="AK65" s="79">
        <f>+'[3]Consolidado-SIBASI'!AK65</f>
        <v>0</v>
      </c>
      <c r="AL65" s="80">
        <f>+'[3]Consolidado-SIBASI'!AL65</f>
        <v>0</v>
      </c>
      <c r="AM65" s="78">
        <f>+'[3]Consolidado-SIBASI'!AM65</f>
        <v>0</v>
      </c>
      <c r="AN65" s="79">
        <f>+'[3]Consolidado-SIBASI'!AN65</f>
        <v>0</v>
      </c>
      <c r="AO65" s="80">
        <f>+'[3]Consolidado-SIBASI'!AO65</f>
        <v>0</v>
      </c>
      <c r="AP65" s="78">
        <f>+'[3]Consolidado-SIBASI'!AP65</f>
        <v>0</v>
      </c>
      <c r="AQ65" s="79">
        <f>+'[3]Consolidado-SIBASI'!AQ65</f>
        <v>0</v>
      </c>
      <c r="AR65" s="80">
        <f>+'[3]Consolidado-SIBASI'!AR65</f>
        <v>0</v>
      </c>
      <c r="AS65" s="78">
        <f>+'[3]Consolidado-SIBASI'!AS65</f>
        <v>0</v>
      </c>
      <c r="AT65" s="79">
        <f>+'[3]Consolidado-SIBASI'!AT65</f>
        <v>0</v>
      </c>
      <c r="AU65" s="80">
        <f>+'[3]Consolidado-SIBASI'!AU65</f>
        <v>0</v>
      </c>
      <c r="AV65" s="78">
        <f>+'[3]Consolidado-SIBASI'!AV65</f>
        <v>0</v>
      </c>
      <c r="AW65" s="79">
        <f>+'[3]Consolidado-SIBASI'!AW65</f>
        <v>0</v>
      </c>
      <c r="AX65" s="80">
        <f>+'[3]Consolidado-SIBASI'!AX65</f>
        <v>0</v>
      </c>
      <c r="AY65" s="78">
        <f>+'[3]Consolidado-SIBASI'!AY65</f>
        <v>0</v>
      </c>
      <c r="AZ65" s="79">
        <f>+'[3]Consolidado-SIBASI'!AZ65</f>
        <v>0</v>
      </c>
      <c r="BA65" s="80">
        <f>+'[3]Consolidado-SIBASI'!BA65</f>
        <v>0</v>
      </c>
      <c r="BB65" s="78">
        <f>+'[3]Consolidado-SIBASI'!BB65</f>
        <v>0</v>
      </c>
      <c r="BC65" s="79">
        <f>+'[3]Consolidado-SIBASI'!BC65</f>
        <v>0</v>
      </c>
      <c r="BD65" s="80">
        <f>+'[3]Consolidado-SIBASI'!BD65</f>
        <v>0</v>
      </c>
      <c r="BE65" s="78">
        <f>+'[3]Consolidado-SIBASI'!BE65</f>
        <v>0</v>
      </c>
      <c r="BF65" s="79">
        <f>+'[3]Consolidado-SIBASI'!BF65</f>
        <v>0</v>
      </c>
      <c r="BG65" s="80">
        <f>+'[3]Consolidado-SIBASI'!BG65</f>
        <v>0</v>
      </c>
      <c r="BH65" s="165"/>
    </row>
    <row r="66" spans="1:61" ht="75" customHeight="1" x14ac:dyDescent="0.25">
      <c r="A66" s="118" t="s">
        <v>257</v>
      </c>
      <c r="B66" s="74" t="s">
        <v>63</v>
      </c>
      <c r="C66" s="119" t="s">
        <v>42</v>
      </c>
      <c r="D66" s="75">
        <f>+'[3]Consolidado-SIBASI'!D66</f>
        <v>175</v>
      </c>
      <c r="E66" s="76">
        <f>+'[2]Consolidado-SIBASI'!E66</f>
        <v>100</v>
      </c>
      <c r="F66" s="75">
        <f>+'[3]Consolidado-SIBASI'!F66</f>
        <v>175</v>
      </c>
      <c r="G66" s="75">
        <f>+'[3]Consolidado-SIBASI'!G66</f>
        <v>0</v>
      </c>
      <c r="H66" s="8">
        <f>+'[3]Consolidado-SIBASI'!H66</f>
        <v>856</v>
      </c>
      <c r="I66" s="78">
        <f>+'[3]Consolidado-SIBASI'!I66</f>
        <v>71.333333333333329</v>
      </c>
      <c r="J66" s="79">
        <f>+'[3]Consolidado-SIBASI'!J66</f>
        <v>41</v>
      </c>
      <c r="K66" s="80">
        <f>+'[3]Consolidado-SIBASI'!K66</f>
        <v>0.57476635514018692</v>
      </c>
      <c r="L66" s="78">
        <f>+'[3]Consolidado-SIBASI'!L66</f>
        <v>71.333333333333329</v>
      </c>
      <c r="M66" s="79">
        <f>+'[3]Consolidado-SIBASI'!M66</f>
        <v>36</v>
      </c>
      <c r="N66" s="80">
        <f>+'[3]Consolidado-SIBASI'!N66</f>
        <v>0.50467289719626174</v>
      </c>
      <c r="O66" s="78">
        <f>+'[3]Consolidado-SIBASI'!O66</f>
        <v>71.333333333333329</v>
      </c>
      <c r="P66" s="79">
        <f>+'[3]Consolidado-SIBASI'!P66</f>
        <v>33</v>
      </c>
      <c r="Q66" s="80">
        <f>+'[3]Consolidado-SIBASI'!Q66</f>
        <v>0.46261682242990659</v>
      </c>
      <c r="R66" s="78">
        <f>+'[3]Consolidado-SIBASI'!R66</f>
        <v>214</v>
      </c>
      <c r="S66" s="79">
        <f>+'[3]Consolidado-SIBASI'!S66</f>
        <v>110</v>
      </c>
      <c r="T66" s="80">
        <f>+'[3]Consolidado-SIBASI'!T66</f>
        <v>0.51401869158878499</v>
      </c>
      <c r="U66" s="78">
        <f>+'[3]Consolidado-SIBASI'!U66</f>
        <v>71.333333333333329</v>
      </c>
      <c r="V66" s="79">
        <f>+'[3]Consolidado-SIBASI'!V66</f>
        <v>35</v>
      </c>
      <c r="W66" s="80">
        <f>+'[3]Consolidado-SIBASI'!W66</f>
        <v>0.49065420560747669</v>
      </c>
      <c r="X66" s="78">
        <f>+'[3]Consolidado-SIBASI'!X66</f>
        <v>71.333333333333329</v>
      </c>
      <c r="Y66" s="79">
        <f>+'[3]Consolidado-SIBASI'!Y66</f>
        <v>46</v>
      </c>
      <c r="Z66" s="80">
        <f>+'[3]Consolidado-SIBASI'!Z66</f>
        <v>0.64485981308411222</v>
      </c>
      <c r="AA66" s="78">
        <f>+'[3]Consolidado-SIBASI'!AA66</f>
        <v>71.333333333333329</v>
      </c>
      <c r="AB66" s="79">
        <f>+'[3]Consolidado-SIBASI'!AB66</f>
        <v>0</v>
      </c>
      <c r="AC66" s="80">
        <f>+'[3]Consolidado-SIBASI'!AC66</f>
        <v>0</v>
      </c>
      <c r="AD66" s="78">
        <f>+'[3]Consolidado-SIBASI'!AD66</f>
        <v>214</v>
      </c>
      <c r="AE66" s="79">
        <f>+'[3]Consolidado-SIBASI'!AE66</f>
        <v>81</v>
      </c>
      <c r="AF66" s="80">
        <f>+'[3]Consolidado-SIBASI'!AF66</f>
        <v>0.37850467289719625</v>
      </c>
      <c r="AG66" s="78">
        <f>+'[3]Consolidado-SIBASI'!AG66</f>
        <v>71.333333333333329</v>
      </c>
      <c r="AH66" s="79">
        <f>+'[3]Consolidado-SIBASI'!AH66</f>
        <v>0</v>
      </c>
      <c r="AI66" s="80">
        <f>+'[3]Consolidado-SIBASI'!AI66</f>
        <v>0</v>
      </c>
      <c r="AJ66" s="78">
        <f>+'[3]Consolidado-SIBASI'!AJ66</f>
        <v>71.333333333333329</v>
      </c>
      <c r="AK66" s="79">
        <f>+'[3]Consolidado-SIBASI'!AK66</f>
        <v>0</v>
      </c>
      <c r="AL66" s="80">
        <f>+'[3]Consolidado-SIBASI'!AL66</f>
        <v>0</v>
      </c>
      <c r="AM66" s="78">
        <f>+'[3]Consolidado-SIBASI'!AM66</f>
        <v>71.333333333333329</v>
      </c>
      <c r="AN66" s="79">
        <f>+'[3]Consolidado-SIBASI'!AN66</f>
        <v>0</v>
      </c>
      <c r="AO66" s="80">
        <f>+'[3]Consolidado-SIBASI'!AO66</f>
        <v>0</v>
      </c>
      <c r="AP66" s="78">
        <f>+'[3]Consolidado-SIBASI'!AP66</f>
        <v>214</v>
      </c>
      <c r="AQ66" s="79">
        <f>+'[3]Consolidado-SIBASI'!AQ66</f>
        <v>0</v>
      </c>
      <c r="AR66" s="80">
        <f>+'[3]Consolidado-SIBASI'!AR66</f>
        <v>0</v>
      </c>
      <c r="AS66" s="78">
        <f>+'[3]Consolidado-SIBASI'!AS66</f>
        <v>71.333333333333329</v>
      </c>
      <c r="AT66" s="79">
        <f>+'[3]Consolidado-SIBASI'!AT66</f>
        <v>0</v>
      </c>
      <c r="AU66" s="80">
        <f>+'[3]Consolidado-SIBASI'!AU66</f>
        <v>0</v>
      </c>
      <c r="AV66" s="78">
        <f>+'[3]Consolidado-SIBASI'!AV66</f>
        <v>71.333333333333329</v>
      </c>
      <c r="AW66" s="79">
        <f>+'[3]Consolidado-SIBASI'!AW66</f>
        <v>0</v>
      </c>
      <c r="AX66" s="80">
        <f>+'[3]Consolidado-SIBASI'!AX66</f>
        <v>0</v>
      </c>
      <c r="AY66" s="78">
        <f>+'[3]Consolidado-SIBASI'!AY66</f>
        <v>71.333333333333329</v>
      </c>
      <c r="AZ66" s="79">
        <f>+'[3]Consolidado-SIBASI'!AZ66</f>
        <v>0</v>
      </c>
      <c r="BA66" s="80">
        <f>+'[3]Consolidado-SIBASI'!BA66</f>
        <v>0</v>
      </c>
      <c r="BB66" s="78">
        <f>+'[3]Consolidado-SIBASI'!BB66</f>
        <v>214</v>
      </c>
      <c r="BC66" s="79">
        <f>+'[3]Consolidado-SIBASI'!BC66</f>
        <v>0</v>
      </c>
      <c r="BD66" s="80">
        <f>+'[3]Consolidado-SIBASI'!BD66</f>
        <v>0</v>
      </c>
      <c r="BE66" s="78">
        <f>+'[3]Consolidado-SIBASI'!BE66</f>
        <v>856</v>
      </c>
      <c r="BF66" s="79">
        <f>+'[3]Consolidado-SIBASI'!BF66</f>
        <v>191</v>
      </c>
      <c r="BG66" s="80">
        <f>+'[3]Consolidado-SIBASI'!BG66</f>
        <v>0.22313084112149534</v>
      </c>
      <c r="BH66" s="122"/>
      <c r="BI66" s="24" t="str">
        <f t="shared" ref="BI66:BI72" si="2">IF(H66=SUM(I66,L66,O66,U66,X66,AA66,AG66,AJ66,AM66,AS66,AV66,AY66),"SI","NO")</f>
        <v>SI</v>
      </c>
    </row>
    <row r="67" spans="1:61" ht="75" customHeight="1" x14ac:dyDescent="0.25">
      <c r="A67" s="118" t="s">
        <v>258</v>
      </c>
      <c r="B67" s="74" t="s">
        <v>64</v>
      </c>
      <c r="C67" s="119" t="s">
        <v>42</v>
      </c>
      <c r="D67" s="75">
        <f>+'[3]Consolidado-SIBASI'!D67</f>
        <v>1752</v>
      </c>
      <c r="E67" s="76">
        <f>+'[2]Consolidado-SIBASI'!E67</f>
        <v>0</v>
      </c>
      <c r="F67" s="75">
        <f>+'[3]Consolidado-SIBASI'!F67</f>
        <v>0</v>
      </c>
      <c r="G67" s="75">
        <f>+'[3]Consolidado-SIBASI'!G67</f>
        <v>0</v>
      </c>
      <c r="H67" s="8">
        <f>+'[3]Consolidado-SIBASI'!H67</f>
        <v>225</v>
      </c>
      <c r="I67" s="78">
        <f>+'[3]Consolidado-SIBASI'!I67</f>
        <v>18.75</v>
      </c>
      <c r="J67" s="79">
        <f>+'[3]Consolidado-SIBASI'!J67</f>
        <v>0</v>
      </c>
      <c r="K67" s="80">
        <f>+'[3]Consolidado-SIBASI'!K67</f>
        <v>0</v>
      </c>
      <c r="L67" s="78">
        <f>+'[3]Consolidado-SIBASI'!L67</f>
        <v>18.75</v>
      </c>
      <c r="M67" s="79">
        <f>+'[3]Consolidado-SIBASI'!M67</f>
        <v>0</v>
      </c>
      <c r="N67" s="80">
        <f>+'[3]Consolidado-SIBASI'!N67</f>
        <v>0</v>
      </c>
      <c r="O67" s="78">
        <f>+'[3]Consolidado-SIBASI'!O67</f>
        <v>18.75</v>
      </c>
      <c r="P67" s="79">
        <f>+'[3]Consolidado-SIBASI'!P67</f>
        <v>6</v>
      </c>
      <c r="Q67" s="80">
        <f>+'[3]Consolidado-SIBASI'!Q67</f>
        <v>0.32</v>
      </c>
      <c r="R67" s="78">
        <f>+'[3]Consolidado-SIBASI'!R67</f>
        <v>56.25</v>
      </c>
      <c r="S67" s="79">
        <f>+'[3]Consolidado-SIBASI'!S67</f>
        <v>6</v>
      </c>
      <c r="T67" s="80">
        <f>+'[3]Consolidado-SIBASI'!T67</f>
        <v>0.10666666666666667</v>
      </c>
      <c r="U67" s="78">
        <f>+'[3]Consolidado-SIBASI'!U67</f>
        <v>18.75</v>
      </c>
      <c r="V67" s="79">
        <f>+'[3]Consolidado-SIBASI'!V67</f>
        <v>3</v>
      </c>
      <c r="W67" s="80">
        <f>+'[3]Consolidado-SIBASI'!W67</f>
        <v>0.16</v>
      </c>
      <c r="X67" s="78">
        <f>+'[3]Consolidado-SIBASI'!X67</f>
        <v>18.75</v>
      </c>
      <c r="Y67" s="79">
        <f>+'[3]Consolidado-SIBASI'!Y67</f>
        <v>10</v>
      </c>
      <c r="Z67" s="80">
        <f>+'[3]Consolidado-SIBASI'!Z67</f>
        <v>0.53333333333333333</v>
      </c>
      <c r="AA67" s="78">
        <f>+'[3]Consolidado-SIBASI'!AA67</f>
        <v>18.75</v>
      </c>
      <c r="AB67" s="79">
        <f>+'[3]Consolidado-SIBASI'!AB67</f>
        <v>0</v>
      </c>
      <c r="AC67" s="80">
        <f>+'[3]Consolidado-SIBASI'!AC67</f>
        <v>0</v>
      </c>
      <c r="AD67" s="78">
        <f>+'[3]Consolidado-SIBASI'!AD67</f>
        <v>56.25</v>
      </c>
      <c r="AE67" s="79">
        <f>+'[3]Consolidado-SIBASI'!AE67</f>
        <v>13</v>
      </c>
      <c r="AF67" s="80">
        <f>+'[3]Consolidado-SIBASI'!AF67</f>
        <v>0.2311111111111111</v>
      </c>
      <c r="AG67" s="78">
        <f>+'[3]Consolidado-SIBASI'!AG67</f>
        <v>18.75</v>
      </c>
      <c r="AH67" s="79">
        <f>+'[3]Consolidado-SIBASI'!AH67</f>
        <v>0</v>
      </c>
      <c r="AI67" s="80">
        <f>+'[3]Consolidado-SIBASI'!AI67</f>
        <v>0</v>
      </c>
      <c r="AJ67" s="78">
        <f>+'[3]Consolidado-SIBASI'!AJ67</f>
        <v>18.75</v>
      </c>
      <c r="AK67" s="79">
        <f>+'[3]Consolidado-SIBASI'!AK67</f>
        <v>0</v>
      </c>
      <c r="AL67" s="80">
        <f>+'[3]Consolidado-SIBASI'!AL67</f>
        <v>0</v>
      </c>
      <c r="AM67" s="78">
        <f>+'[3]Consolidado-SIBASI'!AM67</f>
        <v>18.75</v>
      </c>
      <c r="AN67" s="79">
        <f>+'[3]Consolidado-SIBASI'!AN67</f>
        <v>0</v>
      </c>
      <c r="AO67" s="80">
        <f>+'[3]Consolidado-SIBASI'!AO67</f>
        <v>0</v>
      </c>
      <c r="AP67" s="78">
        <f>+'[3]Consolidado-SIBASI'!AP67</f>
        <v>56.25</v>
      </c>
      <c r="AQ67" s="79">
        <f>+'[3]Consolidado-SIBASI'!AQ67</f>
        <v>0</v>
      </c>
      <c r="AR67" s="80">
        <f>+'[3]Consolidado-SIBASI'!AR67</f>
        <v>0</v>
      </c>
      <c r="AS67" s="78">
        <f>+'[3]Consolidado-SIBASI'!AS67</f>
        <v>18.75</v>
      </c>
      <c r="AT67" s="79">
        <f>+'[3]Consolidado-SIBASI'!AT67</f>
        <v>0</v>
      </c>
      <c r="AU67" s="80">
        <f>+'[3]Consolidado-SIBASI'!AU67</f>
        <v>0</v>
      </c>
      <c r="AV67" s="78">
        <f>+'[3]Consolidado-SIBASI'!AV67</f>
        <v>18.75</v>
      </c>
      <c r="AW67" s="79">
        <f>+'[3]Consolidado-SIBASI'!AW67</f>
        <v>0</v>
      </c>
      <c r="AX67" s="80">
        <f>+'[3]Consolidado-SIBASI'!AX67</f>
        <v>0</v>
      </c>
      <c r="AY67" s="78">
        <f>+'[3]Consolidado-SIBASI'!AY67</f>
        <v>18.75</v>
      </c>
      <c r="AZ67" s="79">
        <f>+'[3]Consolidado-SIBASI'!AZ67</f>
        <v>0</v>
      </c>
      <c r="BA67" s="80">
        <f>+'[3]Consolidado-SIBASI'!BA67</f>
        <v>0</v>
      </c>
      <c r="BB67" s="78">
        <f>+'[3]Consolidado-SIBASI'!BB67</f>
        <v>56.25</v>
      </c>
      <c r="BC67" s="79">
        <f>+'[3]Consolidado-SIBASI'!BC67</f>
        <v>0</v>
      </c>
      <c r="BD67" s="80">
        <f>+'[3]Consolidado-SIBASI'!BD67</f>
        <v>0</v>
      </c>
      <c r="BE67" s="78">
        <f>+'[3]Consolidado-SIBASI'!BE67</f>
        <v>225</v>
      </c>
      <c r="BF67" s="79">
        <f>+'[3]Consolidado-SIBASI'!BF67</f>
        <v>19</v>
      </c>
      <c r="BG67" s="80">
        <f>+'[3]Consolidado-SIBASI'!BG67</f>
        <v>8.4444444444444447E-2</v>
      </c>
      <c r="BH67" s="122"/>
      <c r="BI67" s="24" t="str">
        <f t="shared" si="2"/>
        <v>SI</v>
      </c>
    </row>
    <row r="68" spans="1:61" ht="75" customHeight="1" x14ac:dyDescent="0.25">
      <c r="A68" s="118" t="s">
        <v>259</v>
      </c>
      <c r="B68" s="74" t="s">
        <v>131</v>
      </c>
      <c r="C68" s="119" t="s">
        <v>42</v>
      </c>
      <c r="D68" s="75">
        <f>+'[3]Consolidado-SIBASI'!D68</f>
        <v>0</v>
      </c>
      <c r="E68" s="76">
        <f>+'[2]Consolidado-SIBASI'!E68</f>
        <v>0</v>
      </c>
      <c r="F68" s="75">
        <f>+'[3]Consolidado-SIBASI'!F68</f>
        <v>0</v>
      </c>
      <c r="G68" s="75">
        <f>+'[3]Consolidado-SIBASI'!G68</f>
        <v>0</v>
      </c>
      <c r="H68" s="8">
        <f>+'[3]Consolidado-SIBASI'!H68</f>
        <v>1118</v>
      </c>
      <c r="I68" s="78">
        <f>+'[3]Consolidado-SIBASI'!I68</f>
        <v>93.166666666666671</v>
      </c>
      <c r="J68" s="79">
        <f>+'[3]Consolidado-SIBASI'!J68</f>
        <v>46</v>
      </c>
      <c r="K68" s="80">
        <f>+'[3]Consolidado-SIBASI'!K68</f>
        <v>0.49373881932021463</v>
      </c>
      <c r="L68" s="78">
        <f>+'[3]Consolidado-SIBASI'!L68</f>
        <v>93.166666666666671</v>
      </c>
      <c r="M68" s="79">
        <f>+'[3]Consolidado-SIBASI'!M68</f>
        <v>82</v>
      </c>
      <c r="N68" s="80">
        <f>+'[3]Consolidado-SIBASI'!N68</f>
        <v>0.88014311270125223</v>
      </c>
      <c r="O68" s="78">
        <f>+'[3]Consolidado-SIBASI'!O68</f>
        <v>93.166666666666671</v>
      </c>
      <c r="P68" s="79">
        <f>+'[3]Consolidado-SIBASI'!P68</f>
        <v>38</v>
      </c>
      <c r="Q68" s="80">
        <f>+'[3]Consolidado-SIBASI'!Q68</f>
        <v>0.40787119856887294</v>
      </c>
      <c r="R68" s="78">
        <f>+'[3]Consolidado-SIBASI'!R68</f>
        <v>279.5</v>
      </c>
      <c r="S68" s="79">
        <f>+'[3]Consolidado-SIBASI'!S68</f>
        <v>166</v>
      </c>
      <c r="T68" s="80">
        <f>+'[3]Consolidado-SIBASI'!T68</f>
        <v>0.59391771019677997</v>
      </c>
      <c r="U68" s="78">
        <f>+'[3]Consolidado-SIBASI'!U68</f>
        <v>93.166666666666671</v>
      </c>
      <c r="V68" s="79">
        <f>+'[3]Consolidado-SIBASI'!V68</f>
        <v>61</v>
      </c>
      <c r="W68" s="80">
        <f>+'[3]Consolidado-SIBASI'!W68</f>
        <v>0.65474060822898028</v>
      </c>
      <c r="X68" s="78">
        <f>+'[3]Consolidado-SIBASI'!X68</f>
        <v>93.166666666666671</v>
      </c>
      <c r="Y68" s="79">
        <f>+'[3]Consolidado-SIBASI'!Y68</f>
        <v>70</v>
      </c>
      <c r="Z68" s="80">
        <f>+'[3]Consolidado-SIBASI'!Z68</f>
        <v>0.75134168157423964</v>
      </c>
      <c r="AA68" s="78">
        <f>+'[3]Consolidado-SIBASI'!AA68</f>
        <v>93.166666666666671</v>
      </c>
      <c r="AB68" s="79">
        <f>+'[3]Consolidado-SIBASI'!AB68</f>
        <v>0</v>
      </c>
      <c r="AC68" s="80">
        <f>+'[3]Consolidado-SIBASI'!AC68</f>
        <v>0</v>
      </c>
      <c r="AD68" s="78">
        <f>+'[3]Consolidado-SIBASI'!AD68</f>
        <v>279.5</v>
      </c>
      <c r="AE68" s="79">
        <f>+'[3]Consolidado-SIBASI'!AE68</f>
        <v>131</v>
      </c>
      <c r="AF68" s="80">
        <f>+'[3]Consolidado-SIBASI'!AF68</f>
        <v>0.46869409660107336</v>
      </c>
      <c r="AG68" s="78">
        <f>+'[3]Consolidado-SIBASI'!AG68</f>
        <v>93.166666666666671</v>
      </c>
      <c r="AH68" s="79">
        <f>+'[3]Consolidado-SIBASI'!AH68</f>
        <v>0</v>
      </c>
      <c r="AI68" s="80">
        <f>+'[3]Consolidado-SIBASI'!AI68</f>
        <v>0</v>
      </c>
      <c r="AJ68" s="78">
        <f>+'[3]Consolidado-SIBASI'!AJ68</f>
        <v>93.166666666666671</v>
      </c>
      <c r="AK68" s="79">
        <f>+'[3]Consolidado-SIBASI'!AK68</f>
        <v>0</v>
      </c>
      <c r="AL68" s="80">
        <f>+'[3]Consolidado-SIBASI'!AL68</f>
        <v>0</v>
      </c>
      <c r="AM68" s="78">
        <f>+'[3]Consolidado-SIBASI'!AM68</f>
        <v>93.166666666666671</v>
      </c>
      <c r="AN68" s="79">
        <f>+'[3]Consolidado-SIBASI'!AN68</f>
        <v>0</v>
      </c>
      <c r="AO68" s="80">
        <f>+'[3]Consolidado-SIBASI'!AO68</f>
        <v>0</v>
      </c>
      <c r="AP68" s="78">
        <f>+'[3]Consolidado-SIBASI'!AP68</f>
        <v>279.5</v>
      </c>
      <c r="AQ68" s="79">
        <f>+'[3]Consolidado-SIBASI'!AQ68</f>
        <v>0</v>
      </c>
      <c r="AR68" s="80">
        <f>+'[3]Consolidado-SIBASI'!AR68</f>
        <v>0</v>
      </c>
      <c r="AS68" s="78">
        <f>+'[3]Consolidado-SIBASI'!AS68</f>
        <v>93.166666666666671</v>
      </c>
      <c r="AT68" s="79">
        <f>+'[3]Consolidado-SIBASI'!AT68</f>
        <v>0</v>
      </c>
      <c r="AU68" s="80">
        <f>+'[3]Consolidado-SIBASI'!AU68</f>
        <v>0</v>
      </c>
      <c r="AV68" s="78">
        <f>+'[3]Consolidado-SIBASI'!AV68</f>
        <v>93.166666666666671</v>
      </c>
      <c r="AW68" s="79">
        <f>+'[3]Consolidado-SIBASI'!AW68</f>
        <v>0</v>
      </c>
      <c r="AX68" s="80">
        <f>+'[3]Consolidado-SIBASI'!AX68</f>
        <v>0</v>
      </c>
      <c r="AY68" s="78">
        <f>+'[3]Consolidado-SIBASI'!AY68</f>
        <v>93.166666666666671</v>
      </c>
      <c r="AZ68" s="79">
        <f>+'[3]Consolidado-SIBASI'!AZ68</f>
        <v>0</v>
      </c>
      <c r="BA68" s="80">
        <f>+'[3]Consolidado-SIBASI'!BA68</f>
        <v>0</v>
      </c>
      <c r="BB68" s="78">
        <f>+'[3]Consolidado-SIBASI'!BB68</f>
        <v>279.5</v>
      </c>
      <c r="BC68" s="79">
        <f>+'[3]Consolidado-SIBASI'!BC68</f>
        <v>0</v>
      </c>
      <c r="BD68" s="80">
        <f>+'[3]Consolidado-SIBASI'!BD68</f>
        <v>0</v>
      </c>
      <c r="BE68" s="78">
        <f>+'[3]Consolidado-SIBASI'!BE68</f>
        <v>1118</v>
      </c>
      <c r="BF68" s="79">
        <f>+'[3]Consolidado-SIBASI'!BF68</f>
        <v>297</v>
      </c>
      <c r="BG68" s="80">
        <f>+'[3]Consolidado-SIBASI'!BG68</f>
        <v>0.26565295169946335</v>
      </c>
      <c r="BH68" s="122"/>
      <c r="BI68" s="24" t="str">
        <f t="shared" si="2"/>
        <v>SI</v>
      </c>
    </row>
    <row r="69" spans="1:61" ht="75" customHeight="1" x14ac:dyDescent="0.25">
      <c r="A69" s="118" t="s">
        <v>260</v>
      </c>
      <c r="B69" s="74" t="s">
        <v>132</v>
      </c>
      <c r="C69" s="119" t="s">
        <v>42</v>
      </c>
      <c r="D69" s="75">
        <f>+'[3]Consolidado-SIBASI'!D69</f>
        <v>0</v>
      </c>
      <c r="E69" s="76">
        <f>+'[2]Consolidado-SIBASI'!E69</f>
        <v>0</v>
      </c>
      <c r="F69" s="75">
        <f>+'[3]Consolidado-SIBASI'!F69</f>
        <v>0</v>
      </c>
      <c r="G69" s="75">
        <f>+'[3]Consolidado-SIBASI'!G69</f>
        <v>0</v>
      </c>
      <c r="H69" s="8">
        <f>+'[3]Consolidado-SIBASI'!H69</f>
        <v>84</v>
      </c>
      <c r="I69" s="78">
        <f>+'[3]Consolidado-SIBASI'!I69</f>
        <v>7</v>
      </c>
      <c r="J69" s="79">
        <f>+'[3]Consolidado-SIBASI'!J69</f>
        <v>0</v>
      </c>
      <c r="K69" s="80">
        <f>+'[3]Consolidado-SIBASI'!K69</f>
        <v>0</v>
      </c>
      <c r="L69" s="78">
        <f>+'[3]Consolidado-SIBASI'!L69</f>
        <v>7</v>
      </c>
      <c r="M69" s="79">
        <f>+'[3]Consolidado-SIBASI'!M69</f>
        <v>7</v>
      </c>
      <c r="N69" s="80">
        <f>+'[3]Consolidado-SIBASI'!N69</f>
        <v>1</v>
      </c>
      <c r="O69" s="78">
        <f>+'[3]Consolidado-SIBASI'!O69</f>
        <v>7</v>
      </c>
      <c r="P69" s="79">
        <f>+'[3]Consolidado-SIBASI'!P69</f>
        <v>3</v>
      </c>
      <c r="Q69" s="80">
        <f>+'[3]Consolidado-SIBASI'!Q69</f>
        <v>0.42857142857142855</v>
      </c>
      <c r="R69" s="78">
        <f>+'[3]Consolidado-SIBASI'!R69</f>
        <v>21</v>
      </c>
      <c r="S69" s="79">
        <f>+'[3]Consolidado-SIBASI'!S69</f>
        <v>10</v>
      </c>
      <c r="T69" s="80">
        <f>+'[3]Consolidado-SIBASI'!T69</f>
        <v>0.47619047619047616</v>
      </c>
      <c r="U69" s="78">
        <f>+'[3]Consolidado-SIBASI'!U69</f>
        <v>7</v>
      </c>
      <c r="V69" s="79">
        <f>+'[3]Consolidado-SIBASI'!V69</f>
        <v>7</v>
      </c>
      <c r="W69" s="80">
        <f>+'[3]Consolidado-SIBASI'!W69</f>
        <v>1</v>
      </c>
      <c r="X69" s="78">
        <f>+'[3]Consolidado-SIBASI'!X69</f>
        <v>7</v>
      </c>
      <c r="Y69" s="79">
        <f>+'[3]Consolidado-SIBASI'!Y69</f>
        <v>12</v>
      </c>
      <c r="Z69" s="80">
        <f>+'[3]Consolidado-SIBASI'!Z69</f>
        <v>1.7142857142857142</v>
      </c>
      <c r="AA69" s="78">
        <f>+'[3]Consolidado-SIBASI'!AA69</f>
        <v>7</v>
      </c>
      <c r="AB69" s="79">
        <f>+'[3]Consolidado-SIBASI'!AB69</f>
        <v>0</v>
      </c>
      <c r="AC69" s="80">
        <f>+'[3]Consolidado-SIBASI'!AC69</f>
        <v>0</v>
      </c>
      <c r="AD69" s="78">
        <f>+'[3]Consolidado-SIBASI'!AD69</f>
        <v>21</v>
      </c>
      <c r="AE69" s="79">
        <f>+'[3]Consolidado-SIBASI'!AE69</f>
        <v>19</v>
      </c>
      <c r="AF69" s="80">
        <f>+'[3]Consolidado-SIBASI'!AF69</f>
        <v>0.90476190476190477</v>
      </c>
      <c r="AG69" s="78">
        <f>+'[3]Consolidado-SIBASI'!AG69</f>
        <v>7</v>
      </c>
      <c r="AH69" s="79">
        <f>+'[3]Consolidado-SIBASI'!AH69</f>
        <v>0</v>
      </c>
      <c r="AI69" s="80">
        <f>+'[3]Consolidado-SIBASI'!AI69</f>
        <v>0</v>
      </c>
      <c r="AJ69" s="78">
        <f>+'[3]Consolidado-SIBASI'!AJ69</f>
        <v>7</v>
      </c>
      <c r="AK69" s="79">
        <f>+'[3]Consolidado-SIBASI'!AK69</f>
        <v>0</v>
      </c>
      <c r="AL69" s="80">
        <f>+'[3]Consolidado-SIBASI'!AL69</f>
        <v>0</v>
      </c>
      <c r="AM69" s="78">
        <f>+'[3]Consolidado-SIBASI'!AM69</f>
        <v>7</v>
      </c>
      <c r="AN69" s="79">
        <f>+'[3]Consolidado-SIBASI'!AN69</f>
        <v>0</v>
      </c>
      <c r="AO69" s="80">
        <f>+'[3]Consolidado-SIBASI'!AO69</f>
        <v>0</v>
      </c>
      <c r="AP69" s="78">
        <f>+'[3]Consolidado-SIBASI'!AP69</f>
        <v>21</v>
      </c>
      <c r="AQ69" s="79">
        <f>+'[3]Consolidado-SIBASI'!AQ69</f>
        <v>0</v>
      </c>
      <c r="AR69" s="80">
        <f>+'[3]Consolidado-SIBASI'!AR69</f>
        <v>0</v>
      </c>
      <c r="AS69" s="78">
        <f>+'[3]Consolidado-SIBASI'!AS69</f>
        <v>7</v>
      </c>
      <c r="AT69" s="79">
        <f>+'[3]Consolidado-SIBASI'!AT69</f>
        <v>0</v>
      </c>
      <c r="AU69" s="80">
        <f>+'[3]Consolidado-SIBASI'!AU69</f>
        <v>0</v>
      </c>
      <c r="AV69" s="78">
        <f>+'[3]Consolidado-SIBASI'!AV69</f>
        <v>7</v>
      </c>
      <c r="AW69" s="79">
        <f>+'[3]Consolidado-SIBASI'!AW69</f>
        <v>0</v>
      </c>
      <c r="AX69" s="80">
        <f>+'[3]Consolidado-SIBASI'!AX69</f>
        <v>0</v>
      </c>
      <c r="AY69" s="78">
        <f>+'[3]Consolidado-SIBASI'!AY69</f>
        <v>7</v>
      </c>
      <c r="AZ69" s="79">
        <f>+'[3]Consolidado-SIBASI'!AZ69</f>
        <v>0</v>
      </c>
      <c r="BA69" s="80">
        <f>+'[3]Consolidado-SIBASI'!BA69</f>
        <v>0</v>
      </c>
      <c r="BB69" s="78">
        <f>+'[3]Consolidado-SIBASI'!BB69</f>
        <v>21</v>
      </c>
      <c r="BC69" s="79">
        <f>+'[3]Consolidado-SIBASI'!BC69</f>
        <v>0</v>
      </c>
      <c r="BD69" s="80">
        <f>+'[3]Consolidado-SIBASI'!BD69</f>
        <v>0</v>
      </c>
      <c r="BE69" s="78">
        <f>+'[3]Consolidado-SIBASI'!BE69</f>
        <v>84</v>
      </c>
      <c r="BF69" s="79">
        <f>+'[3]Consolidado-SIBASI'!BF69</f>
        <v>29</v>
      </c>
      <c r="BG69" s="80">
        <f>+'[3]Consolidado-SIBASI'!BG69</f>
        <v>0.34523809523809523</v>
      </c>
      <c r="BH69" s="122"/>
      <c r="BI69" s="24" t="str">
        <f t="shared" si="2"/>
        <v>SI</v>
      </c>
    </row>
    <row r="70" spans="1:61" ht="75" customHeight="1" x14ac:dyDescent="0.25">
      <c r="A70" s="118" t="s">
        <v>261</v>
      </c>
      <c r="B70" s="74" t="s">
        <v>133</v>
      </c>
      <c r="C70" s="119" t="s">
        <v>42</v>
      </c>
      <c r="D70" s="75">
        <f>+'[3]Consolidado-SIBASI'!D70</f>
        <v>0</v>
      </c>
      <c r="E70" s="76">
        <f>+'[2]Consolidado-SIBASI'!E70</f>
        <v>0</v>
      </c>
      <c r="F70" s="75">
        <f>+'[3]Consolidado-SIBASI'!F70</f>
        <v>0</v>
      </c>
      <c r="G70" s="75">
        <f>+'[3]Consolidado-SIBASI'!G70</f>
        <v>0</v>
      </c>
      <c r="H70" s="8">
        <f>+'[3]Consolidado-SIBASI'!H70</f>
        <v>159</v>
      </c>
      <c r="I70" s="78">
        <f>+'[3]Consolidado-SIBASI'!I70</f>
        <v>13.25</v>
      </c>
      <c r="J70" s="79">
        <f>+'[3]Consolidado-SIBASI'!J70</f>
        <v>4</v>
      </c>
      <c r="K70" s="80">
        <f>+'[3]Consolidado-SIBASI'!K70</f>
        <v>0.30188679245283018</v>
      </c>
      <c r="L70" s="78">
        <f>+'[3]Consolidado-SIBASI'!L70</f>
        <v>13.25</v>
      </c>
      <c r="M70" s="79">
        <f>+'[3]Consolidado-SIBASI'!M70</f>
        <v>1</v>
      </c>
      <c r="N70" s="80">
        <f>+'[3]Consolidado-SIBASI'!N70</f>
        <v>7.5471698113207544E-2</v>
      </c>
      <c r="O70" s="78">
        <f>+'[3]Consolidado-SIBASI'!O70</f>
        <v>13.25</v>
      </c>
      <c r="P70" s="79">
        <f>+'[3]Consolidado-SIBASI'!P70</f>
        <v>3</v>
      </c>
      <c r="Q70" s="80">
        <f>+'[3]Consolidado-SIBASI'!Q70</f>
        <v>0.22641509433962265</v>
      </c>
      <c r="R70" s="78">
        <f>+'[3]Consolidado-SIBASI'!R70</f>
        <v>39.75</v>
      </c>
      <c r="S70" s="79">
        <f>+'[3]Consolidado-SIBASI'!S70</f>
        <v>8</v>
      </c>
      <c r="T70" s="80">
        <f>+'[3]Consolidado-SIBASI'!T70</f>
        <v>0.20125786163522014</v>
      </c>
      <c r="U70" s="78">
        <f>+'[3]Consolidado-SIBASI'!U70</f>
        <v>13.25</v>
      </c>
      <c r="V70" s="79">
        <f>+'[3]Consolidado-SIBASI'!V70</f>
        <v>3</v>
      </c>
      <c r="W70" s="80">
        <f>+'[3]Consolidado-SIBASI'!W70</f>
        <v>0.22641509433962265</v>
      </c>
      <c r="X70" s="78">
        <f>+'[3]Consolidado-SIBASI'!X70</f>
        <v>13.25</v>
      </c>
      <c r="Y70" s="79">
        <f>+'[3]Consolidado-SIBASI'!Y70</f>
        <v>1</v>
      </c>
      <c r="Z70" s="80">
        <f>+'[3]Consolidado-SIBASI'!Z70</f>
        <v>7.5471698113207544E-2</v>
      </c>
      <c r="AA70" s="78">
        <f>+'[3]Consolidado-SIBASI'!AA70</f>
        <v>13.25</v>
      </c>
      <c r="AB70" s="79">
        <f>+'[3]Consolidado-SIBASI'!AB70</f>
        <v>0</v>
      </c>
      <c r="AC70" s="80">
        <f>+'[3]Consolidado-SIBASI'!AC70</f>
        <v>0</v>
      </c>
      <c r="AD70" s="78">
        <f>+'[3]Consolidado-SIBASI'!AD70</f>
        <v>39.75</v>
      </c>
      <c r="AE70" s="79">
        <f>+'[3]Consolidado-SIBASI'!AE70</f>
        <v>4</v>
      </c>
      <c r="AF70" s="80">
        <f>+'[3]Consolidado-SIBASI'!AF70</f>
        <v>0.10062893081761007</v>
      </c>
      <c r="AG70" s="78">
        <f>+'[3]Consolidado-SIBASI'!AG70</f>
        <v>13.25</v>
      </c>
      <c r="AH70" s="79">
        <f>+'[3]Consolidado-SIBASI'!AH70</f>
        <v>0</v>
      </c>
      <c r="AI70" s="80">
        <f>+'[3]Consolidado-SIBASI'!AI70</f>
        <v>0</v>
      </c>
      <c r="AJ70" s="78">
        <f>+'[3]Consolidado-SIBASI'!AJ70</f>
        <v>13.25</v>
      </c>
      <c r="AK70" s="79">
        <f>+'[3]Consolidado-SIBASI'!AK70</f>
        <v>0</v>
      </c>
      <c r="AL70" s="80">
        <f>+'[3]Consolidado-SIBASI'!AL70</f>
        <v>0</v>
      </c>
      <c r="AM70" s="78">
        <f>+'[3]Consolidado-SIBASI'!AM70</f>
        <v>13.25</v>
      </c>
      <c r="AN70" s="79">
        <f>+'[3]Consolidado-SIBASI'!AN70</f>
        <v>0</v>
      </c>
      <c r="AO70" s="80">
        <f>+'[3]Consolidado-SIBASI'!AO70</f>
        <v>0</v>
      </c>
      <c r="AP70" s="78">
        <f>+'[3]Consolidado-SIBASI'!AP70</f>
        <v>39.75</v>
      </c>
      <c r="AQ70" s="79">
        <f>+'[3]Consolidado-SIBASI'!AQ70</f>
        <v>0</v>
      </c>
      <c r="AR70" s="80">
        <f>+'[3]Consolidado-SIBASI'!AR70</f>
        <v>0</v>
      </c>
      <c r="AS70" s="78">
        <f>+'[3]Consolidado-SIBASI'!AS70</f>
        <v>13.25</v>
      </c>
      <c r="AT70" s="79">
        <f>+'[3]Consolidado-SIBASI'!AT70</f>
        <v>0</v>
      </c>
      <c r="AU70" s="80">
        <f>+'[3]Consolidado-SIBASI'!AU70</f>
        <v>0</v>
      </c>
      <c r="AV70" s="78">
        <f>+'[3]Consolidado-SIBASI'!AV70</f>
        <v>13.25</v>
      </c>
      <c r="AW70" s="79">
        <f>+'[3]Consolidado-SIBASI'!AW70</f>
        <v>0</v>
      </c>
      <c r="AX70" s="80">
        <f>+'[3]Consolidado-SIBASI'!AX70</f>
        <v>0</v>
      </c>
      <c r="AY70" s="78">
        <f>+'[3]Consolidado-SIBASI'!AY70</f>
        <v>13.25</v>
      </c>
      <c r="AZ70" s="79">
        <f>+'[3]Consolidado-SIBASI'!AZ70</f>
        <v>0</v>
      </c>
      <c r="BA70" s="80">
        <f>+'[3]Consolidado-SIBASI'!BA70</f>
        <v>0</v>
      </c>
      <c r="BB70" s="78">
        <f>+'[3]Consolidado-SIBASI'!BB70</f>
        <v>39.75</v>
      </c>
      <c r="BC70" s="79">
        <f>+'[3]Consolidado-SIBASI'!BC70</f>
        <v>0</v>
      </c>
      <c r="BD70" s="80">
        <f>+'[3]Consolidado-SIBASI'!BD70</f>
        <v>0</v>
      </c>
      <c r="BE70" s="78">
        <f>+'[3]Consolidado-SIBASI'!BE70</f>
        <v>159</v>
      </c>
      <c r="BF70" s="79">
        <f>+'[3]Consolidado-SIBASI'!BF70</f>
        <v>12</v>
      </c>
      <c r="BG70" s="80">
        <f>+'[3]Consolidado-SIBASI'!BG70</f>
        <v>7.5471698113207544E-2</v>
      </c>
      <c r="BH70" s="122"/>
      <c r="BI70" s="24" t="str">
        <f t="shared" si="2"/>
        <v>SI</v>
      </c>
    </row>
    <row r="71" spans="1:61" ht="75" customHeight="1" x14ac:dyDescent="0.25">
      <c r="A71" s="118" t="s">
        <v>262</v>
      </c>
      <c r="B71" s="74" t="s">
        <v>134</v>
      </c>
      <c r="C71" s="119" t="s">
        <v>42</v>
      </c>
      <c r="D71" s="75">
        <f>+'[3]Consolidado-SIBASI'!D71</f>
        <v>0</v>
      </c>
      <c r="E71" s="76">
        <f>+'[2]Consolidado-SIBASI'!E71</f>
        <v>0</v>
      </c>
      <c r="F71" s="75">
        <f>+'[3]Consolidado-SIBASI'!F71</f>
        <v>0</v>
      </c>
      <c r="G71" s="75">
        <f>+'[3]Consolidado-SIBASI'!G71</f>
        <v>0</v>
      </c>
      <c r="H71" s="8">
        <f>+'[3]Consolidado-SIBASI'!H71</f>
        <v>656</v>
      </c>
      <c r="I71" s="78">
        <f>+'[3]Consolidado-SIBASI'!I71</f>
        <v>54.666666666666664</v>
      </c>
      <c r="J71" s="79">
        <f>+'[3]Consolidado-SIBASI'!J71</f>
        <v>45</v>
      </c>
      <c r="K71" s="80">
        <f>+'[3]Consolidado-SIBASI'!K71</f>
        <v>0.82317073170731714</v>
      </c>
      <c r="L71" s="78">
        <f>+'[3]Consolidado-SIBASI'!L71</f>
        <v>54.666666666666664</v>
      </c>
      <c r="M71" s="79">
        <f>+'[3]Consolidado-SIBASI'!M71</f>
        <v>50</v>
      </c>
      <c r="N71" s="80">
        <f>+'[3]Consolidado-SIBASI'!N71</f>
        <v>0.91463414634146345</v>
      </c>
      <c r="O71" s="78">
        <f>+'[3]Consolidado-SIBASI'!O71</f>
        <v>54.666666666666664</v>
      </c>
      <c r="P71" s="79">
        <f>+'[3]Consolidado-SIBASI'!P71</f>
        <v>53</v>
      </c>
      <c r="Q71" s="80">
        <f>+'[3]Consolidado-SIBASI'!Q71</f>
        <v>0.9695121951219513</v>
      </c>
      <c r="R71" s="78">
        <f>+'[3]Consolidado-SIBASI'!R71</f>
        <v>164</v>
      </c>
      <c r="S71" s="79">
        <f>+'[3]Consolidado-SIBASI'!S71</f>
        <v>148</v>
      </c>
      <c r="T71" s="80">
        <f>+'[3]Consolidado-SIBASI'!T71</f>
        <v>0.90243902439024393</v>
      </c>
      <c r="U71" s="78">
        <f>+'[3]Consolidado-SIBASI'!U71</f>
        <v>54.666666666666664</v>
      </c>
      <c r="V71" s="79">
        <f>+'[3]Consolidado-SIBASI'!V71</f>
        <v>44</v>
      </c>
      <c r="W71" s="80">
        <f>+'[3]Consolidado-SIBASI'!W71</f>
        <v>0.80487804878048785</v>
      </c>
      <c r="X71" s="78">
        <f>+'[3]Consolidado-SIBASI'!X71</f>
        <v>54.666666666666664</v>
      </c>
      <c r="Y71" s="79">
        <f>+'[3]Consolidado-SIBASI'!Y71</f>
        <v>54</v>
      </c>
      <c r="Z71" s="80">
        <f>+'[3]Consolidado-SIBASI'!Z71</f>
        <v>0.98780487804878048</v>
      </c>
      <c r="AA71" s="78">
        <f>+'[3]Consolidado-SIBASI'!AA71</f>
        <v>54.666666666666664</v>
      </c>
      <c r="AB71" s="79">
        <f>+'[3]Consolidado-SIBASI'!AB71</f>
        <v>0</v>
      </c>
      <c r="AC71" s="80">
        <f>+'[3]Consolidado-SIBASI'!AC71</f>
        <v>0</v>
      </c>
      <c r="AD71" s="78">
        <f>+'[3]Consolidado-SIBASI'!AD71</f>
        <v>164</v>
      </c>
      <c r="AE71" s="79">
        <f>+'[3]Consolidado-SIBASI'!AE71</f>
        <v>98</v>
      </c>
      <c r="AF71" s="80">
        <f>+'[3]Consolidado-SIBASI'!AF71</f>
        <v>0.59756097560975607</v>
      </c>
      <c r="AG71" s="78">
        <f>+'[3]Consolidado-SIBASI'!AG71</f>
        <v>54.666666666666664</v>
      </c>
      <c r="AH71" s="79">
        <f>+'[3]Consolidado-SIBASI'!AH71</f>
        <v>0</v>
      </c>
      <c r="AI71" s="80">
        <f>+'[3]Consolidado-SIBASI'!AI71</f>
        <v>0</v>
      </c>
      <c r="AJ71" s="78">
        <f>+'[3]Consolidado-SIBASI'!AJ71</f>
        <v>54.666666666666664</v>
      </c>
      <c r="AK71" s="79">
        <f>+'[3]Consolidado-SIBASI'!AK71</f>
        <v>0</v>
      </c>
      <c r="AL71" s="80">
        <f>+'[3]Consolidado-SIBASI'!AL71</f>
        <v>0</v>
      </c>
      <c r="AM71" s="78">
        <f>+'[3]Consolidado-SIBASI'!AM71</f>
        <v>54.666666666666664</v>
      </c>
      <c r="AN71" s="79">
        <f>+'[3]Consolidado-SIBASI'!AN71</f>
        <v>0</v>
      </c>
      <c r="AO71" s="80">
        <f>+'[3]Consolidado-SIBASI'!AO71</f>
        <v>0</v>
      </c>
      <c r="AP71" s="78">
        <f>+'[3]Consolidado-SIBASI'!AP71</f>
        <v>164</v>
      </c>
      <c r="AQ71" s="79">
        <f>+'[3]Consolidado-SIBASI'!AQ71</f>
        <v>0</v>
      </c>
      <c r="AR71" s="80">
        <f>+'[3]Consolidado-SIBASI'!AR71</f>
        <v>0</v>
      </c>
      <c r="AS71" s="78">
        <f>+'[3]Consolidado-SIBASI'!AS71</f>
        <v>54.666666666666664</v>
      </c>
      <c r="AT71" s="79">
        <f>+'[3]Consolidado-SIBASI'!AT71</f>
        <v>0</v>
      </c>
      <c r="AU71" s="80">
        <f>+'[3]Consolidado-SIBASI'!AU71</f>
        <v>0</v>
      </c>
      <c r="AV71" s="78">
        <f>+'[3]Consolidado-SIBASI'!AV71</f>
        <v>54.666666666666664</v>
      </c>
      <c r="AW71" s="79">
        <f>+'[3]Consolidado-SIBASI'!AW71</f>
        <v>0</v>
      </c>
      <c r="AX71" s="80">
        <f>+'[3]Consolidado-SIBASI'!AX71</f>
        <v>0</v>
      </c>
      <c r="AY71" s="78">
        <f>+'[3]Consolidado-SIBASI'!AY71</f>
        <v>54.666666666666664</v>
      </c>
      <c r="AZ71" s="79">
        <f>+'[3]Consolidado-SIBASI'!AZ71</f>
        <v>0</v>
      </c>
      <c r="BA71" s="80">
        <f>+'[3]Consolidado-SIBASI'!BA71</f>
        <v>0</v>
      </c>
      <c r="BB71" s="78">
        <f>+'[3]Consolidado-SIBASI'!BB71</f>
        <v>164</v>
      </c>
      <c r="BC71" s="79">
        <f>+'[3]Consolidado-SIBASI'!BC71</f>
        <v>0</v>
      </c>
      <c r="BD71" s="80">
        <f>+'[3]Consolidado-SIBASI'!BD71</f>
        <v>0</v>
      </c>
      <c r="BE71" s="78">
        <f>+'[3]Consolidado-SIBASI'!BE71</f>
        <v>656</v>
      </c>
      <c r="BF71" s="79">
        <f>+'[3]Consolidado-SIBASI'!BF71</f>
        <v>246</v>
      </c>
      <c r="BG71" s="80">
        <f>+'[3]Consolidado-SIBASI'!BG71</f>
        <v>0.375</v>
      </c>
      <c r="BH71" s="122"/>
      <c r="BI71" s="24" t="str">
        <f t="shared" si="2"/>
        <v>SI</v>
      </c>
    </row>
    <row r="72" spans="1:61" ht="75" customHeight="1" x14ac:dyDescent="0.25">
      <c r="A72" s="118" t="s">
        <v>263</v>
      </c>
      <c r="B72" s="74" t="s">
        <v>135</v>
      </c>
      <c r="C72" s="119" t="s">
        <v>42</v>
      </c>
      <c r="D72" s="75">
        <f>+'[3]Consolidado-SIBASI'!D72</f>
        <v>0</v>
      </c>
      <c r="E72" s="76">
        <f>+'[2]Consolidado-SIBASI'!E72</f>
        <v>0</v>
      </c>
      <c r="F72" s="75">
        <f>+'[3]Consolidado-SIBASI'!F72</f>
        <v>0</v>
      </c>
      <c r="G72" s="75">
        <f>+'[3]Consolidado-SIBASI'!G72</f>
        <v>0</v>
      </c>
      <c r="H72" s="8">
        <f>+'[3]Consolidado-SIBASI'!H72</f>
        <v>407</v>
      </c>
      <c r="I72" s="78">
        <f>+'[3]Consolidado-SIBASI'!I72</f>
        <v>33.916666666666664</v>
      </c>
      <c r="J72" s="79">
        <f>+'[3]Consolidado-SIBASI'!J72</f>
        <v>8</v>
      </c>
      <c r="K72" s="80">
        <f>+'[3]Consolidado-SIBASI'!K72</f>
        <v>0.23587223587223588</v>
      </c>
      <c r="L72" s="78">
        <f>+'[3]Consolidado-SIBASI'!L72</f>
        <v>33.916666666666664</v>
      </c>
      <c r="M72" s="79">
        <f>+'[3]Consolidado-SIBASI'!M72</f>
        <v>11</v>
      </c>
      <c r="N72" s="80">
        <f>+'[3]Consolidado-SIBASI'!N72</f>
        <v>0.32432432432432434</v>
      </c>
      <c r="O72" s="78">
        <f>+'[3]Consolidado-SIBASI'!O72</f>
        <v>33.916666666666664</v>
      </c>
      <c r="P72" s="79">
        <f>+'[3]Consolidado-SIBASI'!P72</f>
        <v>46</v>
      </c>
      <c r="Q72" s="80">
        <f>+'[3]Consolidado-SIBASI'!Q72</f>
        <v>1.3562653562653564</v>
      </c>
      <c r="R72" s="78">
        <f>+'[3]Consolidado-SIBASI'!R72</f>
        <v>101.75</v>
      </c>
      <c r="S72" s="79">
        <f>+'[3]Consolidado-SIBASI'!S72</f>
        <v>65</v>
      </c>
      <c r="T72" s="80">
        <f>+'[3]Consolidado-SIBASI'!T72</f>
        <v>0.63882063882063878</v>
      </c>
      <c r="U72" s="78">
        <f>+'[3]Consolidado-SIBASI'!U72</f>
        <v>33.916666666666664</v>
      </c>
      <c r="V72" s="79">
        <f>+'[3]Consolidado-SIBASI'!V72</f>
        <v>57</v>
      </c>
      <c r="W72" s="80">
        <f>+'[3]Consolidado-SIBASI'!W72</f>
        <v>1.6805896805896807</v>
      </c>
      <c r="X72" s="78">
        <f>+'[3]Consolidado-SIBASI'!X72</f>
        <v>33.916666666666664</v>
      </c>
      <c r="Y72" s="79">
        <f>+'[3]Consolidado-SIBASI'!Y72</f>
        <v>28</v>
      </c>
      <c r="Z72" s="80">
        <f>+'[3]Consolidado-SIBASI'!Z72</f>
        <v>0.82555282555282561</v>
      </c>
      <c r="AA72" s="78">
        <f>+'[3]Consolidado-SIBASI'!AA72</f>
        <v>33.916666666666664</v>
      </c>
      <c r="AB72" s="79">
        <f>+'[3]Consolidado-SIBASI'!AB72</f>
        <v>0</v>
      </c>
      <c r="AC72" s="80">
        <f>+'[3]Consolidado-SIBASI'!AC72</f>
        <v>0</v>
      </c>
      <c r="AD72" s="78">
        <f>+'[3]Consolidado-SIBASI'!AD72</f>
        <v>101.75</v>
      </c>
      <c r="AE72" s="79">
        <f>+'[3]Consolidado-SIBASI'!AE72</f>
        <v>85</v>
      </c>
      <c r="AF72" s="80">
        <f>+'[3]Consolidado-SIBASI'!AF72</f>
        <v>0.83538083538083541</v>
      </c>
      <c r="AG72" s="78">
        <f>+'[3]Consolidado-SIBASI'!AG72</f>
        <v>33.916666666666664</v>
      </c>
      <c r="AH72" s="79">
        <f>+'[3]Consolidado-SIBASI'!AH72</f>
        <v>0</v>
      </c>
      <c r="AI72" s="80">
        <f>+'[3]Consolidado-SIBASI'!AI72</f>
        <v>0</v>
      </c>
      <c r="AJ72" s="78">
        <f>+'[3]Consolidado-SIBASI'!AJ72</f>
        <v>33.916666666666664</v>
      </c>
      <c r="AK72" s="79">
        <f>+'[3]Consolidado-SIBASI'!AK72</f>
        <v>0</v>
      </c>
      <c r="AL72" s="80">
        <f>+'[3]Consolidado-SIBASI'!AL72</f>
        <v>0</v>
      </c>
      <c r="AM72" s="78">
        <f>+'[3]Consolidado-SIBASI'!AM72</f>
        <v>33.916666666666664</v>
      </c>
      <c r="AN72" s="79">
        <f>+'[3]Consolidado-SIBASI'!AN72</f>
        <v>0</v>
      </c>
      <c r="AO72" s="80">
        <f>+'[3]Consolidado-SIBASI'!AO72</f>
        <v>0</v>
      </c>
      <c r="AP72" s="78">
        <f>+'[3]Consolidado-SIBASI'!AP72</f>
        <v>101.75</v>
      </c>
      <c r="AQ72" s="79">
        <f>+'[3]Consolidado-SIBASI'!AQ72</f>
        <v>0</v>
      </c>
      <c r="AR72" s="80">
        <f>+'[3]Consolidado-SIBASI'!AR72</f>
        <v>0</v>
      </c>
      <c r="AS72" s="78">
        <f>+'[3]Consolidado-SIBASI'!AS72</f>
        <v>33.916666666666664</v>
      </c>
      <c r="AT72" s="79">
        <f>+'[3]Consolidado-SIBASI'!AT72</f>
        <v>0</v>
      </c>
      <c r="AU72" s="80">
        <f>+'[3]Consolidado-SIBASI'!AU72</f>
        <v>0</v>
      </c>
      <c r="AV72" s="78">
        <f>+'[3]Consolidado-SIBASI'!AV72</f>
        <v>33.916666666666664</v>
      </c>
      <c r="AW72" s="79">
        <f>+'[3]Consolidado-SIBASI'!AW72</f>
        <v>0</v>
      </c>
      <c r="AX72" s="80">
        <f>+'[3]Consolidado-SIBASI'!AX72</f>
        <v>0</v>
      </c>
      <c r="AY72" s="78">
        <f>+'[3]Consolidado-SIBASI'!AY72</f>
        <v>33.916666666666664</v>
      </c>
      <c r="AZ72" s="79">
        <f>+'[3]Consolidado-SIBASI'!AZ72</f>
        <v>0</v>
      </c>
      <c r="BA72" s="80">
        <f>+'[3]Consolidado-SIBASI'!BA72</f>
        <v>0</v>
      </c>
      <c r="BB72" s="78">
        <f>+'[3]Consolidado-SIBASI'!BB72</f>
        <v>101.75</v>
      </c>
      <c r="BC72" s="79">
        <f>+'[3]Consolidado-SIBASI'!BC72</f>
        <v>0</v>
      </c>
      <c r="BD72" s="80">
        <f>+'[3]Consolidado-SIBASI'!BD72</f>
        <v>0</v>
      </c>
      <c r="BE72" s="78">
        <f>+'[3]Consolidado-SIBASI'!BE72</f>
        <v>407</v>
      </c>
      <c r="BF72" s="79">
        <f>+'[3]Consolidado-SIBASI'!BF72</f>
        <v>150</v>
      </c>
      <c r="BG72" s="80">
        <f>+'[3]Consolidado-SIBASI'!BG72</f>
        <v>0.36855036855036855</v>
      </c>
      <c r="BH72" s="122"/>
      <c r="BI72" s="24" t="str">
        <f t="shared" si="2"/>
        <v>SI</v>
      </c>
    </row>
    <row r="73" spans="1:61" s="82" customFormat="1" ht="75.75" customHeight="1" x14ac:dyDescent="0.25">
      <c r="A73" s="411" t="s">
        <v>264</v>
      </c>
      <c r="B73" s="412"/>
      <c r="C73" s="161"/>
      <c r="D73" s="75">
        <f>+'[3]Consolidado-SIBASI'!D73</f>
        <v>0</v>
      </c>
      <c r="E73" s="76">
        <f>+'[2]Consolidado-SIBASI'!E73</f>
        <v>0</v>
      </c>
      <c r="F73" s="75">
        <f>+'[3]Consolidado-SIBASI'!F73</f>
        <v>0</v>
      </c>
      <c r="G73" s="75">
        <f>+'[3]Consolidado-SIBASI'!G73</f>
        <v>0</v>
      </c>
      <c r="H73" s="8">
        <f>+'[3]Consolidado-SIBASI'!H73</f>
        <v>0</v>
      </c>
      <c r="I73" s="78">
        <f>+'[3]Consolidado-SIBASI'!I73</f>
        <v>0</v>
      </c>
      <c r="J73" s="79">
        <f>+'[3]Consolidado-SIBASI'!J73</f>
        <v>0</v>
      </c>
      <c r="K73" s="80">
        <f>+'[3]Consolidado-SIBASI'!K73</f>
        <v>0</v>
      </c>
      <c r="L73" s="78">
        <f>+'[3]Consolidado-SIBASI'!L73</f>
        <v>0</v>
      </c>
      <c r="M73" s="79">
        <f>+'[3]Consolidado-SIBASI'!M73</f>
        <v>0</v>
      </c>
      <c r="N73" s="80">
        <f>+'[3]Consolidado-SIBASI'!N73</f>
        <v>0</v>
      </c>
      <c r="O73" s="78">
        <f>+'[3]Consolidado-SIBASI'!O73</f>
        <v>0</v>
      </c>
      <c r="P73" s="79">
        <f>+'[3]Consolidado-SIBASI'!P73</f>
        <v>0</v>
      </c>
      <c r="Q73" s="80">
        <f>+'[3]Consolidado-SIBASI'!Q73</f>
        <v>0</v>
      </c>
      <c r="R73" s="78">
        <f>+'[3]Consolidado-SIBASI'!R73</f>
        <v>0</v>
      </c>
      <c r="S73" s="79">
        <f>+'[3]Consolidado-SIBASI'!S73</f>
        <v>0</v>
      </c>
      <c r="T73" s="80">
        <f>+'[3]Consolidado-SIBASI'!T73</f>
        <v>0</v>
      </c>
      <c r="U73" s="78">
        <f>+'[3]Consolidado-SIBASI'!U73</f>
        <v>0</v>
      </c>
      <c r="V73" s="79">
        <f>+'[3]Consolidado-SIBASI'!V73</f>
        <v>0</v>
      </c>
      <c r="W73" s="80">
        <f>+'[3]Consolidado-SIBASI'!W73</f>
        <v>0</v>
      </c>
      <c r="X73" s="78">
        <f>+'[3]Consolidado-SIBASI'!X73</f>
        <v>0</v>
      </c>
      <c r="Y73" s="79">
        <f>+'[3]Consolidado-SIBASI'!Y73</f>
        <v>0</v>
      </c>
      <c r="Z73" s="80">
        <f>+'[3]Consolidado-SIBASI'!Z73</f>
        <v>0</v>
      </c>
      <c r="AA73" s="78">
        <f>+'[3]Consolidado-SIBASI'!AA73</f>
        <v>0</v>
      </c>
      <c r="AB73" s="79">
        <f>+'[3]Consolidado-SIBASI'!AB73</f>
        <v>0</v>
      </c>
      <c r="AC73" s="80">
        <f>+'[3]Consolidado-SIBASI'!AC73</f>
        <v>0</v>
      </c>
      <c r="AD73" s="78">
        <f>+'[3]Consolidado-SIBASI'!AD73</f>
        <v>0</v>
      </c>
      <c r="AE73" s="79">
        <f>+'[3]Consolidado-SIBASI'!AE73</f>
        <v>0</v>
      </c>
      <c r="AF73" s="80">
        <f>+'[3]Consolidado-SIBASI'!AF73</f>
        <v>0</v>
      </c>
      <c r="AG73" s="78">
        <f>+'[3]Consolidado-SIBASI'!AG73</f>
        <v>0</v>
      </c>
      <c r="AH73" s="79">
        <f>+'[3]Consolidado-SIBASI'!AH73</f>
        <v>0</v>
      </c>
      <c r="AI73" s="80">
        <f>+'[3]Consolidado-SIBASI'!AI73</f>
        <v>0</v>
      </c>
      <c r="AJ73" s="78">
        <f>+'[3]Consolidado-SIBASI'!AJ73</f>
        <v>0</v>
      </c>
      <c r="AK73" s="79">
        <f>+'[3]Consolidado-SIBASI'!AK73</f>
        <v>0</v>
      </c>
      <c r="AL73" s="80">
        <f>+'[3]Consolidado-SIBASI'!AL73</f>
        <v>0</v>
      </c>
      <c r="AM73" s="78">
        <f>+'[3]Consolidado-SIBASI'!AM73</f>
        <v>0</v>
      </c>
      <c r="AN73" s="79">
        <f>+'[3]Consolidado-SIBASI'!AN73</f>
        <v>0</v>
      </c>
      <c r="AO73" s="80">
        <f>+'[3]Consolidado-SIBASI'!AO73</f>
        <v>0</v>
      </c>
      <c r="AP73" s="78">
        <f>+'[3]Consolidado-SIBASI'!AP73</f>
        <v>0</v>
      </c>
      <c r="AQ73" s="79">
        <f>+'[3]Consolidado-SIBASI'!AQ73</f>
        <v>0</v>
      </c>
      <c r="AR73" s="80">
        <f>+'[3]Consolidado-SIBASI'!AR73</f>
        <v>0</v>
      </c>
      <c r="AS73" s="78">
        <f>+'[3]Consolidado-SIBASI'!AS73</f>
        <v>0</v>
      </c>
      <c r="AT73" s="79">
        <f>+'[3]Consolidado-SIBASI'!AT73</f>
        <v>0</v>
      </c>
      <c r="AU73" s="80">
        <f>+'[3]Consolidado-SIBASI'!AU73</f>
        <v>0</v>
      </c>
      <c r="AV73" s="78">
        <f>+'[3]Consolidado-SIBASI'!AV73</f>
        <v>0</v>
      </c>
      <c r="AW73" s="79">
        <f>+'[3]Consolidado-SIBASI'!AW73</f>
        <v>0</v>
      </c>
      <c r="AX73" s="80">
        <f>+'[3]Consolidado-SIBASI'!AX73</f>
        <v>0</v>
      </c>
      <c r="AY73" s="78">
        <f>+'[3]Consolidado-SIBASI'!AY73</f>
        <v>0</v>
      </c>
      <c r="AZ73" s="79">
        <f>+'[3]Consolidado-SIBASI'!AZ73</f>
        <v>0</v>
      </c>
      <c r="BA73" s="80">
        <f>+'[3]Consolidado-SIBASI'!BA73</f>
        <v>0</v>
      </c>
      <c r="BB73" s="78">
        <f>+'[3]Consolidado-SIBASI'!BB73</f>
        <v>0</v>
      </c>
      <c r="BC73" s="79">
        <f>+'[3]Consolidado-SIBASI'!BC73</f>
        <v>0</v>
      </c>
      <c r="BD73" s="80">
        <f>+'[3]Consolidado-SIBASI'!BD73</f>
        <v>0</v>
      </c>
      <c r="BE73" s="78">
        <f>+'[3]Consolidado-SIBASI'!BE73</f>
        <v>0</v>
      </c>
      <c r="BF73" s="79">
        <f>+'[3]Consolidado-SIBASI'!BF73</f>
        <v>0</v>
      </c>
      <c r="BG73" s="80">
        <f>+'[3]Consolidado-SIBASI'!BG73</f>
        <v>0</v>
      </c>
      <c r="BH73" s="165"/>
    </row>
    <row r="74" spans="1:61" ht="75" customHeight="1" x14ac:dyDescent="0.25">
      <c r="A74" s="118" t="s">
        <v>265</v>
      </c>
      <c r="B74" s="158" t="s">
        <v>32</v>
      </c>
      <c r="C74" s="119" t="s">
        <v>42</v>
      </c>
      <c r="D74" s="75">
        <f>+'[3]Consolidado-SIBASI'!D74</f>
        <v>452</v>
      </c>
      <c r="E74" s="76">
        <f>+'[2]Consolidado-SIBASI'!E74</f>
        <v>0</v>
      </c>
      <c r="F74" s="75">
        <f>+'[3]Consolidado-SIBASI'!F74</f>
        <v>0</v>
      </c>
      <c r="G74" s="75">
        <f>+'[3]Consolidado-SIBASI'!G74</f>
        <v>0</v>
      </c>
      <c r="H74" s="8">
        <f>+'[3]Consolidado-SIBASI'!H74</f>
        <v>2687</v>
      </c>
      <c r="I74" s="78">
        <f>+'[3]Consolidado-SIBASI'!I74</f>
        <v>223.91666666666666</v>
      </c>
      <c r="J74" s="79">
        <f>+'[3]Consolidado-SIBASI'!J74</f>
        <v>82</v>
      </c>
      <c r="K74" s="80">
        <f>+'[3]Consolidado-SIBASI'!K74</f>
        <v>0.36620766654261261</v>
      </c>
      <c r="L74" s="78">
        <f>+'[3]Consolidado-SIBASI'!L74</f>
        <v>223.91666666666666</v>
      </c>
      <c r="M74" s="79">
        <f>+'[3]Consolidado-SIBASI'!M74</f>
        <v>83</v>
      </c>
      <c r="N74" s="80">
        <f>+'[3]Consolidado-SIBASI'!N74</f>
        <v>0.37067361369557128</v>
      </c>
      <c r="O74" s="78">
        <f>+'[3]Consolidado-SIBASI'!O74</f>
        <v>223.91666666666666</v>
      </c>
      <c r="P74" s="79">
        <f>+'[3]Consolidado-SIBASI'!P74</f>
        <v>146</v>
      </c>
      <c r="Q74" s="80">
        <f>+'[3]Consolidado-SIBASI'!Q74</f>
        <v>0.6520282843319688</v>
      </c>
      <c r="R74" s="78">
        <f>+'[3]Consolidado-SIBASI'!R74</f>
        <v>671.75</v>
      </c>
      <c r="S74" s="79">
        <f>+'[3]Consolidado-SIBASI'!S74</f>
        <v>311</v>
      </c>
      <c r="T74" s="80">
        <f>+'[3]Consolidado-SIBASI'!T74</f>
        <v>0.46296985485671754</v>
      </c>
      <c r="U74" s="78">
        <f>+'[3]Consolidado-SIBASI'!U74</f>
        <v>223.91666666666666</v>
      </c>
      <c r="V74" s="79">
        <f>+'[3]Consolidado-SIBASI'!V74</f>
        <v>226</v>
      </c>
      <c r="W74" s="80">
        <f>+'[3]Consolidado-SIBASI'!W74</f>
        <v>1.009304056568664</v>
      </c>
      <c r="X74" s="78">
        <f>+'[3]Consolidado-SIBASI'!X74</f>
        <v>223.91666666666666</v>
      </c>
      <c r="Y74" s="79">
        <f>+'[3]Consolidado-SIBASI'!Y74</f>
        <v>304</v>
      </c>
      <c r="Z74" s="80">
        <f>+'[3]Consolidado-SIBASI'!Z74</f>
        <v>1.3576479344994419</v>
      </c>
      <c r="AA74" s="78">
        <f>+'[3]Consolidado-SIBASI'!AA74</f>
        <v>223.91666666666666</v>
      </c>
      <c r="AB74" s="79">
        <f>+'[3]Consolidado-SIBASI'!AB74</f>
        <v>0</v>
      </c>
      <c r="AC74" s="80">
        <f>+'[3]Consolidado-SIBASI'!AC74</f>
        <v>0</v>
      </c>
      <c r="AD74" s="78">
        <f>+'[3]Consolidado-SIBASI'!AD74</f>
        <v>671.75</v>
      </c>
      <c r="AE74" s="79">
        <f>+'[3]Consolidado-SIBASI'!AE74</f>
        <v>530</v>
      </c>
      <c r="AF74" s="80">
        <f>+'[3]Consolidado-SIBASI'!AF74</f>
        <v>0.78898399702270194</v>
      </c>
      <c r="AG74" s="78">
        <f>+'[3]Consolidado-SIBASI'!AG74</f>
        <v>223.91666666666666</v>
      </c>
      <c r="AH74" s="79">
        <f>+'[3]Consolidado-SIBASI'!AH74</f>
        <v>0</v>
      </c>
      <c r="AI74" s="80">
        <f>+'[3]Consolidado-SIBASI'!AI74</f>
        <v>0</v>
      </c>
      <c r="AJ74" s="78">
        <f>+'[3]Consolidado-SIBASI'!AJ74</f>
        <v>223.91666666666666</v>
      </c>
      <c r="AK74" s="79">
        <f>+'[3]Consolidado-SIBASI'!AK74</f>
        <v>0</v>
      </c>
      <c r="AL74" s="80">
        <f>+'[3]Consolidado-SIBASI'!AL74</f>
        <v>0</v>
      </c>
      <c r="AM74" s="78">
        <f>+'[3]Consolidado-SIBASI'!AM74</f>
        <v>223.91666666666666</v>
      </c>
      <c r="AN74" s="79">
        <f>+'[3]Consolidado-SIBASI'!AN74</f>
        <v>0</v>
      </c>
      <c r="AO74" s="80">
        <f>+'[3]Consolidado-SIBASI'!AO74</f>
        <v>0</v>
      </c>
      <c r="AP74" s="78">
        <f>+'[3]Consolidado-SIBASI'!AP74</f>
        <v>671.75</v>
      </c>
      <c r="AQ74" s="79">
        <f>+'[3]Consolidado-SIBASI'!AQ74</f>
        <v>0</v>
      </c>
      <c r="AR74" s="80">
        <f>+'[3]Consolidado-SIBASI'!AR74</f>
        <v>0</v>
      </c>
      <c r="AS74" s="78">
        <f>+'[3]Consolidado-SIBASI'!AS74</f>
        <v>223.91666666666666</v>
      </c>
      <c r="AT74" s="79">
        <f>+'[3]Consolidado-SIBASI'!AT74</f>
        <v>0</v>
      </c>
      <c r="AU74" s="80">
        <f>+'[3]Consolidado-SIBASI'!AU74</f>
        <v>0</v>
      </c>
      <c r="AV74" s="78">
        <f>+'[3]Consolidado-SIBASI'!AV74</f>
        <v>223.91666666666666</v>
      </c>
      <c r="AW74" s="79">
        <f>+'[3]Consolidado-SIBASI'!AW74</f>
        <v>0</v>
      </c>
      <c r="AX74" s="80">
        <f>+'[3]Consolidado-SIBASI'!AX74</f>
        <v>0</v>
      </c>
      <c r="AY74" s="78">
        <f>+'[3]Consolidado-SIBASI'!AY74</f>
        <v>223.91666666666666</v>
      </c>
      <c r="AZ74" s="79">
        <f>+'[3]Consolidado-SIBASI'!AZ74</f>
        <v>0</v>
      </c>
      <c r="BA74" s="80">
        <f>+'[3]Consolidado-SIBASI'!BA74</f>
        <v>0</v>
      </c>
      <c r="BB74" s="78">
        <f>+'[3]Consolidado-SIBASI'!BB74</f>
        <v>671.75</v>
      </c>
      <c r="BC74" s="79">
        <f>+'[3]Consolidado-SIBASI'!BC74</f>
        <v>0</v>
      </c>
      <c r="BD74" s="80">
        <f>+'[3]Consolidado-SIBASI'!BD74</f>
        <v>0</v>
      </c>
      <c r="BE74" s="78">
        <f>+'[3]Consolidado-SIBASI'!BE74</f>
        <v>2687</v>
      </c>
      <c r="BF74" s="79">
        <f>+'[3]Consolidado-SIBASI'!BF74</f>
        <v>841</v>
      </c>
      <c r="BG74" s="80">
        <f>+'[3]Consolidado-SIBASI'!BG74</f>
        <v>0.31298846296985483</v>
      </c>
      <c r="BH74" s="122"/>
      <c r="BI74" s="24" t="str">
        <f>IF(H74=SUM(I74,L74,O74,U74,X74,AA74,AG74,AJ74,AM74,AS74,AV74,AY74),"SI","NO")</f>
        <v>SI</v>
      </c>
    </row>
    <row r="75" spans="1:61" ht="75" customHeight="1" x14ac:dyDescent="0.25">
      <c r="A75" s="118" t="s">
        <v>266</v>
      </c>
      <c r="B75" s="158" t="s">
        <v>60</v>
      </c>
      <c r="C75" s="119" t="s">
        <v>42</v>
      </c>
      <c r="D75" s="75">
        <f>+'[3]Consolidado-SIBASI'!D75</f>
        <v>0</v>
      </c>
      <c r="E75" s="76">
        <f>+'[2]Consolidado-SIBASI'!E75</f>
        <v>0</v>
      </c>
      <c r="F75" s="75">
        <f>+'[3]Consolidado-SIBASI'!F75</f>
        <v>0</v>
      </c>
      <c r="G75" s="75">
        <f>+'[3]Consolidado-SIBASI'!G75</f>
        <v>0</v>
      </c>
      <c r="H75" s="8">
        <f>+'[3]Consolidado-SIBASI'!H75</f>
        <v>151</v>
      </c>
      <c r="I75" s="78">
        <f>+'[3]Consolidado-SIBASI'!I75</f>
        <v>12.583333333333334</v>
      </c>
      <c r="J75" s="79">
        <f>+'[3]Consolidado-SIBASI'!J75</f>
        <v>9</v>
      </c>
      <c r="K75" s="80">
        <f>+'[3]Consolidado-SIBASI'!K75</f>
        <v>0.71523178807947019</v>
      </c>
      <c r="L75" s="78">
        <f>+'[3]Consolidado-SIBASI'!L75</f>
        <v>12.583333333333334</v>
      </c>
      <c r="M75" s="79">
        <f>+'[3]Consolidado-SIBASI'!M75</f>
        <v>5</v>
      </c>
      <c r="N75" s="80">
        <f>+'[3]Consolidado-SIBASI'!N75</f>
        <v>0.39735099337748342</v>
      </c>
      <c r="O75" s="78">
        <f>+'[3]Consolidado-SIBASI'!O75</f>
        <v>12.583333333333334</v>
      </c>
      <c r="P75" s="79">
        <f>+'[3]Consolidado-SIBASI'!P75</f>
        <v>7</v>
      </c>
      <c r="Q75" s="80">
        <f>+'[3]Consolidado-SIBASI'!Q75</f>
        <v>0.55629139072847678</v>
      </c>
      <c r="R75" s="78">
        <f>+'[3]Consolidado-SIBASI'!R75</f>
        <v>37.75</v>
      </c>
      <c r="S75" s="79">
        <f>+'[3]Consolidado-SIBASI'!S75</f>
        <v>21</v>
      </c>
      <c r="T75" s="80">
        <f>+'[3]Consolidado-SIBASI'!T75</f>
        <v>0.55629139072847678</v>
      </c>
      <c r="U75" s="78">
        <f>+'[3]Consolidado-SIBASI'!U75</f>
        <v>12.583333333333334</v>
      </c>
      <c r="V75" s="79">
        <f>+'[3]Consolidado-SIBASI'!V75</f>
        <v>14</v>
      </c>
      <c r="W75" s="80">
        <f>+'[3]Consolidado-SIBASI'!W75</f>
        <v>1.1125827814569536</v>
      </c>
      <c r="X75" s="78">
        <f>+'[3]Consolidado-SIBASI'!X75</f>
        <v>12.583333333333334</v>
      </c>
      <c r="Y75" s="79">
        <f>+'[3]Consolidado-SIBASI'!Y75</f>
        <v>8</v>
      </c>
      <c r="Z75" s="80">
        <f>+'[3]Consolidado-SIBASI'!Z75</f>
        <v>0.63576158940397343</v>
      </c>
      <c r="AA75" s="78">
        <f>+'[3]Consolidado-SIBASI'!AA75</f>
        <v>12.583333333333334</v>
      </c>
      <c r="AB75" s="79">
        <f>+'[3]Consolidado-SIBASI'!AB75</f>
        <v>0</v>
      </c>
      <c r="AC75" s="80">
        <f>+'[3]Consolidado-SIBASI'!AC75</f>
        <v>0</v>
      </c>
      <c r="AD75" s="78">
        <f>+'[3]Consolidado-SIBASI'!AD75</f>
        <v>37.75</v>
      </c>
      <c r="AE75" s="79">
        <f>+'[3]Consolidado-SIBASI'!AE75</f>
        <v>22</v>
      </c>
      <c r="AF75" s="80">
        <f>+'[3]Consolidado-SIBASI'!AF75</f>
        <v>0.58278145695364236</v>
      </c>
      <c r="AG75" s="78">
        <f>+'[3]Consolidado-SIBASI'!AG75</f>
        <v>12.583333333333334</v>
      </c>
      <c r="AH75" s="79">
        <f>+'[3]Consolidado-SIBASI'!AH75</f>
        <v>0</v>
      </c>
      <c r="AI75" s="80">
        <f>+'[3]Consolidado-SIBASI'!AI75</f>
        <v>0</v>
      </c>
      <c r="AJ75" s="78">
        <f>+'[3]Consolidado-SIBASI'!AJ75</f>
        <v>12.583333333333334</v>
      </c>
      <c r="AK75" s="79">
        <f>+'[3]Consolidado-SIBASI'!AK75</f>
        <v>0</v>
      </c>
      <c r="AL75" s="80">
        <f>+'[3]Consolidado-SIBASI'!AL75</f>
        <v>0</v>
      </c>
      <c r="AM75" s="78">
        <f>+'[3]Consolidado-SIBASI'!AM75</f>
        <v>12.583333333333334</v>
      </c>
      <c r="AN75" s="79">
        <f>+'[3]Consolidado-SIBASI'!AN75</f>
        <v>0</v>
      </c>
      <c r="AO75" s="80">
        <f>+'[3]Consolidado-SIBASI'!AO75</f>
        <v>0</v>
      </c>
      <c r="AP75" s="78">
        <f>+'[3]Consolidado-SIBASI'!AP75</f>
        <v>37.75</v>
      </c>
      <c r="AQ75" s="79">
        <f>+'[3]Consolidado-SIBASI'!AQ75</f>
        <v>0</v>
      </c>
      <c r="AR75" s="80">
        <f>+'[3]Consolidado-SIBASI'!AR75</f>
        <v>0</v>
      </c>
      <c r="AS75" s="78">
        <f>+'[3]Consolidado-SIBASI'!AS75</f>
        <v>12.583333333333334</v>
      </c>
      <c r="AT75" s="79">
        <f>+'[3]Consolidado-SIBASI'!AT75</f>
        <v>0</v>
      </c>
      <c r="AU75" s="80">
        <f>+'[3]Consolidado-SIBASI'!AU75</f>
        <v>0</v>
      </c>
      <c r="AV75" s="78">
        <f>+'[3]Consolidado-SIBASI'!AV75</f>
        <v>12.583333333333334</v>
      </c>
      <c r="AW75" s="79">
        <f>+'[3]Consolidado-SIBASI'!AW75</f>
        <v>0</v>
      </c>
      <c r="AX75" s="80">
        <f>+'[3]Consolidado-SIBASI'!AX75</f>
        <v>0</v>
      </c>
      <c r="AY75" s="78">
        <f>+'[3]Consolidado-SIBASI'!AY75</f>
        <v>12.583333333333334</v>
      </c>
      <c r="AZ75" s="79">
        <f>+'[3]Consolidado-SIBASI'!AZ75</f>
        <v>0</v>
      </c>
      <c r="BA75" s="80">
        <f>+'[3]Consolidado-SIBASI'!BA75</f>
        <v>0</v>
      </c>
      <c r="BB75" s="78">
        <f>+'[3]Consolidado-SIBASI'!BB75</f>
        <v>37.75</v>
      </c>
      <c r="BC75" s="79">
        <f>+'[3]Consolidado-SIBASI'!BC75</f>
        <v>0</v>
      </c>
      <c r="BD75" s="80">
        <f>+'[3]Consolidado-SIBASI'!BD75</f>
        <v>0</v>
      </c>
      <c r="BE75" s="78">
        <f>+'[3]Consolidado-SIBASI'!BE75</f>
        <v>151</v>
      </c>
      <c r="BF75" s="79">
        <f>+'[3]Consolidado-SIBASI'!BF75</f>
        <v>43</v>
      </c>
      <c r="BG75" s="80">
        <f>+'[3]Consolidado-SIBASI'!BG75</f>
        <v>0.28476821192052981</v>
      </c>
      <c r="BH75" s="122"/>
      <c r="BI75" s="24" t="str">
        <f>IF(H75=SUM(I75,L75,O75,U75,X75,AA75,AG75,AJ75,AM75,AS75,AV75,AY75),"SI","NO")</f>
        <v>SI</v>
      </c>
    </row>
    <row r="76" spans="1:61" s="6" customFormat="1" ht="36.75" customHeight="1" x14ac:dyDescent="0.25">
      <c r="A76" s="398" t="s">
        <v>196</v>
      </c>
      <c r="B76" s="399"/>
      <c r="C76" s="185"/>
      <c r="D76" s="75">
        <f>+'[3]Consolidado-SIBASI'!D76</f>
        <v>0</v>
      </c>
      <c r="E76" s="76">
        <f>+'[2]Consolidado-SIBASI'!E76</f>
        <v>0</v>
      </c>
      <c r="F76" s="75">
        <f>+'[3]Consolidado-SIBASI'!F76</f>
        <v>0</v>
      </c>
      <c r="G76" s="75">
        <f>+'[3]Consolidado-SIBASI'!G76</f>
        <v>0</v>
      </c>
      <c r="H76" s="8">
        <f>+'[3]Consolidado-SIBASI'!H76</f>
        <v>0</v>
      </c>
      <c r="I76" s="78">
        <f>+'[3]Consolidado-SIBASI'!I76</f>
        <v>0</v>
      </c>
      <c r="J76" s="79">
        <f>+'[3]Consolidado-SIBASI'!J76</f>
        <v>0</v>
      </c>
      <c r="K76" s="80">
        <f>+'[3]Consolidado-SIBASI'!K76</f>
        <v>0</v>
      </c>
      <c r="L76" s="78">
        <f>+'[3]Consolidado-SIBASI'!L76</f>
        <v>0</v>
      </c>
      <c r="M76" s="79">
        <f>+'[3]Consolidado-SIBASI'!M76</f>
        <v>0</v>
      </c>
      <c r="N76" s="80">
        <f>+'[3]Consolidado-SIBASI'!N76</f>
        <v>0</v>
      </c>
      <c r="O76" s="78">
        <f>+'[3]Consolidado-SIBASI'!O76</f>
        <v>0</v>
      </c>
      <c r="P76" s="79">
        <f>+'[3]Consolidado-SIBASI'!P76</f>
        <v>0</v>
      </c>
      <c r="Q76" s="80">
        <f>+'[3]Consolidado-SIBASI'!Q76</f>
        <v>0</v>
      </c>
      <c r="R76" s="78">
        <f>+'[3]Consolidado-SIBASI'!R76</f>
        <v>0</v>
      </c>
      <c r="S76" s="79">
        <f>+'[3]Consolidado-SIBASI'!S76</f>
        <v>0</v>
      </c>
      <c r="T76" s="80">
        <f>+'[3]Consolidado-SIBASI'!T76</f>
        <v>0</v>
      </c>
      <c r="U76" s="78">
        <f>+'[3]Consolidado-SIBASI'!U76</f>
        <v>0</v>
      </c>
      <c r="V76" s="79">
        <f>+'[3]Consolidado-SIBASI'!V76</f>
        <v>0</v>
      </c>
      <c r="W76" s="80">
        <f>+'[3]Consolidado-SIBASI'!W76</f>
        <v>0</v>
      </c>
      <c r="X76" s="78">
        <f>+'[3]Consolidado-SIBASI'!X76</f>
        <v>0</v>
      </c>
      <c r="Y76" s="79">
        <f>+'[3]Consolidado-SIBASI'!Y76</f>
        <v>0</v>
      </c>
      <c r="Z76" s="80">
        <f>+'[3]Consolidado-SIBASI'!Z76</f>
        <v>0</v>
      </c>
      <c r="AA76" s="78">
        <f>+'[3]Consolidado-SIBASI'!AA76</f>
        <v>0</v>
      </c>
      <c r="AB76" s="79">
        <f>+'[3]Consolidado-SIBASI'!AB76</f>
        <v>0</v>
      </c>
      <c r="AC76" s="80">
        <f>+'[3]Consolidado-SIBASI'!AC76</f>
        <v>0</v>
      </c>
      <c r="AD76" s="78">
        <f>+'[3]Consolidado-SIBASI'!AD76</f>
        <v>0</v>
      </c>
      <c r="AE76" s="79">
        <f>+'[3]Consolidado-SIBASI'!AE76</f>
        <v>0</v>
      </c>
      <c r="AF76" s="80">
        <f>+'[3]Consolidado-SIBASI'!AF76</f>
        <v>0</v>
      </c>
      <c r="AG76" s="78">
        <f>+'[3]Consolidado-SIBASI'!AG76</f>
        <v>0</v>
      </c>
      <c r="AH76" s="79">
        <f>+'[3]Consolidado-SIBASI'!AH76</f>
        <v>0</v>
      </c>
      <c r="AI76" s="80">
        <f>+'[3]Consolidado-SIBASI'!AI76</f>
        <v>0</v>
      </c>
      <c r="AJ76" s="78">
        <f>+'[3]Consolidado-SIBASI'!AJ76</f>
        <v>0</v>
      </c>
      <c r="AK76" s="79">
        <f>+'[3]Consolidado-SIBASI'!AK76</f>
        <v>0</v>
      </c>
      <c r="AL76" s="80">
        <f>+'[3]Consolidado-SIBASI'!AL76</f>
        <v>0</v>
      </c>
      <c r="AM76" s="78">
        <f>+'[3]Consolidado-SIBASI'!AM76</f>
        <v>0</v>
      </c>
      <c r="AN76" s="79">
        <f>+'[3]Consolidado-SIBASI'!AN76</f>
        <v>0</v>
      </c>
      <c r="AO76" s="80">
        <f>+'[3]Consolidado-SIBASI'!AO76</f>
        <v>0</v>
      </c>
      <c r="AP76" s="78">
        <f>+'[3]Consolidado-SIBASI'!AP76</f>
        <v>0</v>
      </c>
      <c r="AQ76" s="79">
        <f>+'[3]Consolidado-SIBASI'!AQ76</f>
        <v>0</v>
      </c>
      <c r="AR76" s="80">
        <f>+'[3]Consolidado-SIBASI'!AR76</f>
        <v>0</v>
      </c>
      <c r="AS76" s="78">
        <f>+'[3]Consolidado-SIBASI'!AS76</f>
        <v>0</v>
      </c>
      <c r="AT76" s="79">
        <f>+'[3]Consolidado-SIBASI'!AT76</f>
        <v>0</v>
      </c>
      <c r="AU76" s="80">
        <f>+'[3]Consolidado-SIBASI'!AU76</f>
        <v>0</v>
      </c>
      <c r="AV76" s="78">
        <f>+'[3]Consolidado-SIBASI'!AV76</f>
        <v>0</v>
      </c>
      <c r="AW76" s="79">
        <f>+'[3]Consolidado-SIBASI'!AW76</f>
        <v>0</v>
      </c>
      <c r="AX76" s="80">
        <f>+'[3]Consolidado-SIBASI'!AX76</f>
        <v>0</v>
      </c>
      <c r="AY76" s="78">
        <f>+'[3]Consolidado-SIBASI'!AY76</f>
        <v>0</v>
      </c>
      <c r="AZ76" s="79">
        <f>+'[3]Consolidado-SIBASI'!AZ76</f>
        <v>0</v>
      </c>
      <c r="BA76" s="80">
        <f>+'[3]Consolidado-SIBASI'!BA76</f>
        <v>0</v>
      </c>
      <c r="BB76" s="78">
        <f>+'[3]Consolidado-SIBASI'!BB76</f>
        <v>0</v>
      </c>
      <c r="BC76" s="79">
        <f>+'[3]Consolidado-SIBASI'!BC76</f>
        <v>0</v>
      </c>
      <c r="BD76" s="80">
        <f>+'[3]Consolidado-SIBASI'!BD76</f>
        <v>0</v>
      </c>
      <c r="BE76" s="78">
        <f>+'[3]Consolidado-SIBASI'!BE76</f>
        <v>0</v>
      </c>
      <c r="BF76" s="79">
        <f>+'[3]Consolidado-SIBASI'!BF76</f>
        <v>0</v>
      </c>
      <c r="BG76" s="80">
        <f>+'[3]Consolidado-SIBASI'!BG76</f>
        <v>0</v>
      </c>
      <c r="BH76" s="160"/>
      <c r="BI76" s="87"/>
    </row>
    <row r="77" spans="1:61" s="6" customFormat="1" ht="65.25" customHeight="1" x14ac:dyDescent="0.25">
      <c r="A77" s="387" t="s">
        <v>267</v>
      </c>
      <c r="B77" s="388"/>
      <c r="C77" s="170"/>
      <c r="D77" s="75">
        <f>+'[3]Consolidado-SIBASI'!D77</f>
        <v>0</v>
      </c>
      <c r="E77" s="76">
        <f>+'[2]Consolidado-SIBASI'!E77</f>
        <v>0</v>
      </c>
      <c r="F77" s="75">
        <f>+'[3]Consolidado-SIBASI'!F77</f>
        <v>0</v>
      </c>
      <c r="G77" s="75">
        <f>+'[3]Consolidado-SIBASI'!G77</f>
        <v>0</v>
      </c>
      <c r="H77" s="8">
        <f>+'[3]Consolidado-SIBASI'!H77</f>
        <v>0</v>
      </c>
      <c r="I77" s="78">
        <f>+'[3]Consolidado-SIBASI'!I77</f>
        <v>0</v>
      </c>
      <c r="J77" s="79">
        <f>+'[3]Consolidado-SIBASI'!J77</f>
        <v>0</v>
      </c>
      <c r="K77" s="80">
        <f>+'[3]Consolidado-SIBASI'!K77</f>
        <v>0</v>
      </c>
      <c r="L77" s="78">
        <f>+'[3]Consolidado-SIBASI'!L77</f>
        <v>0</v>
      </c>
      <c r="M77" s="79">
        <f>+'[3]Consolidado-SIBASI'!M77</f>
        <v>0</v>
      </c>
      <c r="N77" s="80">
        <f>+'[3]Consolidado-SIBASI'!N77</f>
        <v>0</v>
      </c>
      <c r="O77" s="78">
        <f>+'[3]Consolidado-SIBASI'!O77</f>
        <v>0</v>
      </c>
      <c r="P77" s="79">
        <f>+'[3]Consolidado-SIBASI'!P77</f>
        <v>0</v>
      </c>
      <c r="Q77" s="80">
        <f>+'[3]Consolidado-SIBASI'!Q77</f>
        <v>0</v>
      </c>
      <c r="R77" s="78">
        <f>+'[3]Consolidado-SIBASI'!R77</f>
        <v>0</v>
      </c>
      <c r="S77" s="79">
        <f>+'[3]Consolidado-SIBASI'!S77</f>
        <v>0</v>
      </c>
      <c r="T77" s="80">
        <f>+'[3]Consolidado-SIBASI'!T77</f>
        <v>0</v>
      </c>
      <c r="U77" s="78">
        <f>+'[3]Consolidado-SIBASI'!U77</f>
        <v>0</v>
      </c>
      <c r="V77" s="79">
        <f>+'[3]Consolidado-SIBASI'!V77</f>
        <v>0</v>
      </c>
      <c r="W77" s="80">
        <f>+'[3]Consolidado-SIBASI'!W77</f>
        <v>0</v>
      </c>
      <c r="X77" s="78">
        <f>+'[3]Consolidado-SIBASI'!X77</f>
        <v>0</v>
      </c>
      <c r="Y77" s="79">
        <f>+'[3]Consolidado-SIBASI'!Y77</f>
        <v>0</v>
      </c>
      <c r="Z77" s="80">
        <f>+'[3]Consolidado-SIBASI'!Z77</f>
        <v>0</v>
      </c>
      <c r="AA77" s="78">
        <f>+'[3]Consolidado-SIBASI'!AA77</f>
        <v>0</v>
      </c>
      <c r="AB77" s="79">
        <f>+'[3]Consolidado-SIBASI'!AB77</f>
        <v>0</v>
      </c>
      <c r="AC77" s="80">
        <f>+'[3]Consolidado-SIBASI'!AC77</f>
        <v>0</v>
      </c>
      <c r="AD77" s="78">
        <f>+'[3]Consolidado-SIBASI'!AD77</f>
        <v>0</v>
      </c>
      <c r="AE77" s="79">
        <f>+'[3]Consolidado-SIBASI'!AE77</f>
        <v>0</v>
      </c>
      <c r="AF77" s="80">
        <f>+'[3]Consolidado-SIBASI'!AF77</f>
        <v>0</v>
      </c>
      <c r="AG77" s="78">
        <f>+'[3]Consolidado-SIBASI'!AG77</f>
        <v>0</v>
      </c>
      <c r="AH77" s="79">
        <f>+'[3]Consolidado-SIBASI'!AH77</f>
        <v>0</v>
      </c>
      <c r="AI77" s="80">
        <f>+'[3]Consolidado-SIBASI'!AI77</f>
        <v>0</v>
      </c>
      <c r="AJ77" s="78">
        <f>+'[3]Consolidado-SIBASI'!AJ77</f>
        <v>0</v>
      </c>
      <c r="AK77" s="79">
        <f>+'[3]Consolidado-SIBASI'!AK77</f>
        <v>0</v>
      </c>
      <c r="AL77" s="80">
        <f>+'[3]Consolidado-SIBASI'!AL77</f>
        <v>0</v>
      </c>
      <c r="AM77" s="78">
        <f>+'[3]Consolidado-SIBASI'!AM77</f>
        <v>0</v>
      </c>
      <c r="AN77" s="79">
        <f>+'[3]Consolidado-SIBASI'!AN77</f>
        <v>0</v>
      </c>
      <c r="AO77" s="80">
        <f>+'[3]Consolidado-SIBASI'!AO77</f>
        <v>0</v>
      </c>
      <c r="AP77" s="78">
        <f>+'[3]Consolidado-SIBASI'!AP77</f>
        <v>0</v>
      </c>
      <c r="AQ77" s="79">
        <f>+'[3]Consolidado-SIBASI'!AQ77</f>
        <v>0</v>
      </c>
      <c r="AR77" s="80">
        <f>+'[3]Consolidado-SIBASI'!AR77</f>
        <v>0</v>
      </c>
      <c r="AS77" s="78">
        <f>+'[3]Consolidado-SIBASI'!AS77</f>
        <v>0</v>
      </c>
      <c r="AT77" s="79">
        <f>+'[3]Consolidado-SIBASI'!AT77</f>
        <v>0</v>
      </c>
      <c r="AU77" s="80">
        <f>+'[3]Consolidado-SIBASI'!AU77</f>
        <v>0</v>
      </c>
      <c r="AV77" s="78">
        <f>+'[3]Consolidado-SIBASI'!AV77</f>
        <v>0</v>
      </c>
      <c r="AW77" s="79">
        <f>+'[3]Consolidado-SIBASI'!AW77</f>
        <v>0</v>
      </c>
      <c r="AX77" s="80">
        <f>+'[3]Consolidado-SIBASI'!AX77</f>
        <v>0</v>
      </c>
      <c r="AY77" s="78">
        <f>+'[3]Consolidado-SIBASI'!AY77</f>
        <v>0</v>
      </c>
      <c r="AZ77" s="79">
        <f>+'[3]Consolidado-SIBASI'!AZ77</f>
        <v>0</v>
      </c>
      <c r="BA77" s="80">
        <f>+'[3]Consolidado-SIBASI'!BA77</f>
        <v>0</v>
      </c>
      <c r="BB77" s="78">
        <f>+'[3]Consolidado-SIBASI'!BB77</f>
        <v>0</v>
      </c>
      <c r="BC77" s="79">
        <f>+'[3]Consolidado-SIBASI'!BC77</f>
        <v>0</v>
      </c>
      <c r="BD77" s="80">
        <f>+'[3]Consolidado-SIBASI'!BD77</f>
        <v>0</v>
      </c>
      <c r="BE77" s="78">
        <f>+'[3]Consolidado-SIBASI'!BE77</f>
        <v>0</v>
      </c>
      <c r="BF77" s="79">
        <f>+'[3]Consolidado-SIBASI'!BF77</f>
        <v>0</v>
      </c>
      <c r="BG77" s="80">
        <f>+'[3]Consolidado-SIBASI'!BG77</f>
        <v>0</v>
      </c>
      <c r="BH77" s="117"/>
      <c r="BI77" s="23"/>
    </row>
    <row r="78" spans="1:61" ht="81.75" customHeight="1" x14ac:dyDescent="0.25">
      <c r="A78" s="129" t="s">
        <v>268</v>
      </c>
      <c r="B78" s="74" t="s">
        <v>62</v>
      </c>
      <c r="C78" s="119" t="s">
        <v>33</v>
      </c>
      <c r="D78" s="75">
        <f>+'[3]Consolidado-SIBASI'!D78</f>
        <v>0</v>
      </c>
      <c r="E78" s="76">
        <f>+'[2]Consolidado-SIBASI'!E78</f>
        <v>0</v>
      </c>
      <c r="F78" s="75">
        <f>+'[3]Consolidado-SIBASI'!F78</f>
        <v>0</v>
      </c>
      <c r="G78" s="75">
        <f>+'[3]Consolidado-SIBASI'!G78</f>
        <v>0</v>
      </c>
      <c r="H78" s="8">
        <f>+'[3]Consolidado-SIBASI'!H78</f>
        <v>2401</v>
      </c>
      <c r="I78" s="78">
        <f>+'[3]Consolidado-SIBASI'!I78</f>
        <v>200.08333333333334</v>
      </c>
      <c r="J78" s="79">
        <f>+'[3]Consolidado-SIBASI'!J78</f>
        <v>174</v>
      </c>
      <c r="K78" s="80">
        <f>+'[3]Consolidado-SIBASI'!K78</f>
        <v>0.86963765097875878</v>
      </c>
      <c r="L78" s="78">
        <f>+'[3]Consolidado-SIBASI'!L78</f>
        <v>200.08333333333334</v>
      </c>
      <c r="M78" s="79">
        <f>+'[3]Consolidado-SIBASI'!M78</f>
        <v>210</v>
      </c>
      <c r="N78" s="80">
        <f>+'[3]Consolidado-SIBASI'!N78</f>
        <v>1.0495626822157433</v>
      </c>
      <c r="O78" s="78">
        <f>+'[3]Consolidado-SIBASI'!O78</f>
        <v>200.08333333333334</v>
      </c>
      <c r="P78" s="79">
        <f>+'[3]Consolidado-SIBASI'!P78</f>
        <v>202</v>
      </c>
      <c r="Q78" s="80">
        <f>+'[3]Consolidado-SIBASI'!Q78</f>
        <v>1.0095793419408579</v>
      </c>
      <c r="R78" s="78">
        <f>+'[3]Consolidado-SIBASI'!R78</f>
        <v>600.25</v>
      </c>
      <c r="S78" s="79">
        <f>+'[3]Consolidado-SIBASI'!S78</f>
        <v>586</v>
      </c>
      <c r="T78" s="80">
        <f>+'[3]Consolidado-SIBASI'!T78</f>
        <v>0.97625989171178673</v>
      </c>
      <c r="U78" s="78">
        <f>+'[3]Consolidado-SIBASI'!U78</f>
        <v>200.08333333333334</v>
      </c>
      <c r="V78" s="79">
        <f>+'[3]Consolidado-SIBASI'!V78</f>
        <v>204</v>
      </c>
      <c r="W78" s="80">
        <f>+'[3]Consolidado-SIBASI'!W78</f>
        <v>1.0195751770095793</v>
      </c>
      <c r="X78" s="78">
        <f>+'[3]Consolidado-SIBASI'!X78</f>
        <v>200.08333333333334</v>
      </c>
      <c r="Y78" s="79">
        <f>+'[3]Consolidado-SIBASI'!Y78</f>
        <v>202</v>
      </c>
      <c r="Z78" s="80">
        <f>+'[3]Consolidado-SIBASI'!Z78</f>
        <v>1.0095793419408579</v>
      </c>
      <c r="AA78" s="78">
        <f>+'[3]Consolidado-SIBASI'!AA78</f>
        <v>200.08333333333334</v>
      </c>
      <c r="AB78" s="79">
        <f>+'[3]Consolidado-SIBASI'!AB78</f>
        <v>0</v>
      </c>
      <c r="AC78" s="80">
        <f>+'[3]Consolidado-SIBASI'!AC78</f>
        <v>0</v>
      </c>
      <c r="AD78" s="78">
        <f>+'[3]Consolidado-SIBASI'!AD78</f>
        <v>600.25</v>
      </c>
      <c r="AE78" s="79">
        <f>+'[3]Consolidado-SIBASI'!AE78</f>
        <v>406</v>
      </c>
      <c r="AF78" s="80">
        <f>+'[3]Consolidado-SIBASI'!AF78</f>
        <v>0.67638483965014573</v>
      </c>
      <c r="AG78" s="78">
        <f>+'[3]Consolidado-SIBASI'!AG78</f>
        <v>200.08333333333334</v>
      </c>
      <c r="AH78" s="79">
        <f>+'[3]Consolidado-SIBASI'!AH78</f>
        <v>0</v>
      </c>
      <c r="AI78" s="80">
        <f>+'[3]Consolidado-SIBASI'!AI78</f>
        <v>0</v>
      </c>
      <c r="AJ78" s="78">
        <f>+'[3]Consolidado-SIBASI'!AJ78</f>
        <v>200.08333333333334</v>
      </c>
      <c r="AK78" s="79">
        <f>+'[3]Consolidado-SIBASI'!AK78</f>
        <v>0</v>
      </c>
      <c r="AL78" s="80">
        <f>+'[3]Consolidado-SIBASI'!AL78</f>
        <v>0</v>
      </c>
      <c r="AM78" s="78">
        <f>+'[3]Consolidado-SIBASI'!AM78</f>
        <v>200.08333333333334</v>
      </c>
      <c r="AN78" s="79">
        <f>+'[3]Consolidado-SIBASI'!AN78</f>
        <v>0</v>
      </c>
      <c r="AO78" s="80">
        <f>+'[3]Consolidado-SIBASI'!AO78</f>
        <v>0</v>
      </c>
      <c r="AP78" s="78">
        <f>+'[3]Consolidado-SIBASI'!AP78</f>
        <v>600.25</v>
      </c>
      <c r="AQ78" s="79">
        <f>+'[3]Consolidado-SIBASI'!AQ78</f>
        <v>0</v>
      </c>
      <c r="AR78" s="80">
        <f>+'[3]Consolidado-SIBASI'!AR78</f>
        <v>0</v>
      </c>
      <c r="AS78" s="78">
        <f>+'[3]Consolidado-SIBASI'!AS78</f>
        <v>200.08333333333334</v>
      </c>
      <c r="AT78" s="79">
        <f>+'[3]Consolidado-SIBASI'!AT78</f>
        <v>0</v>
      </c>
      <c r="AU78" s="80">
        <f>+'[3]Consolidado-SIBASI'!AU78</f>
        <v>0</v>
      </c>
      <c r="AV78" s="78">
        <f>+'[3]Consolidado-SIBASI'!AV78</f>
        <v>200.08333333333334</v>
      </c>
      <c r="AW78" s="79">
        <f>+'[3]Consolidado-SIBASI'!AW78</f>
        <v>0</v>
      </c>
      <c r="AX78" s="80">
        <f>+'[3]Consolidado-SIBASI'!AX78</f>
        <v>0</v>
      </c>
      <c r="AY78" s="78">
        <f>+'[3]Consolidado-SIBASI'!AY78</f>
        <v>200.08333333333334</v>
      </c>
      <c r="AZ78" s="79">
        <f>+'[3]Consolidado-SIBASI'!AZ78</f>
        <v>0</v>
      </c>
      <c r="BA78" s="80">
        <f>+'[3]Consolidado-SIBASI'!BA78</f>
        <v>0</v>
      </c>
      <c r="BB78" s="78">
        <f>+'[3]Consolidado-SIBASI'!BB78</f>
        <v>600.25</v>
      </c>
      <c r="BC78" s="79">
        <f>+'[3]Consolidado-SIBASI'!BC78</f>
        <v>0</v>
      </c>
      <c r="BD78" s="80">
        <f>+'[3]Consolidado-SIBASI'!BD78</f>
        <v>0</v>
      </c>
      <c r="BE78" s="78">
        <f>+'[3]Consolidado-SIBASI'!BE78</f>
        <v>2401</v>
      </c>
      <c r="BF78" s="79">
        <f>+'[3]Consolidado-SIBASI'!BF78</f>
        <v>992</v>
      </c>
      <c r="BG78" s="80">
        <f>+'[3]Consolidado-SIBASI'!BG78</f>
        <v>0.41316118284048314</v>
      </c>
      <c r="BH78" s="122"/>
      <c r="BI78" s="24" t="str">
        <f>IF(H78=SUM(I78,L78,O78,U78,X78,AA78,AG78,AJ78,AM78,AS78,AV78,AY78),"SI","NO")</f>
        <v>SI</v>
      </c>
    </row>
    <row r="79" spans="1:61" ht="60" customHeight="1" x14ac:dyDescent="0.25">
      <c r="A79" s="129" t="s">
        <v>269</v>
      </c>
      <c r="B79" s="74" t="s">
        <v>68</v>
      </c>
      <c r="C79" s="119" t="s">
        <v>34</v>
      </c>
      <c r="D79" s="75">
        <f>+'[3]Consolidado-SIBASI'!D79</f>
        <v>0</v>
      </c>
      <c r="E79" s="76">
        <f>+'[2]Consolidado-SIBASI'!E79</f>
        <v>0</v>
      </c>
      <c r="F79" s="75">
        <f>+'[3]Consolidado-SIBASI'!F79</f>
        <v>0</v>
      </c>
      <c r="G79" s="75">
        <f>+'[3]Consolidado-SIBASI'!G79</f>
        <v>0</v>
      </c>
      <c r="H79" s="8">
        <f>+'[3]Consolidado-SIBASI'!H79</f>
        <v>694</v>
      </c>
      <c r="I79" s="78">
        <f>+'[3]Consolidado-SIBASI'!I79</f>
        <v>57.833333333333336</v>
      </c>
      <c r="J79" s="79">
        <f>+'[3]Consolidado-SIBASI'!J79</f>
        <v>51</v>
      </c>
      <c r="K79" s="80">
        <f>+'[3]Consolidado-SIBASI'!K79</f>
        <v>0.88184438040345814</v>
      </c>
      <c r="L79" s="78">
        <f>+'[3]Consolidado-SIBASI'!L79</f>
        <v>57.833333333333336</v>
      </c>
      <c r="M79" s="79">
        <f>+'[3]Consolidado-SIBASI'!M79</f>
        <v>58</v>
      </c>
      <c r="N79" s="80">
        <f>+'[3]Consolidado-SIBASI'!N79</f>
        <v>1.0028818443804035</v>
      </c>
      <c r="O79" s="78">
        <f>+'[3]Consolidado-SIBASI'!O79</f>
        <v>57.833333333333336</v>
      </c>
      <c r="P79" s="79">
        <f>+'[3]Consolidado-SIBASI'!P79</f>
        <v>58</v>
      </c>
      <c r="Q79" s="80">
        <f>+'[3]Consolidado-SIBASI'!Q79</f>
        <v>1.0028818443804035</v>
      </c>
      <c r="R79" s="78">
        <f>+'[3]Consolidado-SIBASI'!R79</f>
        <v>173.5</v>
      </c>
      <c r="S79" s="79">
        <f>+'[3]Consolidado-SIBASI'!S79</f>
        <v>167</v>
      </c>
      <c r="T79" s="80">
        <f>+'[3]Consolidado-SIBASI'!T79</f>
        <v>0.96253602305475505</v>
      </c>
      <c r="U79" s="78">
        <f>+'[3]Consolidado-SIBASI'!U79</f>
        <v>57.833333333333336</v>
      </c>
      <c r="V79" s="79">
        <f>+'[3]Consolidado-SIBASI'!V79</f>
        <v>58</v>
      </c>
      <c r="W79" s="80">
        <f>+'[3]Consolidado-SIBASI'!W79</f>
        <v>1.0028818443804035</v>
      </c>
      <c r="X79" s="78">
        <f>+'[3]Consolidado-SIBASI'!X79</f>
        <v>57.833333333333336</v>
      </c>
      <c r="Y79" s="79">
        <f>+'[3]Consolidado-SIBASI'!Y79</f>
        <v>58</v>
      </c>
      <c r="Z79" s="80">
        <f>+'[3]Consolidado-SIBASI'!Z79</f>
        <v>1.0028818443804035</v>
      </c>
      <c r="AA79" s="78">
        <f>+'[3]Consolidado-SIBASI'!AA79</f>
        <v>57.833333333333336</v>
      </c>
      <c r="AB79" s="79">
        <f>+'[3]Consolidado-SIBASI'!AB79</f>
        <v>0</v>
      </c>
      <c r="AC79" s="80">
        <f>+'[3]Consolidado-SIBASI'!AC79</f>
        <v>0</v>
      </c>
      <c r="AD79" s="78">
        <f>+'[3]Consolidado-SIBASI'!AD79</f>
        <v>173.5</v>
      </c>
      <c r="AE79" s="79">
        <f>+'[3]Consolidado-SIBASI'!AE79</f>
        <v>116</v>
      </c>
      <c r="AF79" s="80">
        <f>+'[3]Consolidado-SIBASI'!AF79</f>
        <v>0.66858789625360227</v>
      </c>
      <c r="AG79" s="78">
        <f>+'[3]Consolidado-SIBASI'!AG79</f>
        <v>57.833333333333336</v>
      </c>
      <c r="AH79" s="79">
        <f>+'[3]Consolidado-SIBASI'!AH79</f>
        <v>0</v>
      </c>
      <c r="AI79" s="80">
        <f>+'[3]Consolidado-SIBASI'!AI79</f>
        <v>0</v>
      </c>
      <c r="AJ79" s="78">
        <f>+'[3]Consolidado-SIBASI'!AJ79</f>
        <v>57.833333333333336</v>
      </c>
      <c r="AK79" s="79">
        <f>+'[3]Consolidado-SIBASI'!AK79</f>
        <v>0</v>
      </c>
      <c r="AL79" s="80">
        <f>+'[3]Consolidado-SIBASI'!AL79</f>
        <v>0</v>
      </c>
      <c r="AM79" s="78">
        <f>+'[3]Consolidado-SIBASI'!AM79</f>
        <v>57.833333333333336</v>
      </c>
      <c r="AN79" s="79">
        <f>+'[3]Consolidado-SIBASI'!AN79</f>
        <v>0</v>
      </c>
      <c r="AO79" s="80">
        <f>+'[3]Consolidado-SIBASI'!AO79</f>
        <v>0</v>
      </c>
      <c r="AP79" s="78">
        <f>+'[3]Consolidado-SIBASI'!AP79</f>
        <v>173.5</v>
      </c>
      <c r="AQ79" s="79">
        <f>+'[3]Consolidado-SIBASI'!AQ79</f>
        <v>0</v>
      </c>
      <c r="AR79" s="80">
        <f>+'[3]Consolidado-SIBASI'!AR79</f>
        <v>0</v>
      </c>
      <c r="AS79" s="78">
        <f>+'[3]Consolidado-SIBASI'!AS79</f>
        <v>57.833333333333336</v>
      </c>
      <c r="AT79" s="79">
        <f>+'[3]Consolidado-SIBASI'!AT79</f>
        <v>0</v>
      </c>
      <c r="AU79" s="80">
        <f>+'[3]Consolidado-SIBASI'!AU79</f>
        <v>0</v>
      </c>
      <c r="AV79" s="78">
        <f>+'[3]Consolidado-SIBASI'!AV79</f>
        <v>57.833333333333336</v>
      </c>
      <c r="AW79" s="79">
        <f>+'[3]Consolidado-SIBASI'!AW79</f>
        <v>0</v>
      </c>
      <c r="AX79" s="80">
        <f>+'[3]Consolidado-SIBASI'!AX79</f>
        <v>0</v>
      </c>
      <c r="AY79" s="78">
        <f>+'[3]Consolidado-SIBASI'!AY79</f>
        <v>57.833333333333336</v>
      </c>
      <c r="AZ79" s="79">
        <f>+'[3]Consolidado-SIBASI'!AZ79</f>
        <v>0</v>
      </c>
      <c r="BA79" s="80">
        <f>+'[3]Consolidado-SIBASI'!BA79</f>
        <v>0</v>
      </c>
      <c r="BB79" s="78">
        <f>+'[3]Consolidado-SIBASI'!BB79</f>
        <v>173.5</v>
      </c>
      <c r="BC79" s="79">
        <f>+'[3]Consolidado-SIBASI'!BC79</f>
        <v>0</v>
      </c>
      <c r="BD79" s="80">
        <f>+'[3]Consolidado-SIBASI'!BD79</f>
        <v>0</v>
      </c>
      <c r="BE79" s="78">
        <f>+'[3]Consolidado-SIBASI'!BE79</f>
        <v>694</v>
      </c>
      <c r="BF79" s="79">
        <f>+'[3]Consolidado-SIBASI'!BF79</f>
        <v>283</v>
      </c>
      <c r="BG79" s="80">
        <f>+'[3]Consolidado-SIBASI'!BG79</f>
        <v>0.40778097982708933</v>
      </c>
      <c r="BH79" s="122"/>
      <c r="BI79" s="25" t="str">
        <f>IF(H79=SUM(I79,L79,O79,U79,X79,AA79,AG79,AJ79,AM79,AS79,AV79,AY79),"SI","NO")</f>
        <v>SI</v>
      </c>
    </row>
    <row r="80" spans="1:61" ht="60" customHeight="1" x14ac:dyDescent="0.25">
      <c r="A80" s="129" t="s">
        <v>270</v>
      </c>
      <c r="B80" s="55" t="s">
        <v>67</v>
      </c>
      <c r="C80" s="56" t="s">
        <v>66</v>
      </c>
      <c r="D80" s="75">
        <f>+'[3]Consolidado-SIBASI'!D80</f>
        <v>0</v>
      </c>
      <c r="E80" s="76">
        <f>+'[2]Consolidado-SIBASI'!E80</f>
        <v>0</v>
      </c>
      <c r="F80" s="75">
        <f>+'[3]Consolidado-SIBASI'!F80</f>
        <v>0</v>
      </c>
      <c r="G80" s="75">
        <f>+'[3]Consolidado-SIBASI'!G80</f>
        <v>0</v>
      </c>
      <c r="H80" s="8">
        <f>+'[3]Consolidado-SIBASI'!H80</f>
        <v>962</v>
      </c>
      <c r="I80" s="78">
        <f>+'[3]Consolidado-SIBASI'!I80</f>
        <v>80.166666666666671</v>
      </c>
      <c r="J80" s="79">
        <f>+'[3]Consolidado-SIBASI'!J80</f>
        <v>70</v>
      </c>
      <c r="K80" s="80">
        <f>+'[3]Consolidado-SIBASI'!K80</f>
        <v>0.87318087318087312</v>
      </c>
      <c r="L80" s="78">
        <f>+'[3]Consolidado-SIBASI'!L80</f>
        <v>80.166666666666671</v>
      </c>
      <c r="M80" s="79">
        <f>+'[3]Consolidado-SIBASI'!M80</f>
        <v>83</v>
      </c>
      <c r="N80" s="80">
        <f>+'[3]Consolidado-SIBASI'!N80</f>
        <v>1.0353430353430353</v>
      </c>
      <c r="O80" s="78">
        <f>+'[3]Consolidado-SIBASI'!O80</f>
        <v>80.166666666666671</v>
      </c>
      <c r="P80" s="79">
        <f>+'[3]Consolidado-SIBASI'!P80</f>
        <v>83</v>
      </c>
      <c r="Q80" s="80">
        <f>+'[3]Consolidado-SIBASI'!Q80</f>
        <v>1.0353430353430353</v>
      </c>
      <c r="R80" s="78">
        <f>+'[3]Consolidado-SIBASI'!R80</f>
        <v>240.5</v>
      </c>
      <c r="S80" s="79">
        <f>+'[3]Consolidado-SIBASI'!S80</f>
        <v>236</v>
      </c>
      <c r="T80" s="80">
        <f>+'[3]Consolidado-SIBASI'!T80</f>
        <v>0.98128898128898134</v>
      </c>
      <c r="U80" s="78">
        <f>+'[3]Consolidado-SIBASI'!U80</f>
        <v>80.166666666666671</v>
      </c>
      <c r="V80" s="79">
        <f>+'[3]Consolidado-SIBASI'!V80</f>
        <v>83</v>
      </c>
      <c r="W80" s="80">
        <f>+'[3]Consolidado-SIBASI'!W80</f>
        <v>1.0353430353430353</v>
      </c>
      <c r="X80" s="78">
        <f>+'[3]Consolidado-SIBASI'!X80</f>
        <v>80.166666666666671</v>
      </c>
      <c r="Y80" s="79">
        <f>+'[3]Consolidado-SIBASI'!Y80</f>
        <v>83</v>
      </c>
      <c r="Z80" s="80">
        <f>+'[3]Consolidado-SIBASI'!Z80</f>
        <v>1.0353430353430353</v>
      </c>
      <c r="AA80" s="78">
        <f>+'[3]Consolidado-SIBASI'!AA80</f>
        <v>80.166666666666671</v>
      </c>
      <c r="AB80" s="79">
        <f>+'[3]Consolidado-SIBASI'!AB80</f>
        <v>0</v>
      </c>
      <c r="AC80" s="80">
        <f>+'[3]Consolidado-SIBASI'!AC80</f>
        <v>0</v>
      </c>
      <c r="AD80" s="78">
        <f>+'[3]Consolidado-SIBASI'!AD80</f>
        <v>240.5</v>
      </c>
      <c r="AE80" s="79">
        <f>+'[3]Consolidado-SIBASI'!AE80</f>
        <v>166</v>
      </c>
      <c r="AF80" s="80">
        <f>+'[3]Consolidado-SIBASI'!AF80</f>
        <v>0.69022869022869027</v>
      </c>
      <c r="AG80" s="78">
        <f>+'[3]Consolidado-SIBASI'!AG80</f>
        <v>80.166666666666671</v>
      </c>
      <c r="AH80" s="79">
        <f>+'[3]Consolidado-SIBASI'!AH80</f>
        <v>0</v>
      </c>
      <c r="AI80" s="80">
        <f>+'[3]Consolidado-SIBASI'!AI80</f>
        <v>0</v>
      </c>
      <c r="AJ80" s="78">
        <f>+'[3]Consolidado-SIBASI'!AJ80</f>
        <v>80.166666666666671</v>
      </c>
      <c r="AK80" s="79">
        <f>+'[3]Consolidado-SIBASI'!AK80</f>
        <v>0</v>
      </c>
      <c r="AL80" s="80">
        <f>+'[3]Consolidado-SIBASI'!AL80</f>
        <v>0</v>
      </c>
      <c r="AM80" s="78">
        <f>+'[3]Consolidado-SIBASI'!AM80</f>
        <v>80.166666666666671</v>
      </c>
      <c r="AN80" s="79">
        <f>+'[3]Consolidado-SIBASI'!AN80</f>
        <v>0</v>
      </c>
      <c r="AO80" s="80">
        <f>+'[3]Consolidado-SIBASI'!AO80</f>
        <v>0</v>
      </c>
      <c r="AP80" s="78">
        <f>+'[3]Consolidado-SIBASI'!AP80</f>
        <v>240.5</v>
      </c>
      <c r="AQ80" s="79">
        <f>+'[3]Consolidado-SIBASI'!AQ80</f>
        <v>0</v>
      </c>
      <c r="AR80" s="80">
        <f>+'[3]Consolidado-SIBASI'!AR80</f>
        <v>0</v>
      </c>
      <c r="AS80" s="78">
        <f>+'[3]Consolidado-SIBASI'!AS80</f>
        <v>80.166666666666671</v>
      </c>
      <c r="AT80" s="79">
        <f>+'[3]Consolidado-SIBASI'!AT80</f>
        <v>0</v>
      </c>
      <c r="AU80" s="80">
        <f>+'[3]Consolidado-SIBASI'!AU80</f>
        <v>0</v>
      </c>
      <c r="AV80" s="78">
        <f>+'[3]Consolidado-SIBASI'!AV80</f>
        <v>80.166666666666671</v>
      </c>
      <c r="AW80" s="79">
        <f>+'[3]Consolidado-SIBASI'!AW80</f>
        <v>0</v>
      </c>
      <c r="AX80" s="80">
        <f>+'[3]Consolidado-SIBASI'!AX80</f>
        <v>0</v>
      </c>
      <c r="AY80" s="78">
        <f>+'[3]Consolidado-SIBASI'!AY80</f>
        <v>80.166666666666671</v>
      </c>
      <c r="AZ80" s="79">
        <f>+'[3]Consolidado-SIBASI'!AZ80</f>
        <v>0</v>
      </c>
      <c r="BA80" s="80">
        <f>+'[3]Consolidado-SIBASI'!BA80</f>
        <v>0</v>
      </c>
      <c r="BB80" s="78">
        <f>+'[3]Consolidado-SIBASI'!BB80</f>
        <v>240.5</v>
      </c>
      <c r="BC80" s="79">
        <f>+'[3]Consolidado-SIBASI'!BC80</f>
        <v>0</v>
      </c>
      <c r="BD80" s="80">
        <f>+'[3]Consolidado-SIBASI'!BD80</f>
        <v>0</v>
      </c>
      <c r="BE80" s="78">
        <f>+'[3]Consolidado-SIBASI'!BE80</f>
        <v>962</v>
      </c>
      <c r="BF80" s="79">
        <f>+'[3]Consolidado-SIBASI'!BF80</f>
        <v>402</v>
      </c>
      <c r="BG80" s="80">
        <f>+'[3]Consolidado-SIBASI'!BG80</f>
        <v>0.4178794178794179</v>
      </c>
      <c r="BH80" s="172"/>
      <c r="BI80" s="25" t="str">
        <f>IF(H80=SUM(I80,L80,O80,U80,X80,AA80,AG80,AJ80,AM80,AS80,AV80,AY80),"SI","NO")</f>
        <v>SI</v>
      </c>
    </row>
    <row r="81" spans="1:62" ht="60" customHeight="1" thickBot="1" x14ac:dyDescent="0.3">
      <c r="A81" s="129" t="s">
        <v>271</v>
      </c>
      <c r="B81" s="60" t="s">
        <v>158</v>
      </c>
      <c r="C81" s="61" t="s">
        <v>66</v>
      </c>
      <c r="D81" s="75">
        <f>+'[3]Consolidado-SIBASI'!D81</f>
        <v>0</v>
      </c>
      <c r="E81" s="76">
        <f>+'[2]Consolidado-SIBASI'!E81</f>
        <v>0</v>
      </c>
      <c r="F81" s="75">
        <f>+'[3]Consolidado-SIBASI'!F81</f>
        <v>0</v>
      </c>
      <c r="G81" s="75">
        <f>+'[3]Consolidado-SIBASI'!G81</f>
        <v>0</v>
      </c>
      <c r="H81" s="8">
        <f>+'[3]Consolidado-SIBASI'!H81</f>
        <v>1659</v>
      </c>
      <c r="I81" s="78">
        <f>+'[3]Consolidado-SIBASI'!I81</f>
        <v>138.25</v>
      </c>
      <c r="J81" s="79">
        <f>+'[3]Consolidado-SIBASI'!J81</f>
        <v>112</v>
      </c>
      <c r="K81" s="80">
        <f>+'[3]Consolidado-SIBASI'!K81</f>
        <v>0.810126582278481</v>
      </c>
      <c r="L81" s="78">
        <f>+'[3]Consolidado-SIBASI'!L81</f>
        <v>138.25</v>
      </c>
      <c r="M81" s="79">
        <f>+'[3]Consolidado-SIBASI'!M81</f>
        <v>137</v>
      </c>
      <c r="N81" s="80">
        <f>+'[3]Consolidado-SIBASI'!N81</f>
        <v>0.99095840867992768</v>
      </c>
      <c r="O81" s="78">
        <f>+'[3]Consolidado-SIBASI'!O81</f>
        <v>138.25</v>
      </c>
      <c r="P81" s="79">
        <f>+'[3]Consolidado-SIBASI'!P81</f>
        <v>137</v>
      </c>
      <c r="Q81" s="80">
        <f>+'[3]Consolidado-SIBASI'!Q81</f>
        <v>0.99095840867992768</v>
      </c>
      <c r="R81" s="78">
        <f>+'[3]Consolidado-SIBASI'!R81</f>
        <v>414.75</v>
      </c>
      <c r="S81" s="79">
        <f>+'[3]Consolidado-SIBASI'!S81</f>
        <v>386</v>
      </c>
      <c r="T81" s="80">
        <f>+'[3]Consolidado-SIBASI'!T81</f>
        <v>0.93068113321277879</v>
      </c>
      <c r="U81" s="78">
        <f>+'[3]Consolidado-SIBASI'!U81</f>
        <v>138.25</v>
      </c>
      <c r="V81" s="79">
        <f>+'[3]Consolidado-SIBASI'!V81</f>
        <v>137</v>
      </c>
      <c r="W81" s="80">
        <f>+'[3]Consolidado-SIBASI'!W81</f>
        <v>0.99095840867992768</v>
      </c>
      <c r="X81" s="78">
        <f>+'[3]Consolidado-SIBASI'!X81</f>
        <v>138.25</v>
      </c>
      <c r="Y81" s="79">
        <f>+'[3]Consolidado-SIBASI'!Y81</f>
        <v>138</v>
      </c>
      <c r="Z81" s="80">
        <f>+'[3]Consolidado-SIBASI'!Z81</f>
        <v>0.99819168173598549</v>
      </c>
      <c r="AA81" s="78">
        <f>+'[3]Consolidado-SIBASI'!AA81</f>
        <v>138.25</v>
      </c>
      <c r="AB81" s="79">
        <f>+'[3]Consolidado-SIBASI'!AB81</f>
        <v>0</v>
      </c>
      <c r="AC81" s="80">
        <f>+'[3]Consolidado-SIBASI'!AC81</f>
        <v>0</v>
      </c>
      <c r="AD81" s="78">
        <f>+'[3]Consolidado-SIBASI'!AD81</f>
        <v>414.75</v>
      </c>
      <c r="AE81" s="79">
        <f>+'[3]Consolidado-SIBASI'!AE81</f>
        <v>275</v>
      </c>
      <c r="AF81" s="80">
        <f>+'[3]Consolidado-SIBASI'!AF81</f>
        <v>0.66305003013863772</v>
      </c>
      <c r="AG81" s="78">
        <f>+'[3]Consolidado-SIBASI'!AG81</f>
        <v>138.25</v>
      </c>
      <c r="AH81" s="79">
        <f>+'[3]Consolidado-SIBASI'!AH81</f>
        <v>0</v>
      </c>
      <c r="AI81" s="80">
        <f>+'[3]Consolidado-SIBASI'!AI81</f>
        <v>0</v>
      </c>
      <c r="AJ81" s="78">
        <f>+'[3]Consolidado-SIBASI'!AJ81</f>
        <v>138.25</v>
      </c>
      <c r="AK81" s="79">
        <f>+'[3]Consolidado-SIBASI'!AK81</f>
        <v>0</v>
      </c>
      <c r="AL81" s="80">
        <f>+'[3]Consolidado-SIBASI'!AL81</f>
        <v>0</v>
      </c>
      <c r="AM81" s="78">
        <f>+'[3]Consolidado-SIBASI'!AM81</f>
        <v>138.25</v>
      </c>
      <c r="AN81" s="79">
        <f>+'[3]Consolidado-SIBASI'!AN81</f>
        <v>0</v>
      </c>
      <c r="AO81" s="80">
        <f>+'[3]Consolidado-SIBASI'!AO81</f>
        <v>0</v>
      </c>
      <c r="AP81" s="78">
        <f>+'[3]Consolidado-SIBASI'!AP81</f>
        <v>414.75</v>
      </c>
      <c r="AQ81" s="79">
        <f>+'[3]Consolidado-SIBASI'!AQ81</f>
        <v>0</v>
      </c>
      <c r="AR81" s="80">
        <f>+'[3]Consolidado-SIBASI'!AR81</f>
        <v>0</v>
      </c>
      <c r="AS81" s="78">
        <f>+'[3]Consolidado-SIBASI'!AS81</f>
        <v>138.25</v>
      </c>
      <c r="AT81" s="79">
        <f>+'[3]Consolidado-SIBASI'!AT81</f>
        <v>0</v>
      </c>
      <c r="AU81" s="80">
        <f>+'[3]Consolidado-SIBASI'!AU81</f>
        <v>0</v>
      </c>
      <c r="AV81" s="78">
        <f>+'[3]Consolidado-SIBASI'!AV81</f>
        <v>138.25</v>
      </c>
      <c r="AW81" s="79">
        <f>+'[3]Consolidado-SIBASI'!AW81</f>
        <v>0</v>
      </c>
      <c r="AX81" s="80">
        <f>+'[3]Consolidado-SIBASI'!AX81</f>
        <v>0</v>
      </c>
      <c r="AY81" s="78">
        <f>+'[3]Consolidado-SIBASI'!AY81</f>
        <v>138.25</v>
      </c>
      <c r="AZ81" s="79">
        <f>+'[3]Consolidado-SIBASI'!AZ81</f>
        <v>0</v>
      </c>
      <c r="BA81" s="80">
        <f>+'[3]Consolidado-SIBASI'!BA81</f>
        <v>0</v>
      </c>
      <c r="BB81" s="78">
        <f>+'[3]Consolidado-SIBASI'!BB81</f>
        <v>414.75</v>
      </c>
      <c r="BC81" s="79">
        <f>+'[3]Consolidado-SIBASI'!BC81</f>
        <v>0</v>
      </c>
      <c r="BD81" s="80">
        <f>+'[3]Consolidado-SIBASI'!BD81</f>
        <v>0</v>
      </c>
      <c r="BE81" s="78">
        <f>+'[3]Consolidado-SIBASI'!BE81</f>
        <v>1659</v>
      </c>
      <c r="BF81" s="79">
        <f>+'[3]Consolidado-SIBASI'!BF81</f>
        <v>661</v>
      </c>
      <c r="BG81" s="80">
        <f>+'[3]Consolidado-SIBASI'!BG81</f>
        <v>0.39843279083785416</v>
      </c>
      <c r="BH81" s="172"/>
      <c r="BI81" s="25" t="str">
        <f>IF(H81=SUM(I81,L81,O81,U81,X81,AA81,AG81,AJ81,AM81,AS81,AV81,AY81),"SI","NO")</f>
        <v>SI</v>
      </c>
    </row>
    <row r="82" spans="1:62" ht="69" customHeight="1" x14ac:dyDescent="0.25">
      <c r="A82" s="410" t="s">
        <v>272</v>
      </c>
      <c r="B82" s="404"/>
      <c r="C82" s="124"/>
      <c r="D82" s="75">
        <f>+'[3]Consolidado-SIBASI'!D82</f>
        <v>0</v>
      </c>
      <c r="E82" s="76">
        <f>+'[2]Consolidado-SIBASI'!E82</f>
        <v>0</v>
      </c>
      <c r="F82" s="75">
        <f>+'[3]Consolidado-SIBASI'!F82</f>
        <v>0</v>
      </c>
      <c r="G82" s="75">
        <f>+'[3]Consolidado-SIBASI'!G82</f>
        <v>0</v>
      </c>
      <c r="H82" s="8">
        <f>+'[3]Consolidado-SIBASI'!H82</f>
        <v>0</v>
      </c>
      <c r="I82" s="78">
        <f>+'[3]Consolidado-SIBASI'!I82</f>
        <v>0</v>
      </c>
      <c r="J82" s="79">
        <f>+'[3]Consolidado-SIBASI'!J82</f>
        <v>0</v>
      </c>
      <c r="K82" s="80">
        <f>+'[3]Consolidado-SIBASI'!K82</f>
        <v>0</v>
      </c>
      <c r="L82" s="78">
        <f>+'[3]Consolidado-SIBASI'!L82</f>
        <v>0</v>
      </c>
      <c r="M82" s="79">
        <f>+'[3]Consolidado-SIBASI'!M82</f>
        <v>0</v>
      </c>
      <c r="N82" s="80">
        <f>+'[3]Consolidado-SIBASI'!N82</f>
        <v>0</v>
      </c>
      <c r="O82" s="78">
        <f>+'[3]Consolidado-SIBASI'!O82</f>
        <v>0</v>
      </c>
      <c r="P82" s="79">
        <f>+'[3]Consolidado-SIBASI'!P82</f>
        <v>0</v>
      </c>
      <c r="Q82" s="80">
        <f>+'[3]Consolidado-SIBASI'!Q82</f>
        <v>0</v>
      </c>
      <c r="R82" s="78">
        <f>+'[3]Consolidado-SIBASI'!R82</f>
        <v>0</v>
      </c>
      <c r="S82" s="79">
        <f>+'[3]Consolidado-SIBASI'!S82</f>
        <v>0</v>
      </c>
      <c r="T82" s="80">
        <f>+'[3]Consolidado-SIBASI'!T82</f>
        <v>0</v>
      </c>
      <c r="U82" s="78">
        <f>+'[3]Consolidado-SIBASI'!U82</f>
        <v>0</v>
      </c>
      <c r="V82" s="79">
        <f>+'[3]Consolidado-SIBASI'!V82</f>
        <v>0</v>
      </c>
      <c r="W82" s="80">
        <f>+'[3]Consolidado-SIBASI'!W82</f>
        <v>0</v>
      </c>
      <c r="X82" s="78">
        <f>+'[3]Consolidado-SIBASI'!X82</f>
        <v>0</v>
      </c>
      <c r="Y82" s="79">
        <f>+'[3]Consolidado-SIBASI'!Y82</f>
        <v>0</v>
      </c>
      <c r="Z82" s="80">
        <f>+'[3]Consolidado-SIBASI'!Z82</f>
        <v>0</v>
      </c>
      <c r="AA82" s="78">
        <f>+'[3]Consolidado-SIBASI'!AA82</f>
        <v>0</v>
      </c>
      <c r="AB82" s="79">
        <f>+'[3]Consolidado-SIBASI'!AB82</f>
        <v>0</v>
      </c>
      <c r="AC82" s="80">
        <f>+'[3]Consolidado-SIBASI'!AC82</f>
        <v>0</v>
      </c>
      <c r="AD82" s="78">
        <f>+'[3]Consolidado-SIBASI'!AD82</f>
        <v>0</v>
      </c>
      <c r="AE82" s="79">
        <f>+'[3]Consolidado-SIBASI'!AE82</f>
        <v>0</v>
      </c>
      <c r="AF82" s="80">
        <f>+'[3]Consolidado-SIBASI'!AF82</f>
        <v>0</v>
      </c>
      <c r="AG82" s="78">
        <f>+'[3]Consolidado-SIBASI'!AG82</f>
        <v>0</v>
      </c>
      <c r="AH82" s="79">
        <f>+'[3]Consolidado-SIBASI'!AH82</f>
        <v>0</v>
      </c>
      <c r="AI82" s="80">
        <f>+'[3]Consolidado-SIBASI'!AI82</f>
        <v>0</v>
      </c>
      <c r="AJ82" s="78">
        <f>+'[3]Consolidado-SIBASI'!AJ82</f>
        <v>0</v>
      </c>
      <c r="AK82" s="79">
        <f>+'[3]Consolidado-SIBASI'!AK82</f>
        <v>0</v>
      </c>
      <c r="AL82" s="80">
        <f>+'[3]Consolidado-SIBASI'!AL82</f>
        <v>0</v>
      </c>
      <c r="AM82" s="78">
        <f>+'[3]Consolidado-SIBASI'!AM82</f>
        <v>0</v>
      </c>
      <c r="AN82" s="79">
        <f>+'[3]Consolidado-SIBASI'!AN82</f>
        <v>0</v>
      </c>
      <c r="AO82" s="80">
        <f>+'[3]Consolidado-SIBASI'!AO82</f>
        <v>0</v>
      </c>
      <c r="AP82" s="78">
        <f>+'[3]Consolidado-SIBASI'!AP82</f>
        <v>0</v>
      </c>
      <c r="AQ82" s="79">
        <f>+'[3]Consolidado-SIBASI'!AQ82</f>
        <v>0</v>
      </c>
      <c r="AR82" s="80">
        <f>+'[3]Consolidado-SIBASI'!AR82</f>
        <v>0</v>
      </c>
      <c r="AS82" s="78">
        <f>+'[3]Consolidado-SIBASI'!AS82</f>
        <v>0</v>
      </c>
      <c r="AT82" s="79">
        <f>+'[3]Consolidado-SIBASI'!AT82</f>
        <v>0</v>
      </c>
      <c r="AU82" s="80">
        <f>+'[3]Consolidado-SIBASI'!AU82</f>
        <v>0</v>
      </c>
      <c r="AV82" s="78">
        <f>+'[3]Consolidado-SIBASI'!AV82</f>
        <v>0</v>
      </c>
      <c r="AW82" s="79">
        <f>+'[3]Consolidado-SIBASI'!AW82</f>
        <v>0</v>
      </c>
      <c r="AX82" s="80">
        <f>+'[3]Consolidado-SIBASI'!AX82</f>
        <v>0</v>
      </c>
      <c r="AY82" s="78">
        <f>+'[3]Consolidado-SIBASI'!AY82</f>
        <v>0</v>
      </c>
      <c r="AZ82" s="79">
        <f>+'[3]Consolidado-SIBASI'!AZ82</f>
        <v>0</v>
      </c>
      <c r="BA82" s="80">
        <f>+'[3]Consolidado-SIBASI'!BA82</f>
        <v>0</v>
      </c>
      <c r="BB82" s="78">
        <f>+'[3]Consolidado-SIBASI'!BB82</f>
        <v>0</v>
      </c>
      <c r="BC82" s="79">
        <f>+'[3]Consolidado-SIBASI'!BC82</f>
        <v>0</v>
      </c>
      <c r="BD82" s="80">
        <f>+'[3]Consolidado-SIBASI'!BD82</f>
        <v>0</v>
      </c>
      <c r="BE82" s="78">
        <f>+'[3]Consolidado-SIBASI'!BE82</f>
        <v>0</v>
      </c>
      <c r="BF82" s="79">
        <f>+'[3]Consolidado-SIBASI'!BF82</f>
        <v>0</v>
      </c>
      <c r="BG82" s="80">
        <f>+'[3]Consolidado-SIBASI'!BG82</f>
        <v>0</v>
      </c>
      <c r="BH82" s="174"/>
      <c r="BI82" s="6"/>
      <c r="BJ82" s="23"/>
    </row>
    <row r="83" spans="1:62" ht="44.25" customHeight="1" thickBot="1" x14ac:dyDescent="0.3">
      <c r="A83" s="175" t="s">
        <v>273</v>
      </c>
      <c r="B83" s="176" t="s">
        <v>189</v>
      </c>
      <c r="C83" s="177" t="s">
        <v>34</v>
      </c>
      <c r="D83" s="75">
        <f>+'[3]Consolidado-SIBASI'!D83</f>
        <v>0</v>
      </c>
      <c r="E83" s="76">
        <f>+'[2]Consolidado-SIBASI'!E83</f>
        <v>0</v>
      </c>
      <c r="F83" s="75">
        <f>+'[3]Consolidado-SIBASI'!F83</f>
        <v>0</v>
      </c>
      <c r="G83" s="75">
        <f>+'[3]Consolidado-SIBASI'!G83</f>
        <v>0</v>
      </c>
      <c r="H83" s="8">
        <f>+'[3]Consolidado-SIBASI'!H83</f>
        <v>6</v>
      </c>
      <c r="I83" s="78">
        <f>+'[3]Consolidado-SIBASI'!I83</f>
        <v>0.5</v>
      </c>
      <c r="J83" s="79">
        <f>+'[3]Consolidado-SIBASI'!J83</f>
        <v>0</v>
      </c>
      <c r="K83" s="80">
        <f>+'[3]Consolidado-SIBASI'!K83</f>
        <v>0</v>
      </c>
      <c r="L83" s="78">
        <f>+'[3]Consolidado-SIBASI'!L83</f>
        <v>0.5</v>
      </c>
      <c r="M83" s="79">
        <f>+'[3]Consolidado-SIBASI'!M83</f>
        <v>1</v>
      </c>
      <c r="N83" s="80">
        <f>+'[3]Consolidado-SIBASI'!N83</f>
        <v>2</v>
      </c>
      <c r="O83" s="78">
        <f>+'[3]Consolidado-SIBASI'!O83</f>
        <v>0.5</v>
      </c>
      <c r="P83" s="79">
        <f>+'[3]Consolidado-SIBASI'!P83</f>
        <v>0</v>
      </c>
      <c r="Q83" s="80">
        <f>+'[3]Consolidado-SIBASI'!Q83</f>
        <v>0</v>
      </c>
      <c r="R83" s="78">
        <f>+'[3]Consolidado-SIBASI'!R83</f>
        <v>1.5</v>
      </c>
      <c r="S83" s="79">
        <f>+'[3]Consolidado-SIBASI'!S83</f>
        <v>1</v>
      </c>
      <c r="T83" s="80">
        <f>+'[3]Consolidado-SIBASI'!T83</f>
        <v>0.66666666666666663</v>
      </c>
      <c r="U83" s="78">
        <f>+'[3]Consolidado-SIBASI'!U83</f>
        <v>0.5</v>
      </c>
      <c r="V83" s="79">
        <f>+'[3]Consolidado-SIBASI'!V83</f>
        <v>0</v>
      </c>
      <c r="W83" s="80">
        <f>+'[3]Consolidado-SIBASI'!W83</f>
        <v>0</v>
      </c>
      <c r="X83" s="78">
        <f>+'[3]Consolidado-SIBASI'!X83</f>
        <v>0.5</v>
      </c>
      <c r="Y83" s="79">
        <f>+'[3]Consolidado-SIBASI'!Y83</f>
        <v>0</v>
      </c>
      <c r="Z83" s="80">
        <f>+'[3]Consolidado-SIBASI'!Z83</f>
        <v>0</v>
      </c>
      <c r="AA83" s="78">
        <f>+'[3]Consolidado-SIBASI'!AA83</f>
        <v>0.5</v>
      </c>
      <c r="AB83" s="79">
        <f>+'[3]Consolidado-SIBASI'!AB83</f>
        <v>0</v>
      </c>
      <c r="AC83" s="80">
        <f>+'[3]Consolidado-SIBASI'!AC83</f>
        <v>0</v>
      </c>
      <c r="AD83" s="78">
        <f>+'[3]Consolidado-SIBASI'!AD83</f>
        <v>1.5</v>
      </c>
      <c r="AE83" s="79">
        <f>+'[3]Consolidado-SIBASI'!AE83</f>
        <v>0</v>
      </c>
      <c r="AF83" s="80">
        <f>+'[3]Consolidado-SIBASI'!AF83</f>
        <v>0</v>
      </c>
      <c r="AG83" s="78">
        <f>+'[3]Consolidado-SIBASI'!AG83</f>
        <v>0.5</v>
      </c>
      <c r="AH83" s="79">
        <f>+'[3]Consolidado-SIBASI'!AH83</f>
        <v>0</v>
      </c>
      <c r="AI83" s="80">
        <f>+'[3]Consolidado-SIBASI'!AI83</f>
        <v>0</v>
      </c>
      <c r="AJ83" s="78">
        <f>+'[3]Consolidado-SIBASI'!AJ83</f>
        <v>0.5</v>
      </c>
      <c r="AK83" s="79">
        <f>+'[3]Consolidado-SIBASI'!AK83</f>
        <v>0</v>
      </c>
      <c r="AL83" s="80">
        <f>+'[3]Consolidado-SIBASI'!AL83</f>
        <v>0</v>
      </c>
      <c r="AM83" s="78">
        <f>+'[3]Consolidado-SIBASI'!AM83</f>
        <v>0.5</v>
      </c>
      <c r="AN83" s="79">
        <f>+'[3]Consolidado-SIBASI'!AN83</f>
        <v>0</v>
      </c>
      <c r="AO83" s="80">
        <f>+'[3]Consolidado-SIBASI'!AO83</f>
        <v>0</v>
      </c>
      <c r="AP83" s="78">
        <f>+'[3]Consolidado-SIBASI'!AP83</f>
        <v>1.5</v>
      </c>
      <c r="AQ83" s="79">
        <f>+'[3]Consolidado-SIBASI'!AQ83</f>
        <v>0</v>
      </c>
      <c r="AR83" s="80">
        <f>+'[3]Consolidado-SIBASI'!AR83</f>
        <v>0</v>
      </c>
      <c r="AS83" s="78">
        <f>+'[3]Consolidado-SIBASI'!AS83</f>
        <v>0.5</v>
      </c>
      <c r="AT83" s="79">
        <f>+'[3]Consolidado-SIBASI'!AT83</f>
        <v>0</v>
      </c>
      <c r="AU83" s="80">
        <f>+'[3]Consolidado-SIBASI'!AU83</f>
        <v>0</v>
      </c>
      <c r="AV83" s="78">
        <f>+'[3]Consolidado-SIBASI'!AV83</f>
        <v>0.5</v>
      </c>
      <c r="AW83" s="79">
        <f>+'[3]Consolidado-SIBASI'!AW83</f>
        <v>0</v>
      </c>
      <c r="AX83" s="80">
        <f>+'[3]Consolidado-SIBASI'!AX83</f>
        <v>0</v>
      </c>
      <c r="AY83" s="78">
        <f>+'[3]Consolidado-SIBASI'!AY83</f>
        <v>0.5</v>
      </c>
      <c r="AZ83" s="79">
        <f>+'[3]Consolidado-SIBASI'!AZ83</f>
        <v>0</v>
      </c>
      <c r="BA83" s="80">
        <f>+'[3]Consolidado-SIBASI'!BA83</f>
        <v>0</v>
      </c>
      <c r="BB83" s="78">
        <f>+'[3]Consolidado-SIBASI'!BB83</f>
        <v>1.5</v>
      </c>
      <c r="BC83" s="79">
        <f>+'[3]Consolidado-SIBASI'!BC83</f>
        <v>0</v>
      </c>
      <c r="BD83" s="80">
        <f>+'[3]Consolidado-SIBASI'!BD83</f>
        <v>0</v>
      </c>
      <c r="BE83" s="78">
        <f>+'[3]Consolidado-SIBASI'!BE83</f>
        <v>6</v>
      </c>
      <c r="BF83" s="79">
        <f>+'[3]Consolidado-SIBASI'!BF83</f>
        <v>1</v>
      </c>
      <c r="BG83" s="80">
        <f>+'[3]Consolidado-SIBASI'!BG83</f>
        <v>0.16666666666666666</v>
      </c>
      <c r="BH83" s="178"/>
      <c r="BI83" s="25" t="str">
        <f>IF(H83=SUM(I83,L83,O83,U83,X83,AA83,AG83,AJ83,AM83,AS83,AV83,AY83),"SI","NO")</f>
        <v>SI</v>
      </c>
      <c r="BJ83" s="84"/>
    </row>
    <row r="84" spans="1:62" ht="15" x14ac:dyDescent="0.25"/>
    <row r="85" spans="1:62" ht="15" x14ac:dyDescent="0.25"/>
  </sheetData>
  <mergeCells count="42">
    <mergeCell ref="A1:BD1"/>
    <mergeCell ref="A2:BD2"/>
    <mergeCell ref="A4:B5"/>
    <mergeCell ref="C4:C5"/>
    <mergeCell ref="D4:D5"/>
    <mergeCell ref="E4:E5"/>
    <mergeCell ref="F4:F5"/>
    <mergeCell ref="G4:G5"/>
    <mergeCell ref="H4:H5"/>
    <mergeCell ref="I4:K4"/>
    <mergeCell ref="BH4:BH5"/>
    <mergeCell ref="A6:B6"/>
    <mergeCell ref="AD4:AF4"/>
    <mergeCell ref="AG4:AI4"/>
    <mergeCell ref="AJ4:AL4"/>
    <mergeCell ref="AM4:AO4"/>
    <mergeCell ref="AP4:AR4"/>
    <mergeCell ref="AS4:AU4"/>
    <mergeCell ref="L4:N4"/>
    <mergeCell ref="O4:Q4"/>
    <mergeCell ref="R4:T4"/>
    <mergeCell ref="U4:W4"/>
    <mergeCell ref="X4:Z4"/>
    <mergeCell ref="AA4:AC4"/>
    <mergeCell ref="A45:B45"/>
    <mergeCell ref="AV4:AX4"/>
    <mergeCell ref="AY4:BA4"/>
    <mergeCell ref="BB4:BD4"/>
    <mergeCell ref="BE4:BG4"/>
    <mergeCell ref="A7:B7"/>
    <mergeCell ref="A8:B8"/>
    <mergeCell ref="A25:B25"/>
    <mergeCell ref="A33:B33"/>
    <mergeCell ref="A37:B37"/>
    <mergeCell ref="A77:B77"/>
    <mergeCell ref="A82:B82"/>
    <mergeCell ref="A49:B49"/>
    <mergeCell ref="A55:B55"/>
    <mergeCell ref="A64:B64"/>
    <mergeCell ref="A65:B65"/>
    <mergeCell ref="A73:B73"/>
    <mergeCell ref="A76:B76"/>
  </mergeCells>
  <printOptions horizontalCentered="1" gridLines="1"/>
  <pageMargins left="0.19685039370078741" right="0.19685039370078741" top="0.23622047244094491" bottom="0.19685039370078741" header="0.15748031496062992" footer="0.15748031496062992"/>
  <pageSetup scale="70" pageOrder="overThenDown"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85"/>
  <sheetViews>
    <sheetView showGridLines="0" topLeftCell="A4" zoomScale="70" zoomScaleNormal="70" zoomScalePageLayoutView="70" workbookViewId="0">
      <pane xSplit="2" ySplit="2" topLeftCell="C6" activePane="bottomRight" state="frozen"/>
      <selection activeCell="G10" sqref="G10"/>
      <selection pane="topRight" activeCell="G10" sqref="G10"/>
      <selection pane="bottomLeft" activeCell="G10" sqref="G10"/>
      <selection pane="bottomRight" activeCell="E9" sqref="E9:E83"/>
    </sheetView>
  </sheetViews>
  <sheetFormatPr baseColWidth="10" defaultColWidth="10.85546875" defaultRowHeight="84" customHeight="1" x14ac:dyDescent="0.25"/>
  <cols>
    <col min="1" max="1" width="18.7109375" style="2" customWidth="1"/>
    <col min="2" max="2" width="71.28515625" style="6" customWidth="1"/>
    <col min="3" max="3" width="24.42578125" style="6" customWidth="1"/>
    <col min="4" max="4" width="15" style="2" customWidth="1"/>
    <col min="5" max="5" width="14.28515625" style="2" customWidth="1"/>
    <col min="6" max="6" width="12.28515625" style="2" customWidth="1"/>
    <col min="7" max="7" width="19" style="2" customWidth="1"/>
    <col min="8" max="8" width="14.7109375" style="2" customWidth="1"/>
    <col min="9" max="56" width="9.42578125" style="2" customWidth="1"/>
    <col min="57" max="59" width="10.7109375" style="2" customWidth="1"/>
    <col min="60" max="60" width="66.140625" style="2" customWidth="1"/>
    <col min="61" max="61" width="15.42578125" style="2" customWidth="1"/>
    <col min="62" max="16384" width="10.85546875" style="2"/>
  </cols>
  <sheetData>
    <row r="1" spans="1:61" ht="65.25" customHeight="1" x14ac:dyDescent="0.4">
      <c r="A1" s="382" t="s">
        <v>0</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AZ1" s="405"/>
      <c r="BA1" s="405"/>
      <c r="BB1" s="405"/>
      <c r="BC1" s="405"/>
      <c r="BD1" s="405"/>
      <c r="BE1" s="1"/>
      <c r="BF1" s="1"/>
      <c r="BG1" s="1"/>
    </row>
    <row r="2" spans="1:61" ht="65.25" customHeight="1" x14ac:dyDescent="0.35">
      <c r="A2" s="382">
        <v>2017</v>
      </c>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c r="AM2" s="383"/>
      <c r="AN2" s="383"/>
      <c r="AO2" s="383"/>
      <c r="AP2" s="383"/>
      <c r="AQ2" s="383"/>
      <c r="AR2" s="383"/>
      <c r="AS2" s="383"/>
      <c r="AT2" s="383"/>
      <c r="AU2" s="383"/>
      <c r="AV2" s="383"/>
      <c r="AW2" s="383"/>
      <c r="AX2" s="383"/>
      <c r="AY2" s="383"/>
      <c r="AZ2" s="383"/>
      <c r="BA2" s="383"/>
      <c r="BB2" s="383"/>
      <c r="BC2" s="383"/>
      <c r="BD2" s="383"/>
      <c r="BE2" s="3"/>
      <c r="BF2" s="3"/>
      <c r="BG2" s="3"/>
    </row>
    <row r="3" spans="1:61" ht="15" customHeight="1" thickBot="1" x14ac:dyDescent="0.35">
      <c r="B3" s="4"/>
      <c r="C3" s="4"/>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row>
    <row r="4" spans="1:61" ht="30.75" customHeight="1" x14ac:dyDescent="0.25">
      <c r="A4" s="394" t="s">
        <v>6</v>
      </c>
      <c r="B4" s="395"/>
      <c r="C4" s="406" t="s">
        <v>31</v>
      </c>
      <c r="D4" s="389" t="s">
        <v>28</v>
      </c>
      <c r="E4" s="389" t="s">
        <v>44</v>
      </c>
      <c r="F4" s="389" t="s">
        <v>29</v>
      </c>
      <c r="G4" s="392" t="s">
        <v>2</v>
      </c>
      <c r="H4" s="408" t="s">
        <v>61</v>
      </c>
      <c r="I4" s="384" t="s">
        <v>7</v>
      </c>
      <c r="J4" s="389"/>
      <c r="K4" s="390"/>
      <c r="L4" s="384" t="s">
        <v>8</v>
      </c>
      <c r="M4" s="389"/>
      <c r="N4" s="390"/>
      <c r="O4" s="384" t="s">
        <v>9</v>
      </c>
      <c r="P4" s="389"/>
      <c r="Q4" s="390"/>
      <c r="R4" s="384" t="s">
        <v>26</v>
      </c>
      <c r="S4" s="385"/>
      <c r="T4" s="386"/>
      <c r="U4" s="384" t="s">
        <v>13</v>
      </c>
      <c r="V4" s="389"/>
      <c r="W4" s="390"/>
      <c r="X4" s="384" t="s">
        <v>14</v>
      </c>
      <c r="Y4" s="389"/>
      <c r="Z4" s="390"/>
      <c r="AA4" s="384" t="s">
        <v>15</v>
      </c>
      <c r="AB4" s="389"/>
      <c r="AC4" s="390"/>
      <c r="AD4" s="384" t="s">
        <v>16</v>
      </c>
      <c r="AE4" s="385"/>
      <c r="AF4" s="386"/>
      <c r="AG4" s="384" t="s">
        <v>17</v>
      </c>
      <c r="AH4" s="389"/>
      <c r="AI4" s="390"/>
      <c r="AJ4" s="384" t="s">
        <v>18</v>
      </c>
      <c r="AK4" s="389"/>
      <c r="AL4" s="390"/>
      <c r="AM4" s="384" t="s">
        <v>19</v>
      </c>
      <c r="AN4" s="389"/>
      <c r="AO4" s="390"/>
      <c r="AP4" s="384" t="s">
        <v>20</v>
      </c>
      <c r="AQ4" s="385"/>
      <c r="AR4" s="386"/>
      <c r="AS4" s="384" t="s">
        <v>21</v>
      </c>
      <c r="AT4" s="389"/>
      <c r="AU4" s="390"/>
      <c r="AV4" s="384" t="s">
        <v>22</v>
      </c>
      <c r="AW4" s="389"/>
      <c r="AX4" s="390"/>
      <c r="AY4" s="384" t="s">
        <v>23</v>
      </c>
      <c r="AZ4" s="389"/>
      <c r="BA4" s="390"/>
      <c r="BB4" s="384" t="s">
        <v>24</v>
      </c>
      <c r="BC4" s="385"/>
      <c r="BD4" s="386"/>
      <c r="BE4" s="384" t="s">
        <v>25</v>
      </c>
      <c r="BF4" s="385"/>
      <c r="BG4" s="386"/>
      <c r="BH4" s="415" t="s">
        <v>139</v>
      </c>
    </row>
    <row r="5" spans="1:61" ht="35.25" customHeight="1" thickBot="1" x14ac:dyDescent="0.3">
      <c r="A5" s="396"/>
      <c r="B5" s="397"/>
      <c r="C5" s="407"/>
      <c r="D5" s="391"/>
      <c r="E5" s="391"/>
      <c r="F5" s="391"/>
      <c r="G5" s="393"/>
      <c r="H5" s="409"/>
      <c r="I5" s="71" t="s">
        <v>10</v>
      </c>
      <c r="J5" s="72" t="s">
        <v>11</v>
      </c>
      <c r="K5" s="73" t="s">
        <v>12</v>
      </c>
      <c r="L5" s="71" t="s">
        <v>10</v>
      </c>
      <c r="M5" s="72" t="s">
        <v>11</v>
      </c>
      <c r="N5" s="73" t="s">
        <v>12</v>
      </c>
      <c r="O5" s="71" t="s">
        <v>10</v>
      </c>
      <c r="P5" s="72" t="s">
        <v>11</v>
      </c>
      <c r="Q5" s="73" t="s">
        <v>12</v>
      </c>
      <c r="R5" s="71" t="s">
        <v>10</v>
      </c>
      <c r="S5" s="72" t="s">
        <v>11</v>
      </c>
      <c r="T5" s="73" t="s">
        <v>12</v>
      </c>
      <c r="U5" s="71" t="s">
        <v>10</v>
      </c>
      <c r="V5" s="72" t="s">
        <v>11</v>
      </c>
      <c r="W5" s="73" t="s">
        <v>12</v>
      </c>
      <c r="X5" s="71" t="s">
        <v>10</v>
      </c>
      <c r="Y5" s="72" t="s">
        <v>11</v>
      </c>
      <c r="Z5" s="73" t="s">
        <v>12</v>
      </c>
      <c r="AA5" s="71" t="s">
        <v>10</v>
      </c>
      <c r="AB5" s="72" t="s">
        <v>11</v>
      </c>
      <c r="AC5" s="73" t="s">
        <v>12</v>
      </c>
      <c r="AD5" s="71" t="s">
        <v>10</v>
      </c>
      <c r="AE5" s="72" t="s">
        <v>11</v>
      </c>
      <c r="AF5" s="73" t="s">
        <v>12</v>
      </c>
      <c r="AG5" s="71" t="s">
        <v>10</v>
      </c>
      <c r="AH5" s="72" t="s">
        <v>11</v>
      </c>
      <c r="AI5" s="73" t="s">
        <v>12</v>
      </c>
      <c r="AJ5" s="71" t="s">
        <v>10</v>
      </c>
      <c r="AK5" s="72" t="s">
        <v>11</v>
      </c>
      <c r="AL5" s="73" t="s">
        <v>12</v>
      </c>
      <c r="AM5" s="71" t="s">
        <v>10</v>
      </c>
      <c r="AN5" s="72" t="s">
        <v>11</v>
      </c>
      <c r="AO5" s="73" t="s">
        <v>12</v>
      </c>
      <c r="AP5" s="71" t="s">
        <v>10</v>
      </c>
      <c r="AQ5" s="72" t="s">
        <v>11</v>
      </c>
      <c r="AR5" s="73" t="s">
        <v>12</v>
      </c>
      <c r="AS5" s="71" t="s">
        <v>10</v>
      </c>
      <c r="AT5" s="72" t="s">
        <v>11</v>
      </c>
      <c r="AU5" s="73" t="s">
        <v>12</v>
      </c>
      <c r="AV5" s="71" t="s">
        <v>10</v>
      </c>
      <c r="AW5" s="72" t="s">
        <v>11</v>
      </c>
      <c r="AX5" s="73" t="s">
        <v>12</v>
      </c>
      <c r="AY5" s="71" t="s">
        <v>10</v>
      </c>
      <c r="AZ5" s="72" t="s">
        <v>11</v>
      </c>
      <c r="BA5" s="73" t="s">
        <v>12</v>
      </c>
      <c r="BB5" s="71" t="s">
        <v>10</v>
      </c>
      <c r="BC5" s="72" t="s">
        <v>11</v>
      </c>
      <c r="BD5" s="73" t="s">
        <v>12</v>
      </c>
      <c r="BE5" s="71" t="s">
        <v>10</v>
      </c>
      <c r="BF5" s="95" t="s">
        <v>11</v>
      </c>
      <c r="BG5" s="73" t="s">
        <v>12</v>
      </c>
      <c r="BH5" s="416"/>
    </row>
    <row r="6" spans="1:61" s="6" customFormat="1" ht="36.75" customHeight="1" thickTop="1" x14ac:dyDescent="0.3">
      <c r="A6" s="420" t="s">
        <v>198</v>
      </c>
      <c r="B6" s="421"/>
      <c r="C6" s="96"/>
      <c r="D6" s="97"/>
      <c r="E6" s="97"/>
      <c r="F6" s="97"/>
      <c r="G6" s="98"/>
      <c r="H6" s="21"/>
      <c r="I6" s="99"/>
      <c r="J6" s="100"/>
      <c r="K6" s="101"/>
      <c r="L6" s="99"/>
      <c r="M6" s="100"/>
      <c r="N6" s="101"/>
      <c r="O6" s="99"/>
      <c r="P6" s="100"/>
      <c r="Q6" s="101"/>
      <c r="R6" s="99"/>
      <c r="S6" s="100"/>
      <c r="T6" s="101"/>
      <c r="U6" s="99"/>
      <c r="V6" s="100"/>
      <c r="W6" s="101"/>
      <c r="X6" s="99"/>
      <c r="Y6" s="100"/>
      <c r="Z6" s="101"/>
      <c r="AA6" s="99"/>
      <c r="AB6" s="100"/>
      <c r="AC6" s="101"/>
      <c r="AD6" s="99"/>
      <c r="AE6" s="100"/>
      <c r="AF6" s="101"/>
      <c r="AG6" s="99"/>
      <c r="AH6" s="100"/>
      <c r="AI6" s="101"/>
      <c r="AJ6" s="99"/>
      <c r="AK6" s="100"/>
      <c r="AL6" s="101"/>
      <c r="AM6" s="99"/>
      <c r="AN6" s="100"/>
      <c r="AO6" s="101"/>
      <c r="AP6" s="99"/>
      <c r="AQ6" s="100"/>
      <c r="AR6" s="101"/>
      <c r="AS6" s="99"/>
      <c r="AT6" s="100"/>
      <c r="AU6" s="101"/>
      <c r="AV6" s="99"/>
      <c r="AW6" s="100"/>
      <c r="AX6" s="101"/>
      <c r="AY6" s="99"/>
      <c r="AZ6" s="100"/>
      <c r="BA6" s="101"/>
      <c r="BB6" s="99"/>
      <c r="BC6" s="100"/>
      <c r="BD6" s="101"/>
      <c r="BE6" s="102"/>
      <c r="BF6" s="103"/>
      <c r="BG6" s="101"/>
      <c r="BH6" s="104"/>
      <c r="BI6" s="23"/>
    </row>
    <row r="7" spans="1:61" s="6" customFormat="1" ht="69.75" customHeight="1" x14ac:dyDescent="0.25">
      <c r="A7" s="422" t="s">
        <v>157</v>
      </c>
      <c r="B7" s="423"/>
      <c r="C7" s="105"/>
      <c r="D7" s="106"/>
      <c r="E7" s="106"/>
      <c r="F7" s="106"/>
      <c r="G7" s="106"/>
      <c r="H7" s="10"/>
      <c r="I7" s="107"/>
      <c r="J7" s="108"/>
      <c r="K7" s="109"/>
      <c r="L7" s="107"/>
      <c r="M7" s="108"/>
      <c r="N7" s="109"/>
      <c r="O7" s="107"/>
      <c r="P7" s="108"/>
      <c r="Q7" s="109"/>
      <c r="R7" s="107"/>
      <c r="S7" s="108"/>
      <c r="T7" s="109"/>
      <c r="U7" s="107"/>
      <c r="V7" s="108"/>
      <c r="W7" s="109"/>
      <c r="X7" s="107"/>
      <c r="Y7" s="108"/>
      <c r="Z7" s="109"/>
      <c r="AA7" s="107"/>
      <c r="AB7" s="108"/>
      <c r="AC7" s="109"/>
      <c r="AD7" s="107"/>
      <c r="AE7" s="108"/>
      <c r="AF7" s="109"/>
      <c r="AG7" s="107"/>
      <c r="AH7" s="108"/>
      <c r="AI7" s="109"/>
      <c r="AJ7" s="107"/>
      <c r="AK7" s="108"/>
      <c r="AL7" s="109"/>
      <c r="AM7" s="107"/>
      <c r="AN7" s="108"/>
      <c r="AO7" s="109"/>
      <c r="AP7" s="107"/>
      <c r="AQ7" s="108"/>
      <c r="AR7" s="109"/>
      <c r="AS7" s="107"/>
      <c r="AT7" s="108"/>
      <c r="AU7" s="109"/>
      <c r="AV7" s="107"/>
      <c r="AW7" s="108"/>
      <c r="AX7" s="109"/>
      <c r="AY7" s="107"/>
      <c r="AZ7" s="108"/>
      <c r="BA7" s="109"/>
      <c r="BB7" s="107"/>
      <c r="BC7" s="108"/>
      <c r="BD7" s="109"/>
      <c r="BE7" s="107"/>
      <c r="BF7" s="110"/>
      <c r="BG7" s="109"/>
      <c r="BH7" s="111"/>
      <c r="BI7" s="23"/>
    </row>
    <row r="8" spans="1:61" ht="82.5" customHeight="1" x14ac:dyDescent="0.3">
      <c r="A8" s="403" t="s">
        <v>226</v>
      </c>
      <c r="B8" s="419"/>
      <c r="C8" s="112"/>
      <c r="D8" s="186"/>
      <c r="E8" s="186"/>
      <c r="F8" s="114"/>
      <c r="G8" s="186"/>
      <c r="H8" s="22"/>
      <c r="I8" s="115"/>
      <c r="J8" s="186"/>
      <c r="K8" s="116"/>
      <c r="L8" s="115"/>
      <c r="M8" s="186"/>
      <c r="N8" s="116"/>
      <c r="O8" s="115"/>
      <c r="P8" s="186"/>
      <c r="Q8" s="116"/>
      <c r="R8" s="115"/>
      <c r="S8" s="186"/>
      <c r="T8" s="116"/>
      <c r="U8" s="115"/>
      <c r="V8" s="186"/>
      <c r="W8" s="116"/>
      <c r="X8" s="115"/>
      <c r="Y8" s="186"/>
      <c r="Z8" s="116"/>
      <c r="AA8" s="115"/>
      <c r="AB8" s="186"/>
      <c r="AC8" s="116"/>
      <c r="AD8" s="115"/>
      <c r="AE8" s="186"/>
      <c r="AF8" s="116"/>
      <c r="AG8" s="115"/>
      <c r="AH8" s="186"/>
      <c r="AI8" s="116"/>
      <c r="AJ8" s="115"/>
      <c r="AK8" s="186"/>
      <c r="AL8" s="116"/>
      <c r="AM8" s="115"/>
      <c r="AN8" s="186"/>
      <c r="AO8" s="116"/>
      <c r="AP8" s="115"/>
      <c r="AQ8" s="186"/>
      <c r="AR8" s="116"/>
      <c r="AS8" s="115"/>
      <c r="AT8" s="186"/>
      <c r="AU8" s="116"/>
      <c r="AV8" s="115"/>
      <c r="AW8" s="186"/>
      <c r="AX8" s="116"/>
      <c r="AY8" s="115"/>
      <c r="AZ8" s="186"/>
      <c r="BA8" s="116"/>
      <c r="BB8" s="115"/>
      <c r="BC8" s="186"/>
      <c r="BD8" s="116"/>
      <c r="BE8" s="115"/>
      <c r="BF8" s="186"/>
      <c r="BG8" s="116"/>
      <c r="BH8" s="117"/>
      <c r="BI8" s="23"/>
    </row>
    <row r="9" spans="1:61" ht="60" customHeight="1" x14ac:dyDescent="0.25">
      <c r="A9" s="118" t="s">
        <v>199</v>
      </c>
      <c r="B9" s="74" t="s">
        <v>277</v>
      </c>
      <c r="C9" s="119" t="s">
        <v>37</v>
      </c>
      <c r="D9" s="75">
        <f>+'[4]Consolidado-SIBASI'!D9</f>
        <v>4444</v>
      </c>
      <c r="E9" s="76">
        <f>+'[2]Consolidado-SIBASI'!E9</f>
        <v>100</v>
      </c>
      <c r="F9" s="75">
        <f>+'[4]Consolidado-SIBASI'!F9</f>
        <v>4444</v>
      </c>
      <c r="G9" s="75">
        <f>+'[4]Consolidado-SIBASI'!G9</f>
        <v>1</v>
      </c>
      <c r="H9" s="8">
        <f>+'[4]Consolidado-SIBASI'!H9</f>
        <v>4444</v>
      </c>
      <c r="I9" s="78">
        <f>+'[4]Consolidado-SIBASI'!I9</f>
        <v>416.13333333333333</v>
      </c>
      <c r="J9" s="79">
        <f>+'[4]Consolidado-SIBASI'!J9</f>
        <v>63</v>
      </c>
      <c r="K9" s="80">
        <f>+'[4]Consolidado-SIBASI'!K9</f>
        <v>0.15139378404357579</v>
      </c>
      <c r="L9" s="78">
        <f>+'[4]Consolidado-SIBASI'!L9</f>
        <v>416.13333333333333</v>
      </c>
      <c r="M9" s="79">
        <f>+'[4]Consolidado-SIBASI'!M9</f>
        <v>72</v>
      </c>
      <c r="N9" s="80">
        <f>+'[4]Consolidado-SIBASI'!N9</f>
        <v>0.17302146747837233</v>
      </c>
      <c r="O9" s="78">
        <f>+'[4]Consolidado-SIBASI'!O9</f>
        <v>416.13333333333333</v>
      </c>
      <c r="P9" s="79">
        <f>+'[4]Consolidado-SIBASI'!P9</f>
        <v>64</v>
      </c>
      <c r="Q9" s="80">
        <f>+'[4]Consolidado-SIBASI'!Q9</f>
        <v>0.15379685998077539</v>
      </c>
      <c r="R9" s="78">
        <f>+'[4]Consolidado-SIBASI'!R9</f>
        <v>1248.3999999999999</v>
      </c>
      <c r="S9" s="79">
        <f>+'[4]Consolidado-SIBASI'!S9</f>
        <v>199</v>
      </c>
      <c r="T9" s="80">
        <f>+'[4]Consolidado-SIBASI'!T9</f>
        <v>0.15940403716757451</v>
      </c>
      <c r="U9" s="78">
        <f>+'[4]Consolidado-SIBASI'!U9</f>
        <v>416.13333333333333</v>
      </c>
      <c r="V9" s="79">
        <f>+'[4]Consolidado-SIBASI'!V9</f>
        <v>91</v>
      </c>
      <c r="W9" s="80">
        <f>+'[4]Consolidado-SIBASI'!W9</f>
        <v>0.21867991028516501</v>
      </c>
      <c r="X9" s="78">
        <f>+'[4]Consolidado-SIBASI'!X9</f>
        <v>416.13333333333333</v>
      </c>
      <c r="Y9" s="79">
        <f>+'[4]Consolidado-SIBASI'!Y9</f>
        <v>78</v>
      </c>
      <c r="Z9" s="80">
        <f>+'[4]Consolidado-SIBASI'!Z9</f>
        <v>0.18743992310157001</v>
      </c>
      <c r="AA9" s="78">
        <f>+'[4]Consolidado-SIBASI'!AA9</f>
        <v>416.13333333333333</v>
      </c>
      <c r="AB9" s="79">
        <f>+'[4]Consolidado-SIBASI'!AB9</f>
        <v>95</v>
      </c>
      <c r="AC9" s="80">
        <f>+'[4]Consolidado-SIBASI'!AC9</f>
        <v>0.22829221403396346</v>
      </c>
      <c r="AD9" s="78">
        <f>+'[4]Consolidado-SIBASI'!AD9</f>
        <v>1248.3999999999999</v>
      </c>
      <c r="AE9" s="79">
        <f>+'[4]Consolidado-SIBASI'!AE9</f>
        <v>264</v>
      </c>
      <c r="AF9" s="80">
        <f>+'[4]Consolidado-SIBASI'!AF9</f>
        <v>0.21147068247356618</v>
      </c>
      <c r="AG9" s="78">
        <f>+'[4]Consolidado-SIBASI'!AG9</f>
        <v>416.13333333333333</v>
      </c>
      <c r="AH9" s="79">
        <f>+'[4]Consolidado-SIBASI'!AH9</f>
        <v>96</v>
      </c>
      <c r="AI9" s="80">
        <f>+'[4]Consolidado-SIBASI'!AI9</f>
        <v>0.23069528997116309</v>
      </c>
      <c r="AJ9" s="78">
        <f>+'[4]Consolidado-SIBASI'!AJ9</f>
        <v>416.13333333333333</v>
      </c>
      <c r="AK9" s="79">
        <f>+'[4]Consolidado-SIBASI'!AK9</f>
        <v>86</v>
      </c>
      <c r="AL9" s="80">
        <f>+'[4]Consolidado-SIBASI'!AL9</f>
        <v>0.20666453059916695</v>
      </c>
      <c r="AM9" s="78">
        <f>+'[4]Consolidado-SIBASI'!AM9</f>
        <v>416.13333333333333</v>
      </c>
      <c r="AN9" s="79">
        <f>+'[4]Consolidado-SIBASI'!AN9</f>
        <v>0</v>
      </c>
      <c r="AO9" s="80">
        <f>+'[4]Consolidado-SIBASI'!AO9</f>
        <v>0</v>
      </c>
      <c r="AP9" s="78">
        <f>+'[4]Consolidado-SIBASI'!AP9</f>
        <v>1248.3999999999999</v>
      </c>
      <c r="AQ9" s="79">
        <f>+'[4]Consolidado-SIBASI'!AQ9</f>
        <v>182</v>
      </c>
      <c r="AR9" s="80">
        <f>+'[4]Consolidado-SIBASI'!AR9</f>
        <v>0.14578660685677669</v>
      </c>
      <c r="AS9" s="78">
        <f>+'[4]Consolidado-SIBASI'!AS9</f>
        <v>416.13333333333333</v>
      </c>
      <c r="AT9" s="79">
        <f>+'[4]Consolidado-SIBASI'!AT9</f>
        <v>0</v>
      </c>
      <c r="AU9" s="80">
        <f>+'[4]Consolidado-SIBASI'!AU9</f>
        <v>0</v>
      </c>
      <c r="AV9" s="78">
        <f>+'[4]Consolidado-SIBASI'!AV9</f>
        <v>416.13333333333333</v>
      </c>
      <c r="AW9" s="79">
        <f>+'[4]Consolidado-SIBASI'!AW9</f>
        <v>0</v>
      </c>
      <c r="AX9" s="80">
        <f>+'[4]Consolidado-SIBASI'!AX9</f>
        <v>0</v>
      </c>
      <c r="AY9" s="78">
        <f>+'[4]Consolidado-SIBASI'!AY9</f>
        <v>416.13333333333333</v>
      </c>
      <c r="AZ9" s="79">
        <f>+'[4]Consolidado-SIBASI'!AZ9</f>
        <v>0</v>
      </c>
      <c r="BA9" s="80">
        <f>+'[4]Consolidado-SIBASI'!BA9</f>
        <v>0</v>
      </c>
      <c r="BB9" s="78">
        <f>+'[4]Consolidado-SIBASI'!BB9</f>
        <v>1111</v>
      </c>
      <c r="BC9" s="79">
        <f>+'[4]Consolidado-SIBASI'!BC9</f>
        <v>0</v>
      </c>
      <c r="BD9" s="80">
        <f>+'[4]Consolidado-SIBASI'!BD9</f>
        <v>0</v>
      </c>
      <c r="BE9" s="78">
        <f>+'[4]Consolidado-SIBASI'!BE9</f>
        <v>4856.2</v>
      </c>
      <c r="BF9" s="123">
        <f>+'[4]Consolidado-SIBASI'!BF9</f>
        <v>645</v>
      </c>
      <c r="BG9" s="80">
        <f>+'[4]Consolidado-SIBASI'!BG9</f>
        <v>0.13281990033359417</v>
      </c>
      <c r="BH9" s="122"/>
      <c r="BI9" s="24" t="str">
        <f>IF(H9=SUM(I9,L9,O9,U9,X9,AA9,AG9,AJ9,AM9,AS9,AV9,AY9),"SI","NO")</f>
        <v>NO</v>
      </c>
    </row>
    <row r="10" spans="1:61" ht="60" customHeight="1" x14ac:dyDescent="0.25">
      <c r="A10" s="118" t="s">
        <v>200</v>
      </c>
      <c r="B10" s="74" t="s">
        <v>130</v>
      </c>
      <c r="C10" s="119" t="s">
        <v>35</v>
      </c>
      <c r="D10" s="75">
        <f>+'[4]Consolidado-SIBASI'!D10</f>
        <v>2547</v>
      </c>
      <c r="E10" s="76">
        <f>+'[2]Consolidado-SIBASI'!E10</f>
        <v>100</v>
      </c>
      <c r="F10" s="75">
        <f>+'[4]Consolidado-SIBASI'!F10</f>
        <v>2547</v>
      </c>
      <c r="G10" s="75">
        <f>+'[4]Consolidado-SIBASI'!G10</f>
        <v>1</v>
      </c>
      <c r="H10" s="8">
        <f>+'[4]Consolidado-SIBASI'!H10</f>
        <v>2547</v>
      </c>
      <c r="I10" s="78">
        <f>+'[4]Consolidado-SIBASI'!I10</f>
        <v>259.36083333333329</v>
      </c>
      <c r="J10" s="79">
        <f>+'[4]Consolidado-SIBASI'!J10</f>
        <v>226</v>
      </c>
      <c r="K10" s="80">
        <f>+'[4]Consolidado-SIBASI'!K10</f>
        <v>0.87137289426249798</v>
      </c>
      <c r="L10" s="78">
        <f>+'[4]Consolidado-SIBASI'!L10</f>
        <v>259.36083333333329</v>
      </c>
      <c r="M10" s="79">
        <f>+'[4]Consolidado-SIBASI'!M10</f>
        <v>218</v>
      </c>
      <c r="N10" s="80">
        <f>+'[4]Consolidado-SIBASI'!N10</f>
        <v>0.84052783605851578</v>
      </c>
      <c r="O10" s="78">
        <f>+'[4]Consolidado-SIBASI'!O10</f>
        <v>259.36083333333329</v>
      </c>
      <c r="P10" s="79">
        <f>+'[4]Consolidado-SIBASI'!P10</f>
        <v>207</v>
      </c>
      <c r="Q10" s="80">
        <f>+'[4]Consolidado-SIBASI'!Q10</f>
        <v>0.79811588102804021</v>
      </c>
      <c r="R10" s="78">
        <f>+'[4]Consolidado-SIBASI'!R10</f>
        <v>778.0825000000001</v>
      </c>
      <c r="S10" s="79">
        <f>+'[4]Consolidado-SIBASI'!S10</f>
        <v>651</v>
      </c>
      <c r="T10" s="80">
        <f>+'[4]Consolidado-SIBASI'!T10</f>
        <v>0.83667220378301776</v>
      </c>
      <c r="U10" s="78">
        <f>+'[4]Consolidado-SIBASI'!U10</f>
        <v>259.36083333333329</v>
      </c>
      <c r="V10" s="79">
        <f>+'[4]Consolidado-SIBASI'!V10</f>
        <v>260</v>
      </c>
      <c r="W10" s="80">
        <f>+'[4]Consolidado-SIBASI'!W10</f>
        <v>1.0024643916294225</v>
      </c>
      <c r="X10" s="78">
        <f>+'[4]Consolidado-SIBASI'!X10</f>
        <v>259.36083333333329</v>
      </c>
      <c r="Y10" s="79">
        <f>+'[4]Consolidado-SIBASI'!Y10</f>
        <v>235</v>
      </c>
      <c r="Z10" s="80">
        <f>+'[4]Consolidado-SIBASI'!Z10</f>
        <v>0.90607358474197808</v>
      </c>
      <c r="AA10" s="78">
        <f>+'[4]Consolidado-SIBASI'!AA10</f>
        <v>259.36083333333329</v>
      </c>
      <c r="AB10" s="79">
        <f>+'[4]Consolidado-SIBASI'!AB10</f>
        <v>252</v>
      </c>
      <c r="AC10" s="80">
        <f>+'[4]Consolidado-SIBASI'!AC10</f>
        <v>0.97161933342544027</v>
      </c>
      <c r="AD10" s="78">
        <f>+'[4]Consolidado-SIBASI'!AD10</f>
        <v>778.0825000000001</v>
      </c>
      <c r="AE10" s="79">
        <f>+'[4]Consolidado-SIBASI'!AE10</f>
        <v>747</v>
      </c>
      <c r="AF10" s="80">
        <f>+'[4]Consolidado-SIBASI'!AF10</f>
        <v>0.96005243659894668</v>
      </c>
      <c r="AG10" s="78">
        <f>+'[4]Consolidado-SIBASI'!AG10</f>
        <v>259.36083333333329</v>
      </c>
      <c r="AH10" s="79">
        <f>+'[4]Consolidado-SIBASI'!AH10</f>
        <v>198</v>
      </c>
      <c r="AI10" s="80">
        <f>+'[4]Consolidado-SIBASI'!AI10</f>
        <v>0.76341519054856022</v>
      </c>
      <c r="AJ10" s="78">
        <f>+'[4]Consolidado-SIBASI'!AJ10</f>
        <v>259.36083333333329</v>
      </c>
      <c r="AK10" s="79">
        <f>+'[4]Consolidado-SIBASI'!AK10</f>
        <v>189</v>
      </c>
      <c r="AL10" s="80">
        <f>+'[4]Consolidado-SIBASI'!AL10</f>
        <v>0.72871450006908023</v>
      </c>
      <c r="AM10" s="78">
        <f>+'[4]Consolidado-SIBASI'!AM10</f>
        <v>259.36083333333329</v>
      </c>
      <c r="AN10" s="79">
        <f>+'[4]Consolidado-SIBASI'!AN10</f>
        <v>0</v>
      </c>
      <c r="AO10" s="80">
        <f>+'[4]Consolidado-SIBASI'!AO10</f>
        <v>0</v>
      </c>
      <c r="AP10" s="78">
        <f>+'[4]Consolidado-SIBASI'!AP10</f>
        <v>778.0825000000001</v>
      </c>
      <c r="AQ10" s="79">
        <f>+'[4]Consolidado-SIBASI'!AQ10</f>
        <v>387</v>
      </c>
      <c r="AR10" s="80">
        <f>+'[4]Consolidado-SIBASI'!AR10</f>
        <v>0.49737656353921333</v>
      </c>
      <c r="AS10" s="78">
        <f>+'[4]Consolidado-SIBASI'!AS10</f>
        <v>259.36083333333329</v>
      </c>
      <c r="AT10" s="79">
        <f>+'[4]Consolidado-SIBASI'!AT10</f>
        <v>0</v>
      </c>
      <c r="AU10" s="80">
        <f>+'[4]Consolidado-SIBASI'!AU10</f>
        <v>0</v>
      </c>
      <c r="AV10" s="78">
        <f>+'[4]Consolidado-SIBASI'!AV10</f>
        <v>259.36083333333329</v>
      </c>
      <c r="AW10" s="79">
        <f>+'[4]Consolidado-SIBASI'!AW10</f>
        <v>0</v>
      </c>
      <c r="AX10" s="80">
        <f>+'[4]Consolidado-SIBASI'!AX10</f>
        <v>0</v>
      </c>
      <c r="AY10" s="78">
        <f>+'[4]Consolidado-SIBASI'!AY10</f>
        <v>259.36083333333329</v>
      </c>
      <c r="AZ10" s="79">
        <f>+'[4]Consolidado-SIBASI'!AZ10</f>
        <v>0</v>
      </c>
      <c r="BA10" s="80">
        <f>+'[4]Consolidado-SIBASI'!BA10</f>
        <v>0</v>
      </c>
      <c r="BB10" s="78">
        <f>+'[4]Consolidado-SIBASI'!BB10</f>
        <v>636.75</v>
      </c>
      <c r="BC10" s="79">
        <f>+'[4]Consolidado-SIBASI'!BC10</f>
        <v>0</v>
      </c>
      <c r="BD10" s="80">
        <f>+'[4]Consolidado-SIBASI'!BD10</f>
        <v>0</v>
      </c>
      <c r="BE10" s="78">
        <f>+'[4]Consolidado-SIBASI'!BE10</f>
        <v>2970.9975000000004</v>
      </c>
      <c r="BF10" s="123">
        <f>+'[4]Consolidado-SIBASI'!BF10</f>
        <v>1785</v>
      </c>
      <c r="BG10" s="80">
        <f>+'[4]Consolidado-SIBASI'!BG10</f>
        <v>0.60080831437926141</v>
      </c>
      <c r="BH10" s="122"/>
      <c r="BI10" s="24" t="str">
        <f>IF(H10=SUM(I10,L10,O10,U10,X10,AA10,AG10,AJ10,AM10,AS10,AV10,AY10),"SI","NO")</f>
        <v>NO</v>
      </c>
    </row>
    <row r="11" spans="1:61" ht="60" customHeight="1" x14ac:dyDescent="0.25">
      <c r="A11" s="118" t="s">
        <v>201</v>
      </c>
      <c r="B11" s="74" t="s">
        <v>127</v>
      </c>
      <c r="C11" s="119" t="s">
        <v>35</v>
      </c>
      <c r="D11" s="75">
        <f>+'[4]Consolidado-SIBASI'!D11</f>
        <v>2547</v>
      </c>
      <c r="E11" s="76">
        <f>+'[2]Consolidado-SIBASI'!E11</f>
        <v>100</v>
      </c>
      <c r="F11" s="75">
        <f>+'[4]Consolidado-SIBASI'!F11</f>
        <v>2547</v>
      </c>
      <c r="G11" s="75">
        <f>+'[4]Consolidado-SIBASI'!G11</f>
        <v>6</v>
      </c>
      <c r="H11" s="8">
        <f>+'[4]Consolidado-SIBASI'!H11</f>
        <v>15282</v>
      </c>
      <c r="I11" s="78">
        <f>+'[4]Consolidado-SIBASI'!I11</f>
        <v>1556.165</v>
      </c>
      <c r="J11" s="79">
        <f>+'[4]Consolidado-SIBASI'!J11</f>
        <v>1476</v>
      </c>
      <c r="K11" s="80">
        <f>+'[4]Consolidado-SIBASI'!K11</f>
        <v>0.94848553977245342</v>
      </c>
      <c r="L11" s="78">
        <f>+'[4]Consolidado-SIBASI'!L11</f>
        <v>1556.165</v>
      </c>
      <c r="M11" s="79">
        <f>+'[4]Consolidado-SIBASI'!M11</f>
        <v>1462</v>
      </c>
      <c r="N11" s="80">
        <f>+'[4]Consolidado-SIBASI'!N11</f>
        <v>0.93948906446295866</v>
      </c>
      <c r="O11" s="78">
        <f>+'[4]Consolidado-SIBASI'!O11</f>
        <v>1556.165</v>
      </c>
      <c r="P11" s="79">
        <f>+'[4]Consolidado-SIBASI'!P11</f>
        <v>1441</v>
      </c>
      <c r="Q11" s="80">
        <f>+'[4]Consolidado-SIBASI'!Q11</f>
        <v>0.92599435149871645</v>
      </c>
      <c r="R11" s="78">
        <f>+'[4]Consolidado-SIBASI'!R11</f>
        <v>4668.4949999999999</v>
      </c>
      <c r="S11" s="79">
        <f>+'[4]Consolidado-SIBASI'!S11</f>
        <v>4379</v>
      </c>
      <c r="T11" s="80">
        <f>+'[4]Consolidado-SIBASI'!T11</f>
        <v>0.93798965191137618</v>
      </c>
      <c r="U11" s="78">
        <f>+'[4]Consolidado-SIBASI'!U11</f>
        <v>1556.165</v>
      </c>
      <c r="V11" s="79">
        <f>+'[4]Consolidado-SIBASI'!V11</f>
        <v>1635</v>
      </c>
      <c r="W11" s="80">
        <f>+'[4]Consolidado-SIBASI'!W11</f>
        <v>1.0506597950731447</v>
      </c>
      <c r="X11" s="78">
        <f>+'[4]Consolidado-SIBASI'!X11</f>
        <v>1556.165</v>
      </c>
      <c r="Y11" s="79">
        <f>+'[4]Consolidado-SIBASI'!Y11</f>
        <v>1529</v>
      </c>
      <c r="Z11" s="80">
        <f>+'[4]Consolidado-SIBASI'!Z11</f>
        <v>0.98254362487268387</v>
      </c>
      <c r="AA11" s="78">
        <f>+'[4]Consolidado-SIBASI'!AA11</f>
        <v>1556.165</v>
      </c>
      <c r="AB11" s="79">
        <f>+'[4]Consolidado-SIBASI'!AB11</f>
        <v>1576</v>
      </c>
      <c r="AC11" s="80">
        <f>+'[4]Consolidado-SIBASI'!AC11</f>
        <v>1.0127460776974164</v>
      </c>
      <c r="AD11" s="78">
        <f>+'[4]Consolidado-SIBASI'!AD11</f>
        <v>4668.4949999999999</v>
      </c>
      <c r="AE11" s="79">
        <f>+'[4]Consolidado-SIBASI'!AE11</f>
        <v>4740</v>
      </c>
      <c r="AF11" s="80">
        <f>+'[4]Consolidado-SIBASI'!AF11</f>
        <v>1.015316499214415</v>
      </c>
      <c r="AG11" s="78">
        <f>+'[4]Consolidado-SIBASI'!AG11</f>
        <v>1556.165</v>
      </c>
      <c r="AH11" s="79">
        <f>+'[4]Consolidado-SIBASI'!AH11</f>
        <v>1478</v>
      </c>
      <c r="AI11" s="80">
        <f>+'[4]Consolidado-SIBASI'!AI11</f>
        <v>0.94977075053095272</v>
      </c>
      <c r="AJ11" s="78">
        <f>+'[4]Consolidado-SIBASI'!AJ11</f>
        <v>1556.165</v>
      </c>
      <c r="AK11" s="79">
        <f>+'[4]Consolidado-SIBASI'!AK11</f>
        <v>1467</v>
      </c>
      <c r="AL11" s="80">
        <f>+'[4]Consolidado-SIBASI'!AL11</f>
        <v>0.9427020913592068</v>
      </c>
      <c r="AM11" s="78">
        <f>+'[4]Consolidado-SIBASI'!AM11</f>
        <v>1556.165</v>
      </c>
      <c r="AN11" s="79">
        <f>+'[4]Consolidado-SIBASI'!AN11</f>
        <v>0</v>
      </c>
      <c r="AO11" s="80">
        <f>+'[4]Consolidado-SIBASI'!AO11</f>
        <v>0</v>
      </c>
      <c r="AP11" s="78">
        <f>+'[4]Consolidado-SIBASI'!AP11</f>
        <v>4668.4949999999999</v>
      </c>
      <c r="AQ11" s="79">
        <f>+'[4]Consolidado-SIBASI'!AQ11</f>
        <v>2945</v>
      </c>
      <c r="AR11" s="80">
        <f>+'[4]Consolidado-SIBASI'!AR11</f>
        <v>0.63082428063005314</v>
      </c>
      <c r="AS11" s="78">
        <f>+'[4]Consolidado-SIBASI'!AS11</f>
        <v>1556.165</v>
      </c>
      <c r="AT11" s="79">
        <f>+'[4]Consolidado-SIBASI'!AT11</f>
        <v>0</v>
      </c>
      <c r="AU11" s="80">
        <f>+'[4]Consolidado-SIBASI'!AU11</f>
        <v>0</v>
      </c>
      <c r="AV11" s="78">
        <f>+'[4]Consolidado-SIBASI'!AV11</f>
        <v>1556.165</v>
      </c>
      <c r="AW11" s="79">
        <f>+'[4]Consolidado-SIBASI'!AW11</f>
        <v>0</v>
      </c>
      <c r="AX11" s="80">
        <f>+'[4]Consolidado-SIBASI'!AX11</f>
        <v>0</v>
      </c>
      <c r="AY11" s="78">
        <f>+'[4]Consolidado-SIBASI'!AY11</f>
        <v>1556.165</v>
      </c>
      <c r="AZ11" s="79">
        <f>+'[4]Consolidado-SIBASI'!AZ11</f>
        <v>0</v>
      </c>
      <c r="BA11" s="80">
        <f>+'[4]Consolidado-SIBASI'!BA11</f>
        <v>0</v>
      </c>
      <c r="BB11" s="78">
        <f>+'[4]Consolidado-SIBASI'!BB11</f>
        <v>3820.5</v>
      </c>
      <c r="BC11" s="79">
        <f>+'[4]Consolidado-SIBASI'!BC11</f>
        <v>0</v>
      </c>
      <c r="BD11" s="80">
        <f>+'[4]Consolidado-SIBASI'!BD11</f>
        <v>0</v>
      </c>
      <c r="BE11" s="78">
        <f>+'[4]Consolidado-SIBASI'!BE11</f>
        <v>17825.985000000001</v>
      </c>
      <c r="BF11" s="123">
        <f>+'[4]Consolidado-SIBASI'!BF11</f>
        <v>12064</v>
      </c>
      <c r="BG11" s="80">
        <f>+'[4]Consolidado-SIBASI'!BG11</f>
        <v>0.67676484637454815</v>
      </c>
      <c r="BH11" s="122"/>
      <c r="BI11" s="24" t="str">
        <f t="shared" ref="BI11:BI48" si="0">IF(H11=SUM(I11,L11,O11,U11,X11,AA11,AG11,AJ11,AM11,AS11,AV11,AY11),"SI","NO")</f>
        <v>NO</v>
      </c>
    </row>
    <row r="12" spans="1:61" s="6" customFormat="1" ht="60" customHeight="1" x14ac:dyDescent="0.25">
      <c r="A12" s="118" t="s">
        <v>202</v>
      </c>
      <c r="B12" s="74" t="s">
        <v>57</v>
      </c>
      <c r="C12" s="119" t="s">
        <v>39</v>
      </c>
      <c r="D12" s="75">
        <f>+'[4]Consolidado-SIBASI'!D12</f>
        <v>4444</v>
      </c>
      <c r="E12" s="76">
        <f>+'[2]Consolidado-SIBASI'!E12</f>
        <v>100</v>
      </c>
      <c r="F12" s="75">
        <f>+'[4]Consolidado-SIBASI'!F12</f>
        <v>4444</v>
      </c>
      <c r="G12" s="75">
        <f>+'[4]Consolidado-SIBASI'!G12</f>
        <v>1</v>
      </c>
      <c r="H12" s="8">
        <f>+'[4]Consolidado-SIBASI'!H12</f>
        <v>4444</v>
      </c>
      <c r="I12" s="78">
        <f>+'[4]Consolidado-SIBASI'!I12</f>
        <v>416.13333333333333</v>
      </c>
      <c r="J12" s="79">
        <f>+'[4]Consolidado-SIBASI'!J12</f>
        <v>422</v>
      </c>
      <c r="K12" s="80">
        <f>+'[4]Consolidado-SIBASI'!K12</f>
        <v>1.0140980454982378</v>
      </c>
      <c r="L12" s="78">
        <f>+'[4]Consolidado-SIBASI'!L12</f>
        <v>416.13333333333333</v>
      </c>
      <c r="M12" s="79">
        <f>+'[4]Consolidado-SIBASI'!M12</f>
        <v>355</v>
      </c>
      <c r="N12" s="80">
        <f>+'[4]Consolidado-SIBASI'!N12</f>
        <v>0.85309195770586355</v>
      </c>
      <c r="O12" s="78">
        <f>+'[4]Consolidado-SIBASI'!O12</f>
        <v>416.13333333333333</v>
      </c>
      <c r="P12" s="79">
        <f>+'[4]Consolidado-SIBASI'!P12</f>
        <v>301</v>
      </c>
      <c r="Q12" s="80">
        <f>+'[4]Consolidado-SIBASI'!Q12</f>
        <v>0.7233258570970843</v>
      </c>
      <c r="R12" s="78">
        <f>+'[4]Consolidado-SIBASI'!R12</f>
        <v>1248.3999999999999</v>
      </c>
      <c r="S12" s="79">
        <f>+'[4]Consolidado-SIBASI'!S12</f>
        <v>1078</v>
      </c>
      <c r="T12" s="80">
        <f>+'[4]Consolidado-SIBASI'!T12</f>
        <v>0.86350528676706195</v>
      </c>
      <c r="U12" s="78">
        <f>+'[4]Consolidado-SIBASI'!U12</f>
        <v>416.13333333333333</v>
      </c>
      <c r="V12" s="79">
        <f>+'[4]Consolidado-SIBASI'!V12</f>
        <v>421</v>
      </c>
      <c r="W12" s="80">
        <f>+'[4]Consolidado-SIBASI'!W12</f>
        <v>1.0116949695610382</v>
      </c>
      <c r="X12" s="78">
        <f>+'[4]Consolidado-SIBASI'!X12</f>
        <v>416.13333333333333</v>
      </c>
      <c r="Y12" s="79">
        <f>+'[4]Consolidado-SIBASI'!Y12</f>
        <v>354</v>
      </c>
      <c r="Z12" s="80">
        <f>+'[4]Consolidado-SIBASI'!Z12</f>
        <v>0.85068888176866386</v>
      </c>
      <c r="AA12" s="78">
        <f>+'[4]Consolidado-SIBASI'!AA12</f>
        <v>416.13333333333333</v>
      </c>
      <c r="AB12" s="79">
        <f>+'[4]Consolidado-SIBASI'!AB12</f>
        <v>368</v>
      </c>
      <c r="AC12" s="80">
        <f>+'[4]Consolidado-SIBASI'!AC12</f>
        <v>0.88433194488945854</v>
      </c>
      <c r="AD12" s="78">
        <f>+'[4]Consolidado-SIBASI'!AD12</f>
        <v>1248.3999999999999</v>
      </c>
      <c r="AE12" s="79">
        <f>+'[4]Consolidado-SIBASI'!AE12</f>
        <v>1143</v>
      </c>
      <c r="AF12" s="80">
        <f>+'[4]Consolidado-SIBASI'!AF12</f>
        <v>0.91557193207305365</v>
      </c>
      <c r="AG12" s="78">
        <f>+'[4]Consolidado-SIBASI'!AG12</f>
        <v>416.13333333333333</v>
      </c>
      <c r="AH12" s="79">
        <f>+'[4]Consolidado-SIBASI'!AH12</f>
        <v>280</v>
      </c>
      <c r="AI12" s="80">
        <f>+'[4]Consolidado-SIBASI'!AI12</f>
        <v>0.67286126241589239</v>
      </c>
      <c r="AJ12" s="78">
        <f>+'[4]Consolidado-SIBASI'!AJ12</f>
        <v>416.13333333333333</v>
      </c>
      <c r="AK12" s="79">
        <f>+'[4]Consolidado-SIBASI'!AK12</f>
        <v>237</v>
      </c>
      <c r="AL12" s="80">
        <f>+'[4]Consolidado-SIBASI'!AL12</f>
        <v>0.56952899711630889</v>
      </c>
      <c r="AM12" s="78">
        <f>+'[4]Consolidado-SIBASI'!AM12</f>
        <v>416.13333333333333</v>
      </c>
      <c r="AN12" s="79">
        <f>+'[4]Consolidado-SIBASI'!AN12</f>
        <v>0</v>
      </c>
      <c r="AO12" s="80">
        <f>+'[4]Consolidado-SIBASI'!AO12</f>
        <v>0</v>
      </c>
      <c r="AP12" s="78">
        <f>+'[4]Consolidado-SIBASI'!AP12</f>
        <v>1248.3999999999999</v>
      </c>
      <c r="AQ12" s="79">
        <f>+'[4]Consolidado-SIBASI'!AQ12</f>
        <v>517</v>
      </c>
      <c r="AR12" s="80">
        <f>+'[4]Consolidado-SIBASI'!AR12</f>
        <v>0.4141300865107338</v>
      </c>
      <c r="AS12" s="78">
        <f>+'[4]Consolidado-SIBASI'!AS12</f>
        <v>416.13333333333333</v>
      </c>
      <c r="AT12" s="79">
        <f>+'[4]Consolidado-SIBASI'!AT12</f>
        <v>0</v>
      </c>
      <c r="AU12" s="80">
        <f>+'[4]Consolidado-SIBASI'!AU12</f>
        <v>0</v>
      </c>
      <c r="AV12" s="78">
        <f>+'[4]Consolidado-SIBASI'!AV12</f>
        <v>416.13333333333333</v>
      </c>
      <c r="AW12" s="79">
        <f>+'[4]Consolidado-SIBASI'!AW12</f>
        <v>0</v>
      </c>
      <c r="AX12" s="80">
        <f>+'[4]Consolidado-SIBASI'!AX12</f>
        <v>0</v>
      </c>
      <c r="AY12" s="78">
        <f>+'[4]Consolidado-SIBASI'!AY12</f>
        <v>416.13333333333333</v>
      </c>
      <c r="AZ12" s="79">
        <f>+'[4]Consolidado-SIBASI'!AZ12</f>
        <v>0</v>
      </c>
      <c r="BA12" s="80">
        <f>+'[4]Consolidado-SIBASI'!BA12</f>
        <v>0</v>
      </c>
      <c r="BB12" s="78">
        <f>+'[4]Consolidado-SIBASI'!BB12</f>
        <v>1111</v>
      </c>
      <c r="BC12" s="79">
        <f>+'[4]Consolidado-SIBASI'!BC12</f>
        <v>0</v>
      </c>
      <c r="BD12" s="80">
        <f>+'[4]Consolidado-SIBASI'!BD12</f>
        <v>0</v>
      </c>
      <c r="BE12" s="78">
        <f>+'[4]Consolidado-SIBASI'!BE12</f>
        <v>4856.2</v>
      </c>
      <c r="BF12" s="123">
        <f>+'[4]Consolidado-SIBASI'!BF12</f>
        <v>2738</v>
      </c>
      <c r="BG12" s="80">
        <f>+'[4]Consolidado-SIBASI'!BG12</f>
        <v>0.56381532885795482</v>
      </c>
      <c r="BH12" s="122"/>
      <c r="BI12" s="24" t="str">
        <f t="shared" si="0"/>
        <v>NO</v>
      </c>
    </row>
    <row r="13" spans="1:61" s="6" customFormat="1" ht="60" customHeight="1" x14ac:dyDescent="0.25">
      <c r="A13" s="118" t="s">
        <v>203</v>
      </c>
      <c r="B13" s="74" t="s">
        <v>74</v>
      </c>
      <c r="C13" s="119" t="s">
        <v>1</v>
      </c>
      <c r="D13" s="75">
        <f>+'[4]Consolidado-SIBASI'!D13</f>
        <v>4444</v>
      </c>
      <c r="E13" s="76">
        <f>+'[2]Consolidado-SIBASI'!E13</f>
        <v>100</v>
      </c>
      <c r="F13" s="75">
        <f>+'[4]Consolidado-SIBASI'!F13</f>
        <v>4444</v>
      </c>
      <c r="G13" s="75">
        <f>+'[4]Consolidado-SIBASI'!G13</f>
        <v>4</v>
      </c>
      <c r="H13" s="8">
        <f>+'[4]Consolidado-SIBASI'!H13</f>
        <v>17776</v>
      </c>
      <c r="I13" s="78">
        <f>+'[4]Consolidado-SIBASI'!I13</f>
        <v>1664.5333333333333</v>
      </c>
      <c r="J13" s="79">
        <f>+'[4]Consolidado-SIBASI'!J13</f>
        <v>1371</v>
      </c>
      <c r="K13" s="80">
        <f>+'[4]Consolidado-SIBASI'!K13</f>
        <v>0.82365427747516828</v>
      </c>
      <c r="L13" s="78">
        <f>+'[4]Consolidado-SIBASI'!L13</f>
        <v>1664.5333333333333</v>
      </c>
      <c r="M13" s="79">
        <f>+'[4]Consolidado-SIBASI'!M13</f>
        <v>1266</v>
      </c>
      <c r="N13" s="80">
        <f>+'[4]Consolidado-SIBASI'!N13</f>
        <v>0.76057353412367834</v>
      </c>
      <c r="O13" s="78">
        <f>+'[4]Consolidado-SIBASI'!O13</f>
        <v>1664.5333333333333</v>
      </c>
      <c r="P13" s="79">
        <f>+'[4]Consolidado-SIBASI'!P13</f>
        <v>1191</v>
      </c>
      <c r="Q13" s="80">
        <f>+'[4]Consolidado-SIBASI'!Q13</f>
        <v>0.71551586030118552</v>
      </c>
      <c r="R13" s="78">
        <f>+'[4]Consolidado-SIBASI'!R13</f>
        <v>4993.5999999999995</v>
      </c>
      <c r="S13" s="79">
        <f>+'[4]Consolidado-SIBASI'!S13</f>
        <v>3828</v>
      </c>
      <c r="T13" s="80">
        <f>+'[4]Consolidado-SIBASI'!T13</f>
        <v>0.76658122396667738</v>
      </c>
      <c r="U13" s="78">
        <f>+'[4]Consolidado-SIBASI'!U13</f>
        <v>1664.5333333333333</v>
      </c>
      <c r="V13" s="79">
        <f>+'[4]Consolidado-SIBASI'!V13</f>
        <v>1526</v>
      </c>
      <c r="W13" s="80">
        <f>+'[4]Consolidado-SIBASI'!W13</f>
        <v>0.91677347004165333</v>
      </c>
      <c r="X13" s="78">
        <f>+'[4]Consolidado-SIBASI'!X13</f>
        <v>1664.5333333333333</v>
      </c>
      <c r="Y13" s="79">
        <f>+'[4]Consolidado-SIBASI'!Y13</f>
        <v>1375</v>
      </c>
      <c r="Z13" s="80">
        <f>+'[4]Consolidado-SIBASI'!Z13</f>
        <v>0.82605735341236786</v>
      </c>
      <c r="AA13" s="78">
        <f>+'[4]Consolidado-SIBASI'!AA13</f>
        <v>1664.5333333333333</v>
      </c>
      <c r="AB13" s="79">
        <f>+'[4]Consolidado-SIBASI'!AB13</f>
        <v>1445</v>
      </c>
      <c r="AC13" s="80">
        <f>+'[4]Consolidado-SIBASI'!AC13</f>
        <v>0.86811118231336115</v>
      </c>
      <c r="AD13" s="78">
        <f>+'[4]Consolidado-SIBASI'!AD13</f>
        <v>4993.5999999999995</v>
      </c>
      <c r="AE13" s="79">
        <f>+'[4]Consolidado-SIBASI'!AE13</f>
        <v>4346</v>
      </c>
      <c r="AF13" s="80">
        <f>+'[4]Consolidado-SIBASI'!AF13</f>
        <v>0.87031400192246089</v>
      </c>
      <c r="AG13" s="78">
        <f>+'[4]Consolidado-SIBASI'!AG13</f>
        <v>1664.5333333333333</v>
      </c>
      <c r="AH13" s="79">
        <f>+'[4]Consolidado-SIBASI'!AH13</f>
        <v>1383</v>
      </c>
      <c r="AI13" s="80">
        <f>+'[4]Consolidado-SIBASI'!AI13</f>
        <v>0.83086350528676711</v>
      </c>
      <c r="AJ13" s="78">
        <f>+'[4]Consolidado-SIBASI'!AJ13</f>
        <v>1664.5333333333333</v>
      </c>
      <c r="AK13" s="79">
        <f>+'[4]Consolidado-SIBASI'!AK13</f>
        <v>1219</v>
      </c>
      <c r="AL13" s="80">
        <f>+'[4]Consolidado-SIBASI'!AL13</f>
        <v>0.73233739186158286</v>
      </c>
      <c r="AM13" s="78">
        <f>+'[4]Consolidado-SIBASI'!AM13</f>
        <v>1664.5333333333333</v>
      </c>
      <c r="AN13" s="79">
        <f>+'[4]Consolidado-SIBASI'!AN13</f>
        <v>0</v>
      </c>
      <c r="AO13" s="80">
        <f>+'[4]Consolidado-SIBASI'!AO13</f>
        <v>0</v>
      </c>
      <c r="AP13" s="78">
        <f>+'[4]Consolidado-SIBASI'!AP13</f>
        <v>4993.5999999999995</v>
      </c>
      <c r="AQ13" s="79">
        <f>+'[4]Consolidado-SIBASI'!AQ13</f>
        <v>2602</v>
      </c>
      <c r="AR13" s="80">
        <f>+'[4]Consolidado-SIBASI'!AR13</f>
        <v>0.52106696571611666</v>
      </c>
      <c r="AS13" s="78">
        <f>+'[4]Consolidado-SIBASI'!AS13</f>
        <v>1664.5333333333333</v>
      </c>
      <c r="AT13" s="79">
        <f>+'[4]Consolidado-SIBASI'!AT13</f>
        <v>0</v>
      </c>
      <c r="AU13" s="80">
        <f>+'[4]Consolidado-SIBASI'!AU13</f>
        <v>0</v>
      </c>
      <c r="AV13" s="78">
        <f>+'[4]Consolidado-SIBASI'!AV13</f>
        <v>1664.5333333333333</v>
      </c>
      <c r="AW13" s="79">
        <f>+'[4]Consolidado-SIBASI'!AW13</f>
        <v>0</v>
      </c>
      <c r="AX13" s="80">
        <f>+'[4]Consolidado-SIBASI'!AX13</f>
        <v>0</v>
      </c>
      <c r="AY13" s="78">
        <f>+'[4]Consolidado-SIBASI'!AY13</f>
        <v>1664.5333333333333</v>
      </c>
      <c r="AZ13" s="79">
        <f>+'[4]Consolidado-SIBASI'!AZ13</f>
        <v>0</v>
      </c>
      <c r="BA13" s="80">
        <f>+'[4]Consolidado-SIBASI'!BA13</f>
        <v>0</v>
      </c>
      <c r="BB13" s="78">
        <f>+'[4]Consolidado-SIBASI'!BB13</f>
        <v>4444</v>
      </c>
      <c r="BC13" s="79">
        <f>+'[4]Consolidado-SIBASI'!BC13</f>
        <v>0</v>
      </c>
      <c r="BD13" s="80">
        <f>+'[4]Consolidado-SIBASI'!BD13</f>
        <v>0</v>
      </c>
      <c r="BE13" s="78">
        <f>+'[4]Consolidado-SIBASI'!BE13</f>
        <v>19424.8</v>
      </c>
      <c r="BF13" s="123">
        <f>+'[4]Consolidado-SIBASI'!BF13</f>
        <v>10776</v>
      </c>
      <c r="BG13" s="80">
        <f>+'[4]Consolidado-SIBASI'!BG13</f>
        <v>0.55475474650961665</v>
      </c>
      <c r="BH13" s="122"/>
      <c r="BI13" s="24" t="str">
        <f t="shared" si="0"/>
        <v>NO</v>
      </c>
    </row>
    <row r="14" spans="1:61" s="7" customFormat="1" ht="60" customHeight="1" x14ac:dyDescent="0.25">
      <c r="A14" s="118" t="s">
        <v>204</v>
      </c>
      <c r="B14" s="74" t="s">
        <v>45</v>
      </c>
      <c r="C14" s="119" t="s">
        <v>40</v>
      </c>
      <c r="D14" s="75">
        <f>+'[4]Consolidado-SIBASI'!D14</f>
        <v>4444</v>
      </c>
      <c r="E14" s="76">
        <f>+'[2]Consolidado-SIBASI'!E14</f>
        <v>100</v>
      </c>
      <c r="F14" s="75">
        <f>+'[4]Consolidado-SIBASI'!F14</f>
        <v>4444</v>
      </c>
      <c r="G14" s="75">
        <f>+'[4]Consolidado-SIBASI'!G14</f>
        <v>1</v>
      </c>
      <c r="H14" s="8">
        <f>+'[4]Consolidado-SIBASI'!H14</f>
        <v>4444</v>
      </c>
      <c r="I14" s="78">
        <f>+'[4]Consolidado-SIBASI'!I14</f>
        <v>416.13333333333333</v>
      </c>
      <c r="J14" s="79">
        <f>+'[4]Consolidado-SIBASI'!J14</f>
        <v>459</v>
      </c>
      <c r="K14" s="80">
        <f>+'[4]Consolidado-SIBASI'!K14</f>
        <v>1.1030118551746235</v>
      </c>
      <c r="L14" s="78">
        <f>+'[4]Consolidado-SIBASI'!L14</f>
        <v>416.13333333333333</v>
      </c>
      <c r="M14" s="79">
        <f>+'[4]Consolidado-SIBASI'!M14</f>
        <v>366</v>
      </c>
      <c r="N14" s="80">
        <f>+'[4]Consolidado-SIBASI'!N14</f>
        <v>0.87952579301505929</v>
      </c>
      <c r="O14" s="78">
        <f>+'[4]Consolidado-SIBASI'!O14</f>
        <v>416.13333333333333</v>
      </c>
      <c r="P14" s="79">
        <f>+'[4]Consolidado-SIBASI'!P14</f>
        <v>408</v>
      </c>
      <c r="Q14" s="80">
        <f>+'[4]Consolidado-SIBASI'!Q14</f>
        <v>0.98045498237744311</v>
      </c>
      <c r="R14" s="78">
        <f>+'[4]Consolidado-SIBASI'!R14</f>
        <v>1248.3999999999999</v>
      </c>
      <c r="S14" s="79">
        <f>+'[4]Consolidado-SIBASI'!S14</f>
        <v>1233</v>
      </c>
      <c r="T14" s="80">
        <f>+'[4]Consolidado-SIBASI'!T14</f>
        <v>0.98766421018904205</v>
      </c>
      <c r="U14" s="78">
        <f>+'[4]Consolidado-SIBASI'!U14</f>
        <v>416.13333333333333</v>
      </c>
      <c r="V14" s="79">
        <f>+'[4]Consolidado-SIBASI'!V14</f>
        <v>359</v>
      </c>
      <c r="W14" s="80">
        <f>+'[4]Consolidado-SIBASI'!W14</f>
        <v>0.86270426145466195</v>
      </c>
      <c r="X14" s="78">
        <f>+'[4]Consolidado-SIBASI'!X14</f>
        <v>416.13333333333333</v>
      </c>
      <c r="Y14" s="79">
        <f>+'[4]Consolidado-SIBASI'!Y14</f>
        <v>322</v>
      </c>
      <c r="Z14" s="80">
        <f>+'[4]Consolidado-SIBASI'!Z14</f>
        <v>0.77379045177827621</v>
      </c>
      <c r="AA14" s="78">
        <f>+'[4]Consolidado-SIBASI'!AA14</f>
        <v>416.13333333333333</v>
      </c>
      <c r="AB14" s="79">
        <f>+'[4]Consolidado-SIBASI'!AB14</f>
        <v>261</v>
      </c>
      <c r="AC14" s="80">
        <f>+'[4]Consolidado-SIBASI'!AC14</f>
        <v>0.62720281960909963</v>
      </c>
      <c r="AD14" s="78">
        <f>+'[4]Consolidado-SIBASI'!AD14</f>
        <v>1248.3999999999999</v>
      </c>
      <c r="AE14" s="79">
        <f>+'[4]Consolidado-SIBASI'!AE14</f>
        <v>942</v>
      </c>
      <c r="AF14" s="80">
        <f>+'[4]Consolidado-SIBASI'!AF14</f>
        <v>0.7545658442806793</v>
      </c>
      <c r="AG14" s="78">
        <f>+'[4]Consolidado-SIBASI'!AG14</f>
        <v>416.13333333333333</v>
      </c>
      <c r="AH14" s="79">
        <f>+'[4]Consolidado-SIBASI'!AH14</f>
        <v>321</v>
      </c>
      <c r="AI14" s="80">
        <f>+'[4]Consolidado-SIBASI'!AI14</f>
        <v>0.77138737584107664</v>
      </c>
      <c r="AJ14" s="78">
        <f>+'[4]Consolidado-SIBASI'!AJ14</f>
        <v>416.13333333333333</v>
      </c>
      <c r="AK14" s="79">
        <f>+'[4]Consolidado-SIBASI'!AK14</f>
        <v>236</v>
      </c>
      <c r="AL14" s="80">
        <f>+'[4]Consolidado-SIBASI'!AL14</f>
        <v>0.56712592117910932</v>
      </c>
      <c r="AM14" s="78">
        <f>+'[4]Consolidado-SIBASI'!AM14</f>
        <v>416.13333333333333</v>
      </c>
      <c r="AN14" s="79">
        <f>+'[4]Consolidado-SIBASI'!AN14</f>
        <v>0</v>
      </c>
      <c r="AO14" s="80">
        <f>+'[4]Consolidado-SIBASI'!AO14</f>
        <v>0</v>
      </c>
      <c r="AP14" s="78">
        <f>+'[4]Consolidado-SIBASI'!AP14</f>
        <v>1248.3999999999999</v>
      </c>
      <c r="AQ14" s="79">
        <f>+'[4]Consolidado-SIBASI'!AQ14</f>
        <v>557</v>
      </c>
      <c r="AR14" s="80">
        <f>+'[4]Consolidado-SIBASI'!AR14</f>
        <v>0.44617109900672869</v>
      </c>
      <c r="AS14" s="78">
        <f>+'[4]Consolidado-SIBASI'!AS14</f>
        <v>416.13333333333333</v>
      </c>
      <c r="AT14" s="79">
        <f>+'[4]Consolidado-SIBASI'!AT14</f>
        <v>0</v>
      </c>
      <c r="AU14" s="80">
        <f>+'[4]Consolidado-SIBASI'!AU14</f>
        <v>0</v>
      </c>
      <c r="AV14" s="78">
        <f>+'[4]Consolidado-SIBASI'!AV14</f>
        <v>416.13333333333333</v>
      </c>
      <c r="AW14" s="79">
        <f>+'[4]Consolidado-SIBASI'!AW14</f>
        <v>0</v>
      </c>
      <c r="AX14" s="80">
        <f>+'[4]Consolidado-SIBASI'!AX14</f>
        <v>0</v>
      </c>
      <c r="AY14" s="78">
        <f>+'[4]Consolidado-SIBASI'!AY14</f>
        <v>416.13333333333333</v>
      </c>
      <c r="AZ14" s="79">
        <f>+'[4]Consolidado-SIBASI'!AZ14</f>
        <v>0</v>
      </c>
      <c r="BA14" s="80">
        <f>+'[4]Consolidado-SIBASI'!BA14</f>
        <v>0</v>
      </c>
      <c r="BB14" s="78">
        <f>+'[4]Consolidado-SIBASI'!BB14</f>
        <v>1111</v>
      </c>
      <c r="BC14" s="79">
        <f>+'[4]Consolidado-SIBASI'!BC14</f>
        <v>0</v>
      </c>
      <c r="BD14" s="80">
        <f>+'[4]Consolidado-SIBASI'!BD14</f>
        <v>0</v>
      </c>
      <c r="BE14" s="78">
        <f>+'[4]Consolidado-SIBASI'!BE14</f>
        <v>4856.2</v>
      </c>
      <c r="BF14" s="123">
        <f>+'[4]Consolidado-SIBASI'!BF14</f>
        <v>2732</v>
      </c>
      <c r="BG14" s="80">
        <f>+'[4]Consolidado-SIBASI'!BG14</f>
        <v>0.56257979490136323</v>
      </c>
      <c r="BH14" s="122"/>
      <c r="BI14" s="24" t="str">
        <f t="shared" si="0"/>
        <v>NO</v>
      </c>
    </row>
    <row r="15" spans="1:61" s="7" customFormat="1" ht="63.75" customHeight="1" x14ac:dyDescent="0.25">
      <c r="A15" s="118" t="s">
        <v>205</v>
      </c>
      <c r="B15" s="74" t="s">
        <v>190</v>
      </c>
      <c r="C15" s="119" t="s">
        <v>79</v>
      </c>
      <c r="D15" s="75">
        <f>+'[4]Consolidado-SIBASI'!D15</f>
        <v>0</v>
      </c>
      <c r="E15" s="76">
        <f>+'[2]Consolidado-SIBASI'!E15</f>
        <v>0</v>
      </c>
      <c r="F15" s="75">
        <f>+'[4]Consolidado-SIBASI'!F15</f>
        <v>0</v>
      </c>
      <c r="G15" s="75">
        <f>+'[4]Consolidado-SIBASI'!G15</f>
        <v>0</v>
      </c>
      <c r="H15" s="8">
        <f>+'[4]Consolidado-SIBASI'!H15</f>
        <v>145</v>
      </c>
      <c r="I15" s="78">
        <f>+'[4]Consolidado-SIBASI'!I15</f>
        <v>12.083333333333334</v>
      </c>
      <c r="J15" s="79">
        <f>+'[4]Consolidado-SIBASI'!J15</f>
        <v>11</v>
      </c>
      <c r="K15" s="80">
        <f>+'[4]Consolidado-SIBASI'!K15</f>
        <v>0.91034482758620683</v>
      </c>
      <c r="L15" s="78">
        <f>+'[4]Consolidado-SIBASI'!L15</f>
        <v>12.083333333333334</v>
      </c>
      <c r="M15" s="79">
        <f>+'[4]Consolidado-SIBASI'!M15</f>
        <v>7</v>
      </c>
      <c r="N15" s="80">
        <f>+'[4]Consolidado-SIBASI'!N15</f>
        <v>0.57931034482758614</v>
      </c>
      <c r="O15" s="78">
        <f>+'[4]Consolidado-SIBASI'!O15</f>
        <v>12.083333333333334</v>
      </c>
      <c r="P15" s="79">
        <f>+'[4]Consolidado-SIBASI'!P15</f>
        <v>6</v>
      </c>
      <c r="Q15" s="80">
        <f>+'[4]Consolidado-SIBASI'!Q15</f>
        <v>0.49655172413793103</v>
      </c>
      <c r="R15" s="78">
        <f>+'[4]Consolidado-SIBASI'!R15</f>
        <v>36.25</v>
      </c>
      <c r="S15" s="79">
        <f>+'[4]Consolidado-SIBASI'!S15</f>
        <v>24</v>
      </c>
      <c r="T15" s="80">
        <f>+'[4]Consolidado-SIBASI'!T15</f>
        <v>0.66206896551724137</v>
      </c>
      <c r="U15" s="78">
        <f>+'[4]Consolidado-SIBASI'!U15</f>
        <v>12.083333333333334</v>
      </c>
      <c r="V15" s="79">
        <f>+'[4]Consolidado-SIBASI'!V15</f>
        <v>1</v>
      </c>
      <c r="W15" s="80">
        <f>+'[4]Consolidado-SIBASI'!W15</f>
        <v>8.2758620689655171E-2</v>
      </c>
      <c r="X15" s="78">
        <f>+'[4]Consolidado-SIBASI'!X15</f>
        <v>12.083333333333334</v>
      </c>
      <c r="Y15" s="79">
        <f>+'[4]Consolidado-SIBASI'!Y15</f>
        <v>12</v>
      </c>
      <c r="Z15" s="80">
        <f>+'[4]Consolidado-SIBASI'!Z15</f>
        <v>0.99310344827586206</v>
      </c>
      <c r="AA15" s="78">
        <f>+'[4]Consolidado-SIBASI'!AA15</f>
        <v>12.083333333333334</v>
      </c>
      <c r="AB15" s="79">
        <f>+'[4]Consolidado-SIBASI'!AB15</f>
        <v>8</v>
      </c>
      <c r="AC15" s="80">
        <f>+'[4]Consolidado-SIBASI'!AC15</f>
        <v>0.66206896551724137</v>
      </c>
      <c r="AD15" s="78">
        <f>+'[4]Consolidado-SIBASI'!AD15</f>
        <v>36.25</v>
      </c>
      <c r="AE15" s="79">
        <f>+'[4]Consolidado-SIBASI'!AE15</f>
        <v>21</v>
      </c>
      <c r="AF15" s="80">
        <f>+'[4]Consolidado-SIBASI'!AF15</f>
        <v>0.57931034482758625</v>
      </c>
      <c r="AG15" s="78">
        <f>+'[4]Consolidado-SIBASI'!AG15</f>
        <v>12.083333333333334</v>
      </c>
      <c r="AH15" s="79">
        <f>+'[4]Consolidado-SIBASI'!AH15</f>
        <v>11</v>
      </c>
      <c r="AI15" s="80">
        <f>+'[4]Consolidado-SIBASI'!AI15</f>
        <v>0.91034482758620683</v>
      </c>
      <c r="AJ15" s="78">
        <f>+'[4]Consolidado-SIBASI'!AJ15</f>
        <v>12.083333333333334</v>
      </c>
      <c r="AK15" s="79">
        <f>+'[4]Consolidado-SIBASI'!AK15</f>
        <v>5</v>
      </c>
      <c r="AL15" s="80">
        <f>+'[4]Consolidado-SIBASI'!AL15</f>
        <v>0.41379310344827586</v>
      </c>
      <c r="AM15" s="78">
        <f>+'[4]Consolidado-SIBASI'!AM15</f>
        <v>12.083333333333334</v>
      </c>
      <c r="AN15" s="79">
        <f>+'[4]Consolidado-SIBASI'!AN15</f>
        <v>0</v>
      </c>
      <c r="AO15" s="80">
        <f>+'[4]Consolidado-SIBASI'!AO15</f>
        <v>0</v>
      </c>
      <c r="AP15" s="78">
        <f>+'[4]Consolidado-SIBASI'!AP15</f>
        <v>36.25</v>
      </c>
      <c r="AQ15" s="79">
        <f>+'[4]Consolidado-SIBASI'!AQ15</f>
        <v>16</v>
      </c>
      <c r="AR15" s="80">
        <f>+'[4]Consolidado-SIBASI'!AR15</f>
        <v>0.44137931034482758</v>
      </c>
      <c r="AS15" s="78">
        <f>+'[4]Consolidado-SIBASI'!AS15</f>
        <v>12.083333333333334</v>
      </c>
      <c r="AT15" s="79">
        <f>+'[4]Consolidado-SIBASI'!AT15</f>
        <v>0</v>
      </c>
      <c r="AU15" s="80">
        <f>+'[4]Consolidado-SIBASI'!AU15</f>
        <v>0</v>
      </c>
      <c r="AV15" s="78">
        <f>+'[4]Consolidado-SIBASI'!AV15</f>
        <v>12.083333333333334</v>
      </c>
      <c r="AW15" s="79">
        <f>+'[4]Consolidado-SIBASI'!AW15</f>
        <v>0</v>
      </c>
      <c r="AX15" s="80">
        <f>+'[4]Consolidado-SIBASI'!AX15</f>
        <v>0</v>
      </c>
      <c r="AY15" s="78">
        <f>+'[4]Consolidado-SIBASI'!AY15</f>
        <v>12.083333333333334</v>
      </c>
      <c r="AZ15" s="79">
        <f>+'[4]Consolidado-SIBASI'!AZ15</f>
        <v>0</v>
      </c>
      <c r="BA15" s="80">
        <f>+'[4]Consolidado-SIBASI'!BA15</f>
        <v>0</v>
      </c>
      <c r="BB15" s="78">
        <f>+'[4]Consolidado-SIBASI'!BB15</f>
        <v>36.25</v>
      </c>
      <c r="BC15" s="79">
        <f>+'[4]Consolidado-SIBASI'!BC15</f>
        <v>0</v>
      </c>
      <c r="BD15" s="80">
        <f>+'[4]Consolidado-SIBASI'!BD15</f>
        <v>0</v>
      </c>
      <c r="BE15" s="78">
        <f>+'[4]Consolidado-SIBASI'!BE15</f>
        <v>145</v>
      </c>
      <c r="BF15" s="123">
        <f>+'[4]Consolidado-SIBASI'!BF15</f>
        <v>61</v>
      </c>
      <c r="BG15" s="80">
        <f>+'[4]Consolidado-SIBASI'!BG15</f>
        <v>0.4206896551724138</v>
      </c>
      <c r="BH15" s="121"/>
      <c r="BI15" s="24" t="str">
        <f>IF(H15=SUM(I15,L15,O15,U15,X15,AA15,AG15,AJ15,AM15,AS15,AV15,AY15),"SI","NO")</f>
        <v>SI</v>
      </c>
    </row>
    <row r="16" spans="1:61" s="7" customFormat="1" ht="60" customHeight="1" x14ac:dyDescent="0.25">
      <c r="A16" s="118" t="s">
        <v>206</v>
      </c>
      <c r="B16" s="74" t="s">
        <v>182</v>
      </c>
      <c r="C16" s="119" t="s">
        <v>47</v>
      </c>
      <c r="D16" s="75">
        <f>+'[4]Consolidado-SIBASI'!D16</f>
        <v>4444</v>
      </c>
      <c r="E16" s="76">
        <f>+'[2]Consolidado-SIBASI'!E16</f>
        <v>100</v>
      </c>
      <c r="F16" s="75">
        <f>+'[4]Consolidado-SIBASI'!F16</f>
        <v>4444</v>
      </c>
      <c r="G16" s="75">
        <f>+'[4]Consolidado-SIBASI'!G16</f>
        <v>2</v>
      </c>
      <c r="H16" s="8">
        <f>+'[4]Consolidado-SIBASI'!H16</f>
        <v>8888</v>
      </c>
      <c r="I16" s="78">
        <f>+'[4]Consolidado-SIBASI'!I16</f>
        <v>832.26666666666688</v>
      </c>
      <c r="J16" s="79">
        <f>+'[4]Consolidado-SIBASI'!J16</f>
        <v>651</v>
      </c>
      <c r="K16" s="80">
        <f>+'[4]Consolidado-SIBASI'!K16</f>
        <v>0.7822012175584746</v>
      </c>
      <c r="L16" s="78">
        <f>+'[4]Consolidado-SIBASI'!L16</f>
        <v>832.26666666666688</v>
      </c>
      <c r="M16" s="79">
        <f>+'[4]Consolidado-SIBASI'!M16</f>
        <v>367</v>
      </c>
      <c r="N16" s="80">
        <f>+'[4]Consolidado-SIBASI'!N16</f>
        <v>0.44096443447612932</v>
      </c>
      <c r="O16" s="78">
        <f>+'[4]Consolidado-SIBASI'!O16</f>
        <v>832.26666666666688</v>
      </c>
      <c r="P16" s="79">
        <f>+'[4]Consolidado-SIBASI'!P16</f>
        <v>475</v>
      </c>
      <c r="Q16" s="80">
        <f>+'[4]Consolidado-SIBASI'!Q16</f>
        <v>0.57073053508490856</v>
      </c>
      <c r="R16" s="78">
        <f>+'[4]Consolidado-SIBASI'!R16</f>
        <v>2496.8000000000002</v>
      </c>
      <c r="S16" s="79">
        <f>+'[4]Consolidado-SIBASI'!S16</f>
        <v>1493</v>
      </c>
      <c r="T16" s="80">
        <f>+'[4]Consolidado-SIBASI'!T16</f>
        <v>0.59796539570650431</v>
      </c>
      <c r="U16" s="78">
        <f>+'[4]Consolidado-SIBASI'!U16</f>
        <v>832.26666666666688</v>
      </c>
      <c r="V16" s="79">
        <f>+'[4]Consolidado-SIBASI'!V16</f>
        <v>644</v>
      </c>
      <c r="W16" s="80">
        <f>+'[4]Consolidado-SIBASI'!W16</f>
        <v>0.77379045177827599</v>
      </c>
      <c r="X16" s="78">
        <f>+'[4]Consolidado-SIBASI'!X16</f>
        <v>832.26666666666688</v>
      </c>
      <c r="Y16" s="79">
        <f>+'[4]Consolidado-SIBASI'!Y16</f>
        <v>552</v>
      </c>
      <c r="Z16" s="80">
        <f>+'[4]Consolidado-SIBASI'!Z16</f>
        <v>0.66324895866709366</v>
      </c>
      <c r="AA16" s="78">
        <f>+'[4]Consolidado-SIBASI'!AA16</f>
        <v>832.26666666666688</v>
      </c>
      <c r="AB16" s="79">
        <f>+'[4]Consolidado-SIBASI'!AB16</f>
        <v>568</v>
      </c>
      <c r="AC16" s="80">
        <f>+'[4]Consolidado-SIBASI'!AC16</f>
        <v>0.68247356616469068</v>
      </c>
      <c r="AD16" s="78">
        <f>+'[4]Consolidado-SIBASI'!AD16</f>
        <v>2496.8000000000002</v>
      </c>
      <c r="AE16" s="79">
        <f>+'[4]Consolidado-SIBASI'!AE16</f>
        <v>1764</v>
      </c>
      <c r="AF16" s="80">
        <f>+'[4]Consolidado-SIBASI'!AF16</f>
        <v>0.70650432553668696</v>
      </c>
      <c r="AG16" s="78">
        <f>+'[4]Consolidado-SIBASI'!AG16</f>
        <v>832.26666666666688</v>
      </c>
      <c r="AH16" s="79">
        <f>+'[4]Consolidado-SIBASI'!AH16</f>
        <v>516</v>
      </c>
      <c r="AI16" s="80">
        <f>+'[4]Consolidado-SIBASI'!AI16</f>
        <v>0.61999359179750069</v>
      </c>
      <c r="AJ16" s="78">
        <f>+'[4]Consolidado-SIBASI'!AJ16</f>
        <v>832.26666666666688</v>
      </c>
      <c r="AK16" s="79">
        <f>+'[4]Consolidado-SIBASI'!AK16</f>
        <v>437</v>
      </c>
      <c r="AL16" s="80">
        <f>+'[4]Consolidado-SIBASI'!AL16</f>
        <v>0.52507209227811591</v>
      </c>
      <c r="AM16" s="78">
        <f>+'[4]Consolidado-SIBASI'!AM16</f>
        <v>832.26666666666688</v>
      </c>
      <c r="AN16" s="79">
        <f>+'[4]Consolidado-SIBASI'!AN16</f>
        <v>0</v>
      </c>
      <c r="AO16" s="80">
        <f>+'[4]Consolidado-SIBASI'!AO16</f>
        <v>0</v>
      </c>
      <c r="AP16" s="78">
        <f>+'[4]Consolidado-SIBASI'!AP16</f>
        <v>2496.8000000000002</v>
      </c>
      <c r="AQ16" s="79">
        <f>+'[4]Consolidado-SIBASI'!AQ16</f>
        <v>953</v>
      </c>
      <c r="AR16" s="80">
        <f>+'[4]Consolidado-SIBASI'!AR16</f>
        <v>0.3816885613585389</v>
      </c>
      <c r="AS16" s="78">
        <f>+'[4]Consolidado-SIBASI'!AS16</f>
        <v>832.26666666666688</v>
      </c>
      <c r="AT16" s="79">
        <f>+'[4]Consolidado-SIBASI'!AT16</f>
        <v>0</v>
      </c>
      <c r="AU16" s="80">
        <f>+'[4]Consolidado-SIBASI'!AU16</f>
        <v>0</v>
      </c>
      <c r="AV16" s="78">
        <f>+'[4]Consolidado-SIBASI'!AV16</f>
        <v>832.26666666666688</v>
      </c>
      <c r="AW16" s="79">
        <f>+'[4]Consolidado-SIBASI'!AW16</f>
        <v>0</v>
      </c>
      <c r="AX16" s="80">
        <f>+'[4]Consolidado-SIBASI'!AX16</f>
        <v>0</v>
      </c>
      <c r="AY16" s="78">
        <f>+'[4]Consolidado-SIBASI'!AY16</f>
        <v>832.26666666666688</v>
      </c>
      <c r="AZ16" s="79">
        <f>+'[4]Consolidado-SIBASI'!AZ16</f>
        <v>0</v>
      </c>
      <c r="BA16" s="80">
        <f>+'[4]Consolidado-SIBASI'!BA16</f>
        <v>0</v>
      </c>
      <c r="BB16" s="78">
        <f>+'[4]Consolidado-SIBASI'!BB16</f>
        <v>2222</v>
      </c>
      <c r="BC16" s="79">
        <f>+'[4]Consolidado-SIBASI'!BC16</f>
        <v>0</v>
      </c>
      <c r="BD16" s="80">
        <f>+'[4]Consolidado-SIBASI'!BD16</f>
        <v>0</v>
      </c>
      <c r="BE16" s="78">
        <f>+'[4]Consolidado-SIBASI'!BE16</f>
        <v>9712.4000000000015</v>
      </c>
      <c r="BF16" s="123">
        <f>+'[4]Consolidado-SIBASI'!BF16</f>
        <v>4210</v>
      </c>
      <c r="BG16" s="80">
        <f>+'[4]Consolidado-SIBASI'!BG16</f>
        <v>0.4334664964375437</v>
      </c>
      <c r="BH16" s="122"/>
      <c r="BI16" s="24" t="str">
        <f t="shared" si="0"/>
        <v>NO</v>
      </c>
    </row>
    <row r="17" spans="1:61" s="6" customFormat="1" ht="60" customHeight="1" x14ac:dyDescent="0.25">
      <c r="A17" s="118" t="s">
        <v>207</v>
      </c>
      <c r="B17" s="74" t="s">
        <v>128</v>
      </c>
      <c r="C17" s="119" t="s">
        <v>35</v>
      </c>
      <c r="D17" s="75">
        <f>+'[4]Consolidado-SIBASI'!D17</f>
        <v>3519.0932547656262</v>
      </c>
      <c r="E17" s="76">
        <f>+'[2]Consolidado-SIBASI'!E17</f>
        <v>100</v>
      </c>
      <c r="F17" s="75">
        <f>+'[4]Consolidado-SIBASI'!F17</f>
        <v>3519.0932547656262</v>
      </c>
      <c r="G17" s="75">
        <f>+'[4]Consolidado-SIBASI'!G17</f>
        <v>1</v>
      </c>
      <c r="H17" s="8">
        <f>+'[4]Consolidado-SIBASI'!H17</f>
        <v>3519.0932547656262</v>
      </c>
      <c r="I17" s="78">
        <f>+'[4]Consolidado-SIBASI'!I17</f>
        <v>323.09110456380216</v>
      </c>
      <c r="J17" s="79">
        <f>+'[4]Consolidado-SIBASI'!J17</f>
        <v>262</v>
      </c>
      <c r="K17" s="80">
        <f>+'[4]Consolidado-SIBASI'!K17</f>
        <v>0.8109167856964683</v>
      </c>
      <c r="L17" s="78">
        <f>+'[4]Consolidado-SIBASI'!L17</f>
        <v>323.09110456380216</v>
      </c>
      <c r="M17" s="79">
        <f>+'[4]Consolidado-SIBASI'!M17</f>
        <v>222</v>
      </c>
      <c r="N17" s="80">
        <f>+'[4]Consolidado-SIBASI'!N17</f>
        <v>0.68711269627716021</v>
      </c>
      <c r="O17" s="78">
        <f>+'[4]Consolidado-SIBASI'!O17</f>
        <v>323.09110456380216</v>
      </c>
      <c r="P17" s="79">
        <f>+'[4]Consolidado-SIBASI'!P17</f>
        <v>204</v>
      </c>
      <c r="Q17" s="80">
        <f>+'[4]Consolidado-SIBASI'!Q17</f>
        <v>0.63140085603847151</v>
      </c>
      <c r="R17" s="78">
        <f>+'[4]Consolidado-SIBASI'!R17</f>
        <v>969.27331369140666</v>
      </c>
      <c r="S17" s="79">
        <f>+'[4]Consolidado-SIBASI'!S17</f>
        <v>688</v>
      </c>
      <c r="T17" s="80">
        <f>+'[4]Consolidado-SIBASI'!T17</f>
        <v>0.70981011267069993</v>
      </c>
      <c r="U17" s="78">
        <f>+'[4]Consolidado-SIBASI'!U17</f>
        <v>323.09110456380216</v>
      </c>
      <c r="V17" s="79">
        <f>+'[4]Consolidado-SIBASI'!V17</f>
        <v>260</v>
      </c>
      <c r="W17" s="80">
        <f>+'[4]Consolidado-SIBASI'!W17</f>
        <v>0.80472658122550289</v>
      </c>
      <c r="X17" s="78">
        <f>+'[4]Consolidado-SIBASI'!X17</f>
        <v>323.09110456380216</v>
      </c>
      <c r="Y17" s="79">
        <f>+'[4]Consolidado-SIBASI'!Y17</f>
        <v>253</v>
      </c>
      <c r="Z17" s="80">
        <f>+'[4]Consolidado-SIBASI'!Z17</f>
        <v>0.78306086557712395</v>
      </c>
      <c r="AA17" s="78">
        <f>+'[4]Consolidado-SIBASI'!AA17</f>
        <v>323.09110456380216</v>
      </c>
      <c r="AB17" s="79">
        <f>+'[4]Consolidado-SIBASI'!AB17</f>
        <v>267</v>
      </c>
      <c r="AC17" s="80">
        <f>+'[4]Consolidado-SIBASI'!AC17</f>
        <v>0.82639229687388183</v>
      </c>
      <c r="AD17" s="78">
        <f>+'[4]Consolidado-SIBASI'!AD17</f>
        <v>969.27331369140666</v>
      </c>
      <c r="AE17" s="79">
        <f>+'[4]Consolidado-SIBASI'!AE17</f>
        <v>780</v>
      </c>
      <c r="AF17" s="80">
        <f>+'[4]Consolidado-SIBASI'!AF17</f>
        <v>0.80472658122550278</v>
      </c>
      <c r="AG17" s="78">
        <f>+'[4]Consolidado-SIBASI'!AG17</f>
        <v>323.09110456380216</v>
      </c>
      <c r="AH17" s="79">
        <f>+'[4]Consolidado-SIBASI'!AH17</f>
        <v>216</v>
      </c>
      <c r="AI17" s="80">
        <f>+'[4]Consolidado-SIBASI'!AI17</f>
        <v>0.66854208286426398</v>
      </c>
      <c r="AJ17" s="78">
        <f>+'[4]Consolidado-SIBASI'!AJ17</f>
        <v>323.09110456380216</v>
      </c>
      <c r="AK17" s="79">
        <f>+'[4]Consolidado-SIBASI'!AK17</f>
        <v>223</v>
      </c>
      <c r="AL17" s="80">
        <f>+'[4]Consolidado-SIBASI'!AL17</f>
        <v>0.69020779851264291</v>
      </c>
      <c r="AM17" s="78">
        <f>+'[4]Consolidado-SIBASI'!AM17</f>
        <v>323.09110456380216</v>
      </c>
      <c r="AN17" s="79">
        <f>+'[4]Consolidado-SIBASI'!AN17</f>
        <v>0</v>
      </c>
      <c r="AO17" s="80">
        <f>+'[4]Consolidado-SIBASI'!AO17</f>
        <v>0</v>
      </c>
      <c r="AP17" s="78">
        <f>+'[4]Consolidado-SIBASI'!AP17</f>
        <v>969.27331369140666</v>
      </c>
      <c r="AQ17" s="79">
        <f>+'[4]Consolidado-SIBASI'!AQ17</f>
        <v>439</v>
      </c>
      <c r="AR17" s="80">
        <f>+'[4]Consolidado-SIBASI'!AR17</f>
        <v>0.45291662712563552</v>
      </c>
      <c r="AS17" s="78">
        <f>+'[4]Consolidado-SIBASI'!AS17</f>
        <v>323.09110456380216</v>
      </c>
      <c r="AT17" s="79">
        <f>+'[4]Consolidado-SIBASI'!AT17</f>
        <v>0</v>
      </c>
      <c r="AU17" s="80">
        <f>+'[4]Consolidado-SIBASI'!AU17</f>
        <v>0</v>
      </c>
      <c r="AV17" s="78">
        <f>+'[4]Consolidado-SIBASI'!AV17</f>
        <v>323.09110456380216</v>
      </c>
      <c r="AW17" s="79">
        <f>+'[4]Consolidado-SIBASI'!AW17</f>
        <v>0</v>
      </c>
      <c r="AX17" s="80">
        <f>+'[4]Consolidado-SIBASI'!AX17</f>
        <v>0</v>
      </c>
      <c r="AY17" s="78">
        <f>+'[4]Consolidado-SIBASI'!AY17</f>
        <v>323.09110456380216</v>
      </c>
      <c r="AZ17" s="79">
        <f>+'[4]Consolidado-SIBASI'!AZ17</f>
        <v>0</v>
      </c>
      <c r="BA17" s="80">
        <f>+'[4]Consolidado-SIBASI'!BA17</f>
        <v>0</v>
      </c>
      <c r="BB17" s="78">
        <f>+'[4]Consolidado-SIBASI'!BB17</f>
        <v>879.77331369140654</v>
      </c>
      <c r="BC17" s="79">
        <f>+'[4]Consolidado-SIBASI'!BC17</f>
        <v>0</v>
      </c>
      <c r="BD17" s="80">
        <f>+'[4]Consolidado-SIBASI'!BD17</f>
        <v>0</v>
      </c>
      <c r="BE17" s="78">
        <f>+'[4]Consolidado-SIBASI'!BE17</f>
        <v>3787.5932547656266</v>
      </c>
      <c r="BF17" s="123">
        <f>+'[4]Consolidado-SIBASI'!BF17</f>
        <v>1907</v>
      </c>
      <c r="BG17" s="80">
        <f>+'[4]Consolidado-SIBASI'!BG17</f>
        <v>0.50348595314467148</v>
      </c>
      <c r="BH17" s="122"/>
      <c r="BI17" s="24" t="str">
        <f t="shared" si="0"/>
        <v>NO</v>
      </c>
    </row>
    <row r="18" spans="1:61" s="6" customFormat="1" ht="60" customHeight="1" x14ac:dyDescent="0.25">
      <c r="A18" s="118" t="s">
        <v>208</v>
      </c>
      <c r="B18" s="74" t="s">
        <v>155</v>
      </c>
      <c r="C18" s="119" t="s">
        <v>35</v>
      </c>
      <c r="D18" s="75">
        <f>+'[4]Consolidado-SIBASI'!D18</f>
        <v>3519.0932547656262</v>
      </c>
      <c r="E18" s="76">
        <f>+'[2]Consolidado-SIBASI'!E18</f>
        <v>100</v>
      </c>
      <c r="F18" s="75">
        <f>+'[4]Consolidado-SIBASI'!F18</f>
        <v>3519.0932547656262</v>
      </c>
      <c r="G18" s="75">
        <f>+'[4]Consolidado-SIBASI'!G18</f>
        <v>4</v>
      </c>
      <c r="H18" s="8">
        <f>+'[4]Consolidado-SIBASI'!H18</f>
        <v>14076.373019062505</v>
      </c>
      <c r="I18" s="78">
        <f>+'[4]Consolidado-SIBASI'!I18</f>
        <v>1292.3644182552086</v>
      </c>
      <c r="J18" s="79">
        <f>+'[4]Consolidado-SIBASI'!J18</f>
        <v>911</v>
      </c>
      <c r="K18" s="80">
        <f>+'[4]Consolidado-SIBASI'!K18</f>
        <v>0.70490953413118573</v>
      </c>
      <c r="L18" s="78">
        <f>+'[4]Consolidado-SIBASI'!L18</f>
        <v>1292.3644182552086</v>
      </c>
      <c r="M18" s="79">
        <f>+'[4]Consolidado-SIBASI'!M18</f>
        <v>879</v>
      </c>
      <c r="N18" s="80">
        <f>+'[4]Consolidado-SIBASI'!N18</f>
        <v>0.68014871624732409</v>
      </c>
      <c r="O18" s="78">
        <f>+'[4]Consolidado-SIBASI'!O18</f>
        <v>1292.3644182552086</v>
      </c>
      <c r="P18" s="79">
        <f>+'[4]Consolidado-SIBASI'!P18</f>
        <v>735</v>
      </c>
      <c r="Q18" s="80">
        <f>+'[4]Consolidado-SIBASI'!Q18</f>
        <v>0.56872503576994682</v>
      </c>
      <c r="R18" s="78">
        <f>+'[4]Consolidado-SIBASI'!R18</f>
        <v>3877.0932547656262</v>
      </c>
      <c r="S18" s="79">
        <f>+'[4]Consolidado-SIBASI'!S18</f>
        <v>2525</v>
      </c>
      <c r="T18" s="80">
        <f>+'[4]Consolidado-SIBASI'!T18</f>
        <v>0.65126109538281884</v>
      </c>
      <c r="U18" s="78">
        <f>+'[4]Consolidado-SIBASI'!U18</f>
        <v>1292.3644182552086</v>
      </c>
      <c r="V18" s="79">
        <f>+'[4]Consolidado-SIBASI'!V18</f>
        <v>924</v>
      </c>
      <c r="W18" s="80">
        <f>+'[4]Consolidado-SIBASI'!W18</f>
        <v>0.71496861639650455</v>
      </c>
      <c r="X18" s="78">
        <f>+'[4]Consolidado-SIBASI'!X18</f>
        <v>1292.3644182552086</v>
      </c>
      <c r="Y18" s="79">
        <f>+'[4]Consolidado-SIBASI'!Y18</f>
        <v>873</v>
      </c>
      <c r="Z18" s="80">
        <f>+'[4]Consolidado-SIBASI'!Z18</f>
        <v>0.67550606289410009</v>
      </c>
      <c r="AA18" s="78">
        <f>+'[4]Consolidado-SIBASI'!AA18</f>
        <v>1292.3644182552086</v>
      </c>
      <c r="AB18" s="79">
        <f>+'[4]Consolidado-SIBASI'!AB18</f>
        <v>859</v>
      </c>
      <c r="AC18" s="80">
        <f>+'[4]Consolidado-SIBASI'!AC18</f>
        <v>0.66467320506991057</v>
      </c>
      <c r="AD18" s="78">
        <f>+'[4]Consolidado-SIBASI'!AD18</f>
        <v>3877.0932547656262</v>
      </c>
      <c r="AE18" s="79">
        <f>+'[4]Consolidado-SIBASI'!AE18</f>
        <v>2656</v>
      </c>
      <c r="AF18" s="80">
        <f>+'[4]Consolidado-SIBASI'!AF18</f>
        <v>0.6850492947868384</v>
      </c>
      <c r="AG18" s="78">
        <f>+'[4]Consolidado-SIBASI'!AG18</f>
        <v>1292.3644182552086</v>
      </c>
      <c r="AH18" s="79">
        <f>+'[4]Consolidado-SIBASI'!AH18</f>
        <v>843</v>
      </c>
      <c r="AI18" s="80">
        <f>+'[4]Consolidado-SIBASI'!AI18</f>
        <v>0.65229279612797975</v>
      </c>
      <c r="AJ18" s="78">
        <f>+'[4]Consolidado-SIBASI'!AJ18</f>
        <v>1292.3644182552086</v>
      </c>
      <c r="AK18" s="79">
        <f>+'[4]Consolidado-SIBASI'!AK18</f>
        <v>733</v>
      </c>
      <c r="AL18" s="80">
        <f>+'[4]Consolidado-SIBASI'!AL18</f>
        <v>0.56717748465220541</v>
      </c>
      <c r="AM18" s="78">
        <f>+'[4]Consolidado-SIBASI'!AM18</f>
        <v>1292.3644182552086</v>
      </c>
      <c r="AN18" s="79">
        <f>+'[4]Consolidado-SIBASI'!AN18</f>
        <v>0</v>
      </c>
      <c r="AO18" s="80">
        <f>+'[4]Consolidado-SIBASI'!AO18</f>
        <v>0</v>
      </c>
      <c r="AP18" s="78">
        <f>+'[4]Consolidado-SIBASI'!AP18</f>
        <v>3877.0932547656262</v>
      </c>
      <c r="AQ18" s="79">
        <f>+'[4]Consolidado-SIBASI'!AQ18</f>
        <v>1576</v>
      </c>
      <c r="AR18" s="80">
        <f>+'[4]Consolidado-SIBASI'!AR18</f>
        <v>0.40649009359339505</v>
      </c>
      <c r="AS18" s="78">
        <f>+'[4]Consolidado-SIBASI'!AS18</f>
        <v>1292.3644182552086</v>
      </c>
      <c r="AT18" s="79">
        <f>+'[4]Consolidado-SIBASI'!AT18</f>
        <v>0</v>
      </c>
      <c r="AU18" s="80">
        <f>+'[4]Consolidado-SIBASI'!AU18</f>
        <v>0</v>
      </c>
      <c r="AV18" s="78">
        <f>+'[4]Consolidado-SIBASI'!AV18</f>
        <v>1292.3644182552086</v>
      </c>
      <c r="AW18" s="79">
        <f>+'[4]Consolidado-SIBASI'!AW18</f>
        <v>0</v>
      </c>
      <c r="AX18" s="80">
        <f>+'[4]Consolidado-SIBASI'!AX18</f>
        <v>0</v>
      </c>
      <c r="AY18" s="78">
        <f>+'[4]Consolidado-SIBASI'!AY18</f>
        <v>1292.3644182552086</v>
      </c>
      <c r="AZ18" s="79">
        <f>+'[4]Consolidado-SIBASI'!AZ18</f>
        <v>0</v>
      </c>
      <c r="BA18" s="80">
        <f>+'[4]Consolidado-SIBASI'!BA18</f>
        <v>0</v>
      </c>
      <c r="BB18" s="78">
        <f>+'[4]Consolidado-SIBASI'!BB18</f>
        <v>3519.0932547656262</v>
      </c>
      <c r="BC18" s="79">
        <f>+'[4]Consolidado-SIBASI'!BC18</f>
        <v>0</v>
      </c>
      <c r="BD18" s="80">
        <f>+'[4]Consolidado-SIBASI'!BD18</f>
        <v>0</v>
      </c>
      <c r="BE18" s="78">
        <f>+'[4]Consolidado-SIBASI'!BE18</f>
        <v>15150.373019062505</v>
      </c>
      <c r="BF18" s="123">
        <f>+'[4]Consolidado-SIBASI'!BF18</f>
        <v>6757</v>
      </c>
      <c r="BG18" s="80">
        <f>+'[4]Consolidado-SIBASI'!BG18</f>
        <v>0.44599561948066929</v>
      </c>
      <c r="BH18" s="122"/>
      <c r="BI18" s="24" t="str">
        <f t="shared" si="0"/>
        <v>NO</v>
      </c>
    </row>
    <row r="19" spans="1:61" s="6" customFormat="1" ht="60" customHeight="1" x14ac:dyDescent="0.25">
      <c r="A19" s="118" t="s">
        <v>209</v>
      </c>
      <c r="B19" s="74" t="s">
        <v>75</v>
      </c>
      <c r="C19" s="119" t="s">
        <v>39</v>
      </c>
      <c r="D19" s="75">
        <f>+'[4]Consolidado-SIBASI'!D19</f>
        <v>5095.2</v>
      </c>
      <c r="E19" s="76">
        <f>+'[2]Consolidado-SIBASI'!E19</f>
        <v>100</v>
      </c>
      <c r="F19" s="75">
        <f>+'[4]Consolidado-SIBASI'!F19</f>
        <v>5095.2</v>
      </c>
      <c r="G19" s="75">
        <f>+'[4]Consolidado-SIBASI'!G19</f>
        <v>2</v>
      </c>
      <c r="H19" s="8">
        <f>+'[4]Consolidado-SIBASI'!H19</f>
        <v>10190.4</v>
      </c>
      <c r="I19" s="78">
        <f>+'[4]Consolidado-SIBASI'!I19</f>
        <v>945.0333333333333</v>
      </c>
      <c r="J19" s="79">
        <f>+'[4]Consolidado-SIBASI'!J19</f>
        <v>603</v>
      </c>
      <c r="K19" s="80">
        <f>+'[4]Consolidado-SIBASI'!K19</f>
        <v>0.63807273112059537</v>
      </c>
      <c r="L19" s="78">
        <f>+'[4]Consolidado-SIBASI'!L19</f>
        <v>945.0333333333333</v>
      </c>
      <c r="M19" s="79">
        <f>+'[4]Consolidado-SIBASI'!M19</f>
        <v>547</v>
      </c>
      <c r="N19" s="80">
        <f>+'[4]Consolidado-SIBASI'!N19</f>
        <v>0.57881556206130302</v>
      </c>
      <c r="O19" s="78">
        <f>+'[4]Consolidado-SIBASI'!O19</f>
        <v>945.0333333333333</v>
      </c>
      <c r="P19" s="79">
        <f>+'[4]Consolidado-SIBASI'!P19</f>
        <v>488</v>
      </c>
      <c r="Q19" s="80">
        <f>+'[4]Consolidado-SIBASI'!Q19</f>
        <v>0.51638390180240556</v>
      </c>
      <c r="R19" s="78">
        <f>+'[4]Consolidado-SIBASI'!R19</f>
        <v>2835.1000000000004</v>
      </c>
      <c r="S19" s="79">
        <f>+'[4]Consolidado-SIBASI'!S19</f>
        <v>1638</v>
      </c>
      <c r="T19" s="80">
        <f>+'[4]Consolidado-SIBASI'!T19</f>
        <v>0.57775739832810125</v>
      </c>
      <c r="U19" s="78">
        <f>+'[4]Consolidado-SIBASI'!U19</f>
        <v>945.0333333333333</v>
      </c>
      <c r="V19" s="79">
        <f>+'[4]Consolidado-SIBASI'!V19</f>
        <v>577</v>
      </c>
      <c r="W19" s="80">
        <f>+'[4]Consolidado-SIBASI'!W19</f>
        <v>0.61056047405735248</v>
      </c>
      <c r="X19" s="78">
        <f>+'[4]Consolidado-SIBASI'!X19</f>
        <v>945.0333333333333</v>
      </c>
      <c r="Y19" s="79">
        <f>+'[4]Consolidado-SIBASI'!Y19</f>
        <v>576</v>
      </c>
      <c r="Z19" s="80">
        <f>+'[4]Consolidado-SIBASI'!Z19</f>
        <v>0.60950231032415081</v>
      </c>
      <c r="AA19" s="78">
        <f>+'[4]Consolidado-SIBASI'!AA19</f>
        <v>945.0333333333333</v>
      </c>
      <c r="AB19" s="79">
        <f>+'[4]Consolidado-SIBASI'!AB19</f>
        <v>591</v>
      </c>
      <c r="AC19" s="80">
        <f>+'[4]Consolidado-SIBASI'!AC19</f>
        <v>0.62537476632217559</v>
      </c>
      <c r="AD19" s="78">
        <f>+'[4]Consolidado-SIBASI'!AD19</f>
        <v>2835.1000000000004</v>
      </c>
      <c r="AE19" s="79">
        <f>+'[4]Consolidado-SIBASI'!AE19</f>
        <v>1744</v>
      </c>
      <c r="AF19" s="80">
        <f>+'[4]Consolidado-SIBASI'!AF19</f>
        <v>0.61514585023455959</v>
      </c>
      <c r="AG19" s="78">
        <f>+'[4]Consolidado-SIBASI'!AG19</f>
        <v>945.0333333333333</v>
      </c>
      <c r="AH19" s="79">
        <f>+'[4]Consolidado-SIBASI'!AH19</f>
        <v>537</v>
      </c>
      <c r="AI19" s="80">
        <f>+'[4]Consolidado-SIBASI'!AI19</f>
        <v>0.56823392472928647</v>
      </c>
      <c r="AJ19" s="78">
        <f>+'[4]Consolidado-SIBASI'!AJ19</f>
        <v>945.0333333333333</v>
      </c>
      <c r="AK19" s="79">
        <f>+'[4]Consolidado-SIBASI'!AK19</f>
        <v>420</v>
      </c>
      <c r="AL19" s="80">
        <f>+'[4]Consolidado-SIBASI'!AL19</f>
        <v>0.44442876794469333</v>
      </c>
      <c r="AM19" s="78">
        <f>+'[4]Consolidado-SIBASI'!AM19</f>
        <v>945.0333333333333</v>
      </c>
      <c r="AN19" s="79">
        <f>+'[4]Consolidado-SIBASI'!AN19</f>
        <v>0</v>
      </c>
      <c r="AO19" s="80">
        <f>+'[4]Consolidado-SIBASI'!AO19</f>
        <v>0</v>
      </c>
      <c r="AP19" s="78">
        <f>+'[4]Consolidado-SIBASI'!AP19</f>
        <v>2835.1000000000004</v>
      </c>
      <c r="AQ19" s="79">
        <f>+'[4]Consolidado-SIBASI'!AQ19</f>
        <v>957</v>
      </c>
      <c r="AR19" s="80">
        <f>+'[4]Consolidado-SIBASI'!AR19</f>
        <v>0.33755423089132652</v>
      </c>
      <c r="AS19" s="78">
        <f>+'[4]Consolidado-SIBASI'!AS19</f>
        <v>945.0333333333333</v>
      </c>
      <c r="AT19" s="79">
        <f>+'[4]Consolidado-SIBASI'!AT19</f>
        <v>0</v>
      </c>
      <c r="AU19" s="80">
        <f>+'[4]Consolidado-SIBASI'!AU19</f>
        <v>0</v>
      </c>
      <c r="AV19" s="78">
        <f>+'[4]Consolidado-SIBASI'!AV19</f>
        <v>945.0333333333333</v>
      </c>
      <c r="AW19" s="79">
        <f>+'[4]Consolidado-SIBASI'!AW19</f>
        <v>0</v>
      </c>
      <c r="AX19" s="80">
        <f>+'[4]Consolidado-SIBASI'!AX19</f>
        <v>0</v>
      </c>
      <c r="AY19" s="78">
        <f>+'[4]Consolidado-SIBASI'!AY19</f>
        <v>945.0333333333333</v>
      </c>
      <c r="AZ19" s="79">
        <f>+'[4]Consolidado-SIBASI'!AZ19</f>
        <v>0</v>
      </c>
      <c r="BA19" s="80">
        <f>+'[4]Consolidado-SIBASI'!BA19</f>
        <v>0</v>
      </c>
      <c r="BB19" s="78">
        <f>+'[4]Consolidado-SIBASI'!BB19</f>
        <v>2547.6</v>
      </c>
      <c r="BC19" s="79">
        <f>+'[4]Consolidado-SIBASI'!BC19</f>
        <v>0</v>
      </c>
      <c r="BD19" s="80">
        <f>+'[4]Consolidado-SIBASI'!BD19</f>
        <v>0</v>
      </c>
      <c r="BE19" s="78">
        <f>+'[4]Consolidado-SIBASI'!BE19</f>
        <v>11052.900000000001</v>
      </c>
      <c r="BF19" s="123">
        <f>+'[4]Consolidado-SIBASI'!BF19</f>
        <v>4339</v>
      </c>
      <c r="BG19" s="80">
        <f>+'[4]Consolidado-SIBASI'!BG19</f>
        <v>0.39256665671452734</v>
      </c>
      <c r="BH19" s="122"/>
      <c r="BI19" s="24" t="str">
        <f t="shared" si="0"/>
        <v>NO</v>
      </c>
    </row>
    <row r="20" spans="1:61" ht="60" customHeight="1" x14ac:dyDescent="0.25">
      <c r="A20" s="118" t="s">
        <v>210</v>
      </c>
      <c r="B20" s="74" t="s">
        <v>56</v>
      </c>
      <c r="C20" s="119" t="s">
        <v>38</v>
      </c>
      <c r="D20" s="75">
        <f>+'[4]Consolidado-SIBASI'!D20</f>
        <v>2253.2399999999998</v>
      </c>
      <c r="E20" s="76">
        <f>+'[2]Consolidado-SIBASI'!E20</f>
        <v>100</v>
      </c>
      <c r="F20" s="75">
        <f>+'[4]Consolidado-SIBASI'!F20</f>
        <v>2253.2399999999998</v>
      </c>
      <c r="G20" s="75">
        <f>+'[4]Consolidado-SIBASI'!G20</f>
        <v>1</v>
      </c>
      <c r="H20" s="8">
        <f>+'[4]Consolidado-SIBASI'!H20</f>
        <v>2253.2399999999998</v>
      </c>
      <c r="I20" s="78">
        <f>+'[4]Consolidado-SIBASI'!I20</f>
        <v>209.77</v>
      </c>
      <c r="J20" s="79">
        <f>+'[4]Consolidado-SIBASI'!J20</f>
        <v>229</v>
      </c>
      <c r="K20" s="80">
        <f>+'[4]Consolidado-SIBASI'!K20</f>
        <v>1.091671831053058</v>
      </c>
      <c r="L20" s="78">
        <f>+'[4]Consolidado-SIBASI'!L20</f>
        <v>209.77</v>
      </c>
      <c r="M20" s="79">
        <f>+'[4]Consolidado-SIBASI'!M20</f>
        <v>233</v>
      </c>
      <c r="N20" s="80">
        <f>+'[4]Consolidado-SIBASI'!N20</f>
        <v>1.1107403346522382</v>
      </c>
      <c r="O20" s="78">
        <f>+'[4]Consolidado-SIBASI'!O20</f>
        <v>209.77</v>
      </c>
      <c r="P20" s="79">
        <f>+'[4]Consolidado-SIBASI'!P20</f>
        <v>147</v>
      </c>
      <c r="Q20" s="80">
        <f>+'[4]Consolidado-SIBASI'!Q20</f>
        <v>0.70076750726986692</v>
      </c>
      <c r="R20" s="78">
        <f>+'[4]Consolidado-SIBASI'!R20</f>
        <v>629.30999999999995</v>
      </c>
      <c r="S20" s="79">
        <f>+'[4]Consolidado-SIBASI'!S20</f>
        <v>609</v>
      </c>
      <c r="T20" s="80">
        <f>+'[4]Consolidado-SIBASI'!T20</f>
        <v>0.96772655765838789</v>
      </c>
      <c r="U20" s="78">
        <f>+'[4]Consolidado-SIBASI'!U20</f>
        <v>209.77</v>
      </c>
      <c r="V20" s="79">
        <f>+'[4]Consolidado-SIBASI'!V20</f>
        <v>165</v>
      </c>
      <c r="W20" s="80">
        <f>+'[4]Consolidado-SIBASI'!W20</f>
        <v>0.78657577346617724</v>
      </c>
      <c r="X20" s="78">
        <f>+'[4]Consolidado-SIBASI'!X20</f>
        <v>209.77</v>
      </c>
      <c r="Y20" s="79">
        <f>+'[4]Consolidado-SIBASI'!Y20</f>
        <v>135</v>
      </c>
      <c r="Z20" s="80">
        <f>+'[4]Consolidado-SIBASI'!Z20</f>
        <v>0.64356199647232681</v>
      </c>
      <c r="AA20" s="78">
        <f>+'[4]Consolidado-SIBASI'!AA20</f>
        <v>209.77</v>
      </c>
      <c r="AB20" s="79">
        <f>+'[4]Consolidado-SIBASI'!AB20</f>
        <v>148</v>
      </c>
      <c r="AC20" s="80">
        <f>+'[4]Consolidado-SIBASI'!AC20</f>
        <v>0.70553463316966203</v>
      </c>
      <c r="AD20" s="78">
        <f>+'[4]Consolidado-SIBASI'!AD20</f>
        <v>629.30999999999995</v>
      </c>
      <c r="AE20" s="79">
        <f>+'[4]Consolidado-SIBASI'!AE20</f>
        <v>448</v>
      </c>
      <c r="AF20" s="80">
        <f>+'[4]Consolidado-SIBASI'!AF20</f>
        <v>0.7118908010360554</v>
      </c>
      <c r="AG20" s="78">
        <f>+'[4]Consolidado-SIBASI'!AG20</f>
        <v>209.77</v>
      </c>
      <c r="AH20" s="79">
        <f>+'[4]Consolidado-SIBASI'!AH20</f>
        <v>137</v>
      </c>
      <c r="AI20" s="80">
        <f>+'[4]Consolidado-SIBASI'!AI20</f>
        <v>0.65309624827191681</v>
      </c>
      <c r="AJ20" s="78">
        <f>+'[4]Consolidado-SIBASI'!AJ20</f>
        <v>209.77</v>
      </c>
      <c r="AK20" s="79">
        <f>+'[4]Consolidado-SIBASI'!AK20</f>
        <v>131</v>
      </c>
      <c r="AL20" s="80">
        <f>+'[4]Consolidado-SIBASI'!AL20</f>
        <v>0.6244934928731467</v>
      </c>
      <c r="AM20" s="78">
        <f>+'[4]Consolidado-SIBASI'!AM20</f>
        <v>209.77</v>
      </c>
      <c r="AN20" s="79">
        <f>+'[4]Consolidado-SIBASI'!AN20</f>
        <v>0</v>
      </c>
      <c r="AO20" s="80">
        <f>+'[4]Consolidado-SIBASI'!AO20</f>
        <v>0</v>
      </c>
      <c r="AP20" s="78">
        <f>+'[4]Consolidado-SIBASI'!AP20</f>
        <v>629.30999999999995</v>
      </c>
      <c r="AQ20" s="79">
        <f>+'[4]Consolidado-SIBASI'!AQ20</f>
        <v>268</v>
      </c>
      <c r="AR20" s="80">
        <f>+'[4]Consolidado-SIBASI'!AR20</f>
        <v>0.4258632470483546</v>
      </c>
      <c r="AS20" s="78">
        <f>+'[4]Consolidado-SIBASI'!AS20</f>
        <v>209.77</v>
      </c>
      <c r="AT20" s="79">
        <f>+'[4]Consolidado-SIBASI'!AT20</f>
        <v>0</v>
      </c>
      <c r="AU20" s="80">
        <f>+'[4]Consolidado-SIBASI'!AU20</f>
        <v>0</v>
      </c>
      <c r="AV20" s="78">
        <f>+'[4]Consolidado-SIBASI'!AV20</f>
        <v>209.77</v>
      </c>
      <c r="AW20" s="79">
        <f>+'[4]Consolidado-SIBASI'!AW20</f>
        <v>0</v>
      </c>
      <c r="AX20" s="80">
        <f>+'[4]Consolidado-SIBASI'!AX20</f>
        <v>0</v>
      </c>
      <c r="AY20" s="78">
        <f>+'[4]Consolidado-SIBASI'!AY20</f>
        <v>209.77</v>
      </c>
      <c r="AZ20" s="79">
        <f>+'[4]Consolidado-SIBASI'!AZ20</f>
        <v>0</v>
      </c>
      <c r="BA20" s="80">
        <f>+'[4]Consolidado-SIBASI'!BA20</f>
        <v>0</v>
      </c>
      <c r="BB20" s="78">
        <f>+'[4]Consolidado-SIBASI'!BB20</f>
        <v>563.30999999999995</v>
      </c>
      <c r="BC20" s="79">
        <f>+'[4]Consolidado-SIBASI'!BC20</f>
        <v>0</v>
      </c>
      <c r="BD20" s="80">
        <f>+'[4]Consolidado-SIBASI'!BD20</f>
        <v>0</v>
      </c>
      <c r="BE20" s="78">
        <f>+'[4]Consolidado-SIBASI'!BE20</f>
        <v>2451.2399999999998</v>
      </c>
      <c r="BF20" s="123">
        <f>+'[4]Consolidado-SIBASI'!BF20</f>
        <v>1325</v>
      </c>
      <c r="BG20" s="80">
        <f>+'[4]Consolidado-SIBASI'!BG20</f>
        <v>0.54054274571237415</v>
      </c>
      <c r="BH20" s="122"/>
      <c r="BI20" s="24" t="str">
        <f t="shared" si="0"/>
        <v>NO</v>
      </c>
    </row>
    <row r="21" spans="1:61" ht="60" customHeight="1" x14ac:dyDescent="0.25">
      <c r="A21" s="118" t="s">
        <v>211</v>
      </c>
      <c r="B21" s="74" t="s">
        <v>191</v>
      </c>
      <c r="C21" s="119" t="s">
        <v>46</v>
      </c>
      <c r="D21" s="75">
        <f>+'[4]Consolidado-SIBASI'!D21</f>
        <v>10023.600000000002</v>
      </c>
      <c r="E21" s="76">
        <f>+'[2]Consolidado-SIBASI'!E21</f>
        <v>100</v>
      </c>
      <c r="F21" s="75">
        <f>+'[4]Consolidado-SIBASI'!F21</f>
        <v>10023.600000000002</v>
      </c>
      <c r="G21" s="75">
        <f>+'[4]Consolidado-SIBASI'!G21</f>
        <v>1</v>
      </c>
      <c r="H21" s="8">
        <f>+'[4]Consolidado-SIBASI'!H21</f>
        <v>10023.600000000002</v>
      </c>
      <c r="I21" s="78">
        <f>+'[4]Consolidado-SIBASI'!I21</f>
        <v>949.99999999999989</v>
      </c>
      <c r="J21" s="79">
        <f>+'[4]Consolidado-SIBASI'!J21</f>
        <v>1036</v>
      </c>
      <c r="K21" s="80">
        <f>+'[4]Consolidado-SIBASI'!K21</f>
        <v>1.0905263157894738</v>
      </c>
      <c r="L21" s="78">
        <f>+'[4]Consolidado-SIBASI'!L21</f>
        <v>949.99999999999989</v>
      </c>
      <c r="M21" s="79">
        <f>+'[4]Consolidado-SIBASI'!M21</f>
        <v>885</v>
      </c>
      <c r="N21" s="80">
        <f>+'[4]Consolidado-SIBASI'!N21</f>
        <v>0.93157894736842117</v>
      </c>
      <c r="O21" s="78">
        <f>+'[4]Consolidado-SIBASI'!O21</f>
        <v>949.99999999999989</v>
      </c>
      <c r="P21" s="79">
        <f>+'[4]Consolidado-SIBASI'!P21</f>
        <v>748</v>
      </c>
      <c r="Q21" s="80">
        <f>+'[4]Consolidado-SIBASI'!Q21</f>
        <v>0.78736842105263172</v>
      </c>
      <c r="R21" s="78">
        <f>+'[4]Consolidado-SIBASI'!R21</f>
        <v>2850</v>
      </c>
      <c r="S21" s="79">
        <f>+'[4]Consolidado-SIBASI'!S21</f>
        <v>2669</v>
      </c>
      <c r="T21" s="80">
        <f>+'[4]Consolidado-SIBASI'!T21</f>
        <v>0.93649122807017549</v>
      </c>
      <c r="U21" s="78">
        <f>+'[4]Consolidado-SIBASI'!U21</f>
        <v>949.99999999999989</v>
      </c>
      <c r="V21" s="79">
        <f>+'[4]Consolidado-SIBASI'!V21</f>
        <v>640</v>
      </c>
      <c r="W21" s="80">
        <f>+'[4]Consolidado-SIBASI'!W21</f>
        <v>0.67368421052631589</v>
      </c>
      <c r="X21" s="78">
        <f>+'[4]Consolidado-SIBASI'!X21</f>
        <v>949.99999999999989</v>
      </c>
      <c r="Y21" s="79">
        <f>+'[4]Consolidado-SIBASI'!Y21</f>
        <v>644</v>
      </c>
      <c r="Z21" s="80">
        <f>+'[4]Consolidado-SIBASI'!Z21</f>
        <v>0.67789473684210533</v>
      </c>
      <c r="AA21" s="78">
        <f>+'[4]Consolidado-SIBASI'!AA21</f>
        <v>949.99999999999989</v>
      </c>
      <c r="AB21" s="79">
        <f>+'[4]Consolidado-SIBASI'!AB21</f>
        <v>499</v>
      </c>
      <c r="AC21" s="80">
        <f>+'[4]Consolidado-SIBASI'!AC21</f>
        <v>0.52526315789473688</v>
      </c>
      <c r="AD21" s="78">
        <f>+'[4]Consolidado-SIBASI'!AD21</f>
        <v>2850</v>
      </c>
      <c r="AE21" s="79">
        <f>+'[4]Consolidado-SIBASI'!AE21</f>
        <v>1783</v>
      </c>
      <c r="AF21" s="80">
        <f>+'[4]Consolidado-SIBASI'!AF21</f>
        <v>0.62561403508771929</v>
      </c>
      <c r="AG21" s="78">
        <f>+'[4]Consolidado-SIBASI'!AG21</f>
        <v>949.99999999999989</v>
      </c>
      <c r="AH21" s="79">
        <f>+'[4]Consolidado-SIBASI'!AH21</f>
        <v>513</v>
      </c>
      <c r="AI21" s="80">
        <f>+'[4]Consolidado-SIBASI'!AI21</f>
        <v>0.54</v>
      </c>
      <c r="AJ21" s="78">
        <f>+'[4]Consolidado-SIBASI'!AJ21</f>
        <v>949.99999999999989</v>
      </c>
      <c r="AK21" s="79">
        <f>+'[4]Consolidado-SIBASI'!AK21</f>
        <v>342</v>
      </c>
      <c r="AL21" s="80">
        <f>+'[4]Consolidado-SIBASI'!AL21</f>
        <v>0.36000000000000004</v>
      </c>
      <c r="AM21" s="78">
        <f>+'[4]Consolidado-SIBASI'!AM21</f>
        <v>949.99999999999989</v>
      </c>
      <c r="AN21" s="79">
        <f>+'[4]Consolidado-SIBASI'!AN21</f>
        <v>0</v>
      </c>
      <c r="AO21" s="80">
        <f>+'[4]Consolidado-SIBASI'!AO21</f>
        <v>0</v>
      </c>
      <c r="AP21" s="78">
        <f>+'[4]Consolidado-SIBASI'!AP21</f>
        <v>2850</v>
      </c>
      <c r="AQ21" s="79">
        <f>+'[4]Consolidado-SIBASI'!AQ21</f>
        <v>855</v>
      </c>
      <c r="AR21" s="80">
        <f>+'[4]Consolidado-SIBASI'!AR21</f>
        <v>0.3</v>
      </c>
      <c r="AS21" s="78">
        <f>+'[4]Consolidado-SIBASI'!AS21</f>
        <v>949.99999999999989</v>
      </c>
      <c r="AT21" s="79">
        <f>+'[4]Consolidado-SIBASI'!AT21</f>
        <v>0</v>
      </c>
      <c r="AU21" s="80">
        <f>+'[4]Consolidado-SIBASI'!AU21</f>
        <v>0</v>
      </c>
      <c r="AV21" s="78">
        <f>+'[4]Consolidado-SIBASI'!AV21</f>
        <v>949.99999999999989</v>
      </c>
      <c r="AW21" s="79">
        <f>+'[4]Consolidado-SIBASI'!AW21</f>
        <v>0</v>
      </c>
      <c r="AX21" s="80">
        <f>+'[4]Consolidado-SIBASI'!AX21</f>
        <v>0</v>
      </c>
      <c r="AY21" s="78">
        <f>+'[4]Consolidado-SIBASI'!AY21</f>
        <v>949.99999999999989</v>
      </c>
      <c r="AZ21" s="79">
        <f>+'[4]Consolidado-SIBASI'!AZ21</f>
        <v>0</v>
      </c>
      <c r="BA21" s="80">
        <f>+'[4]Consolidado-SIBASI'!BA21</f>
        <v>0</v>
      </c>
      <c r="BB21" s="78">
        <f>+'[4]Consolidado-SIBASI'!BB21</f>
        <v>2505.9000000000005</v>
      </c>
      <c r="BC21" s="79">
        <f>+'[4]Consolidado-SIBASI'!BC21</f>
        <v>0</v>
      </c>
      <c r="BD21" s="80">
        <f>+'[4]Consolidado-SIBASI'!BD21</f>
        <v>0</v>
      </c>
      <c r="BE21" s="78">
        <f>+'[4]Consolidado-SIBASI'!BE21</f>
        <v>11055.900000000001</v>
      </c>
      <c r="BF21" s="123">
        <f>+'[4]Consolidado-SIBASI'!BF21</f>
        <v>5307</v>
      </c>
      <c r="BG21" s="80">
        <f>+'[4]Consolidado-SIBASI'!BG21</f>
        <v>0.48001519550647159</v>
      </c>
      <c r="BH21" s="122"/>
      <c r="BI21" s="24" t="str">
        <f t="shared" si="0"/>
        <v>NO</v>
      </c>
    </row>
    <row r="22" spans="1:61" ht="47.25" customHeight="1" x14ac:dyDescent="0.25">
      <c r="A22" s="118" t="s">
        <v>212</v>
      </c>
      <c r="B22" s="74" t="s">
        <v>125</v>
      </c>
      <c r="C22" s="119" t="s">
        <v>35</v>
      </c>
      <c r="D22" s="75">
        <f>+'[4]Consolidado-SIBASI'!D22</f>
        <v>3519.0932547656262</v>
      </c>
      <c r="E22" s="76">
        <f>+'[2]Consolidado-SIBASI'!E22</f>
        <v>100</v>
      </c>
      <c r="F22" s="75">
        <f>+'[4]Consolidado-SIBASI'!F22</f>
        <v>3519.0932547656262</v>
      </c>
      <c r="G22" s="75">
        <f>+'[4]Consolidado-SIBASI'!G22</f>
        <v>1</v>
      </c>
      <c r="H22" s="8">
        <f>+'[4]Consolidado-SIBASI'!H22</f>
        <v>3519.0932547656262</v>
      </c>
      <c r="I22" s="78">
        <f>+'[4]Consolidado-SIBASI'!I22</f>
        <v>323.09110456380216</v>
      </c>
      <c r="J22" s="79">
        <f>+'[4]Consolidado-SIBASI'!J22</f>
        <v>266</v>
      </c>
      <c r="K22" s="80">
        <f>+'[4]Consolidado-SIBASI'!K22</f>
        <v>0.82329719463839912</v>
      </c>
      <c r="L22" s="78">
        <f>+'[4]Consolidado-SIBASI'!L22</f>
        <v>323.09110456380216</v>
      </c>
      <c r="M22" s="79">
        <f>+'[4]Consolidado-SIBASI'!M22</f>
        <v>215</v>
      </c>
      <c r="N22" s="80">
        <f>+'[4]Consolidado-SIBASI'!N22</f>
        <v>0.66544698062878127</v>
      </c>
      <c r="O22" s="78">
        <f>+'[4]Consolidado-SIBASI'!O22</f>
        <v>323.09110456380216</v>
      </c>
      <c r="P22" s="79">
        <f>+'[4]Consolidado-SIBASI'!P22</f>
        <v>204</v>
      </c>
      <c r="Q22" s="80">
        <f>+'[4]Consolidado-SIBASI'!Q22</f>
        <v>0.63140085603847151</v>
      </c>
      <c r="R22" s="78">
        <f>+'[4]Consolidado-SIBASI'!R22</f>
        <v>969.27331369140666</v>
      </c>
      <c r="S22" s="79">
        <f>+'[4]Consolidado-SIBASI'!S22</f>
        <v>685</v>
      </c>
      <c r="T22" s="80">
        <f>+'[4]Consolidado-SIBASI'!T22</f>
        <v>0.70671501043521723</v>
      </c>
      <c r="U22" s="78">
        <f>+'[4]Consolidado-SIBASI'!U22</f>
        <v>323.09110456380216</v>
      </c>
      <c r="V22" s="79">
        <f>+'[4]Consolidado-SIBASI'!V22</f>
        <v>257</v>
      </c>
      <c r="W22" s="80">
        <f>+'[4]Consolidado-SIBASI'!W22</f>
        <v>0.79544127451905478</v>
      </c>
      <c r="X22" s="78">
        <f>+'[4]Consolidado-SIBASI'!X22</f>
        <v>323.09110456380216</v>
      </c>
      <c r="Y22" s="79">
        <f>+'[4]Consolidado-SIBASI'!Y22</f>
        <v>245</v>
      </c>
      <c r="Z22" s="80">
        <f>+'[4]Consolidado-SIBASI'!Z22</f>
        <v>0.75830004769326242</v>
      </c>
      <c r="AA22" s="78">
        <f>+'[4]Consolidado-SIBASI'!AA22</f>
        <v>323.09110456380216</v>
      </c>
      <c r="AB22" s="79">
        <f>+'[4]Consolidado-SIBASI'!AB22</f>
        <v>244</v>
      </c>
      <c r="AC22" s="80">
        <f>+'[4]Consolidado-SIBASI'!AC22</f>
        <v>0.75520494545777972</v>
      </c>
      <c r="AD22" s="78">
        <f>+'[4]Consolidado-SIBASI'!AD22</f>
        <v>969.27331369140666</v>
      </c>
      <c r="AE22" s="79">
        <f>+'[4]Consolidado-SIBASI'!AE22</f>
        <v>746</v>
      </c>
      <c r="AF22" s="80">
        <f>+'[4]Consolidado-SIBASI'!AF22</f>
        <v>0.76964875589003212</v>
      </c>
      <c r="AG22" s="78">
        <f>+'[4]Consolidado-SIBASI'!AG22</f>
        <v>323.09110456380216</v>
      </c>
      <c r="AH22" s="79">
        <f>+'[4]Consolidado-SIBASI'!AH22</f>
        <v>207</v>
      </c>
      <c r="AI22" s="80">
        <f>+'[4]Consolidado-SIBASI'!AI22</f>
        <v>0.64068616274491963</v>
      </c>
      <c r="AJ22" s="78">
        <f>+'[4]Consolidado-SIBASI'!AJ22</f>
        <v>323.09110456380216</v>
      </c>
      <c r="AK22" s="79">
        <f>+'[4]Consolidado-SIBASI'!AK22</f>
        <v>201</v>
      </c>
      <c r="AL22" s="80">
        <f>+'[4]Consolidado-SIBASI'!AL22</f>
        <v>0.6221155493320234</v>
      </c>
      <c r="AM22" s="78">
        <f>+'[4]Consolidado-SIBASI'!AM22</f>
        <v>323.09110456380216</v>
      </c>
      <c r="AN22" s="79">
        <f>+'[4]Consolidado-SIBASI'!AN22</f>
        <v>0</v>
      </c>
      <c r="AO22" s="80">
        <f>+'[4]Consolidado-SIBASI'!AO22</f>
        <v>0</v>
      </c>
      <c r="AP22" s="78">
        <f>+'[4]Consolidado-SIBASI'!AP22</f>
        <v>969.27331369140666</v>
      </c>
      <c r="AQ22" s="79">
        <f>+'[4]Consolidado-SIBASI'!AQ22</f>
        <v>408</v>
      </c>
      <c r="AR22" s="80">
        <f>+'[4]Consolidado-SIBASI'!AR22</f>
        <v>0.42093390402564762</v>
      </c>
      <c r="AS22" s="78">
        <f>+'[4]Consolidado-SIBASI'!AS22</f>
        <v>323.09110456380216</v>
      </c>
      <c r="AT22" s="79">
        <f>+'[4]Consolidado-SIBASI'!AT22</f>
        <v>0</v>
      </c>
      <c r="AU22" s="80">
        <f>+'[4]Consolidado-SIBASI'!AU22</f>
        <v>0</v>
      </c>
      <c r="AV22" s="78">
        <f>+'[4]Consolidado-SIBASI'!AV22</f>
        <v>323.09110456380216</v>
      </c>
      <c r="AW22" s="79">
        <f>+'[4]Consolidado-SIBASI'!AW22</f>
        <v>0</v>
      </c>
      <c r="AX22" s="80">
        <f>+'[4]Consolidado-SIBASI'!AX22</f>
        <v>0</v>
      </c>
      <c r="AY22" s="78">
        <f>+'[4]Consolidado-SIBASI'!AY22</f>
        <v>323.09110456380216</v>
      </c>
      <c r="AZ22" s="79">
        <f>+'[4]Consolidado-SIBASI'!AZ22</f>
        <v>0</v>
      </c>
      <c r="BA22" s="80">
        <f>+'[4]Consolidado-SIBASI'!BA22</f>
        <v>0</v>
      </c>
      <c r="BB22" s="78">
        <f>+'[4]Consolidado-SIBASI'!BB22</f>
        <v>879.77331369140654</v>
      </c>
      <c r="BC22" s="79">
        <f>+'[4]Consolidado-SIBASI'!BC22</f>
        <v>0</v>
      </c>
      <c r="BD22" s="80">
        <f>+'[4]Consolidado-SIBASI'!BD22</f>
        <v>0</v>
      </c>
      <c r="BE22" s="78">
        <f>+'[4]Consolidado-SIBASI'!BE22</f>
        <v>3787.5932547656266</v>
      </c>
      <c r="BF22" s="123">
        <f>+'[4]Consolidado-SIBASI'!BF22</f>
        <v>1839</v>
      </c>
      <c r="BG22" s="80">
        <f>+'[4]Consolidado-SIBASI'!BG22</f>
        <v>0.48553259980757779</v>
      </c>
      <c r="BH22" s="122"/>
      <c r="BI22" s="24" t="str">
        <f t="shared" si="0"/>
        <v>NO</v>
      </c>
    </row>
    <row r="23" spans="1:61" ht="60" customHeight="1" x14ac:dyDescent="0.25">
      <c r="A23" s="118" t="s">
        <v>213</v>
      </c>
      <c r="B23" s="74" t="s">
        <v>126</v>
      </c>
      <c r="C23" s="119" t="s">
        <v>35</v>
      </c>
      <c r="D23" s="75">
        <f>+'[4]Consolidado-SIBASI'!D23</f>
        <v>3519.0932547656262</v>
      </c>
      <c r="E23" s="76">
        <f>+'[2]Consolidado-SIBASI'!E23</f>
        <v>100</v>
      </c>
      <c r="F23" s="75">
        <f>+'[4]Consolidado-SIBASI'!F23</f>
        <v>3519.0932547656262</v>
      </c>
      <c r="G23" s="75">
        <f>+'[4]Consolidado-SIBASI'!G23</f>
        <v>4</v>
      </c>
      <c r="H23" s="8">
        <f>+'[4]Consolidado-SIBASI'!H23</f>
        <v>14076.373019062505</v>
      </c>
      <c r="I23" s="78">
        <f>+'[4]Consolidado-SIBASI'!I23</f>
        <v>1292.3644182552086</v>
      </c>
      <c r="J23" s="79">
        <f>+'[4]Consolidado-SIBASI'!J23</f>
        <v>883</v>
      </c>
      <c r="K23" s="80">
        <f>+'[4]Consolidado-SIBASI'!K23</f>
        <v>0.6832438184828068</v>
      </c>
      <c r="L23" s="78">
        <f>+'[4]Consolidado-SIBASI'!L23</f>
        <v>1292.3644182552086</v>
      </c>
      <c r="M23" s="79">
        <f>+'[4]Consolidado-SIBASI'!M23</f>
        <v>814</v>
      </c>
      <c r="N23" s="80">
        <f>+'[4]Consolidado-SIBASI'!N23</f>
        <v>0.62985330492073022</v>
      </c>
      <c r="O23" s="78">
        <f>+'[4]Consolidado-SIBASI'!O23</f>
        <v>1292.3644182552086</v>
      </c>
      <c r="P23" s="79">
        <f>+'[4]Consolidado-SIBASI'!P23</f>
        <v>719</v>
      </c>
      <c r="Q23" s="80">
        <f>+'[4]Consolidado-SIBASI'!Q23</f>
        <v>0.556344626828016</v>
      </c>
      <c r="R23" s="78">
        <f>+'[4]Consolidado-SIBASI'!R23</f>
        <v>3877.0932547656262</v>
      </c>
      <c r="S23" s="79">
        <f>+'[4]Consolidado-SIBASI'!S23</f>
        <v>2416</v>
      </c>
      <c r="T23" s="80">
        <f>+'[4]Consolidado-SIBASI'!T23</f>
        <v>0.6231472500771843</v>
      </c>
      <c r="U23" s="78">
        <f>+'[4]Consolidado-SIBASI'!U23</f>
        <v>1292.3644182552086</v>
      </c>
      <c r="V23" s="79">
        <f>+'[4]Consolidado-SIBASI'!V23</f>
        <v>891</v>
      </c>
      <c r="W23" s="80">
        <f>+'[4]Consolidado-SIBASI'!W23</f>
        <v>0.68943402295377221</v>
      </c>
      <c r="X23" s="78">
        <f>+'[4]Consolidado-SIBASI'!X23</f>
        <v>1292.3644182552086</v>
      </c>
      <c r="Y23" s="79">
        <f>+'[4]Consolidado-SIBASI'!Y23</f>
        <v>851</v>
      </c>
      <c r="Z23" s="80">
        <f>+'[4]Consolidado-SIBASI'!Z23</f>
        <v>0.65848300059894516</v>
      </c>
      <c r="AA23" s="78">
        <f>+'[4]Consolidado-SIBASI'!AA23</f>
        <v>1292.3644182552086</v>
      </c>
      <c r="AB23" s="79">
        <f>+'[4]Consolidado-SIBASI'!AB23</f>
        <v>811</v>
      </c>
      <c r="AC23" s="80">
        <f>+'[4]Consolidado-SIBASI'!AC23</f>
        <v>0.6275319782441181</v>
      </c>
      <c r="AD23" s="78">
        <f>+'[4]Consolidado-SIBASI'!AD23</f>
        <v>3877.0932547656262</v>
      </c>
      <c r="AE23" s="79">
        <f>+'[4]Consolidado-SIBASI'!AE23</f>
        <v>2553</v>
      </c>
      <c r="AF23" s="80">
        <f>+'[4]Consolidado-SIBASI'!AF23</f>
        <v>0.65848300059894516</v>
      </c>
      <c r="AG23" s="78">
        <f>+'[4]Consolidado-SIBASI'!AG23</f>
        <v>1292.3644182552086</v>
      </c>
      <c r="AH23" s="79">
        <f>+'[4]Consolidado-SIBASI'!AH23</f>
        <v>804</v>
      </c>
      <c r="AI23" s="80">
        <f>+'[4]Consolidado-SIBASI'!AI23</f>
        <v>0.6221155493320234</v>
      </c>
      <c r="AJ23" s="78">
        <f>+'[4]Consolidado-SIBASI'!AJ23</f>
        <v>1292.3644182552086</v>
      </c>
      <c r="AK23" s="79">
        <f>+'[4]Consolidado-SIBASI'!AK23</f>
        <v>686</v>
      </c>
      <c r="AL23" s="80">
        <f>+'[4]Consolidado-SIBASI'!AL23</f>
        <v>0.53081003338528365</v>
      </c>
      <c r="AM23" s="78">
        <f>+'[4]Consolidado-SIBASI'!AM23</f>
        <v>1292.3644182552086</v>
      </c>
      <c r="AN23" s="79">
        <f>+'[4]Consolidado-SIBASI'!AN23</f>
        <v>0</v>
      </c>
      <c r="AO23" s="80">
        <f>+'[4]Consolidado-SIBASI'!AO23</f>
        <v>0</v>
      </c>
      <c r="AP23" s="78">
        <f>+'[4]Consolidado-SIBASI'!AP23</f>
        <v>3877.0932547656262</v>
      </c>
      <c r="AQ23" s="79">
        <f>+'[4]Consolidado-SIBASI'!AQ23</f>
        <v>1490</v>
      </c>
      <c r="AR23" s="80">
        <f>+'[4]Consolidado-SIBASI'!AR23</f>
        <v>0.38430852757243567</v>
      </c>
      <c r="AS23" s="78">
        <f>+'[4]Consolidado-SIBASI'!AS23</f>
        <v>1292.3644182552086</v>
      </c>
      <c r="AT23" s="79">
        <f>+'[4]Consolidado-SIBASI'!AT23</f>
        <v>0</v>
      </c>
      <c r="AU23" s="80">
        <f>+'[4]Consolidado-SIBASI'!AU23</f>
        <v>0</v>
      </c>
      <c r="AV23" s="78">
        <f>+'[4]Consolidado-SIBASI'!AV23</f>
        <v>1292.3644182552086</v>
      </c>
      <c r="AW23" s="79">
        <f>+'[4]Consolidado-SIBASI'!AW23</f>
        <v>0</v>
      </c>
      <c r="AX23" s="80">
        <f>+'[4]Consolidado-SIBASI'!AX23</f>
        <v>0</v>
      </c>
      <c r="AY23" s="78">
        <f>+'[4]Consolidado-SIBASI'!AY23</f>
        <v>1292.3644182552086</v>
      </c>
      <c r="AZ23" s="79">
        <f>+'[4]Consolidado-SIBASI'!AZ23</f>
        <v>0</v>
      </c>
      <c r="BA23" s="80">
        <f>+'[4]Consolidado-SIBASI'!BA23</f>
        <v>0</v>
      </c>
      <c r="BB23" s="78">
        <f>+'[4]Consolidado-SIBASI'!BB23</f>
        <v>3519.0932547656262</v>
      </c>
      <c r="BC23" s="79">
        <f>+'[4]Consolidado-SIBASI'!BC23</f>
        <v>0</v>
      </c>
      <c r="BD23" s="80">
        <f>+'[4]Consolidado-SIBASI'!BD23</f>
        <v>0</v>
      </c>
      <c r="BE23" s="78">
        <f>+'[4]Consolidado-SIBASI'!BE23</f>
        <v>15150.373019062505</v>
      </c>
      <c r="BF23" s="123">
        <f>+'[4]Consolidado-SIBASI'!BF23</f>
        <v>6459</v>
      </c>
      <c r="BG23" s="80">
        <f>+'[4]Consolidado-SIBASI'!BG23</f>
        <v>0.4263261367804711</v>
      </c>
      <c r="BH23" s="122"/>
      <c r="BI23" s="24" t="str">
        <f t="shared" si="0"/>
        <v>NO</v>
      </c>
    </row>
    <row r="24" spans="1:61" ht="60" customHeight="1" x14ac:dyDescent="0.25">
      <c r="A24" s="118" t="s">
        <v>214</v>
      </c>
      <c r="B24" s="74" t="s">
        <v>183</v>
      </c>
      <c r="C24" s="119" t="s">
        <v>79</v>
      </c>
      <c r="D24" s="75">
        <f>+'[4]Consolidado-SIBASI'!D24</f>
        <v>0</v>
      </c>
      <c r="E24" s="76">
        <f>+'[2]Consolidado-SIBASI'!E24</f>
        <v>0</v>
      </c>
      <c r="F24" s="75">
        <f>+'[4]Consolidado-SIBASI'!F24</f>
        <v>0</v>
      </c>
      <c r="G24" s="75">
        <f>+'[4]Consolidado-SIBASI'!G24</f>
        <v>0</v>
      </c>
      <c r="H24" s="8">
        <f>+'[4]Consolidado-SIBASI'!H24</f>
        <v>9408</v>
      </c>
      <c r="I24" s="78">
        <f>+'[4]Consolidado-SIBASI'!I24</f>
        <v>784</v>
      </c>
      <c r="J24" s="79">
        <f>+'[4]Consolidado-SIBASI'!J24</f>
        <v>553</v>
      </c>
      <c r="K24" s="80">
        <f>+'[4]Consolidado-SIBASI'!K24</f>
        <v>0.7053571428571429</v>
      </c>
      <c r="L24" s="78">
        <f>+'[4]Consolidado-SIBASI'!L24</f>
        <v>784</v>
      </c>
      <c r="M24" s="79">
        <f>+'[4]Consolidado-SIBASI'!M24</f>
        <v>433</v>
      </c>
      <c r="N24" s="80">
        <f>+'[4]Consolidado-SIBASI'!N24</f>
        <v>0.55229591836734693</v>
      </c>
      <c r="O24" s="78">
        <f>+'[4]Consolidado-SIBASI'!O24</f>
        <v>784</v>
      </c>
      <c r="P24" s="79">
        <f>+'[4]Consolidado-SIBASI'!P24</f>
        <v>366</v>
      </c>
      <c r="Q24" s="80">
        <f>+'[4]Consolidado-SIBASI'!Q24</f>
        <v>0.46683673469387754</v>
      </c>
      <c r="R24" s="78">
        <f>+'[4]Consolidado-SIBASI'!R24</f>
        <v>2352</v>
      </c>
      <c r="S24" s="79">
        <f>+'[4]Consolidado-SIBASI'!S24</f>
        <v>1352</v>
      </c>
      <c r="T24" s="80">
        <f>+'[4]Consolidado-SIBASI'!T24</f>
        <v>0.57482993197278909</v>
      </c>
      <c r="U24" s="78">
        <f>+'[4]Consolidado-SIBASI'!U24</f>
        <v>784</v>
      </c>
      <c r="V24" s="79">
        <f>+'[4]Consolidado-SIBASI'!V24</f>
        <v>606</v>
      </c>
      <c r="W24" s="80">
        <f>+'[4]Consolidado-SIBASI'!W24</f>
        <v>0.77295918367346939</v>
      </c>
      <c r="X24" s="78">
        <f>+'[4]Consolidado-SIBASI'!X24</f>
        <v>784</v>
      </c>
      <c r="Y24" s="79">
        <f>+'[4]Consolidado-SIBASI'!Y24</f>
        <v>564</v>
      </c>
      <c r="Z24" s="80">
        <f>+'[4]Consolidado-SIBASI'!Z24</f>
        <v>0.71938775510204078</v>
      </c>
      <c r="AA24" s="78">
        <f>+'[4]Consolidado-SIBASI'!AA24</f>
        <v>784</v>
      </c>
      <c r="AB24" s="79">
        <f>+'[4]Consolidado-SIBASI'!AB24</f>
        <v>171</v>
      </c>
      <c r="AC24" s="80">
        <f>+'[4]Consolidado-SIBASI'!AC24</f>
        <v>0.21811224489795919</v>
      </c>
      <c r="AD24" s="78">
        <f>+'[4]Consolidado-SIBASI'!AD24</f>
        <v>2352</v>
      </c>
      <c r="AE24" s="79">
        <f>+'[4]Consolidado-SIBASI'!AE24</f>
        <v>1341</v>
      </c>
      <c r="AF24" s="80">
        <f>+'[4]Consolidado-SIBASI'!AF24</f>
        <v>0.57015306122448983</v>
      </c>
      <c r="AG24" s="78">
        <f>+'[4]Consolidado-SIBASI'!AG24</f>
        <v>784</v>
      </c>
      <c r="AH24" s="79">
        <f>+'[4]Consolidado-SIBASI'!AH24</f>
        <v>387</v>
      </c>
      <c r="AI24" s="80">
        <f>+'[4]Consolidado-SIBASI'!AI24</f>
        <v>0.49362244897959184</v>
      </c>
      <c r="AJ24" s="78">
        <f>+'[4]Consolidado-SIBASI'!AJ24</f>
        <v>784</v>
      </c>
      <c r="AK24" s="79">
        <f>+'[4]Consolidado-SIBASI'!AK24</f>
        <v>229</v>
      </c>
      <c r="AL24" s="80">
        <f>+'[4]Consolidado-SIBASI'!AL24</f>
        <v>0.29209183673469385</v>
      </c>
      <c r="AM24" s="78">
        <f>+'[4]Consolidado-SIBASI'!AM24</f>
        <v>784</v>
      </c>
      <c r="AN24" s="79">
        <f>+'[4]Consolidado-SIBASI'!AN24</f>
        <v>0</v>
      </c>
      <c r="AO24" s="80">
        <f>+'[4]Consolidado-SIBASI'!AO24</f>
        <v>0</v>
      </c>
      <c r="AP24" s="78">
        <f>+'[4]Consolidado-SIBASI'!AP24</f>
        <v>2352</v>
      </c>
      <c r="AQ24" s="79">
        <f>+'[4]Consolidado-SIBASI'!AQ24</f>
        <v>616</v>
      </c>
      <c r="AR24" s="80">
        <f>+'[4]Consolidado-SIBASI'!AR24</f>
        <v>0.26190476190476192</v>
      </c>
      <c r="AS24" s="78">
        <f>+'[4]Consolidado-SIBASI'!AS24</f>
        <v>784</v>
      </c>
      <c r="AT24" s="79">
        <f>+'[4]Consolidado-SIBASI'!AT24</f>
        <v>0</v>
      </c>
      <c r="AU24" s="80">
        <f>+'[4]Consolidado-SIBASI'!AU24</f>
        <v>0</v>
      </c>
      <c r="AV24" s="78">
        <f>+'[4]Consolidado-SIBASI'!AV24</f>
        <v>784</v>
      </c>
      <c r="AW24" s="79">
        <f>+'[4]Consolidado-SIBASI'!AW24</f>
        <v>0</v>
      </c>
      <c r="AX24" s="80">
        <f>+'[4]Consolidado-SIBASI'!AX24</f>
        <v>0</v>
      </c>
      <c r="AY24" s="78">
        <f>+'[4]Consolidado-SIBASI'!AY24</f>
        <v>784</v>
      </c>
      <c r="AZ24" s="79">
        <f>+'[4]Consolidado-SIBASI'!AZ24</f>
        <v>0</v>
      </c>
      <c r="BA24" s="80">
        <f>+'[4]Consolidado-SIBASI'!BA24</f>
        <v>0</v>
      </c>
      <c r="BB24" s="78">
        <f>+'[4]Consolidado-SIBASI'!BB24</f>
        <v>2352</v>
      </c>
      <c r="BC24" s="79">
        <f>+'[4]Consolidado-SIBASI'!BC24</f>
        <v>0</v>
      </c>
      <c r="BD24" s="80">
        <f>+'[4]Consolidado-SIBASI'!BD24</f>
        <v>0</v>
      </c>
      <c r="BE24" s="78">
        <f>+'[4]Consolidado-SIBASI'!BE24</f>
        <v>9408</v>
      </c>
      <c r="BF24" s="123">
        <f>+'[4]Consolidado-SIBASI'!BF24</f>
        <v>3309</v>
      </c>
      <c r="BG24" s="80">
        <f>+'[4]Consolidado-SIBASI'!BG24</f>
        <v>0.35172193877551022</v>
      </c>
      <c r="BH24" s="121"/>
      <c r="BI24" s="24" t="str">
        <f>IF(H24=SUM(I24,L24,O24,U24,X24,AA24,AG24,AJ24,AM24,AS24,AV24,AY24),"SI","NO")</f>
        <v>SI</v>
      </c>
    </row>
    <row r="25" spans="1:61" s="6" customFormat="1" ht="66" customHeight="1" x14ac:dyDescent="0.25">
      <c r="A25" s="387" t="s">
        <v>225</v>
      </c>
      <c r="B25" s="388"/>
      <c r="C25" s="124"/>
      <c r="D25" s="75">
        <f>+'[4]Consolidado-SIBASI'!D25</f>
        <v>0</v>
      </c>
      <c r="E25" s="76">
        <f>+'[2]Consolidado-SIBASI'!E25</f>
        <v>0</v>
      </c>
      <c r="F25" s="75">
        <f>+'[4]Consolidado-SIBASI'!F25</f>
        <v>0</v>
      </c>
      <c r="G25" s="75">
        <f>+'[4]Consolidado-SIBASI'!G25</f>
        <v>0</v>
      </c>
      <c r="H25" s="8">
        <f>+'[4]Consolidado-SIBASI'!H25</f>
        <v>0</v>
      </c>
      <c r="I25" s="78">
        <f>+'[4]Consolidado-SIBASI'!I25</f>
        <v>0</v>
      </c>
      <c r="J25" s="79">
        <f>+'[4]Consolidado-SIBASI'!J25</f>
        <v>0</v>
      </c>
      <c r="K25" s="80">
        <f>+'[4]Consolidado-SIBASI'!K25</f>
        <v>0</v>
      </c>
      <c r="L25" s="78">
        <f>+'[4]Consolidado-SIBASI'!L25</f>
        <v>0</v>
      </c>
      <c r="M25" s="79">
        <f>+'[4]Consolidado-SIBASI'!M25</f>
        <v>0</v>
      </c>
      <c r="N25" s="80">
        <f>+'[4]Consolidado-SIBASI'!N25</f>
        <v>0</v>
      </c>
      <c r="O25" s="78">
        <f>+'[4]Consolidado-SIBASI'!O25</f>
        <v>0</v>
      </c>
      <c r="P25" s="79">
        <f>+'[4]Consolidado-SIBASI'!P25</f>
        <v>0</v>
      </c>
      <c r="Q25" s="80">
        <f>+'[4]Consolidado-SIBASI'!Q25</f>
        <v>0</v>
      </c>
      <c r="R25" s="78">
        <f>+'[4]Consolidado-SIBASI'!R25</f>
        <v>0</v>
      </c>
      <c r="S25" s="79">
        <f>+'[4]Consolidado-SIBASI'!S25</f>
        <v>0</v>
      </c>
      <c r="T25" s="80">
        <f>+'[4]Consolidado-SIBASI'!T25</f>
        <v>0</v>
      </c>
      <c r="U25" s="78">
        <f>+'[4]Consolidado-SIBASI'!U25</f>
        <v>0</v>
      </c>
      <c r="V25" s="79">
        <f>+'[4]Consolidado-SIBASI'!V25</f>
        <v>0</v>
      </c>
      <c r="W25" s="80">
        <f>+'[4]Consolidado-SIBASI'!W25</f>
        <v>0</v>
      </c>
      <c r="X25" s="78">
        <f>+'[4]Consolidado-SIBASI'!X25</f>
        <v>0</v>
      </c>
      <c r="Y25" s="79">
        <f>+'[4]Consolidado-SIBASI'!Y25</f>
        <v>0</v>
      </c>
      <c r="Z25" s="80">
        <f>+'[4]Consolidado-SIBASI'!Z25</f>
        <v>0</v>
      </c>
      <c r="AA25" s="78">
        <f>+'[4]Consolidado-SIBASI'!AA25</f>
        <v>0</v>
      </c>
      <c r="AB25" s="79">
        <f>+'[4]Consolidado-SIBASI'!AB25</f>
        <v>0</v>
      </c>
      <c r="AC25" s="80">
        <f>+'[4]Consolidado-SIBASI'!AC25</f>
        <v>0</v>
      </c>
      <c r="AD25" s="78">
        <f>+'[4]Consolidado-SIBASI'!AD25</f>
        <v>0</v>
      </c>
      <c r="AE25" s="79">
        <f>+'[4]Consolidado-SIBASI'!AE25</f>
        <v>0</v>
      </c>
      <c r="AF25" s="80">
        <f>+'[4]Consolidado-SIBASI'!AF25</f>
        <v>0</v>
      </c>
      <c r="AG25" s="78">
        <f>+'[4]Consolidado-SIBASI'!AG25</f>
        <v>0</v>
      </c>
      <c r="AH25" s="79">
        <f>+'[4]Consolidado-SIBASI'!AH25</f>
        <v>0</v>
      </c>
      <c r="AI25" s="80">
        <f>+'[4]Consolidado-SIBASI'!AI25</f>
        <v>0</v>
      </c>
      <c r="AJ25" s="78">
        <f>+'[4]Consolidado-SIBASI'!AJ25</f>
        <v>0</v>
      </c>
      <c r="AK25" s="79">
        <f>+'[4]Consolidado-SIBASI'!AK25</f>
        <v>0</v>
      </c>
      <c r="AL25" s="80">
        <f>+'[4]Consolidado-SIBASI'!AL25</f>
        <v>0</v>
      </c>
      <c r="AM25" s="78">
        <f>+'[4]Consolidado-SIBASI'!AM25</f>
        <v>0</v>
      </c>
      <c r="AN25" s="79">
        <f>+'[4]Consolidado-SIBASI'!AN25</f>
        <v>0</v>
      </c>
      <c r="AO25" s="80">
        <f>+'[4]Consolidado-SIBASI'!AO25</f>
        <v>0</v>
      </c>
      <c r="AP25" s="78">
        <f>+'[4]Consolidado-SIBASI'!AP25</f>
        <v>0</v>
      </c>
      <c r="AQ25" s="79">
        <f>+'[4]Consolidado-SIBASI'!AQ25</f>
        <v>0</v>
      </c>
      <c r="AR25" s="80">
        <f>+'[4]Consolidado-SIBASI'!AR25</f>
        <v>0</v>
      </c>
      <c r="AS25" s="78">
        <f>+'[4]Consolidado-SIBASI'!AS25</f>
        <v>0</v>
      </c>
      <c r="AT25" s="79">
        <f>+'[4]Consolidado-SIBASI'!AT25</f>
        <v>0</v>
      </c>
      <c r="AU25" s="80">
        <f>+'[4]Consolidado-SIBASI'!AU25</f>
        <v>0</v>
      </c>
      <c r="AV25" s="78">
        <f>+'[4]Consolidado-SIBASI'!AV25</f>
        <v>0</v>
      </c>
      <c r="AW25" s="79">
        <f>+'[4]Consolidado-SIBASI'!AW25</f>
        <v>0</v>
      </c>
      <c r="AX25" s="80">
        <f>+'[4]Consolidado-SIBASI'!AX25</f>
        <v>0</v>
      </c>
      <c r="AY25" s="78">
        <f>+'[4]Consolidado-SIBASI'!AY25</f>
        <v>0</v>
      </c>
      <c r="AZ25" s="79">
        <f>+'[4]Consolidado-SIBASI'!AZ25</f>
        <v>0</v>
      </c>
      <c r="BA25" s="80">
        <f>+'[4]Consolidado-SIBASI'!BA25</f>
        <v>0</v>
      </c>
      <c r="BB25" s="78">
        <f>+'[4]Consolidado-SIBASI'!BB25</f>
        <v>0</v>
      </c>
      <c r="BC25" s="79">
        <f>+'[4]Consolidado-SIBASI'!BC25</f>
        <v>0</v>
      </c>
      <c r="BD25" s="80">
        <f>+'[4]Consolidado-SIBASI'!BD25</f>
        <v>0</v>
      </c>
      <c r="BE25" s="78">
        <f>+'[4]Consolidado-SIBASI'!BE25</f>
        <v>0</v>
      </c>
      <c r="BF25" s="123">
        <f>+'[4]Consolidado-SIBASI'!BF25</f>
        <v>0</v>
      </c>
      <c r="BG25" s="80">
        <f>+'[4]Consolidado-SIBASI'!BG25</f>
        <v>0</v>
      </c>
      <c r="BH25" s="117"/>
      <c r="BI25" s="23"/>
    </row>
    <row r="26" spans="1:61" ht="60" customHeight="1" x14ac:dyDescent="0.25">
      <c r="A26" s="129" t="s">
        <v>215</v>
      </c>
      <c r="B26" s="74" t="s">
        <v>153</v>
      </c>
      <c r="C26" s="119" t="s">
        <v>35</v>
      </c>
      <c r="D26" s="75">
        <f>+'[4]Consolidado-SIBASI'!D26</f>
        <v>19557.500893472548</v>
      </c>
      <c r="E26" s="76">
        <f>+'[2]Consolidado-SIBASI'!E26</f>
        <v>100</v>
      </c>
      <c r="F26" s="75">
        <f>+'[4]Consolidado-SIBASI'!F26</f>
        <v>19557.500893472548</v>
      </c>
      <c r="G26" s="75">
        <f>+'[4]Consolidado-SIBASI'!G26</f>
        <v>5</v>
      </c>
      <c r="H26" s="8">
        <f>+'[4]Consolidado-SIBASI'!H26</f>
        <v>97787.504467362742</v>
      </c>
      <c r="I26" s="78">
        <f>+'[4]Consolidado-SIBASI'!I26</f>
        <v>9145.6253722802285</v>
      </c>
      <c r="J26" s="79">
        <f>+'[4]Consolidado-SIBASI'!J26</f>
        <v>7214</v>
      </c>
      <c r="K26" s="80">
        <f>+'[4]Consolidado-SIBASI'!K26</f>
        <v>0.78879242330055921</v>
      </c>
      <c r="L26" s="78">
        <f>+'[4]Consolidado-SIBASI'!L26</f>
        <v>9145.6253722802285</v>
      </c>
      <c r="M26" s="79">
        <f>+'[4]Consolidado-SIBASI'!M26</f>
        <v>6068</v>
      </c>
      <c r="N26" s="80">
        <f>+'[4]Consolidado-SIBASI'!N26</f>
        <v>0.66348661277901211</v>
      </c>
      <c r="O26" s="78">
        <f>+'[4]Consolidado-SIBASI'!O26</f>
        <v>9145.6253722802285</v>
      </c>
      <c r="P26" s="79">
        <f>+'[4]Consolidado-SIBASI'!P26</f>
        <v>5666</v>
      </c>
      <c r="Q26" s="80">
        <f>+'[4]Consolidado-SIBASI'!Q26</f>
        <v>0.61953117139187253</v>
      </c>
      <c r="R26" s="78">
        <f>+'[4]Consolidado-SIBASI'!R26</f>
        <v>27436.876116840685</v>
      </c>
      <c r="S26" s="79">
        <f>+'[4]Consolidado-SIBASI'!S26</f>
        <v>18948</v>
      </c>
      <c r="T26" s="80">
        <f>+'[4]Consolidado-SIBASI'!T26</f>
        <v>0.69060340249048124</v>
      </c>
      <c r="U26" s="78">
        <f>+'[4]Consolidado-SIBASI'!U26</f>
        <v>9145.6253722802285</v>
      </c>
      <c r="V26" s="79">
        <f>+'[4]Consolidado-SIBASI'!V26</f>
        <v>7275</v>
      </c>
      <c r="W26" s="80">
        <f>+'[4]Consolidado-SIBASI'!W26</f>
        <v>0.79546227883442855</v>
      </c>
      <c r="X26" s="78">
        <f>+'[4]Consolidado-SIBASI'!X26</f>
        <v>9145.6253722802285</v>
      </c>
      <c r="Y26" s="79">
        <f>+'[4]Consolidado-SIBASI'!Y26</f>
        <v>6623</v>
      </c>
      <c r="Z26" s="80">
        <f>+'[4]Consolidado-SIBASI'!Z26</f>
        <v>0.72417136394782411</v>
      </c>
      <c r="AA26" s="78">
        <f>+'[4]Consolidado-SIBASI'!AA26</f>
        <v>9145.6253722802285</v>
      </c>
      <c r="AB26" s="79">
        <f>+'[4]Consolidado-SIBASI'!AB26</f>
        <v>8037</v>
      </c>
      <c r="AC26" s="80">
        <f>+'[4]Consolidado-SIBASI'!AC26</f>
        <v>0.87878080206079767</v>
      </c>
      <c r="AD26" s="78">
        <f>+'[4]Consolidado-SIBASI'!AD26</f>
        <v>27436.876116840685</v>
      </c>
      <c r="AE26" s="79">
        <f>+'[4]Consolidado-SIBASI'!AE26</f>
        <v>21935</v>
      </c>
      <c r="AF26" s="80">
        <f>+'[4]Consolidado-SIBASI'!AF26</f>
        <v>0.79947148161435011</v>
      </c>
      <c r="AG26" s="78">
        <f>+'[4]Consolidado-SIBASI'!AG26</f>
        <v>9145.6253722802285</v>
      </c>
      <c r="AH26" s="79">
        <f>+'[4]Consolidado-SIBASI'!AH26</f>
        <v>7665</v>
      </c>
      <c r="AI26" s="80">
        <f>+'[4]Consolidado-SIBASI'!AI26</f>
        <v>0.8381056174935938</v>
      </c>
      <c r="AJ26" s="78">
        <f>+'[4]Consolidado-SIBASI'!AJ26</f>
        <v>9145.6253722802285</v>
      </c>
      <c r="AK26" s="79">
        <f>+'[4]Consolidado-SIBASI'!AK26</f>
        <v>7435</v>
      </c>
      <c r="AL26" s="80">
        <f>+'[4]Consolidado-SIBASI'!AL26</f>
        <v>0.81295698187408616</v>
      </c>
      <c r="AM26" s="78">
        <f>+'[4]Consolidado-SIBASI'!AM26</f>
        <v>9145.6253722802285</v>
      </c>
      <c r="AN26" s="79">
        <f>+'[4]Consolidado-SIBASI'!AN26</f>
        <v>0</v>
      </c>
      <c r="AO26" s="80">
        <f>+'[4]Consolidado-SIBASI'!AO26</f>
        <v>0</v>
      </c>
      <c r="AP26" s="78">
        <f>+'[4]Consolidado-SIBASI'!AP26</f>
        <v>27436.876116840685</v>
      </c>
      <c r="AQ26" s="79">
        <f>+'[4]Consolidado-SIBASI'!AQ26</f>
        <v>15100</v>
      </c>
      <c r="AR26" s="80">
        <f>+'[4]Consolidado-SIBASI'!AR26</f>
        <v>0.55035419978922662</v>
      </c>
      <c r="AS26" s="78">
        <f>+'[4]Consolidado-SIBASI'!AS26</f>
        <v>9145.6253722802285</v>
      </c>
      <c r="AT26" s="79">
        <f>+'[4]Consolidado-SIBASI'!AT26</f>
        <v>0</v>
      </c>
      <c r="AU26" s="80">
        <f>+'[4]Consolidado-SIBASI'!AU26</f>
        <v>0</v>
      </c>
      <c r="AV26" s="78">
        <f>+'[4]Consolidado-SIBASI'!AV26</f>
        <v>9145.6253722802285</v>
      </c>
      <c r="AW26" s="79">
        <f>+'[4]Consolidado-SIBASI'!AW26</f>
        <v>0</v>
      </c>
      <c r="AX26" s="80">
        <f>+'[4]Consolidado-SIBASI'!AX26</f>
        <v>0</v>
      </c>
      <c r="AY26" s="78">
        <f>+'[4]Consolidado-SIBASI'!AY26</f>
        <v>9145.6253722802285</v>
      </c>
      <c r="AZ26" s="79">
        <f>+'[4]Consolidado-SIBASI'!AZ26</f>
        <v>0</v>
      </c>
      <c r="BA26" s="80">
        <f>+'[4]Consolidado-SIBASI'!BA26</f>
        <v>0</v>
      </c>
      <c r="BB26" s="78">
        <f>+'[4]Consolidado-SIBASI'!BB26</f>
        <v>24446.876116840685</v>
      </c>
      <c r="BC26" s="79">
        <f>+'[4]Consolidado-SIBASI'!BC26</f>
        <v>0</v>
      </c>
      <c r="BD26" s="80">
        <f>+'[4]Consolidado-SIBASI'!BD26</f>
        <v>0</v>
      </c>
      <c r="BE26" s="78">
        <f>+'[4]Consolidado-SIBASI'!BE26</f>
        <v>106757.50446736274</v>
      </c>
      <c r="BF26" s="123">
        <f>+'[4]Consolidado-SIBASI'!BF26</f>
        <v>55983</v>
      </c>
      <c r="BG26" s="80">
        <f>+'[4]Consolidado-SIBASI'!BG26</f>
        <v>0.52439404873045514</v>
      </c>
      <c r="BH26" s="122"/>
      <c r="BI26" s="24" t="str">
        <f>IF(H26=SUM(I26,L26,O26,U26,X26,AA26,AG26,AJ26,AM26,AS26,AV26,AY26),"SI","NO")</f>
        <v>NO</v>
      </c>
    </row>
    <row r="27" spans="1:61" ht="60" customHeight="1" x14ac:dyDescent="0.25">
      <c r="A27" s="129" t="s">
        <v>216</v>
      </c>
      <c r="B27" s="74" t="s">
        <v>69</v>
      </c>
      <c r="C27" s="119" t="s">
        <v>39</v>
      </c>
      <c r="D27" s="75">
        <f>+'[4]Consolidado-SIBASI'!D27</f>
        <v>6515.0145567594145</v>
      </c>
      <c r="E27" s="76">
        <f>+'[2]Consolidado-SIBASI'!E27</f>
        <v>100</v>
      </c>
      <c r="F27" s="75">
        <f>+'[4]Consolidado-SIBASI'!F27</f>
        <v>6515.0145567594145</v>
      </c>
      <c r="G27" s="75">
        <f>+'[4]Consolidado-SIBASI'!G27</f>
        <v>1</v>
      </c>
      <c r="H27" s="8">
        <f>+'[4]Consolidado-SIBASI'!H27</f>
        <v>6515.0145567594145</v>
      </c>
      <c r="I27" s="78">
        <f>+'[4]Consolidado-SIBASI'!I27</f>
        <v>602.75121306328447</v>
      </c>
      <c r="J27" s="79">
        <f>+'[4]Consolidado-SIBASI'!J27</f>
        <v>410</v>
      </c>
      <c r="K27" s="80">
        <f>+'[4]Consolidado-SIBASI'!K27</f>
        <v>0.6802143091779278</v>
      </c>
      <c r="L27" s="78">
        <f>+'[4]Consolidado-SIBASI'!L27</f>
        <v>602.75121306328447</v>
      </c>
      <c r="M27" s="79">
        <f>+'[4]Consolidado-SIBASI'!M27</f>
        <v>323</v>
      </c>
      <c r="N27" s="80">
        <f>+'[4]Consolidado-SIBASI'!N27</f>
        <v>0.53587615088895291</v>
      </c>
      <c r="O27" s="78">
        <f>+'[4]Consolidado-SIBASI'!O27</f>
        <v>602.75121306328447</v>
      </c>
      <c r="P27" s="79">
        <f>+'[4]Consolidado-SIBASI'!P27</f>
        <v>312</v>
      </c>
      <c r="Q27" s="80">
        <f>+'[4]Consolidado-SIBASI'!Q27</f>
        <v>0.51762649869149624</v>
      </c>
      <c r="R27" s="78">
        <f>+'[4]Consolidado-SIBASI'!R27</f>
        <v>1808.2536391898536</v>
      </c>
      <c r="S27" s="79">
        <f>+'[4]Consolidado-SIBASI'!S27</f>
        <v>1045</v>
      </c>
      <c r="T27" s="80">
        <f>+'[4]Consolidado-SIBASI'!T27</f>
        <v>0.57790565291945895</v>
      </c>
      <c r="U27" s="78">
        <f>+'[4]Consolidado-SIBASI'!U27</f>
        <v>602.75121306328447</v>
      </c>
      <c r="V27" s="79">
        <f>+'[4]Consolidado-SIBASI'!V27</f>
        <v>368</v>
      </c>
      <c r="W27" s="80">
        <f>+'[4]Consolidado-SIBASI'!W27</f>
        <v>0.61053381896945713</v>
      </c>
      <c r="X27" s="78">
        <f>+'[4]Consolidado-SIBASI'!X27</f>
        <v>602.75121306328447</v>
      </c>
      <c r="Y27" s="79">
        <f>+'[4]Consolidado-SIBASI'!Y27</f>
        <v>346</v>
      </c>
      <c r="Z27" s="80">
        <f>+'[4]Consolidado-SIBASI'!Z27</f>
        <v>0.57403451457454391</v>
      </c>
      <c r="AA27" s="78">
        <f>+'[4]Consolidado-SIBASI'!AA27</f>
        <v>602.75121306328447</v>
      </c>
      <c r="AB27" s="79">
        <f>+'[4]Consolidado-SIBASI'!AB27</f>
        <v>360</v>
      </c>
      <c r="AC27" s="80">
        <f>+'[4]Consolidado-SIBASI'!AC27</f>
        <v>0.59726134464403413</v>
      </c>
      <c r="AD27" s="78">
        <f>+'[4]Consolidado-SIBASI'!AD27</f>
        <v>1808.2536391898536</v>
      </c>
      <c r="AE27" s="79">
        <f>+'[4]Consolidado-SIBASI'!AE27</f>
        <v>1074</v>
      </c>
      <c r="AF27" s="80">
        <f>+'[4]Consolidado-SIBASI'!AF27</f>
        <v>0.59394322606267835</v>
      </c>
      <c r="AG27" s="78">
        <f>+'[4]Consolidado-SIBASI'!AG27</f>
        <v>602.75121306328447</v>
      </c>
      <c r="AH27" s="79">
        <f>+'[4]Consolidado-SIBASI'!AH27</f>
        <v>395</v>
      </c>
      <c r="AI27" s="80">
        <f>+'[4]Consolidado-SIBASI'!AI27</f>
        <v>0.65532841981775969</v>
      </c>
      <c r="AJ27" s="78">
        <f>+'[4]Consolidado-SIBASI'!AJ27</f>
        <v>602.75121306328447</v>
      </c>
      <c r="AK27" s="79">
        <f>+'[4]Consolidado-SIBASI'!AK27</f>
        <v>349</v>
      </c>
      <c r="AL27" s="80">
        <f>+'[4]Consolidado-SIBASI'!AL27</f>
        <v>0.57901169244657757</v>
      </c>
      <c r="AM27" s="78">
        <f>+'[4]Consolidado-SIBASI'!AM27</f>
        <v>602.75121306328447</v>
      </c>
      <c r="AN27" s="79">
        <f>+'[4]Consolidado-SIBASI'!AN27</f>
        <v>0</v>
      </c>
      <c r="AO27" s="80">
        <f>+'[4]Consolidado-SIBASI'!AO27</f>
        <v>0</v>
      </c>
      <c r="AP27" s="78">
        <f>+'[4]Consolidado-SIBASI'!AP27</f>
        <v>1808.2536391898536</v>
      </c>
      <c r="AQ27" s="79">
        <f>+'[4]Consolidado-SIBASI'!AQ27</f>
        <v>744</v>
      </c>
      <c r="AR27" s="80">
        <f>+'[4]Consolidado-SIBASI'!AR27</f>
        <v>0.41144670408811235</v>
      </c>
      <c r="AS27" s="78">
        <f>+'[4]Consolidado-SIBASI'!AS27</f>
        <v>602.75121306328447</v>
      </c>
      <c r="AT27" s="79">
        <f>+'[4]Consolidado-SIBASI'!AT27</f>
        <v>0</v>
      </c>
      <c r="AU27" s="80">
        <f>+'[4]Consolidado-SIBASI'!AU27</f>
        <v>0</v>
      </c>
      <c r="AV27" s="78">
        <f>+'[4]Consolidado-SIBASI'!AV27</f>
        <v>602.75121306328447</v>
      </c>
      <c r="AW27" s="79">
        <f>+'[4]Consolidado-SIBASI'!AW27</f>
        <v>0</v>
      </c>
      <c r="AX27" s="80">
        <f>+'[4]Consolidado-SIBASI'!AX27</f>
        <v>0</v>
      </c>
      <c r="AY27" s="78">
        <f>+'[4]Consolidado-SIBASI'!AY27</f>
        <v>602.75121306328447</v>
      </c>
      <c r="AZ27" s="79">
        <f>+'[4]Consolidado-SIBASI'!AZ27</f>
        <v>0</v>
      </c>
      <c r="BA27" s="80">
        <f>+'[4]Consolidado-SIBASI'!BA27</f>
        <v>0</v>
      </c>
      <c r="BB27" s="78">
        <f>+'[4]Consolidado-SIBASI'!BB27</f>
        <v>1628.7536391898536</v>
      </c>
      <c r="BC27" s="79">
        <f>+'[4]Consolidado-SIBASI'!BC27</f>
        <v>0</v>
      </c>
      <c r="BD27" s="80">
        <f>+'[4]Consolidado-SIBASI'!BD27</f>
        <v>0</v>
      </c>
      <c r="BE27" s="78">
        <f>+'[4]Consolidado-SIBASI'!BE27</f>
        <v>7053.5145567594145</v>
      </c>
      <c r="BF27" s="123">
        <f>+'[4]Consolidado-SIBASI'!BF27</f>
        <v>2863</v>
      </c>
      <c r="BG27" s="80">
        <f>+'[4]Consolidado-SIBASI'!BG27</f>
        <v>0.40589694356785216</v>
      </c>
      <c r="BH27" s="122"/>
      <c r="BI27" s="24" t="str">
        <f t="shared" si="0"/>
        <v>NO</v>
      </c>
    </row>
    <row r="28" spans="1:61" ht="60" customHeight="1" x14ac:dyDescent="0.25">
      <c r="A28" s="129" t="s">
        <v>217</v>
      </c>
      <c r="B28" s="74" t="s">
        <v>70</v>
      </c>
      <c r="C28" s="119" t="s">
        <v>39</v>
      </c>
      <c r="D28" s="75">
        <f>+'[4]Consolidado-SIBASI'!D28</f>
        <v>6515.0145567594145</v>
      </c>
      <c r="E28" s="76">
        <f>+'[2]Consolidado-SIBASI'!E28</f>
        <v>100</v>
      </c>
      <c r="F28" s="75">
        <f>+'[4]Consolidado-SIBASI'!F28</f>
        <v>6515.0145567594145</v>
      </c>
      <c r="G28" s="75">
        <f>+'[4]Consolidado-SIBASI'!G28</f>
        <v>6</v>
      </c>
      <c r="H28" s="8">
        <f>+'[4]Consolidado-SIBASI'!H28</f>
        <v>39090.087340556485</v>
      </c>
      <c r="I28" s="78">
        <f>+'[4]Consolidado-SIBASI'!I28</f>
        <v>3616.5072783797073</v>
      </c>
      <c r="J28" s="79">
        <f>+'[4]Consolidado-SIBASI'!J28</f>
        <v>2415</v>
      </c>
      <c r="K28" s="80">
        <f>+'[4]Consolidado-SIBASI'!K28</f>
        <v>0.66777136449784369</v>
      </c>
      <c r="L28" s="78">
        <f>+'[4]Consolidado-SIBASI'!L28</f>
        <v>3616.5072783797073</v>
      </c>
      <c r="M28" s="79">
        <f>+'[4]Consolidado-SIBASI'!M28</f>
        <v>1898</v>
      </c>
      <c r="N28" s="80">
        <f>+'[4]Consolidado-SIBASI'!N28</f>
        <v>0.52481575561776694</v>
      </c>
      <c r="O28" s="78">
        <f>+'[4]Consolidado-SIBASI'!O28</f>
        <v>3616.5072783797073</v>
      </c>
      <c r="P28" s="79">
        <f>+'[4]Consolidado-SIBASI'!P28</f>
        <v>1848</v>
      </c>
      <c r="Q28" s="80">
        <f>+'[4]Consolidado-SIBASI'!Q28</f>
        <v>0.51099026152878468</v>
      </c>
      <c r="R28" s="78">
        <f>+'[4]Consolidado-SIBASI'!R28</f>
        <v>10849.521835139121</v>
      </c>
      <c r="S28" s="79">
        <f>+'[4]Consolidado-SIBASI'!S28</f>
        <v>6161</v>
      </c>
      <c r="T28" s="80">
        <f>+'[4]Consolidado-SIBASI'!T28</f>
        <v>0.56785912721479848</v>
      </c>
      <c r="U28" s="78">
        <f>+'[4]Consolidado-SIBASI'!U28</f>
        <v>3616.5072783797073</v>
      </c>
      <c r="V28" s="79">
        <f>+'[4]Consolidado-SIBASI'!V28</f>
        <v>2063</v>
      </c>
      <c r="W28" s="80">
        <f>+'[4]Consolidado-SIBASI'!W28</f>
        <v>0.5704398861114085</v>
      </c>
      <c r="X28" s="78">
        <f>+'[4]Consolidado-SIBASI'!X28</f>
        <v>3616.5072783797073</v>
      </c>
      <c r="Y28" s="79">
        <f>+'[4]Consolidado-SIBASI'!Y28</f>
        <v>1993</v>
      </c>
      <c r="Z28" s="80">
        <f>+'[4]Consolidado-SIBASI'!Z28</f>
        <v>0.55108419438683331</v>
      </c>
      <c r="AA28" s="78">
        <f>+'[4]Consolidado-SIBASI'!AA28</f>
        <v>3616.5072783797073</v>
      </c>
      <c r="AB28" s="79">
        <f>+'[4]Consolidado-SIBASI'!AB28</f>
        <v>2121</v>
      </c>
      <c r="AC28" s="80">
        <f>+'[4]Consolidado-SIBASI'!AC28</f>
        <v>0.58647745925462791</v>
      </c>
      <c r="AD28" s="78">
        <f>+'[4]Consolidado-SIBASI'!AD28</f>
        <v>10849.521835139121</v>
      </c>
      <c r="AE28" s="79">
        <f>+'[4]Consolidado-SIBASI'!AE28</f>
        <v>6177</v>
      </c>
      <c r="AF28" s="80">
        <f>+'[4]Consolidado-SIBASI'!AF28</f>
        <v>0.56933384658428987</v>
      </c>
      <c r="AG28" s="78">
        <f>+'[4]Consolidado-SIBASI'!AG28</f>
        <v>3616.5072783797073</v>
      </c>
      <c r="AH28" s="79">
        <f>+'[4]Consolidado-SIBASI'!AH28</f>
        <v>2090</v>
      </c>
      <c r="AI28" s="80">
        <f>+'[4]Consolidado-SIBASI'!AI28</f>
        <v>0.57790565291945895</v>
      </c>
      <c r="AJ28" s="78">
        <f>+'[4]Consolidado-SIBASI'!AJ28</f>
        <v>3616.5072783797073</v>
      </c>
      <c r="AK28" s="79">
        <f>+'[4]Consolidado-SIBASI'!AK28</f>
        <v>1971</v>
      </c>
      <c r="AL28" s="80">
        <f>+'[4]Consolidado-SIBASI'!AL28</f>
        <v>0.54500097698768113</v>
      </c>
      <c r="AM28" s="78">
        <f>+'[4]Consolidado-SIBASI'!AM28</f>
        <v>3616.5072783797073</v>
      </c>
      <c r="AN28" s="79">
        <f>+'[4]Consolidado-SIBASI'!AN28</f>
        <v>0</v>
      </c>
      <c r="AO28" s="80">
        <f>+'[4]Consolidado-SIBASI'!AO28</f>
        <v>0</v>
      </c>
      <c r="AP28" s="78">
        <f>+'[4]Consolidado-SIBASI'!AP28</f>
        <v>10849.521835139121</v>
      </c>
      <c r="AQ28" s="79">
        <f>+'[4]Consolidado-SIBASI'!AQ28</f>
        <v>4061</v>
      </c>
      <c r="AR28" s="80">
        <f>+'[4]Consolidado-SIBASI'!AR28</f>
        <v>0.37430220996904667</v>
      </c>
      <c r="AS28" s="78">
        <f>+'[4]Consolidado-SIBASI'!AS28</f>
        <v>3616.5072783797073</v>
      </c>
      <c r="AT28" s="79">
        <f>+'[4]Consolidado-SIBASI'!AT28</f>
        <v>0</v>
      </c>
      <c r="AU28" s="80">
        <f>+'[4]Consolidado-SIBASI'!AU28</f>
        <v>0</v>
      </c>
      <c r="AV28" s="78">
        <f>+'[4]Consolidado-SIBASI'!AV28</f>
        <v>3616.5072783797073</v>
      </c>
      <c r="AW28" s="79">
        <f>+'[4]Consolidado-SIBASI'!AW28</f>
        <v>0</v>
      </c>
      <c r="AX28" s="80">
        <f>+'[4]Consolidado-SIBASI'!AX28</f>
        <v>0</v>
      </c>
      <c r="AY28" s="78">
        <f>+'[4]Consolidado-SIBASI'!AY28</f>
        <v>3616.5072783797073</v>
      </c>
      <c r="AZ28" s="79">
        <f>+'[4]Consolidado-SIBASI'!AZ28</f>
        <v>0</v>
      </c>
      <c r="BA28" s="80">
        <f>+'[4]Consolidado-SIBASI'!BA28</f>
        <v>0</v>
      </c>
      <c r="BB28" s="78">
        <f>+'[4]Consolidado-SIBASI'!BB28</f>
        <v>9772.5218351391213</v>
      </c>
      <c r="BC28" s="79">
        <f>+'[4]Consolidado-SIBASI'!BC28</f>
        <v>0</v>
      </c>
      <c r="BD28" s="80">
        <f>+'[4]Consolidado-SIBASI'!BD28</f>
        <v>0</v>
      </c>
      <c r="BE28" s="78">
        <f>+'[4]Consolidado-SIBASI'!BE28</f>
        <v>42321.087340556485</v>
      </c>
      <c r="BF28" s="123">
        <f>+'[4]Consolidado-SIBASI'!BF28</f>
        <v>16399</v>
      </c>
      <c r="BG28" s="80">
        <f>+'[4]Consolidado-SIBASI'!BG28</f>
        <v>0.38749004410112986</v>
      </c>
      <c r="BH28" s="122"/>
      <c r="BI28" s="24" t="str">
        <f t="shared" si="0"/>
        <v>NO</v>
      </c>
    </row>
    <row r="29" spans="1:61" ht="60" customHeight="1" x14ac:dyDescent="0.25">
      <c r="A29" s="129" t="s">
        <v>218</v>
      </c>
      <c r="B29" s="74" t="s">
        <v>123</v>
      </c>
      <c r="C29" s="119" t="s">
        <v>39</v>
      </c>
      <c r="D29" s="75">
        <f>+'[4]Consolidado-SIBASI'!D29</f>
        <v>6215.2949383901778</v>
      </c>
      <c r="E29" s="76">
        <f>+'[2]Consolidado-SIBASI'!E29</f>
        <v>100</v>
      </c>
      <c r="F29" s="75">
        <f>+'[4]Consolidado-SIBASI'!F29</f>
        <v>6215.2949383901778</v>
      </c>
      <c r="G29" s="75">
        <f>+'[4]Consolidado-SIBASI'!G29</f>
        <v>4</v>
      </c>
      <c r="H29" s="8">
        <f>+'[4]Consolidado-SIBASI'!H29</f>
        <v>24861.179753560711</v>
      </c>
      <c r="I29" s="78">
        <f>+'[4]Consolidado-SIBASI'!I29</f>
        <v>2408.7649794633921</v>
      </c>
      <c r="J29" s="79">
        <f>+'[4]Consolidado-SIBASI'!J29</f>
        <v>1331</v>
      </c>
      <c r="K29" s="80">
        <f>+'[4]Consolidado-SIBASI'!K29</f>
        <v>0.55256532345322906</v>
      </c>
      <c r="L29" s="78">
        <f>+'[4]Consolidado-SIBASI'!L29</f>
        <v>2408.7649794633921</v>
      </c>
      <c r="M29" s="79">
        <f>+'[4]Consolidado-SIBASI'!M29</f>
        <v>1016</v>
      </c>
      <c r="N29" s="80">
        <f>+'[4]Consolidado-SIBASI'!N29</f>
        <v>0.42179291407098479</v>
      </c>
      <c r="O29" s="78">
        <f>+'[4]Consolidado-SIBASI'!O29</f>
        <v>2408.7649794633921</v>
      </c>
      <c r="P29" s="79">
        <f>+'[4]Consolidado-SIBASI'!P29</f>
        <v>814</v>
      </c>
      <c r="Q29" s="80">
        <f>+'[4]Consolidado-SIBASI'!Q29</f>
        <v>0.33793251186395828</v>
      </c>
      <c r="R29" s="78">
        <f>+'[4]Consolidado-SIBASI'!R29</f>
        <v>7226.2949383901778</v>
      </c>
      <c r="S29" s="79">
        <f>+'[4]Consolidado-SIBASI'!S29</f>
        <v>3161</v>
      </c>
      <c r="T29" s="80">
        <f>+'[4]Consolidado-SIBASI'!T29</f>
        <v>0.43743024979605732</v>
      </c>
      <c r="U29" s="78">
        <f>+'[4]Consolidado-SIBASI'!U29</f>
        <v>2408.7649794633921</v>
      </c>
      <c r="V29" s="79">
        <f>+'[4]Consolidado-SIBASI'!V29</f>
        <v>1231</v>
      </c>
      <c r="W29" s="80">
        <f>+'[4]Consolidado-SIBASI'!W29</f>
        <v>0.51105027285569127</v>
      </c>
      <c r="X29" s="78">
        <f>+'[4]Consolidado-SIBASI'!X29</f>
        <v>2408.7649794633921</v>
      </c>
      <c r="Y29" s="79">
        <f>+'[4]Consolidado-SIBASI'!Y29</f>
        <v>986</v>
      </c>
      <c r="Z29" s="80">
        <f>+'[4]Consolidado-SIBASI'!Z29</f>
        <v>0.40933839889172341</v>
      </c>
      <c r="AA29" s="78">
        <f>+'[4]Consolidado-SIBASI'!AA29</f>
        <v>2408.7649794633921</v>
      </c>
      <c r="AB29" s="79">
        <f>+'[4]Consolidado-SIBASI'!AB29</f>
        <v>996</v>
      </c>
      <c r="AC29" s="80">
        <f>+'[4]Consolidado-SIBASI'!AC29</f>
        <v>0.41348990395147722</v>
      </c>
      <c r="AD29" s="78">
        <f>+'[4]Consolidado-SIBASI'!AD29</f>
        <v>7226.2949383901778</v>
      </c>
      <c r="AE29" s="79">
        <f>+'[4]Consolidado-SIBASI'!AE29</f>
        <v>3213</v>
      </c>
      <c r="AF29" s="80">
        <f>+'[4]Consolidado-SIBASI'!AF29</f>
        <v>0.44462619189963054</v>
      </c>
      <c r="AG29" s="78">
        <f>+'[4]Consolidado-SIBASI'!AG29</f>
        <v>2408.7649794633921</v>
      </c>
      <c r="AH29" s="79">
        <f>+'[4]Consolidado-SIBASI'!AH29</f>
        <v>1056</v>
      </c>
      <c r="AI29" s="80">
        <f>+'[4]Consolidado-SIBASI'!AI29</f>
        <v>0.43839893430999993</v>
      </c>
      <c r="AJ29" s="78">
        <f>+'[4]Consolidado-SIBASI'!AJ29</f>
        <v>2408.7649794633921</v>
      </c>
      <c r="AK29" s="79">
        <f>+'[4]Consolidado-SIBASI'!AK29</f>
        <v>1054</v>
      </c>
      <c r="AL29" s="80">
        <f>+'[4]Consolidado-SIBASI'!AL29</f>
        <v>0.43756863329804918</v>
      </c>
      <c r="AM29" s="78">
        <f>+'[4]Consolidado-SIBASI'!AM29</f>
        <v>2408.7649794633921</v>
      </c>
      <c r="AN29" s="79">
        <f>+'[4]Consolidado-SIBASI'!AN29</f>
        <v>0</v>
      </c>
      <c r="AO29" s="80">
        <f>+'[4]Consolidado-SIBASI'!AO29</f>
        <v>0</v>
      </c>
      <c r="AP29" s="78">
        <f>+'[4]Consolidado-SIBASI'!AP29</f>
        <v>7226.2949383901778</v>
      </c>
      <c r="AQ29" s="79">
        <f>+'[4]Consolidado-SIBASI'!AQ29</f>
        <v>2110</v>
      </c>
      <c r="AR29" s="80">
        <f>+'[4]Consolidado-SIBASI'!AR29</f>
        <v>0.29198918920268296</v>
      </c>
      <c r="AS29" s="78">
        <f>+'[4]Consolidado-SIBASI'!AS29</f>
        <v>2408.7649794633921</v>
      </c>
      <c r="AT29" s="79">
        <f>+'[4]Consolidado-SIBASI'!AT29</f>
        <v>0</v>
      </c>
      <c r="AU29" s="80">
        <f>+'[4]Consolidado-SIBASI'!AU29</f>
        <v>0</v>
      </c>
      <c r="AV29" s="78">
        <f>+'[4]Consolidado-SIBASI'!AV29</f>
        <v>2408.7649794633921</v>
      </c>
      <c r="AW29" s="79">
        <f>+'[4]Consolidado-SIBASI'!AW29</f>
        <v>0</v>
      </c>
      <c r="AX29" s="80">
        <f>+'[4]Consolidado-SIBASI'!AX29</f>
        <v>0</v>
      </c>
      <c r="AY29" s="78">
        <f>+'[4]Consolidado-SIBASI'!AY29</f>
        <v>2408.7649794633921</v>
      </c>
      <c r="AZ29" s="79">
        <f>+'[4]Consolidado-SIBASI'!AZ29</f>
        <v>0</v>
      </c>
      <c r="BA29" s="80">
        <f>+'[4]Consolidado-SIBASI'!BA29</f>
        <v>0</v>
      </c>
      <c r="BB29" s="78">
        <f>+'[4]Consolidado-SIBASI'!BB29</f>
        <v>6215.2949383901778</v>
      </c>
      <c r="BC29" s="79">
        <f>+'[4]Consolidado-SIBASI'!BC29</f>
        <v>0</v>
      </c>
      <c r="BD29" s="80">
        <f>+'[4]Consolidado-SIBASI'!BD29</f>
        <v>0</v>
      </c>
      <c r="BE29" s="78">
        <f>+'[4]Consolidado-SIBASI'!BE29</f>
        <v>27894.179753560711</v>
      </c>
      <c r="BF29" s="123">
        <f>+'[4]Consolidado-SIBASI'!BF29</f>
        <v>8484</v>
      </c>
      <c r="BG29" s="80">
        <f>+'[4]Consolidado-SIBASI'!BG29</f>
        <v>0.30414947042552887</v>
      </c>
      <c r="BH29" s="122"/>
      <c r="BI29" s="24" t="str">
        <f t="shared" si="0"/>
        <v>NO</v>
      </c>
    </row>
    <row r="30" spans="1:61" ht="60" customHeight="1" x14ac:dyDescent="0.25">
      <c r="A30" s="129" t="s">
        <v>219</v>
      </c>
      <c r="B30" s="74" t="s">
        <v>124</v>
      </c>
      <c r="C30" s="119" t="s">
        <v>39</v>
      </c>
      <c r="D30" s="75">
        <f>+'[4]Consolidado-SIBASI'!D30</f>
        <v>18665.180407433058</v>
      </c>
      <c r="E30" s="76">
        <f>+'[2]Consolidado-SIBASI'!E30</f>
        <v>100</v>
      </c>
      <c r="F30" s="75">
        <f>+'[4]Consolidado-SIBASI'!F30</f>
        <v>18665.180407433058</v>
      </c>
      <c r="G30" s="75">
        <f>+'[4]Consolidado-SIBASI'!G30</f>
        <v>2</v>
      </c>
      <c r="H30" s="8">
        <f>+'[4]Consolidado-SIBASI'!H30</f>
        <v>37330.360814866115</v>
      </c>
      <c r="I30" s="78">
        <f>+'[4]Consolidado-SIBASI'!I30</f>
        <v>3484.696734572176</v>
      </c>
      <c r="J30" s="79">
        <f>+'[4]Consolidado-SIBASI'!J30</f>
        <v>2154</v>
      </c>
      <c r="K30" s="80">
        <f>+'[4]Consolidado-SIBASI'!K30</f>
        <v>0.6181312648041527</v>
      </c>
      <c r="L30" s="78">
        <f>+'[4]Consolidado-SIBASI'!L30</f>
        <v>3484.696734572176</v>
      </c>
      <c r="M30" s="79">
        <f>+'[4]Consolidado-SIBASI'!M30</f>
        <v>2010</v>
      </c>
      <c r="N30" s="80">
        <f>+'[4]Consolidado-SIBASI'!N30</f>
        <v>0.5768077262100032</v>
      </c>
      <c r="O30" s="78">
        <f>+'[4]Consolidado-SIBASI'!O30</f>
        <v>3484.696734572176</v>
      </c>
      <c r="P30" s="79">
        <f>+'[4]Consolidado-SIBASI'!P30</f>
        <v>1576</v>
      </c>
      <c r="Q30" s="80">
        <f>+'[4]Consolidado-SIBASI'!Q30</f>
        <v>0.45226317239152491</v>
      </c>
      <c r="R30" s="78">
        <f>+'[4]Consolidado-SIBASI'!R30</f>
        <v>10454.090203716529</v>
      </c>
      <c r="S30" s="79">
        <f>+'[4]Consolidado-SIBASI'!S30</f>
        <v>5740</v>
      </c>
      <c r="T30" s="80">
        <f>+'[4]Consolidado-SIBASI'!T30</f>
        <v>0.54906738780189357</v>
      </c>
      <c r="U30" s="78">
        <f>+'[4]Consolidado-SIBASI'!U30</f>
        <v>3484.696734572176</v>
      </c>
      <c r="V30" s="79">
        <f>+'[4]Consolidado-SIBASI'!V30</f>
        <v>2215</v>
      </c>
      <c r="W30" s="80">
        <f>+'[4]Consolidado-SIBASI'!W30</f>
        <v>0.63563637490306324</v>
      </c>
      <c r="X30" s="78">
        <f>+'[4]Consolidado-SIBASI'!X30</f>
        <v>3484.696734572176</v>
      </c>
      <c r="Y30" s="79">
        <f>+'[4]Consolidado-SIBASI'!Y30</f>
        <v>2005</v>
      </c>
      <c r="Z30" s="80">
        <f>+'[4]Consolidado-SIBASI'!Z30</f>
        <v>0.57537288111992857</v>
      </c>
      <c r="AA30" s="78">
        <f>+'[4]Consolidado-SIBASI'!AA30</f>
        <v>3484.696734572176</v>
      </c>
      <c r="AB30" s="79">
        <f>+'[4]Consolidado-SIBASI'!AB30</f>
        <v>1690</v>
      </c>
      <c r="AC30" s="80">
        <f>+'[4]Consolidado-SIBASI'!AC30</f>
        <v>0.48497764044522662</v>
      </c>
      <c r="AD30" s="78">
        <f>+'[4]Consolidado-SIBASI'!AD30</f>
        <v>10454.090203716529</v>
      </c>
      <c r="AE30" s="79">
        <f>+'[4]Consolidado-SIBASI'!AE30</f>
        <v>5910</v>
      </c>
      <c r="AF30" s="80">
        <f>+'[4]Consolidado-SIBASI'!AF30</f>
        <v>0.56532896548940614</v>
      </c>
      <c r="AG30" s="78">
        <f>+'[4]Consolidado-SIBASI'!AG30</f>
        <v>3484.696734572176</v>
      </c>
      <c r="AH30" s="79">
        <f>+'[4]Consolidado-SIBASI'!AH30</f>
        <v>2067</v>
      </c>
      <c r="AI30" s="80">
        <f>+'[4]Consolidado-SIBASI'!AI30</f>
        <v>0.59316496023685406</v>
      </c>
      <c r="AJ30" s="78">
        <f>+'[4]Consolidado-SIBASI'!AJ30</f>
        <v>3484.696734572176</v>
      </c>
      <c r="AK30" s="79">
        <f>+'[4]Consolidado-SIBASI'!AK30</f>
        <v>1804</v>
      </c>
      <c r="AL30" s="80">
        <f>+'[4]Consolidado-SIBASI'!AL30</f>
        <v>0.51769210849892833</v>
      </c>
      <c r="AM30" s="78">
        <f>+'[4]Consolidado-SIBASI'!AM30</f>
        <v>3484.696734572176</v>
      </c>
      <c r="AN30" s="79">
        <f>+'[4]Consolidado-SIBASI'!AN30</f>
        <v>0</v>
      </c>
      <c r="AO30" s="80">
        <f>+'[4]Consolidado-SIBASI'!AO30</f>
        <v>0</v>
      </c>
      <c r="AP30" s="78">
        <f>+'[4]Consolidado-SIBASI'!AP30</f>
        <v>10454.090203716529</v>
      </c>
      <c r="AQ30" s="79">
        <f>+'[4]Consolidado-SIBASI'!AQ30</f>
        <v>3871</v>
      </c>
      <c r="AR30" s="80">
        <f>+'[4]Consolidado-SIBASI'!AR30</f>
        <v>0.37028568957859409</v>
      </c>
      <c r="AS30" s="78">
        <f>+'[4]Consolidado-SIBASI'!AS30</f>
        <v>3484.696734572176</v>
      </c>
      <c r="AT30" s="79">
        <f>+'[4]Consolidado-SIBASI'!AT30</f>
        <v>0</v>
      </c>
      <c r="AU30" s="80">
        <f>+'[4]Consolidado-SIBASI'!AU30</f>
        <v>0</v>
      </c>
      <c r="AV30" s="78">
        <f>+'[4]Consolidado-SIBASI'!AV30</f>
        <v>3484.696734572176</v>
      </c>
      <c r="AW30" s="79">
        <f>+'[4]Consolidado-SIBASI'!AW30</f>
        <v>0</v>
      </c>
      <c r="AX30" s="80">
        <f>+'[4]Consolidado-SIBASI'!AX30</f>
        <v>0</v>
      </c>
      <c r="AY30" s="78">
        <f>+'[4]Consolidado-SIBASI'!AY30</f>
        <v>3484.696734572176</v>
      </c>
      <c r="AZ30" s="79">
        <f>+'[4]Consolidado-SIBASI'!AZ30</f>
        <v>0</v>
      </c>
      <c r="BA30" s="80">
        <f>+'[4]Consolidado-SIBASI'!BA30</f>
        <v>0</v>
      </c>
      <c r="BB30" s="78">
        <f>+'[4]Consolidado-SIBASI'!BB30</f>
        <v>9332.5902037165288</v>
      </c>
      <c r="BC30" s="79">
        <f>+'[4]Consolidado-SIBASI'!BC30</f>
        <v>0</v>
      </c>
      <c r="BD30" s="80">
        <f>+'[4]Consolidado-SIBASI'!BD30</f>
        <v>0</v>
      </c>
      <c r="BE30" s="78">
        <f>+'[4]Consolidado-SIBASI'!BE30</f>
        <v>40694.860814866115</v>
      </c>
      <c r="BF30" s="123">
        <f>+'[4]Consolidado-SIBASI'!BF30</f>
        <v>15521</v>
      </c>
      <c r="BG30" s="80">
        <f>+'[4]Consolidado-SIBASI'!BG30</f>
        <v>0.38139951063132943</v>
      </c>
      <c r="BH30" s="122"/>
      <c r="BI30" s="24" t="str">
        <f t="shared" si="0"/>
        <v>NO</v>
      </c>
    </row>
    <row r="31" spans="1:61" ht="60" customHeight="1" x14ac:dyDescent="0.25">
      <c r="A31" s="129" t="s">
        <v>220</v>
      </c>
      <c r="B31" s="74" t="s">
        <v>129</v>
      </c>
      <c r="C31" s="119" t="s">
        <v>35</v>
      </c>
      <c r="D31" s="75">
        <f>+'[4]Consolidado-SIBASI'!D31</f>
        <v>17787.096618374679</v>
      </c>
      <c r="E31" s="76">
        <f>+'[2]Consolidado-SIBASI'!E31</f>
        <v>100</v>
      </c>
      <c r="F31" s="75">
        <f>+'[4]Consolidado-SIBASI'!F31</f>
        <v>17787.096618374679</v>
      </c>
      <c r="G31" s="75">
        <f>+'[4]Consolidado-SIBASI'!G31</f>
        <v>1</v>
      </c>
      <c r="H31" s="8">
        <f>+'[4]Consolidado-SIBASI'!H31</f>
        <v>17787.096618374679</v>
      </c>
      <c r="I31" s="78">
        <f>+'[4]Consolidado-SIBASI'!I31</f>
        <v>1679.3413848645569</v>
      </c>
      <c r="J31" s="79">
        <f>+'[4]Consolidado-SIBASI'!J31</f>
        <v>1879</v>
      </c>
      <c r="K31" s="80">
        <f>+'[4]Consolidado-SIBASI'!K31</f>
        <v>1.1188910229539457</v>
      </c>
      <c r="L31" s="78">
        <f>+'[4]Consolidado-SIBASI'!L31</f>
        <v>1679.3413848645569</v>
      </c>
      <c r="M31" s="79">
        <f>+'[4]Consolidado-SIBASI'!M31</f>
        <v>2227</v>
      </c>
      <c r="N31" s="80">
        <f>+'[4]Consolidado-SIBASI'!N31</f>
        <v>1.326115118743181</v>
      </c>
      <c r="O31" s="78">
        <f>+'[4]Consolidado-SIBASI'!O31</f>
        <v>1679.3413848645569</v>
      </c>
      <c r="P31" s="79">
        <f>+'[4]Consolidado-SIBASI'!P31</f>
        <v>1918</v>
      </c>
      <c r="Q31" s="80">
        <f>+'[4]Consolidado-SIBASI'!Q31</f>
        <v>1.1421144129992911</v>
      </c>
      <c r="R31" s="78">
        <f>+'[4]Consolidado-SIBASI'!R31</f>
        <v>5038.0241545936697</v>
      </c>
      <c r="S31" s="79">
        <f>+'[4]Consolidado-SIBASI'!S31</f>
        <v>6024</v>
      </c>
      <c r="T31" s="80">
        <f>+'[4]Consolidado-SIBASI'!T31</f>
        <v>1.195706851565473</v>
      </c>
      <c r="U31" s="78">
        <f>+'[4]Consolidado-SIBASI'!U31</f>
        <v>1679.3413848645569</v>
      </c>
      <c r="V31" s="79">
        <f>+'[4]Consolidado-SIBASI'!V31</f>
        <v>2523</v>
      </c>
      <c r="W31" s="80">
        <f>+'[4]Consolidado-SIBASI'!W31</f>
        <v>1.502374694471956</v>
      </c>
      <c r="X31" s="78">
        <f>+'[4]Consolidado-SIBASI'!X31</f>
        <v>1679.3413848645569</v>
      </c>
      <c r="Y31" s="79">
        <f>+'[4]Consolidado-SIBASI'!Y31</f>
        <v>2624</v>
      </c>
      <c r="Z31" s="80">
        <f>+'[4]Consolidado-SIBASI'!Z31</f>
        <v>1.5625173199740041</v>
      </c>
      <c r="AA31" s="78">
        <f>+'[4]Consolidado-SIBASI'!AA31</f>
        <v>1679.3413848645569</v>
      </c>
      <c r="AB31" s="79">
        <f>+'[4]Consolidado-SIBASI'!AB31</f>
        <v>1856</v>
      </c>
      <c r="AC31" s="80">
        <f>+'[4]Consolidado-SIBASI'!AC31</f>
        <v>1.1051951775425883</v>
      </c>
      <c r="AD31" s="78">
        <f>+'[4]Consolidado-SIBASI'!AD31</f>
        <v>5038.0241545936697</v>
      </c>
      <c r="AE31" s="79">
        <f>+'[4]Consolidado-SIBASI'!AE31</f>
        <v>7003</v>
      </c>
      <c r="AF31" s="80">
        <f>+'[4]Consolidado-SIBASI'!AF31</f>
        <v>1.390029063996183</v>
      </c>
      <c r="AG31" s="78">
        <f>+'[4]Consolidado-SIBASI'!AG31</f>
        <v>1679.3413848645569</v>
      </c>
      <c r="AH31" s="79">
        <f>+'[4]Consolidado-SIBASI'!AH31</f>
        <v>1956</v>
      </c>
      <c r="AI31" s="80">
        <f>+'[4]Consolidado-SIBASI'!AI31</f>
        <v>1.1647423315050123</v>
      </c>
      <c r="AJ31" s="78">
        <f>+'[4]Consolidado-SIBASI'!AJ31</f>
        <v>1679.3413848645569</v>
      </c>
      <c r="AK31" s="79">
        <f>+'[4]Consolidado-SIBASI'!AK31</f>
        <v>1769</v>
      </c>
      <c r="AL31" s="80">
        <f>+'[4]Consolidado-SIBASI'!AL31</f>
        <v>1.0533891535952795</v>
      </c>
      <c r="AM31" s="78">
        <f>+'[4]Consolidado-SIBASI'!AM31</f>
        <v>1679.3413848645569</v>
      </c>
      <c r="AN31" s="79">
        <f>+'[4]Consolidado-SIBASI'!AN31</f>
        <v>0</v>
      </c>
      <c r="AO31" s="80">
        <f>+'[4]Consolidado-SIBASI'!AO31</f>
        <v>0</v>
      </c>
      <c r="AP31" s="78">
        <f>+'[4]Consolidado-SIBASI'!AP31</f>
        <v>5038.0241545936697</v>
      </c>
      <c r="AQ31" s="79">
        <f>+'[4]Consolidado-SIBASI'!AQ31</f>
        <v>3725</v>
      </c>
      <c r="AR31" s="80">
        <f>+'[4]Consolidado-SIBASI'!AR31</f>
        <v>0.73937716170009737</v>
      </c>
      <c r="AS31" s="78">
        <f>+'[4]Consolidado-SIBASI'!AS31</f>
        <v>1679.3413848645569</v>
      </c>
      <c r="AT31" s="79">
        <f>+'[4]Consolidado-SIBASI'!AT31</f>
        <v>0</v>
      </c>
      <c r="AU31" s="80">
        <f>+'[4]Consolidado-SIBASI'!AU31</f>
        <v>0</v>
      </c>
      <c r="AV31" s="78">
        <f>+'[4]Consolidado-SIBASI'!AV31</f>
        <v>1679.3413848645569</v>
      </c>
      <c r="AW31" s="79">
        <f>+'[4]Consolidado-SIBASI'!AW31</f>
        <v>0</v>
      </c>
      <c r="AX31" s="80">
        <f>+'[4]Consolidado-SIBASI'!AX31</f>
        <v>0</v>
      </c>
      <c r="AY31" s="78">
        <f>+'[4]Consolidado-SIBASI'!AY31</f>
        <v>1679.3413848645569</v>
      </c>
      <c r="AZ31" s="79">
        <f>+'[4]Consolidado-SIBASI'!AZ31</f>
        <v>0</v>
      </c>
      <c r="BA31" s="80">
        <f>+'[4]Consolidado-SIBASI'!BA31</f>
        <v>0</v>
      </c>
      <c r="BB31" s="78">
        <f>+'[4]Consolidado-SIBASI'!BB31</f>
        <v>4446.7741545936697</v>
      </c>
      <c r="BC31" s="79">
        <f>+'[4]Consolidado-SIBASI'!BC31</f>
        <v>0</v>
      </c>
      <c r="BD31" s="80">
        <f>+'[4]Consolidado-SIBASI'!BD31</f>
        <v>0</v>
      </c>
      <c r="BE31" s="78">
        <f>+'[4]Consolidado-SIBASI'!BE31</f>
        <v>19560.846618374679</v>
      </c>
      <c r="BF31" s="123">
        <f>+'[4]Consolidado-SIBASI'!BF31</f>
        <v>16752</v>
      </c>
      <c r="BG31" s="80">
        <f>+'[4]Consolidado-SIBASI'!BG31</f>
        <v>0.85640464990221021</v>
      </c>
      <c r="BH31" s="122"/>
      <c r="BI31" s="24" t="str">
        <f t="shared" si="0"/>
        <v>NO</v>
      </c>
    </row>
    <row r="32" spans="1:61" ht="60" customHeight="1" x14ac:dyDescent="0.25">
      <c r="A32" s="129" t="s">
        <v>221</v>
      </c>
      <c r="B32" s="74" t="s">
        <v>71</v>
      </c>
      <c r="C32" s="119" t="s">
        <v>39</v>
      </c>
      <c r="D32" s="75">
        <f>+'[4]Consolidado-SIBASI'!D32</f>
        <v>30964.761213865109</v>
      </c>
      <c r="E32" s="76">
        <f>+'[2]Consolidado-SIBASI'!E32</f>
        <v>100</v>
      </c>
      <c r="F32" s="75">
        <f>+'[4]Consolidado-SIBASI'!F32</f>
        <v>30964.761213865109</v>
      </c>
      <c r="G32" s="75">
        <f>+'[4]Consolidado-SIBASI'!G32</f>
        <v>1</v>
      </c>
      <c r="H32" s="8">
        <f>+'[4]Consolidado-SIBASI'!H32</f>
        <v>30964.761213865109</v>
      </c>
      <c r="I32" s="78">
        <f>+'[4]Consolidado-SIBASI'!I32</f>
        <v>2889.4801011554255</v>
      </c>
      <c r="J32" s="79">
        <f>+'[4]Consolidado-SIBASI'!J32</f>
        <v>989</v>
      </c>
      <c r="K32" s="80">
        <f>+'[4]Consolidado-SIBASI'!K32</f>
        <v>0.34227610690398091</v>
      </c>
      <c r="L32" s="78">
        <f>+'[4]Consolidado-SIBASI'!L32</f>
        <v>2889.4801011554255</v>
      </c>
      <c r="M32" s="79">
        <f>+'[4]Consolidado-SIBASI'!M32</f>
        <v>1213</v>
      </c>
      <c r="N32" s="80">
        <f>+'[4]Consolidado-SIBASI'!N32</f>
        <v>0.41979870341206155</v>
      </c>
      <c r="O32" s="78">
        <f>+'[4]Consolidado-SIBASI'!O32</f>
        <v>2889.4801011554255</v>
      </c>
      <c r="P32" s="79">
        <f>+'[4]Consolidado-SIBASI'!P32</f>
        <v>1006</v>
      </c>
      <c r="Q32" s="80">
        <f>+'[4]Consolidado-SIBASI'!Q32</f>
        <v>0.34815951824611202</v>
      </c>
      <c r="R32" s="78">
        <f>+'[4]Consolidado-SIBASI'!R32</f>
        <v>8668.4403034662791</v>
      </c>
      <c r="S32" s="79">
        <f>+'[4]Consolidado-SIBASI'!S32</f>
        <v>3208</v>
      </c>
      <c r="T32" s="80">
        <f>+'[4]Consolidado-SIBASI'!T32</f>
        <v>0.37007810952071807</v>
      </c>
      <c r="U32" s="78">
        <f>+'[4]Consolidado-SIBASI'!U32</f>
        <v>2889.4801011554255</v>
      </c>
      <c r="V32" s="79">
        <f>+'[4]Consolidado-SIBASI'!V32</f>
        <v>1070</v>
      </c>
      <c r="W32" s="80">
        <f>+'[4]Consolidado-SIBASI'!W32</f>
        <v>0.37030883153413507</v>
      </c>
      <c r="X32" s="78">
        <f>+'[4]Consolidado-SIBASI'!X32</f>
        <v>2889.4801011554255</v>
      </c>
      <c r="Y32" s="79">
        <f>+'[4]Consolidado-SIBASI'!Y32</f>
        <v>952</v>
      </c>
      <c r="Z32" s="80">
        <f>+'[4]Consolidado-SIBASI'!Z32</f>
        <v>0.32947103515934262</v>
      </c>
      <c r="AA32" s="78">
        <f>+'[4]Consolidado-SIBASI'!AA32</f>
        <v>2889.4801011554255</v>
      </c>
      <c r="AB32" s="79">
        <f>+'[4]Consolidado-SIBASI'!AB32</f>
        <v>920</v>
      </c>
      <c r="AC32" s="80">
        <f>+'[4]Consolidado-SIBASI'!AC32</f>
        <v>0.31839637851533109</v>
      </c>
      <c r="AD32" s="78">
        <f>+'[4]Consolidado-SIBASI'!AD32</f>
        <v>8668.4403034662791</v>
      </c>
      <c r="AE32" s="79">
        <f>+'[4]Consolidado-SIBASI'!AE32</f>
        <v>2942</v>
      </c>
      <c r="AF32" s="80">
        <f>+'[4]Consolidado-SIBASI'!AF32</f>
        <v>0.3393920817362695</v>
      </c>
      <c r="AG32" s="78">
        <f>+'[4]Consolidado-SIBASI'!AG32</f>
        <v>2889.4801011554255</v>
      </c>
      <c r="AH32" s="79">
        <f>+'[4]Consolidado-SIBASI'!AH32</f>
        <v>954</v>
      </c>
      <c r="AI32" s="80">
        <f>+'[4]Consolidado-SIBASI'!AI32</f>
        <v>0.3301632011995933</v>
      </c>
      <c r="AJ32" s="78">
        <f>+'[4]Consolidado-SIBASI'!AJ32</f>
        <v>2889.4801011554255</v>
      </c>
      <c r="AK32" s="79">
        <f>+'[4]Consolidado-SIBASI'!AK32</f>
        <v>752</v>
      </c>
      <c r="AL32" s="80">
        <f>+'[4]Consolidado-SIBASI'!AL32</f>
        <v>0.2602544311342706</v>
      </c>
      <c r="AM32" s="78">
        <f>+'[4]Consolidado-SIBASI'!AM32</f>
        <v>2889.4801011554255</v>
      </c>
      <c r="AN32" s="79">
        <f>+'[4]Consolidado-SIBASI'!AN32</f>
        <v>0</v>
      </c>
      <c r="AO32" s="80">
        <f>+'[4]Consolidado-SIBASI'!AO32</f>
        <v>0</v>
      </c>
      <c r="AP32" s="78">
        <f>+'[4]Consolidado-SIBASI'!AP32</f>
        <v>8668.4403034662791</v>
      </c>
      <c r="AQ32" s="79">
        <f>+'[4]Consolidado-SIBASI'!AQ32</f>
        <v>1706</v>
      </c>
      <c r="AR32" s="80">
        <f>+'[4]Consolidado-SIBASI'!AR32</f>
        <v>0.19680587744462125</v>
      </c>
      <c r="AS32" s="78">
        <f>+'[4]Consolidado-SIBASI'!AS32</f>
        <v>2889.4801011554255</v>
      </c>
      <c r="AT32" s="79">
        <f>+'[4]Consolidado-SIBASI'!AT32</f>
        <v>0</v>
      </c>
      <c r="AU32" s="80">
        <f>+'[4]Consolidado-SIBASI'!AU32</f>
        <v>0</v>
      </c>
      <c r="AV32" s="78">
        <f>+'[4]Consolidado-SIBASI'!AV32</f>
        <v>2889.4801011554255</v>
      </c>
      <c r="AW32" s="79">
        <f>+'[4]Consolidado-SIBASI'!AW32</f>
        <v>0</v>
      </c>
      <c r="AX32" s="80">
        <f>+'[4]Consolidado-SIBASI'!AX32</f>
        <v>0</v>
      </c>
      <c r="AY32" s="78">
        <f>+'[4]Consolidado-SIBASI'!AY32</f>
        <v>2889.4801011554255</v>
      </c>
      <c r="AZ32" s="79">
        <f>+'[4]Consolidado-SIBASI'!AZ32</f>
        <v>0</v>
      </c>
      <c r="BA32" s="80">
        <f>+'[4]Consolidado-SIBASI'!BA32</f>
        <v>0</v>
      </c>
      <c r="BB32" s="78">
        <f>+'[4]Consolidado-SIBASI'!BB32</f>
        <v>7741.1903034662773</v>
      </c>
      <c r="BC32" s="79">
        <f>+'[4]Consolidado-SIBASI'!BC32</f>
        <v>0</v>
      </c>
      <c r="BD32" s="80">
        <f>+'[4]Consolidado-SIBASI'!BD32</f>
        <v>0</v>
      </c>
      <c r="BE32" s="78">
        <f>+'[4]Consolidado-SIBASI'!BE32</f>
        <v>33746.511213865117</v>
      </c>
      <c r="BF32" s="123">
        <f>+'[4]Consolidado-SIBASI'!BF32</f>
        <v>7856</v>
      </c>
      <c r="BG32" s="80">
        <f>+'[4]Consolidado-SIBASI'!BG32</f>
        <v>0.23279443466654645</v>
      </c>
      <c r="BH32" s="122"/>
      <c r="BI32" s="24" t="str">
        <f t="shared" si="0"/>
        <v>NO</v>
      </c>
    </row>
    <row r="33" spans="1:61" ht="60" customHeight="1" x14ac:dyDescent="0.25">
      <c r="A33" s="401" t="s">
        <v>227</v>
      </c>
      <c r="B33" s="402"/>
      <c r="C33" s="130"/>
      <c r="D33" s="75">
        <f>+'[4]Consolidado-SIBASI'!D33</f>
        <v>0</v>
      </c>
      <c r="E33" s="76">
        <f>+'[2]Consolidado-SIBASI'!E33</f>
        <v>0</v>
      </c>
      <c r="F33" s="75">
        <f>+'[4]Consolidado-SIBASI'!F33</f>
        <v>0</v>
      </c>
      <c r="G33" s="75">
        <f>+'[4]Consolidado-SIBASI'!G33</f>
        <v>0</v>
      </c>
      <c r="H33" s="8">
        <f>+'[4]Consolidado-SIBASI'!H33</f>
        <v>0</v>
      </c>
      <c r="I33" s="78">
        <f>+'[4]Consolidado-SIBASI'!I33</f>
        <v>0</v>
      </c>
      <c r="J33" s="79">
        <f>+'[4]Consolidado-SIBASI'!J33</f>
        <v>0</v>
      </c>
      <c r="K33" s="80">
        <f>+'[4]Consolidado-SIBASI'!K33</f>
        <v>0</v>
      </c>
      <c r="L33" s="78">
        <f>+'[4]Consolidado-SIBASI'!L33</f>
        <v>0</v>
      </c>
      <c r="M33" s="79">
        <f>+'[4]Consolidado-SIBASI'!M33</f>
        <v>0</v>
      </c>
      <c r="N33" s="80">
        <f>+'[4]Consolidado-SIBASI'!N33</f>
        <v>0</v>
      </c>
      <c r="O33" s="78">
        <f>+'[4]Consolidado-SIBASI'!O33</f>
        <v>0</v>
      </c>
      <c r="P33" s="79">
        <f>+'[4]Consolidado-SIBASI'!P33</f>
        <v>0</v>
      </c>
      <c r="Q33" s="80">
        <f>+'[4]Consolidado-SIBASI'!Q33</f>
        <v>0</v>
      </c>
      <c r="R33" s="78">
        <f>+'[4]Consolidado-SIBASI'!R33</f>
        <v>0</v>
      </c>
      <c r="S33" s="79">
        <f>+'[4]Consolidado-SIBASI'!S33</f>
        <v>0</v>
      </c>
      <c r="T33" s="80">
        <f>+'[4]Consolidado-SIBASI'!T33</f>
        <v>0</v>
      </c>
      <c r="U33" s="78">
        <f>+'[4]Consolidado-SIBASI'!U33</f>
        <v>0</v>
      </c>
      <c r="V33" s="79">
        <f>+'[4]Consolidado-SIBASI'!V33</f>
        <v>0</v>
      </c>
      <c r="W33" s="80">
        <f>+'[4]Consolidado-SIBASI'!W33</f>
        <v>0</v>
      </c>
      <c r="X33" s="78">
        <f>+'[4]Consolidado-SIBASI'!X33</f>
        <v>0</v>
      </c>
      <c r="Y33" s="79">
        <f>+'[4]Consolidado-SIBASI'!Y33</f>
        <v>0</v>
      </c>
      <c r="Z33" s="80">
        <f>+'[4]Consolidado-SIBASI'!Z33</f>
        <v>0</v>
      </c>
      <c r="AA33" s="78">
        <f>+'[4]Consolidado-SIBASI'!AA33</f>
        <v>0</v>
      </c>
      <c r="AB33" s="79">
        <f>+'[4]Consolidado-SIBASI'!AB33</f>
        <v>0</v>
      </c>
      <c r="AC33" s="80">
        <f>+'[4]Consolidado-SIBASI'!AC33</f>
        <v>0</v>
      </c>
      <c r="AD33" s="78">
        <f>+'[4]Consolidado-SIBASI'!AD33</f>
        <v>0</v>
      </c>
      <c r="AE33" s="79">
        <f>+'[4]Consolidado-SIBASI'!AE33</f>
        <v>0</v>
      </c>
      <c r="AF33" s="80">
        <f>+'[4]Consolidado-SIBASI'!AF33</f>
        <v>0</v>
      </c>
      <c r="AG33" s="78">
        <f>+'[4]Consolidado-SIBASI'!AG33</f>
        <v>0</v>
      </c>
      <c r="AH33" s="79">
        <f>+'[4]Consolidado-SIBASI'!AH33</f>
        <v>0</v>
      </c>
      <c r="AI33" s="80">
        <f>+'[4]Consolidado-SIBASI'!AI33</f>
        <v>0</v>
      </c>
      <c r="AJ33" s="78">
        <f>+'[4]Consolidado-SIBASI'!AJ33</f>
        <v>0</v>
      </c>
      <c r="AK33" s="79">
        <f>+'[4]Consolidado-SIBASI'!AK33</f>
        <v>0</v>
      </c>
      <c r="AL33" s="80">
        <f>+'[4]Consolidado-SIBASI'!AL33</f>
        <v>0</v>
      </c>
      <c r="AM33" s="78">
        <f>+'[4]Consolidado-SIBASI'!AM33</f>
        <v>0</v>
      </c>
      <c r="AN33" s="79">
        <f>+'[4]Consolidado-SIBASI'!AN33</f>
        <v>0</v>
      </c>
      <c r="AO33" s="80">
        <f>+'[4]Consolidado-SIBASI'!AO33</f>
        <v>0</v>
      </c>
      <c r="AP33" s="78">
        <f>+'[4]Consolidado-SIBASI'!AP33</f>
        <v>0</v>
      </c>
      <c r="AQ33" s="79">
        <f>+'[4]Consolidado-SIBASI'!AQ33</f>
        <v>0</v>
      </c>
      <c r="AR33" s="80">
        <f>+'[4]Consolidado-SIBASI'!AR33</f>
        <v>0</v>
      </c>
      <c r="AS33" s="78">
        <f>+'[4]Consolidado-SIBASI'!AS33</f>
        <v>0</v>
      </c>
      <c r="AT33" s="79">
        <f>+'[4]Consolidado-SIBASI'!AT33</f>
        <v>0</v>
      </c>
      <c r="AU33" s="80">
        <f>+'[4]Consolidado-SIBASI'!AU33</f>
        <v>0</v>
      </c>
      <c r="AV33" s="78">
        <f>+'[4]Consolidado-SIBASI'!AV33</f>
        <v>0</v>
      </c>
      <c r="AW33" s="79">
        <f>+'[4]Consolidado-SIBASI'!AW33</f>
        <v>0</v>
      </c>
      <c r="AX33" s="80">
        <f>+'[4]Consolidado-SIBASI'!AX33</f>
        <v>0</v>
      </c>
      <c r="AY33" s="78">
        <f>+'[4]Consolidado-SIBASI'!AY33</f>
        <v>0</v>
      </c>
      <c r="AZ33" s="79">
        <f>+'[4]Consolidado-SIBASI'!AZ33</f>
        <v>0</v>
      </c>
      <c r="BA33" s="80">
        <f>+'[4]Consolidado-SIBASI'!BA33</f>
        <v>0</v>
      </c>
      <c r="BB33" s="78">
        <f>+'[4]Consolidado-SIBASI'!BB33</f>
        <v>0</v>
      </c>
      <c r="BC33" s="79">
        <f>+'[4]Consolidado-SIBASI'!BC33</f>
        <v>0</v>
      </c>
      <c r="BD33" s="80">
        <f>+'[4]Consolidado-SIBASI'!BD33</f>
        <v>0</v>
      </c>
      <c r="BE33" s="78">
        <f>+'[4]Consolidado-SIBASI'!BE33</f>
        <v>0</v>
      </c>
      <c r="BF33" s="123">
        <f>+'[4]Consolidado-SIBASI'!BF33</f>
        <v>0</v>
      </c>
      <c r="BG33" s="80">
        <f>+'[4]Consolidado-SIBASI'!BG33</f>
        <v>0</v>
      </c>
      <c r="BH33" s="136"/>
      <c r="BI33" s="84"/>
    </row>
    <row r="34" spans="1:61" ht="60" customHeight="1" x14ac:dyDescent="0.25">
      <c r="A34" s="137" t="s">
        <v>222</v>
      </c>
      <c r="B34" s="85" t="s">
        <v>119</v>
      </c>
      <c r="C34" s="138" t="s">
        <v>35</v>
      </c>
      <c r="D34" s="75">
        <f>+'[4]Consolidado-SIBASI'!D34</f>
        <v>41303.548331192418</v>
      </c>
      <c r="E34" s="76">
        <f>+'[2]Consolidado-SIBASI'!E34</f>
        <v>100</v>
      </c>
      <c r="F34" s="75">
        <f>+'[4]Consolidado-SIBASI'!F34</f>
        <v>41303.548331192418</v>
      </c>
      <c r="G34" s="75">
        <f>+'[4]Consolidado-SIBASI'!G34</f>
        <v>1</v>
      </c>
      <c r="H34" s="8">
        <f>+'[4]Consolidado-SIBASI'!H34</f>
        <v>41303.548331192418</v>
      </c>
      <c r="I34" s="78">
        <f>+'[4]Consolidado-SIBASI'!I34</f>
        <v>3907.2123609327023</v>
      </c>
      <c r="J34" s="79">
        <f>+'[4]Consolidado-SIBASI'!J34</f>
        <v>4086</v>
      </c>
      <c r="K34" s="80">
        <f>+'[4]Consolidado-SIBASI'!K34</f>
        <v>1.0457583623697941</v>
      </c>
      <c r="L34" s="78">
        <f>+'[4]Consolidado-SIBASI'!L34</f>
        <v>3907.2123609327023</v>
      </c>
      <c r="M34" s="79">
        <f>+'[4]Consolidado-SIBASI'!M34</f>
        <v>4826</v>
      </c>
      <c r="N34" s="80">
        <f>+'[4]Consolidado-SIBASI'!N34</f>
        <v>1.2351517025933987</v>
      </c>
      <c r="O34" s="78">
        <f>+'[4]Consolidado-SIBASI'!O34</f>
        <v>3907.2123609327023</v>
      </c>
      <c r="P34" s="79">
        <f>+'[4]Consolidado-SIBASI'!P34</f>
        <v>4097</v>
      </c>
      <c r="Q34" s="80">
        <f>+'[4]Consolidado-SIBASI'!Q34</f>
        <v>1.0485736687785234</v>
      </c>
      <c r="R34" s="78">
        <f>+'[4]Consolidado-SIBASI'!R34</f>
        <v>11721.637082798106</v>
      </c>
      <c r="S34" s="79">
        <f>+'[4]Consolidado-SIBASI'!S34</f>
        <v>13009</v>
      </c>
      <c r="T34" s="80">
        <f>+'[4]Consolidado-SIBASI'!T34</f>
        <v>1.1098279112472389</v>
      </c>
      <c r="U34" s="78">
        <f>+'[4]Consolidado-SIBASI'!U34</f>
        <v>3907.2123609327023</v>
      </c>
      <c r="V34" s="79">
        <f>+'[4]Consolidado-SIBASI'!V34</f>
        <v>5302</v>
      </c>
      <c r="W34" s="80">
        <f>+'[4]Consolidado-SIBASI'!W34</f>
        <v>1.3569776890075009</v>
      </c>
      <c r="X34" s="78">
        <f>+'[4]Consolidado-SIBASI'!X34</f>
        <v>3907.2123609327023</v>
      </c>
      <c r="Y34" s="79">
        <f>+'[4]Consolidado-SIBASI'!Y34</f>
        <v>5107</v>
      </c>
      <c r="Z34" s="80">
        <f>+'[4]Consolidado-SIBASI'!Z34</f>
        <v>1.3070699844891187</v>
      </c>
      <c r="AA34" s="78">
        <f>+'[4]Consolidado-SIBASI'!AA34</f>
        <v>3907.2123609327023</v>
      </c>
      <c r="AB34" s="79">
        <f>+'[4]Consolidado-SIBASI'!AB34</f>
        <v>4241</v>
      </c>
      <c r="AC34" s="80">
        <f>+'[4]Consolidado-SIBASI'!AC34</f>
        <v>1.0854285890382518</v>
      </c>
      <c r="AD34" s="78">
        <f>+'[4]Consolidado-SIBASI'!AD34</f>
        <v>11721.637082798106</v>
      </c>
      <c r="AE34" s="79">
        <f>+'[4]Consolidado-SIBASI'!AE34</f>
        <v>14650</v>
      </c>
      <c r="AF34" s="80">
        <f>+'[4]Consolidado-SIBASI'!AF34</f>
        <v>1.2498254208449573</v>
      </c>
      <c r="AG34" s="78">
        <f>+'[4]Consolidado-SIBASI'!AG34</f>
        <v>3907.2123609327023</v>
      </c>
      <c r="AH34" s="79">
        <f>+'[4]Consolidado-SIBASI'!AH34</f>
        <v>4288</v>
      </c>
      <c r="AI34" s="80">
        <f>+'[4]Consolidado-SIBASI'!AI34</f>
        <v>1.0974576255119133</v>
      </c>
      <c r="AJ34" s="78">
        <f>+'[4]Consolidado-SIBASI'!AJ34</f>
        <v>3907.2123609327023</v>
      </c>
      <c r="AK34" s="79">
        <f>+'[4]Consolidado-SIBASI'!AK34</f>
        <v>3816</v>
      </c>
      <c r="AL34" s="80">
        <f>+'[4]Consolidado-SIBASI'!AL34</f>
        <v>0.9766553868828034</v>
      </c>
      <c r="AM34" s="78">
        <f>+'[4]Consolidado-SIBASI'!AM34</f>
        <v>3907.2123609327023</v>
      </c>
      <c r="AN34" s="79">
        <f>+'[4]Consolidado-SIBASI'!AN34</f>
        <v>0</v>
      </c>
      <c r="AO34" s="80">
        <f>+'[4]Consolidado-SIBASI'!AO34</f>
        <v>0</v>
      </c>
      <c r="AP34" s="78">
        <f>+'[4]Consolidado-SIBASI'!AP34</f>
        <v>11721.637082798106</v>
      </c>
      <c r="AQ34" s="79">
        <f>+'[4]Consolidado-SIBASI'!AQ34</f>
        <v>8104</v>
      </c>
      <c r="AR34" s="80">
        <f>+'[4]Consolidado-SIBASI'!AR34</f>
        <v>0.69137100413157226</v>
      </c>
      <c r="AS34" s="78">
        <f>+'[4]Consolidado-SIBASI'!AS34</f>
        <v>3907.2123609327023</v>
      </c>
      <c r="AT34" s="79">
        <f>+'[4]Consolidado-SIBASI'!AT34</f>
        <v>0</v>
      </c>
      <c r="AU34" s="80">
        <f>+'[4]Consolidado-SIBASI'!AU34</f>
        <v>0</v>
      </c>
      <c r="AV34" s="78">
        <f>+'[4]Consolidado-SIBASI'!AV34</f>
        <v>3907.2123609327023</v>
      </c>
      <c r="AW34" s="79">
        <f>+'[4]Consolidado-SIBASI'!AW34</f>
        <v>0</v>
      </c>
      <c r="AX34" s="80">
        <f>+'[4]Consolidado-SIBASI'!AX34</f>
        <v>0</v>
      </c>
      <c r="AY34" s="78">
        <f>+'[4]Consolidado-SIBASI'!AY34</f>
        <v>3907.2123609327023</v>
      </c>
      <c r="AZ34" s="79">
        <f>+'[4]Consolidado-SIBASI'!AZ34</f>
        <v>0</v>
      </c>
      <c r="BA34" s="80">
        <f>+'[4]Consolidado-SIBASI'!BA34</f>
        <v>0</v>
      </c>
      <c r="BB34" s="78">
        <f>+'[4]Consolidado-SIBASI'!BB34</f>
        <v>10325.887082798105</v>
      </c>
      <c r="BC34" s="79">
        <f>+'[4]Consolidado-SIBASI'!BC34</f>
        <v>0</v>
      </c>
      <c r="BD34" s="80">
        <f>+'[4]Consolidado-SIBASI'!BD34</f>
        <v>0</v>
      </c>
      <c r="BE34" s="78">
        <f>+'[4]Consolidado-SIBASI'!BE34</f>
        <v>45490.798331192418</v>
      </c>
      <c r="BF34" s="123">
        <f>+'[4]Consolidado-SIBASI'!BF34</f>
        <v>35763</v>
      </c>
      <c r="BG34" s="80">
        <f>+'[4]Consolidado-SIBASI'!BG34</f>
        <v>0.78615898845366716</v>
      </c>
      <c r="BH34" s="142"/>
      <c r="BI34" s="24" t="str">
        <f>IF(H34=SUM(I34,L34,O34,U34,X34,AA34,AG34,AJ34,AM34,AS34,AV34,AY34),"SI","NO")</f>
        <v>NO</v>
      </c>
    </row>
    <row r="35" spans="1:61" ht="60" customHeight="1" x14ac:dyDescent="0.25">
      <c r="A35" s="137" t="s">
        <v>223</v>
      </c>
      <c r="B35" s="85" t="s">
        <v>192</v>
      </c>
      <c r="C35" s="138" t="s">
        <v>37</v>
      </c>
      <c r="D35" s="75">
        <f>+'[4]Consolidado-SIBASI'!D35</f>
        <v>7182.2289451558663</v>
      </c>
      <c r="E35" s="76">
        <f>+'[2]Consolidado-SIBASI'!E35</f>
        <v>100</v>
      </c>
      <c r="F35" s="75">
        <f>+'[4]Consolidado-SIBASI'!F35</f>
        <v>7182.2289451558663</v>
      </c>
      <c r="G35" s="75">
        <f>+'[4]Consolidado-SIBASI'!G35</f>
        <v>1</v>
      </c>
      <c r="H35" s="8">
        <f>+'[4]Consolidado-SIBASI'!H35</f>
        <v>7182.2289451558663</v>
      </c>
      <c r="I35" s="78">
        <f>+'[4]Consolidado-SIBASI'!I35</f>
        <v>661.85241209632215</v>
      </c>
      <c r="J35" s="79">
        <f>+'[4]Consolidado-SIBASI'!J35</f>
        <v>193</v>
      </c>
      <c r="K35" s="80">
        <f>+'[4]Consolidado-SIBASI'!K35</f>
        <v>0.29160579681004761</v>
      </c>
      <c r="L35" s="78">
        <f>+'[4]Consolidado-SIBASI'!L35</f>
        <v>661.85241209632215</v>
      </c>
      <c r="M35" s="79">
        <f>+'[4]Consolidado-SIBASI'!M35</f>
        <v>216</v>
      </c>
      <c r="N35" s="80">
        <f>+'[4]Consolidado-SIBASI'!N35</f>
        <v>0.32635674668896519</v>
      </c>
      <c r="O35" s="78">
        <f>+'[4]Consolidado-SIBASI'!O35</f>
        <v>661.85241209632215</v>
      </c>
      <c r="P35" s="79">
        <f>+'[4]Consolidado-SIBASI'!P35</f>
        <v>209</v>
      </c>
      <c r="Q35" s="80">
        <f>+'[4]Consolidado-SIBASI'!Q35</f>
        <v>0.31578037063885983</v>
      </c>
      <c r="R35" s="78">
        <f>+'[4]Consolidado-SIBASI'!R35</f>
        <v>1985.5572362889666</v>
      </c>
      <c r="S35" s="79">
        <f>+'[4]Consolidado-SIBASI'!S35</f>
        <v>618</v>
      </c>
      <c r="T35" s="80">
        <f>+'[4]Consolidado-SIBASI'!T35</f>
        <v>0.31124763804595751</v>
      </c>
      <c r="U35" s="78">
        <f>+'[4]Consolidado-SIBASI'!U35</f>
        <v>661.85241209632215</v>
      </c>
      <c r="V35" s="79">
        <f>+'[4]Consolidado-SIBASI'!V35</f>
        <v>324</v>
      </c>
      <c r="W35" s="80">
        <f>+'[4]Consolidado-SIBASI'!W35</f>
        <v>0.48953512003344779</v>
      </c>
      <c r="X35" s="78">
        <f>+'[4]Consolidado-SIBASI'!X35</f>
        <v>661.85241209632215</v>
      </c>
      <c r="Y35" s="79">
        <f>+'[4]Consolidado-SIBASI'!Y35</f>
        <v>235</v>
      </c>
      <c r="Z35" s="80">
        <f>+'[4]Consolidado-SIBASI'!Z35</f>
        <v>0.35506405311067968</v>
      </c>
      <c r="AA35" s="78">
        <f>+'[4]Consolidado-SIBASI'!AA35</f>
        <v>661.85241209632215</v>
      </c>
      <c r="AB35" s="79">
        <f>+'[4]Consolidado-SIBASI'!AB35</f>
        <v>224</v>
      </c>
      <c r="AC35" s="80">
        <f>+'[4]Consolidado-SIBASI'!AC35</f>
        <v>0.33844403360337127</v>
      </c>
      <c r="AD35" s="78">
        <f>+'[4]Consolidado-SIBASI'!AD35</f>
        <v>1985.5572362889666</v>
      </c>
      <c r="AE35" s="79">
        <f>+'[4]Consolidado-SIBASI'!AE35</f>
        <v>783</v>
      </c>
      <c r="AF35" s="80">
        <f>+'[4]Consolidado-SIBASI'!AF35</f>
        <v>0.39434773558249958</v>
      </c>
      <c r="AG35" s="78">
        <f>+'[4]Consolidado-SIBASI'!AG35</f>
        <v>661.85241209632215</v>
      </c>
      <c r="AH35" s="79">
        <f>+'[4]Consolidado-SIBASI'!AH35</f>
        <v>215</v>
      </c>
      <c r="AI35" s="80">
        <f>+'[4]Consolidado-SIBASI'!AI35</f>
        <v>0.32484583582466442</v>
      </c>
      <c r="AJ35" s="78">
        <f>+'[4]Consolidado-SIBASI'!AJ35</f>
        <v>661.85241209632215</v>
      </c>
      <c r="AK35" s="79">
        <f>+'[4]Consolidado-SIBASI'!AK35</f>
        <v>201</v>
      </c>
      <c r="AL35" s="80">
        <f>+'[4]Consolidado-SIBASI'!AL35</f>
        <v>0.30369308372445369</v>
      </c>
      <c r="AM35" s="78">
        <f>+'[4]Consolidado-SIBASI'!AM35</f>
        <v>661.85241209632215</v>
      </c>
      <c r="AN35" s="79">
        <f>+'[4]Consolidado-SIBASI'!AN35</f>
        <v>0</v>
      </c>
      <c r="AO35" s="80">
        <f>+'[4]Consolidado-SIBASI'!AO35</f>
        <v>0</v>
      </c>
      <c r="AP35" s="78">
        <f>+'[4]Consolidado-SIBASI'!AP35</f>
        <v>1985.5572362889666</v>
      </c>
      <c r="AQ35" s="79">
        <f>+'[4]Consolidado-SIBASI'!AQ35</f>
        <v>416</v>
      </c>
      <c r="AR35" s="80">
        <f>+'[4]Consolidado-SIBASI'!AR35</f>
        <v>0.20951297318303935</v>
      </c>
      <c r="AS35" s="78">
        <f>+'[4]Consolidado-SIBASI'!AS35</f>
        <v>661.85241209632215</v>
      </c>
      <c r="AT35" s="79">
        <f>+'[4]Consolidado-SIBASI'!AT35</f>
        <v>0</v>
      </c>
      <c r="AU35" s="80">
        <f>+'[4]Consolidado-SIBASI'!AU35</f>
        <v>0</v>
      </c>
      <c r="AV35" s="78">
        <f>+'[4]Consolidado-SIBASI'!AV35</f>
        <v>661.85241209632215</v>
      </c>
      <c r="AW35" s="79">
        <f>+'[4]Consolidado-SIBASI'!AW35</f>
        <v>0</v>
      </c>
      <c r="AX35" s="80">
        <f>+'[4]Consolidado-SIBASI'!AX35</f>
        <v>0</v>
      </c>
      <c r="AY35" s="78">
        <f>+'[4]Consolidado-SIBASI'!AY35</f>
        <v>661.85241209632215</v>
      </c>
      <c r="AZ35" s="79">
        <f>+'[4]Consolidado-SIBASI'!AZ35</f>
        <v>0</v>
      </c>
      <c r="BA35" s="80">
        <f>+'[4]Consolidado-SIBASI'!BA35</f>
        <v>0</v>
      </c>
      <c r="BB35" s="78">
        <f>+'[4]Consolidado-SIBASI'!BB35</f>
        <v>1795.5572362889666</v>
      </c>
      <c r="BC35" s="79">
        <f>+'[4]Consolidado-SIBASI'!BC35</f>
        <v>0</v>
      </c>
      <c r="BD35" s="80">
        <f>+'[4]Consolidado-SIBASI'!BD35</f>
        <v>0</v>
      </c>
      <c r="BE35" s="78">
        <f>+'[4]Consolidado-SIBASI'!BE35</f>
        <v>7752.2289451558663</v>
      </c>
      <c r="BF35" s="123">
        <f>+'[4]Consolidado-SIBASI'!BF35</f>
        <v>1817</v>
      </c>
      <c r="BG35" s="80">
        <f>+'[4]Consolidado-SIBASI'!BG35</f>
        <v>0.23438420264089188</v>
      </c>
      <c r="BH35" s="142"/>
      <c r="BI35" s="24" t="str">
        <f>IF(H35=SUM(I35,L35,O35,U35,X35,AA35,AG35,AJ35,AM35,AS35,AV35,AY35),"SI","NO")</f>
        <v>NO</v>
      </c>
    </row>
    <row r="36" spans="1:61" ht="60" customHeight="1" x14ac:dyDescent="0.25">
      <c r="A36" s="137" t="s">
        <v>224</v>
      </c>
      <c r="B36" s="85" t="s">
        <v>55</v>
      </c>
      <c r="C36" s="138" t="s">
        <v>37</v>
      </c>
      <c r="D36" s="75">
        <f>+'[4]Consolidado-SIBASI'!D36</f>
        <v>60400.113976959532</v>
      </c>
      <c r="E36" s="76">
        <f>+'[2]Consolidado-SIBASI'!E36</f>
        <v>50</v>
      </c>
      <c r="F36" s="75">
        <f>+'[4]Consolidado-SIBASI'!F36</f>
        <v>30200.056988479766</v>
      </c>
      <c r="G36" s="75">
        <f>+'[4]Consolidado-SIBASI'!G36</f>
        <v>1</v>
      </c>
      <c r="H36" s="8">
        <f>+'[4]Consolidado-SIBASI'!H36</f>
        <v>30200.056988479766</v>
      </c>
      <c r="I36" s="78">
        <f>+'[4]Consolidado-SIBASI'!I36</f>
        <v>2833.7130823733137</v>
      </c>
      <c r="J36" s="79">
        <f>+'[4]Consolidado-SIBASI'!J36</f>
        <v>410</v>
      </c>
      <c r="K36" s="80">
        <f>+'[4]Consolidado-SIBASI'!K36</f>
        <v>0.14468649015679935</v>
      </c>
      <c r="L36" s="78">
        <f>+'[4]Consolidado-SIBASI'!L36</f>
        <v>2833.7130823733137</v>
      </c>
      <c r="M36" s="79">
        <f>+'[4]Consolidado-SIBASI'!M36</f>
        <v>578</v>
      </c>
      <c r="N36" s="80">
        <f>+'[4]Consolidado-SIBASI'!N36</f>
        <v>0.20397266173324397</v>
      </c>
      <c r="O36" s="78">
        <f>+'[4]Consolidado-SIBASI'!O36</f>
        <v>2833.7130823733137</v>
      </c>
      <c r="P36" s="79">
        <f>+'[4]Consolidado-SIBASI'!P36</f>
        <v>449</v>
      </c>
      <c r="Q36" s="80">
        <f>+'[4]Consolidado-SIBASI'!Q36</f>
        <v>0.15844935141561686</v>
      </c>
      <c r="R36" s="78">
        <f>+'[4]Consolidado-SIBASI'!R36</f>
        <v>8501.1392471199415</v>
      </c>
      <c r="S36" s="79">
        <f>+'[4]Consolidado-SIBASI'!S36</f>
        <v>1437</v>
      </c>
      <c r="T36" s="80">
        <f>+'[4]Consolidado-SIBASI'!T36</f>
        <v>0.16903616776855337</v>
      </c>
      <c r="U36" s="78">
        <f>+'[4]Consolidado-SIBASI'!U36</f>
        <v>2833.7130823733137</v>
      </c>
      <c r="V36" s="79">
        <f>+'[4]Consolidado-SIBASI'!V36</f>
        <v>720</v>
      </c>
      <c r="W36" s="80">
        <f>+'[4]Consolidado-SIBASI'!W36</f>
        <v>0.2540835924704769</v>
      </c>
      <c r="X36" s="78">
        <f>+'[4]Consolidado-SIBASI'!X36</f>
        <v>2833.7130823733137</v>
      </c>
      <c r="Y36" s="79">
        <f>+'[4]Consolidado-SIBASI'!Y36</f>
        <v>488</v>
      </c>
      <c r="Z36" s="80">
        <f>+'[4]Consolidado-SIBASI'!Z36</f>
        <v>0.17221221267443435</v>
      </c>
      <c r="AA36" s="78">
        <f>+'[4]Consolidado-SIBASI'!AA36</f>
        <v>2833.7130823733137</v>
      </c>
      <c r="AB36" s="79">
        <f>+'[4]Consolidado-SIBASI'!AB36</f>
        <v>670</v>
      </c>
      <c r="AC36" s="80">
        <f>+'[4]Consolidado-SIBASI'!AC36</f>
        <v>0.236438898548916</v>
      </c>
      <c r="AD36" s="78">
        <f>+'[4]Consolidado-SIBASI'!AD36</f>
        <v>8501.1392471199415</v>
      </c>
      <c r="AE36" s="79">
        <f>+'[4]Consolidado-SIBASI'!AE36</f>
        <v>1878</v>
      </c>
      <c r="AF36" s="80">
        <f>+'[4]Consolidado-SIBASI'!AF36</f>
        <v>0.22091156789794242</v>
      </c>
      <c r="AG36" s="78">
        <f>+'[4]Consolidado-SIBASI'!AG36</f>
        <v>2833.7130823733137</v>
      </c>
      <c r="AH36" s="79">
        <f>+'[4]Consolidado-SIBASI'!AH36</f>
        <v>557</v>
      </c>
      <c r="AI36" s="80">
        <f>+'[4]Consolidado-SIBASI'!AI36</f>
        <v>0.1965618902861884</v>
      </c>
      <c r="AJ36" s="78">
        <f>+'[4]Consolidado-SIBASI'!AJ36</f>
        <v>2833.7130823733137</v>
      </c>
      <c r="AK36" s="79">
        <f>+'[4]Consolidado-SIBASI'!AK36</f>
        <v>495</v>
      </c>
      <c r="AL36" s="80">
        <f>+'[4]Consolidado-SIBASI'!AL36</f>
        <v>0.17468246982345287</v>
      </c>
      <c r="AM36" s="78">
        <f>+'[4]Consolidado-SIBASI'!AM36</f>
        <v>2833.7130823733137</v>
      </c>
      <c r="AN36" s="79">
        <f>+'[4]Consolidado-SIBASI'!AN36</f>
        <v>34</v>
      </c>
      <c r="AO36" s="80">
        <f>+'[4]Consolidado-SIBASI'!AO36</f>
        <v>1.199839186666141E-2</v>
      </c>
      <c r="AP36" s="78">
        <f>+'[4]Consolidado-SIBASI'!AP36</f>
        <v>8501.1392471199415</v>
      </c>
      <c r="AQ36" s="79">
        <f>+'[4]Consolidado-SIBASI'!AQ36</f>
        <v>1086</v>
      </c>
      <c r="AR36" s="80">
        <f>+'[4]Consolidado-SIBASI'!AR36</f>
        <v>0.12774758399210087</v>
      </c>
      <c r="AS36" s="78">
        <f>+'[4]Consolidado-SIBASI'!AS36</f>
        <v>2833.7130823733137</v>
      </c>
      <c r="AT36" s="79">
        <f>+'[4]Consolidado-SIBASI'!AT36</f>
        <v>0</v>
      </c>
      <c r="AU36" s="80">
        <f>+'[4]Consolidado-SIBASI'!AU36</f>
        <v>0</v>
      </c>
      <c r="AV36" s="78">
        <f>+'[4]Consolidado-SIBASI'!AV36</f>
        <v>2833.7130823733137</v>
      </c>
      <c r="AW36" s="79">
        <f>+'[4]Consolidado-SIBASI'!AW36</f>
        <v>0</v>
      </c>
      <c r="AX36" s="80">
        <f>+'[4]Consolidado-SIBASI'!AX36</f>
        <v>0</v>
      </c>
      <c r="AY36" s="78">
        <f>+'[4]Consolidado-SIBASI'!AY36</f>
        <v>2833.7130823733137</v>
      </c>
      <c r="AZ36" s="79">
        <f>+'[4]Consolidado-SIBASI'!AZ36</f>
        <v>0</v>
      </c>
      <c r="BA36" s="80">
        <f>+'[4]Consolidado-SIBASI'!BA36</f>
        <v>0</v>
      </c>
      <c r="BB36" s="78">
        <f>+'[4]Consolidado-SIBASI'!BB36</f>
        <v>7550.0142471199415</v>
      </c>
      <c r="BC36" s="79">
        <f>+'[4]Consolidado-SIBASI'!BC36</f>
        <v>0</v>
      </c>
      <c r="BD36" s="80">
        <f>+'[4]Consolidado-SIBASI'!BD36</f>
        <v>0</v>
      </c>
      <c r="BE36" s="78">
        <f>+'[4]Consolidado-SIBASI'!BE36</f>
        <v>33053.431988479766</v>
      </c>
      <c r="BF36" s="123">
        <f>+'[4]Consolidado-SIBASI'!BF36</f>
        <v>4401</v>
      </c>
      <c r="BG36" s="80">
        <f>+'[4]Consolidado-SIBASI'!BG36</f>
        <v>0.13314804954395951</v>
      </c>
      <c r="BH36" s="142"/>
      <c r="BI36" s="24" t="str">
        <f>IF(H36=SUM(I36,L36,O36,U36,X36,AA36,AG36,AJ36,AM36,AS36,AV36,AY36),"SI","NO")</f>
        <v>NO</v>
      </c>
    </row>
    <row r="37" spans="1:61" ht="66.75" customHeight="1" x14ac:dyDescent="0.25">
      <c r="A37" s="424" t="s">
        <v>228</v>
      </c>
      <c r="B37" s="425"/>
      <c r="C37" s="143"/>
      <c r="D37" s="75">
        <f>+'[4]Consolidado-SIBASI'!D37</f>
        <v>0</v>
      </c>
      <c r="E37" s="76">
        <f>+'[2]Consolidado-SIBASI'!E37</f>
        <v>0</v>
      </c>
      <c r="F37" s="75">
        <f>+'[4]Consolidado-SIBASI'!F37</f>
        <v>0</v>
      </c>
      <c r="G37" s="75">
        <f>+'[4]Consolidado-SIBASI'!G37</f>
        <v>0</v>
      </c>
      <c r="H37" s="8">
        <f>+'[4]Consolidado-SIBASI'!H37</f>
        <v>0</v>
      </c>
      <c r="I37" s="78">
        <f>+'[4]Consolidado-SIBASI'!I37</f>
        <v>0</v>
      </c>
      <c r="J37" s="79">
        <f>+'[4]Consolidado-SIBASI'!J37</f>
        <v>0</v>
      </c>
      <c r="K37" s="80">
        <f>+'[4]Consolidado-SIBASI'!K37</f>
        <v>0</v>
      </c>
      <c r="L37" s="78">
        <f>+'[4]Consolidado-SIBASI'!L37</f>
        <v>0</v>
      </c>
      <c r="M37" s="79">
        <f>+'[4]Consolidado-SIBASI'!M37</f>
        <v>0</v>
      </c>
      <c r="N37" s="80">
        <f>+'[4]Consolidado-SIBASI'!N37</f>
        <v>0</v>
      </c>
      <c r="O37" s="78">
        <f>+'[4]Consolidado-SIBASI'!O37</f>
        <v>0</v>
      </c>
      <c r="P37" s="79">
        <f>+'[4]Consolidado-SIBASI'!P37</f>
        <v>0</v>
      </c>
      <c r="Q37" s="80">
        <f>+'[4]Consolidado-SIBASI'!Q37</f>
        <v>0</v>
      </c>
      <c r="R37" s="78">
        <f>+'[4]Consolidado-SIBASI'!R37</f>
        <v>0</v>
      </c>
      <c r="S37" s="79">
        <f>+'[4]Consolidado-SIBASI'!S37</f>
        <v>0</v>
      </c>
      <c r="T37" s="80">
        <f>+'[4]Consolidado-SIBASI'!T37</f>
        <v>0</v>
      </c>
      <c r="U37" s="78">
        <f>+'[4]Consolidado-SIBASI'!U37</f>
        <v>0</v>
      </c>
      <c r="V37" s="79">
        <f>+'[4]Consolidado-SIBASI'!V37</f>
        <v>0</v>
      </c>
      <c r="W37" s="80">
        <f>+'[4]Consolidado-SIBASI'!W37</f>
        <v>0</v>
      </c>
      <c r="X37" s="78">
        <f>+'[4]Consolidado-SIBASI'!X37</f>
        <v>0</v>
      </c>
      <c r="Y37" s="79">
        <f>+'[4]Consolidado-SIBASI'!Y37</f>
        <v>0</v>
      </c>
      <c r="Z37" s="80">
        <f>+'[4]Consolidado-SIBASI'!Z37</f>
        <v>0</v>
      </c>
      <c r="AA37" s="78">
        <f>+'[4]Consolidado-SIBASI'!AA37</f>
        <v>0</v>
      </c>
      <c r="AB37" s="79">
        <f>+'[4]Consolidado-SIBASI'!AB37</f>
        <v>0</v>
      </c>
      <c r="AC37" s="80">
        <f>+'[4]Consolidado-SIBASI'!AC37</f>
        <v>0</v>
      </c>
      <c r="AD37" s="78">
        <f>+'[4]Consolidado-SIBASI'!AD37</f>
        <v>0</v>
      </c>
      <c r="AE37" s="79">
        <f>+'[4]Consolidado-SIBASI'!AE37</f>
        <v>0</v>
      </c>
      <c r="AF37" s="80">
        <f>+'[4]Consolidado-SIBASI'!AF37</f>
        <v>0</v>
      </c>
      <c r="AG37" s="78">
        <f>+'[4]Consolidado-SIBASI'!AG37</f>
        <v>0</v>
      </c>
      <c r="AH37" s="79">
        <f>+'[4]Consolidado-SIBASI'!AH37</f>
        <v>0</v>
      </c>
      <c r="AI37" s="80">
        <f>+'[4]Consolidado-SIBASI'!AI37</f>
        <v>0</v>
      </c>
      <c r="AJ37" s="78">
        <f>+'[4]Consolidado-SIBASI'!AJ37</f>
        <v>0</v>
      </c>
      <c r="AK37" s="79">
        <f>+'[4]Consolidado-SIBASI'!AK37</f>
        <v>0</v>
      </c>
      <c r="AL37" s="80">
        <f>+'[4]Consolidado-SIBASI'!AL37</f>
        <v>0</v>
      </c>
      <c r="AM37" s="78">
        <f>+'[4]Consolidado-SIBASI'!AM37</f>
        <v>0</v>
      </c>
      <c r="AN37" s="79">
        <f>+'[4]Consolidado-SIBASI'!AN37</f>
        <v>0</v>
      </c>
      <c r="AO37" s="80">
        <f>+'[4]Consolidado-SIBASI'!AO37</f>
        <v>0</v>
      </c>
      <c r="AP37" s="78">
        <f>+'[4]Consolidado-SIBASI'!AP37</f>
        <v>0</v>
      </c>
      <c r="AQ37" s="79">
        <f>+'[4]Consolidado-SIBASI'!AQ37</f>
        <v>0</v>
      </c>
      <c r="AR37" s="80">
        <f>+'[4]Consolidado-SIBASI'!AR37</f>
        <v>0</v>
      </c>
      <c r="AS37" s="78">
        <f>+'[4]Consolidado-SIBASI'!AS37</f>
        <v>0</v>
      </c>
      <c r="AT37" s="79">
        <f>+'[4]Consolidado-SIBASI'!AT37</f>
        <v>0</v>
      </c>
      <c r="AU37" s="80">
        <f>+'[4]Consolidado-SIBASI'!AU37</f>
        <v>0</v>
      </c>
      <c r="AV37" s="78">
        <f>+'[4]Consolidado-SIBASI'!AV37</f>
        <v>0</v>
      </c>
      <c r="AW37" s="79">
        <f>+'[4]Consolidado-SIBASI'!AW37</f>
        <v>0</v>
      </c>
      <c r="AX37" s="80">
        <f>+'[4]Consolidado-SIBASI'!AX37</f>
        <v>0</v>
      </c>
      <c r="AY37" s="78">
        <f>+'[4]Consolidado-SIBASI'!AY37</f>
        <v>0</v>
      </c>
      <c r="AZ37" s="79">
        <f>+'[4]Consolidado-SIBASI'!AZ37</f>
        <v>0</v>
      </c>
      <c r="BA37" s="80">
        <f>+'[4]Consolidado-SIBASI'!BA37</f>
        <v>0</v>
      </c>
      <c r="BB37" s="78">
        <f>+'[4]Consolidado-SIBASI'!BB37</f>
        <v>0</v>
      </c>
      <c r="BC37" s="79">
        <f>+'[4]Consolidado-SIBASI'!BC37</f>
        <v>0</v>
      </c>
      <c r="BD37" s="80">
        <f>+'[4]Consolidado-SIBASI'!BD37</f>
        <v>0</v>
      </c>
      <c r="BE37" s="78">
        <f>+'[4]Consolidado-SIBASI'!BE37</f>
        <v>0</v>
      </c>
      <c r="BF37" s="123">
        <f>+'[4]Consolidado-SIBASI'!BF37</f>
        <v>0</v>
      </c>
      <c r="BG37" s="80">
        <f>+'[4]Consolidado-SIBASI'!BG37</f>
        <v>0</v>
      </c>
      <c r="BH37" s="117"/>
      <c r="BI37" s="23"/>
    </row>
    <row r="38" spans="1:61" ht="60" customHeight="1" x14ac:dyDescent="0.25">
      <c r="A38" s="148" t="s">
        <v>229</v>
      </c>
      <c r="B38" s="85" t="s">
        <v>72</v>
      </c>
      <c r="C38" s="138" t="s">
        <v>35</v>
      </c>
      <c r="D38" s="75">
        <f>+'[4]Consolidado-SIBASI'!D38</f>
        <v>102175.47802111263</v>
      </c>
      <c r="E38" s="76">
        <f>+'[2]Consolidado-SIBASI'!E38</f>
        <v>100</v>
      </c>
      <c r="F38" s="75">
        <f>+'[4]Consolidado-SIBASI'!F38</f>
        <v>102175.47802111263</v>
      </c>
      <c r="G38" s="75">
        <f>+'[4]Consolidado-SIBASI'!G38</f>
        <v>1</v>
      </c>
      <c r="H38" s="8">
        <f>+'[4]Consolidado-SIBASI'!H38</f>
        <v>102175.47802111263</v>
      </c>
      <c r="I38" s="78">
        <f>+'[4]Consolidado-SIBASI'!I38</f>
        <v>9668.5398350927189</v>
      </c>
      <c r="J38" s="79">
        <f>+'[4]Consolidado-SIBASI'!J38</f>
        <v>9723</v>
      </c>
      <c r="K38" s="80">
        <f>+'[4]Consolidado-SIBASI'!K38</f>
        <v>1.0056327186768796</v>
      </c>
      <c r="L38" s="78">
        <f>+'[4]Consolidado-SIBASI'!L38</f>
        <v>9668.5398350927189</v>
      </c>
      <c r="M38" s="79">
        <f>+'[4]Consolidado-SIBASI'!M38</f>
        <v>12068</v>
      </c>
      <c r="N38" s="80">
        <f>+'[4]Consolidado-SIBASI'!N38</f>
        <v>1.2481719272850542</v>
      </c>
      <c r="O38" s="78">
        <f>+'[4]Consolidado-SIBASI'!O38</f>
        <v>9668.5398350927189</v>
      </c>
      <c r="P38" s="79">
        <f>+'[4]Consolidado-SIBASI'!P38</f>
        <v>9380</v>
      </c>
      <c r="Q38" s="80">
        <f>+'[4]Consolidado-SIBASI'!Q38</f>
        <v>0.97015683443269884</v>
      </c>
      <c r="R38" s="78">
        <f>+'[4]Consolidado-SIBASI'!R38</f>
        <v>29005.619505278155</v>
      </c>
      <c r="S38" s="79">
        <f>+'[4]Consolidado-SIBASI'!S38</f>
        <v>31171</v>
      </c>
      <c r="T38" s="80">
        <f>+'[4]Consolidado-SIBASI'!T38</f>
        <v>1.0746538267982109</v>
      </c>
      <c r="U38" s="78">
        <f>+'[4]Consolidado-SIBASI'!U38</f>
        <v>9668.5398350927189</v>
      </c>
      <c r="V38" s="79">
        <f>+'[4]Consolidado-SIBASI'!V38</f>
        <v>11379</v>
      </c>
      <c r="W38" s="80">
        <f>+'[4]Consolidado-SIBASI'!W38</f>
        <v>1.1769098740948485</v>
      </c>
      <c r="X38" s="78">
        <f>+'[4]Consolidado-SIBASI'!X38</f>
        <v>9668.5398350927189</v>
      </c>
      <c r="Y38" s="79">
        <f>+'[4]Consolidado-SIBASI'!Y38</f>
        <v>11065</v>
      </c>
      <c r="Z38" s="80">
        <f>+'[4]Consolidado-SIBASI'!Z38</f>
        <v>1.1444334086351613</v>
      </c>
      <c r="AA38" s="78">
        <f>+'[4]Consolidado-SIBASI'!AA38</f>
        <v>9668.5398350927189</v>
      </c>
      <c r="AB38" s="79">
        <f>+'[4]Consolidado-SIBASI'!AB38</f>
        <v>10367</v>
      </c>
      <c r="AC38" s="80">
        <f>+'[4]Consolidado-SIBASI'!AC38</f>
        <v>1.0722405013394232</v>
      </c>
      <c r="AD38" s="78">
        <f>+'[4]Consolidado-SIBASI'!AD38</f>
        <v>29005.619505278155</v>
      </c>
      <c r="AE38" s="79">
        <f>+'[4]Consolidado-SIBASI'!AE38</f>
        <v>32811</v>
      </c>
      <c r="AF38" s="80">
        <f>+'[4]Consolidado-SIBASI'!AF38</f>
        <v>1.131194594689811</v>
      </c>
      <c r="AG38" s="78">
        <f>+'[4]Consolidado-SIBASI'!AG38</f>
        <v>9668.5398350927189</v>
      </c>
      <c r="AH38" s="79">
        <f>+'[4]Consolidado-SIBASI'!AH38</f>
        <v>10389</v>
      </c>
      <c r="AI38" s="80">
        <f>+'[4]Consolidado-SIBASI'!AI38</f>
        <v>1.0745159224862801</v>
      </c>
      <c r="AJ38" s="78">
        <f>+'[4]Consolidado-SIBASI'!AJ38</f>
        <v>9668.5398350927189</v>
      </c>
      <c r="AK38" s="79">
        <f>+'[4]Consolidado-SIBASI'!AK38</f>
        <v>10219</v>
      </c>
      <c r="AL38" s="80">
        <f>+'[4]Consolidado-SIBASI'!AL38</f>
        <v>1.0569331227151118</v>
      </c>
      <c r="AM38" s="78">
        <f>+'[4]Consolidado-SIBASI'!AM38</f>
        <v>9668.5398350927189</v>
      </c>
      <c r="AN38" s="79">
        <f>+'[4]Consolidado-SIBASI'!AN38</f>
        <v>0</v>
      </c>
      <c r="AO38" s="80">
        <f>+'[4]Consolidado-SIBASI'!AO38</f>
        <v>0</v>
      </c>
      <c r="AP38" s="78">
        <f>+'[4]Consolidado-SIBASI'!AP38</f>
        <v>29005.619505278155</v>
      </c>
      <c r="AQ38" s="79">
        <f>+'[4]Consolidado-SIBASI'!AQ38</f>
        <v>20608</v>
      </c>
      <c r="AR38" s="80">
        <f>+'[4]Consolidado-SIBASI'!AR38</f>
        <v>0.71048301506713074</v>
      </c>
      <c r="AS38" s="78">
        <f>+'[4]Consolidado-SIBASI'!AS38</f>
        <v>9668.5398350927189</v>
      </c>
      <c r="AT38" s="79">
        <f>+'[4]Consolidado-SIBASI'!AT38</f>
        <v>0</v>
      </c>
      <c r="AU38" s="80">
        <f>+'[4]Consolidado-SIBASI'!AU38</f>
        <v>0</v>
      </c>
      <c r="AV38" s="78">
        <f>+'[4]Consolidado-SIBASI'!AV38</f>
        <v>9668.5398350927189</v>
      </c>
      <c r="AW38" s="79">
        <f>+'[4]Consolidado-SIBASI'!AW38</f>
        <v>0</v>
      </c>
      <c r="AX38" s="80">
        <f>+'[4]Consolidado-SIBASI'!AX38</f>
        <v>0</v>
      </c>
      <c r="AY38" s="78">
        <f>+'[4]Consolidado-SIBASI'!AY38</f>
        <v>9668.5398350927189</v>
      </c>
      <c r="AZ38" s="79">
        <f>+'[4]Consolidado-SIBASI'!AZ38</f>
        <v>0</v>
      </c>
      <c r="BA38" s="80">
        <f>+'[4]Consolidado-SIBASI'!BA38</f>
        <v>0</v>
      </c>
      <c r="BB38" s="78">
        <f>+'[4]Consolidado-SIBASI'!BB38</f>
        <v>25543.869505278159</v>
      </c>
      <c r="BC38" s="79">
        <f>+'[4]Consolidado-SIBASI'!BC38</f>
        <v>0</v>
      </c>
      <c r="BD38" s="80">
        <f>+'[4]Consolidado-SIBASI'!BD38</f>
        <v>0</v>
      </c>
      <c r="BE38" s="78">
        <f>+'[4]Consolidado-SIBASI'!BE38</f>
        <v>112560.72802111262</v>
      </c>
      <c r="BF38" s="123">
        <f>+'[4]Consolidado-SIBASI'!BF38</f>
        <v>84590</v>
      </c>
      <c r="BG38" s="80">
        <f>+'[4]Consolidado-SIBASI'!BG38</f>
        <v>0.75150544499084748</v>
      </c>
      <c r="BH38" s="142"/>
      <c r="BI38" s="24" t="str">
        <f t="shared" si="0"/>
        <v>NO</v>
      </c>
    </row>
    <row r="39" spans="1:61" ht="60" customHeight="1" x14ac:dyDescent="0.25">
      <c r="A39" s="148" t="s">
        <v>230</v>
      </c>
      <c r="B39" s="85" t="s">
        <v>73</v>
      </c>
      <c r="C39" s="138" t="s">
        <v>36</v>
      </c>
      <c r="D39" s="75">
        <f>+'[4]Consolidado-SIBASI'!D39</f>
        <v>111384.25477734029</v>
      </c>
      <c r="E39" s="76">
        <f>+'[2]Consolidado-SIBASI'!E39</f>
        <v>80</v>
      </c>
      <c r="F39" s="75">
        <f>+'[4]Consolidado-SIBASI'!F39</f>
        <v>89107.403821872227</v>
      </c>
      <c r="G39" s="75">
        <f>+'[4]Consolidado-SIBASI'!G39</f>
        <v>0.5</v>
      </c>
      <c r="H39" s="8">
        <f>+'[4]Consolidado-SIBASI'!H39</f>
        <v>44553.701910936114</v>
      </c>
      <c r="I39" s="78">
        <f>+'[4]Consolidado-SIBASI'!I39</f>
        <v>4113.0633342612009</v>
      </c>
      <c r="J39" s="79">
        <f>+'[4]Consolidado-SIBASI'!J39</f>
        <v>959</v>
      </c>
      <c r="K39" s="80">
        <f>+'[4]Consolidado-SIBASI'!K39</f>
        <v>0.23315955093899815</v>
      </c>
      <c r="L39" s="78">
        <f>+'[4]Consolidado-SIBASI'!L39</f>
        <v>4113.0633342612009</v>
      </c>
      <c r="M39" s="79">
        <f>+'[4]Consolidado-SIBASI'!M39</f>
        <v>1227</v>
      </c>
      <c r="N39" s="80">
        <f>+'[4]Consolidado-SIBASI'!N39</f>
        <v>0.29831779875093922</v>
      </c>
      <c r="O39" s="78">
        <f>+'[4]Consolidado-SIBASI'!O39</f>
        <v>4113.0633342612009</v>
      </c>
      <c r="P39" s="79">
        <f>+'[4]Consolidado-SIBASI'!P39</f>
        <v>870</v>
      </c>
      <c r="Q39" s="80">
        <f>+'[4]Consolidado-SIBASI'!Q39</f>
        <v>0.21152117759846548</v>
      </c>
      <c r="R39" s="78">
        <f>+'[4]Consolidado-SIBASI'!R39</f>
        <v>12339.190002783602</v>
      </c>
      <c r="S39" s="79">
        <f>+'[4]Consolidado-SIBASI'!S39</f>
        <v>3056</v>
      </c>
      <c r="T39" s="80">
        <f>+'[4]Consolidado-SIBASI'!T39</f>
        <v>0.24766617576280095</v>
      </c>
      <c r="U39" s="78">
        <f>+'[4]Consolidado-SIBASI'!U39</f>
        <v>4113.0633342612009</v>
      </c>
      <c r="V39" s="79">
        <f>+'[4]Consolidado-SIBASI'!V39</f>
        <v>1384</v>
      </c>
      <c r="W39" s="80">
        <f>+'[4]Consolidado-SIBASI'!W39</f>
        <v>0.33648886183480026</v>
      </c>
      <c r="X39" s="78">
        <f>+'[4]Consolidado-SIBASI'!X39</f>
        <v>4113.0633342612009</v>
      </c>
      <c r="Y39" s="79">
        <f>+'[4]Consolidado-SIBASI'!Y39</f>
        <v>1257</v>
      </c>
      <c r="Z39" s="80">
        <f>+'[4]Consolidado-SIBASI'!Z39</f>
        <v>0.30561163246123113</v>
      </c>
      <c r="AA39" s="78">
        <f>+'[4]Consolidado-SIBASI'!AA39</f>
        <v>4113.0633342612009</v>
      </c>
      <c r="AB39" s="79">
        <f>+'[4]Consolidado-SIBASI'!AB39</f>
        <v>993</v>
      </c>
      <c r="AC39" s="80">
        <f>+'[4]Consolidado-SIBASI'!AC39</f>
        <v>0.24142589581066232</v>
      </c>
      <c r="AD39" s="78">
        <f>+'[4]Consolidado-SIBASI'!AD39</f>
        <v>12339.190002783602</v>
      </c>
      <c r="AE39" s="79">
        <f>+'[4]Consolidado-SIBASI'!AE39</f>
        <v>3634</v>
      </c>
      <c r="AF39" s="80">
        <f>+'[4]Consolidado-SIBASI'!AF39</f>
        <v>0.29450879670223123</v>
      </c>
      <c r="AG39" s="78">
        <f>+'[4]Consolidado-SIBASI'!AG39</f>
        <v>4113.0633342612009</v>
      </c>
      <c r="AH39" s="79">
        <f>+'[4]Consolidado-SIBASI'!AH39</f>
        <v>1222</v>
      </c>
      <c r="AI39" s="80">
        <f>+'[4]Consolidado-SIBASI'!AI39</f>
        <v>0.29710215979922389</v>
      </c>
      <c r="AJ39" s="78">
        <f>+'[4]Consolidado-SIBASI'!AJ39</f>
        <v>4113.0633342612009</v>
      </c>
      <c r="AK39" s="79">
        <f>+'[4]Consolidado-SIBASI'!AK39</f>
        <v>1096</v>
      </c>
      <c r="AL39" s="80">
        <f>+'[4]Consolidado-SIBASI'!AL39</f>
        <v>0.26646805821599789</v>
      </c>
      <c r="AM39" s="78">
        <f>+'[4]Consolidado-SIBASI'!AM39</f>
        <v>4113.0633342612009</v>
      </c>
      <c r="AN39" s="79">
        <f>+'[4]Consolidado-SIBASI'!AN39</f>
        <v>0</v>
      </c>
      <c r="AO39" s="80">
        <f>+'[4]Consolidado-SIBASI'!AO39</f>
        <v>0</v>
      </c>
      <c r="AP39" s="78">
        <f>+'[4]Consolidado-SIBASI'!AP39</f>
        <v>12339.190002783602</v>
      </c>
      <c r="AQ39" s="79">
        <f>+'[4]Consolidado-SIBASI'!AQ39</f>
        <v>2318</v>
      </c>
      <c r="AR39" s="80">
        <f>+'[4]Consolidado-SIBASI'!AR39</f>
        <v>0.18785673933840727</v>
      </c>
      <c r="AS39" s="78">
        <f>+'[4]Consolidado-SIBASI'!AS39</f>
        <v>4113.0633342612009</v>
      </c>
      <c r="AT39" s="79">
        <f>+'[4]Consolidado-SIBASI'!AT39</f>
        <v>0</v>
      </c>
      <c r="AU39" s="80">
        <f>+'[4]Consolidado-SIBASI'!AU39</f>
        <v>0</v>
      </c>
      <c r="AV39" s="78">
        <f>+'[4]Consolidado-SIBASI'!AV39</f>
        <v>4113.0633342612009</v>
      </c>
      <c r="AW39" s="79">
        <f>+'[4]Consolidado-SIBASI'!AW39</f>
        <v>0</v>
      </c>
      <c r="AX39" s="80">
        <f>+'[4]Consolidado-SIBASI'!AX39</f>
        <v>0</v>
      </c>
      <c r="AY39" s="78">
        <f>+'[4]Consolidado-SIBASI'!AY39</f>
        <v>4113.0633342612009</v>
      </c>
      <c r="AZ39" s="79">
        <f>+'[4]Consolidado-SIBASI'!AZ39</f>
        <v>0</v>
      </c>
      <c r="BA39" s="80">
        <f>+'[4]Consolidado-SIBASI'!BA39</f>
        <v>0</v>
      </c>
      <c r="BB39" s="78">
        <f>+'[4]Consolidado-SIBASI'!BB39</f>
        <v>11138.425477734028</v>
      </c>
      <c r="BC39" s="79">
        <f>+'[4]Consolidado-SIBASI'!BC39</f>
        <v>0</v>
      </c>
      <c r="BD39" s="80">
        <f>+'[4]Consolidado-SIBASI'!BD39</f>
        <v>0</v>
      </c>
      <c r="BE39" s="78">
        <f>+'[4]Consolidado-SIBASI'!BE39</f>
        <v>48155.995486084837</v>
      </c>
      <c r="BF39" s="123">
        <f>+'[4]Consolidado-SIBASI'!BF39</f>
        <v>9008</v>
      </c>
      <c r="BG39" s="80">
        <f>+'[4]Consolidado-SIBASI'!BG39</f>
        <v>0.18705874334179121</v>
      </c>
      <c r="BH39" s="142"/>
      <c r="BI39" s="24" t="str">
        <f t="shared" si="0"/>
        <v>NO</v>
      </c>
    </row>
    <row r="40" spans="1:61" ht="60" customHeight="1" x14ac:dyDescent="0.25">
      <c r="A40" s="148" t="s">
        <v>231</v>
      </c>
      <c r="B40" s="149" t="s">
        <v>120</v>
      </c>
      <c r="C40" s="150" t="s">
        <v>115</v>
      </c>
      <c r="D40" s="75">
        <f>+'[4]Consolidado-SIBASI'!D40</f>
        <v>308.59200000000004</v>
      </c>
      <c r="E40" s="76">
        <f>+'[2]Consolidado-SIBASI'!E40</f>
        <v>100</v>
      </c>
      <c r="F40" s="75">
        <f>+'[4]Consolidado-SIBASI'!F40</f>
        <v>308.59200000000004</v>
      </c>
      <c r="G40" s="75">
        <f>+'[4]Consolidado-SIBASI'!G40</f>
        <v>1</v>
      </c>
      <c r="H40" s="8">
        <f>+'[4]Consolidado-SIBASI'!H40</f>
        <v>308.59200000000004</v>
      </c>
      <c r="I40" s="78">
        <f>+'[4]Consolidado-SIBASI'!I40</f>
        <v>28.244</v>
      </c>
      <c r="J40" s="79">
        <f>+'[4]Consolidado-SIBASI'!J40</f>
        <v>76</v>
      </c>
      <c r="K40" s="80">
        <f>+'[4]Consolidado-SIBASI'!K40</f>
        <v>2.690836991927489</v>
      </c>
      <c r="L40" s="78">
        <f>+'[4]Consolidado-SIBASI'!L40</f>
        <v>28.244</v>
      </c>
      <c r="M40" s="79">
        <f>+'[4]Consolidado-SIBASI'!M40</f>
        <v>56</v>
      </c>
      <c r="N40" s="80">
        <f>+'[4]Consolidado-SIBASI'!N40</f>
        <v>1.9827219940518341</v>
      </c>
      <c r="O40" s="78">
        <f>+'[4]Consolidado-SIBASI'!O40</f>
        <v>28.244</v>
      </c>
      <c r="P40" s="79">
        <f>+'[4]Consolidado-SIBASI'!P40</f>
        <v>44</v>
      </c>
      <c r="Q40" s="80">
        <f>+'[4]Consolidado-SIBASI'!Q40</f>
        <v>1.5578529953264411</v>
      </c>
      <c r="R40" s="78">
        <f>+'[4]Consolidado-SIBASI'!R40</f>
        <v>84.731999999999999</v>
      </c>
      <c r="S40" s="79">
        <f>+'[4]Consolidado-SIBASI'!S40</f>
        <v>176</v>
      </c>
      <c r="T40" s="80">
        <f>+'[4]Consolidado-SIBASI'!T40</f>
        <v>2.0771373271019216</v>
      </c>
      <c r="U40" s="78">
        <f>+'[4]Consolidado-SIBASI'!U40</f>
        <v>28.244</v>
      </c>
      <c r="V40" s="79">
        <f>+'[4]Consolidado-SIBASI'!V40</f>
        <v>38</v>
      </c>
      <c r="W40" s="80">
        <f>+'[4]Consolidado-SIBASI'!W40</f>
        <v>1.3454184959637445</v>
      </c>
      <c r="X40" s="78">
        <f>+'[4]Consolidado-SIBASI'!X40</f>
        <v>28.244</v>
      </c>
      <c r="Y40" s="79">
        <f>+'[4]Consolidado-SIBASI'!Y40</f>
        <v>62</v>
      </c>
      <c r="Z40" s="80">
        <f>+'[4]Consolidado-SIBASI'!Z40</f>
        <v>2.1951564934145305</v>
      </c>
      <c r="AA40" s="78">
        <f>+'[4]Consolidado-SIBASI'!AA40</f>
        <v>28.244</v>
      </c>
      <c r="AB40" s="79">
        <f>+'[4]Consolidado-SIBASI'!AB40</f>
        <v>249</v>
      </c>
      <c r="AC40" s="80">
        <f>+'[4]Consolidado-SIBASI'!AC40</f>
        <v>8.8160317235519052</v>
      </c>
      <c r="AD40" s="78">
        <f>+'[4]Consolidado-SIBASI'!AD40</f>
        <v>84.731999999999999</v>
      </c>
      <c r="AE40" s="79">
        <f>+'[4]Consolidado-SIBASI'!AE40</f>
        <v>349</v>
      </c>
      <c r="AF40" s="80">
        <f>+'[4]Consolidado-SIBASI'!AF40</f>
        <v>4.1188689043100597</v>
      </c>
      <c r="AG40" s="78">
        <f>+'[4]Consolidado-SIBASI'!AG40</f>
        <v>28.244</v>
      </c>
      <c r="AH40" s="79">
        <f>+'[4]Consolidado-SIBASI'!AH40</f>
        <v>43</v>
      </c>
      <c r="AI40" s="80">
        <f>+'[4]Consolidado-SIBASI'!AI40</f>
        <v>1.5224472454326583</v>
      </c>
      <c r="AJ40" s="78">
        <f>+'[4]Consolidado-SIBASI'!AJ40</f>
        <v>28.244</v>
      </c>
      <c r="AK40" s="79">
        <f>+'[4]Consolidado-SIBASI'!AK40</f>
        <v>114</v>
      </c>
      <c r="AL40" s="80">
        <f>+'[4]Consolidado-SIBASI'!AL40</f>
        <v>4.0362554878912338</v>
      </c>
      <c r="AM40" s="78">
        <f>+'[4]Consolidado-SIBASI'!AM40</f>
        <v>28.244</v>
      </c>
      <c r="AN40" s="79">
        <f>+'[4]Consolidado-SIBASI'!AN40</f>
        <v>0</v>
      </c>
      <c r="AO40" s="80">
        <f>+'[4]Consolidado-SIBASI'!AO40</f>
        <v>0</v>
      </c>
      <c r="AP40" s="78">
        <f>+'[4]Consolidado-SIBASI'!AP40</f>
        <v>84.731999999999999</v>
      </c>
      <c r="AQ40" s="79">
        <f>+'[4]Consolidado-SIBASI'!AQ40</f>
        <v>157</v>
      </c>
      <c r="AR40" s="80">
        <f>+'[4]Consolidado-SIBASI'!AR40</f>
        <v>1.852900911107964</v>
      </c>
      <c r="AS40" s="78">
        <f>+'[4]Consolidado-SIBASI'!AS40</f>
        <v>28.244</v>
      </c>
      <c r="AT40" s="79">
        <f>+'[4]Consolidado-SIBASI'!AT40</f>
        <v>0</v>
      </c>
      <c r="AU40" s="80">
        <f>+'[4]Consolidado-SIBASI'!AU40</f>
        <v>0</v>
      </c>
      <c r="AV40" s="78">
        <f>+'[4]Consolidado-SIBASI'!AV40</f>
        <v>28.244</v>
      </c>
      <c r="AW40" s="79">
        <f>+'[4]Consolidado-SIBASI'!AW40</f>
        <v>0</v>
      </c>
      <c r="AX40" s="80">
        <f>+'[4]Consolidado-SIBASI'!AX40</f>
        <v>0</v>
      </c>
      <c r="AY40" s="78">
        <f>+'[4]Consolidado-SIBASI'!AY40</f>
        <v>28.244</v>
      </c>
      <c r="AZ40" s="79">
        <f>+'[4]Consolidado-SIBASI'!AZ40</f>
        <v>0</v>
      </c>
      <c r="BA40" s="80">
        <f>+'[4]Consolidado-SIBASI'!BA40</f>
        <v>0</v>
      </c>
      <c r="BB40" s="78">
        <f>+'[4]Consolidado-SIBASI'!BB40</f>
        <v>77.147999999999996</v>
      </c>
      <c r="BC40" s="79">
        <f>+'[4]Consolidado-SIBASI'!BC40</f>
        <v>0</v>
      </c>
      <c r="BD40" s="80">
        <f>+'[4]Consolidado-SIBASI'!BD40</f>
        <v>0</v>
      </c>
      <c r="BE40" s="78">
        <f>+'[4]Consolidado-SIBASI'!BE40</f>
        <v>331.34399999999999</v>
      </c>
      <c r="BF40" s="123">
        <f>+'[4]Consolidado-SIBASI'!BF40</f>
        <v>682</v>
      </c>
      <c r="BG40" s="80">
        <f>+'[4]Consolidado-SIBASI'!BG40</f>
        <v>2.0582838379448551</v>
      </c>
      <c r="BH40" s="142"/>
      <c r="BI40" s="24" t="str">
        <f t="shared" si="0"/>
        <v>NO</v>
      </c>
    </row>
    <row r="41" spans="1:61" ht="60" customHeight="1" x14ac:dyDescent="0.25">
      <c r="A41" s="152" t="s">
        <v>232</v>
      </c>
      <c r="B41" s="149" t="s">
        <v>121</v>
      </c>
      <c r="C41" s="150" t="s">
        <v>115</v>
      </c>
      <c r="D41" s="75">
        <f>+'[4]Consolidado-SIBASI'!D41</f>
        <v>154.29600000000002</v>
      </c>
      <c r="E41" s="76">
        <f>+'[2]Consolidado-SIBASI'!E41</f>
        <v>100</v>
      </c>
      <c r="F41" s="75">
        <f>+'[4]Consolidado-SIBASI'!F41</f>
        <v>154.29600000000002</v>
      </c>
      <c r="G41" s="75">
        <f>+'[4]Consolidado-SIBASI'!G41</f>
        <v>1</v>
      </c>
      <c r="H41" s="8">
        <f>+'[4]Consolidado-SIBASI'!H41</f>
        <v>154.29600000000002</v>
      </c>
      <c r="I41" s="78">
        <f>+'[4]Consolidado-SIBASI'!I41</f>
        <v>14.122</v>
      </c>
      <c r="J41" s="79">
        <f>+'[4]Consolidado-SIBASI'!J41</f>
        <v>23</v>
      </c>
      <c r="K41" s="80">
        <f>+'[4]Consolidado-SIBASI'!K41</f>
        <v>1.6286644951140066</v>
      </c>
      <c r="L41" s="78">
        <f>+'[4]Consolidado-SIBASI'!L41</f>
        <v>14.122</v>
      </c>
      <c r="M41" s="79">
        <f>+'[4]Consolidado-SIBASI'!M41</f>
        <v>38</v>
      </c>
      <c r="N41" s="80">
        <f>+'[4]Consolidado-SIBASI'!N41</f>
        <v>2.690836991927489</v>
      </c>
      <c r="O41" s="78">
        <f>+'[4]Consolidado-SIBASI'!O41</f>
        <v>14.122</v>
      </c>
      <c r="P41" s="79">
        <f>+'[4]Consolidado-SIBASI'!P41</f>
        <v>19</v>
      </c>
      <c r="Q41" s="80">
        <f>+'[4]Consolidado-SIBASI'!Q41</f>
        <v>1.3454184959637445</v>
      </c>
      <c r="R41" s="78">
        <f>+'[4]Consolidado-SIBASI'!R41</f>
        <v>42.366</v>
      </c>
      <c r="S41" s="79">
        <f>+'[4]Consolidado-SIBASI'!S41</f>
        <v>80</v>
      </c>
      <c r="T41" s="80">
        <f>+'[4]Consolidado-SIBASI'!T41</f>
        <v>1.8883066610017467</v>
      </c>
      <c r="U41" s="78">
        <f>+'[4]Consolidado-SIBASI'!U41</f>
        <v>14.122</v>
      </c>
      <c r="V41" s="79">
        <f>+'[4]Consolidado-SIBASI'!V41</f>
        <v>42</v>
      </c>
      <c r="W41" s="80">
        <f>+'[4]Consolidado-SIBASI'!W41</f>
        <v>2.9740829910777511</v>
      </c>
      <c r="X41" s="78">
        <f>+'[4]Consolidado-SIBASI'!X41</f>
        <v>14.122</v>
      </c>
      <c r="Y41" s="79">
        <f>+'[4]Consolidado-SIBASI'!Y41</f>
        <v>24</v>
      </c>
      <c r="Z41" s="80">
        <f>+'[4]Consolidado-SIBASI'!Z41</f>
        <v>1.6994759949015721</v>
      </c>
      <c r="AA41" s="78">
        <f>+'[4]Consolidado-SIBASI'!AA41</f>
        <v>14.122</v>
      </c>
      <c r="AB41" s="79">
        <f>+'[4]Consolidado-SIBASI'!AB41</f>
        <v>32</v>
      </c>
      <c r="AC41" s="80">
        <f>+'[4]Consolidado-SIBASI'!AC41</f>
        <v>2.265967993202096</v>
      </c>
      <c r="AD41" s="78">
        <f>+'[4]Consolidado-SIBASI'!AD41</f>
        <v>42.366</v>
      </c>
      <c r="AE41" s="79">
        <f>+'[4]Consolidado-SIBASI'!AE41</f>
        <v>98</v>
      </c>
      <c r="AF41" s="80">
        <f>+'[4]Consolidado-SIBASI'!AF41</f>
        <v>2.3131756597271398</v>
      </c>
      <c r="AG41" s="78">
        <f>+'[4]Consolidado-SIBASI'!AG41</f>
        <v>14.122</v>
      </c>
      <c r="AH41" s="79">
        <f>+'[4]Consolidado-SIBASI'!AH41</f>
        <v>23</v>
      </c>
      <c r="AI41" s="80">
        <f>+'[4]Consolidado-SIBASI'!AI41</f>
        <v>1.6286644951140066</v>
      </c>
      <c r="AJ41" s="78">
        <f>+'[4]Consolidado-SIBASI'!AJ41</f>
        <v>14.122</v>
      </c>
      <c r="AK41" s="79">
        <f>+'[4]Consolidado-SIBASI'!AK41</f>
        <v>26</v>
      </c>
      <c r="AL41" s="80">
        <f>+'[4]Consolidado-SIBASI'!AL41</f>
        <v>1.8410989944767031</v>
      </c>
      <c r="AM41" s="78">
        <f>+'[4]Consolidado-SIBASI'!AM41</f>
        <v>14.122</v>
      </c>
      <c r="AN41" s="79">
        <f>+'[4]Consolidado-SIBASI'!AN41</f>
        <v>0</v>
      </c>
      <c r="AO41" s="80">
        <f>+'[4]Consolidado-SIBASI'!AO41</f>
        <v>0</v>
      </c>
      <c r="AP41" s="78">
        <f>+'[4]Consolidado-SIBASI'!AP41</f>
        <v>42.366</v>
      </c>
      <c r="AQ41" s="79">
        <f>+'[4]Consolidado-SIBASI'!AQ41</f>
        <v>49</v>
      </c>
      <c r="AR41" s="80">
        <f>+'[4]Consolidado-SIBASI'!AR41</f>
        <v>1.1565878298635699</v>
      </c>
      <c r="AS41" s="78">
        <f>+'[4]Consolidado-SIBASI'!AS41</f>
        <v>14.122</v>
      </c>
      <c r="AT41" s="79">
        <f>+'[4]Consolidado-SIBASI'!AT41</f>
        <v>0</v>
      </c>
      <c r="AU41" s="80">
        <f>+'[4]Consolidado-SIBASI'!AU41</f>
        <v>0</v>
      </c>
      <c r="AV41" s="78">
        <f>+'[4]Consolidado-SIBASI'!AV41</f>
        <v>14.122</v>
      </c>
      <c r="AW41" s="79">
        <f>+'[4]Consolidado-SIBASI'!AW41</f>
        <v>0</v>
      </c>
      <c r="AX41" s="80">
        <f>+'[4]Consolidado-SIBASI'!AX41</f>
        <v>0</v>
      </c>
      <c r="AY41" s="78">
        <f>+'[4]Consolidado-SIBASI'!AY41</f>
        <v>14.122</v>
      </c>
      <c r="AZ41" s="79">
        <f>+'[4]Consolidado-SIBASI'!AZ41</f>
        <v>0</v>
      </c>
      <c r="BA41" s="80">
        <f>+'[4]Consolidado-SIBASI'!BA41</f>
        <v>0</v>
      </c>
      <c r="BB41" s="78">
        <f>+'[4]Consolidado-SIBASI'!BB41</f>
        <v>38.573999999999998</v>
      </c>
      <c r="BC41" s="79">
        <f>+'[4]Consolidado-SIBASI'!BC41</f>
        <v>0</v>
      </c>
      <c r="BD41" s="80">
        <f>+'[4]Consolidado-SIBASI'!BD41</f>
        <v>0</v>
      </c>
      <c r="BE41" s="78">
        <f>+'[4]Consolidado-SIBASI'!BE41</f>
        <v>165.672</v>
      </c>
      <c r="BF41" s="123">
        <f>+'[4]Consolidado-SIBASI'!BF41</f>
        <v>227</v>
      </c>
      <c r="BG41" s="80">
        <f>+'[4]Consolidado-SIBASI'!BG41</f>
        <v>1.3701772176348448</v>
      </c>
      <c r="BH41" s="142"/>
      <c r="BI41" s="24" t="str">
        <f t="shared" si="0"/>
        <v>NO</v>
      </c>
    </row>
    <row r="42" spans="1:61" ht="60" customHeight="1" x14ac:dyDescent="0.25">
      <c r="A42" s="152" t="s">
        <v>233</v>
      </c>
      <c r="B42" s="85" t="s">
        <v>276</v>
      </c>
      <c r="C42" s="153" t="s">
        <v>115</v>
      </c>
      <c r="D42" s="75">
        <f>+'[4]Consolidado-SIBASI'!D42</f>
        <v>185.15520000000001</v>
      </c>
      <c r="E42" s="76">
        <f>+'[2]Consolidado-SIBASI'!E42</f>
        <v>100</v>
      </c>
      <c r="F42" s="75">
        <f>+'[4]Consolidado-SIBASI'!F42</f>
        <v>185.15520000000001</v>
      </c>
      <c r="G42" s="75">
        <f>+'[4]Consolidado-SIBASI'!G42</f>
        <v>1</v>
      </c>
      <c r="H42" s="8">
        <f>+'[4]Consolidado-SIBASI'!H42</f>
        <v>185.15520000000001</v>
      </c>
      <c r="I42" s="78">
        <f>+'[4]Consolidado-SIBASI'!I42</f>
        <v>16.946399999999997</v>
      </c>
      <c r="J42" s="79">
        <f>+'[4]Consolidado-SIBASI'!J42</f>
        <v>53</v>
      </c>
      <c r="K42" s="80">
        <f>+'[4]Consolidado-SIBASI'!K42</f>
        <v>3.1275079072841434</v>
      </c>
      <c r="L42" s="78">
        <f>+'[4]Consolidado-SIBASI'!L42</f>
        <v>16.946399999999997</v>
      </c>
      <c r="M42" s="79">
        <f>+'[4]Consolidado-SIBASI'!M42</f>
        <v>49</v>
      </c>
      <c r="N42" s="80">
        <f>+'[4]Consolidado-SIBASI'!N42</f>
        <v>2.8914695746589252</v>
      </c>
      <c r="O42" s="78">
        <f>+'[4]Consolidado-SIBASI'!O42</f>
        <v>16.946399999999997</v>
      </c>
      <c r="P42" s="79">
        <f>+'[4]Consolidado-SIBASI'!P42</f>
        <v>24</v>
      </c>
      <c r="Q42" s="80">
        <f>+'[4]Consolidado-SIBASI'!Q42</f>
        <v>1.4162299957513103</v>
      </c>
      <c r="R42" s="78">
        <f>+'[4]Consolidado-SIBASI'!R42</f>
        <v>50.839199999999998</v>
      </c>
      <c r="S42" s="79">
        <f>+'[4]Consolidado-SIBASI'!S42</f>
        <v>126</v>
      </c>
      <c r="T42" s="80">
        <f>+'[4]Consolidado-SIBASI'!T42</f>
        <v>2.4784024925647925</v>
      </c>
      <c r="U42" s="78">
        <f>+'[4]Consolidado-SIBASI'!U42</f>
        <v>16.946399999999997</v>
      </c>
      <c r="V42" s="79">
        <f>+'[4]Consolidado-SIBASI'!V42</f>
        <v>53</v>
      </c>
      <c r="W42" s="80">
        <f>+'[4]Consolidado-SIBASI'!W42</f>
        <v>3.1275079072841434</v>
      </c>
      <c r="X42" s="78">
        <f>+'[4]Consolidado-SIBASI'!X42</f>
        <v>16.946399999999997</v>
      </c>
      <c r="Y42" s="79">
        <f>+'[4]Consolidado-SIBASI'!Y42</f>
        <v>45</v>
      </c>
      <c r="Z42" s="80">
        <f>+'[4]Consolidado-SIBASI'!Z42</f>
        <v>2.655431242033707</v>
      </c>
      <c r="AA42" s="78">
        <f>+'[4]Consolidado-SIBASI'!AA42</f>
        <v>16.946399999999997</v>
      </c>
      <c r="AB42" s="79">
        <f>+'[4]Consolidado-SIBASI'!AB42</f>
        <v>44</v>
      </c>
      <c r="AC42" s="80">
        <f>+'[4]Consolidado-SIBASI'!AC42</f>
        <v>2.5964216588774023</v>
      </c>
      <c r="AD42" s="78">
        <f>+'[4]Consolidado-SIBASI'!AD42</f>
        <v>50.839199999999998</v>
      </c>
      <c r="AE42" s="79">
        <f>+'[4]Consolidado-SIBASI'!AE42</f>
        <v>142</v>
      </c>
      <c r="AF42" s="80">
        <f>+'[4]Consolidado-SIBASI'!AF42</f>
        <v>2.793120269398417</v>
      </c>
      <c r="AG42" s="78">
        <f>+'[4]Consolidado-SIBASI'!AG42</f>
        <v>16.946399999999997</v>
      </c>
      <c r="AH42" s="79">
        <f>+'[4]Consolidado-SIBASI'!AH42</f>
        <v>62</v>
      </c>
      <c r="AI42" s="80">
        <f>+'[4]Consolidado-SIBASI'!AI42</f>
        <v>3.658594155690885</v>
      </c>
      <c r="AJ42" s="78">
        <f>+'[4]Consolidado-SIBASI'!AJ42</f>
        <v>16.946399999999997</v>
      </c>
      <c r="AK42" s="79">
        <f>+'[4]Consolidado-SIBASI'!AK42</f>
        <v>74</v>
      </c>
      <c r="AL42" s="80">
        <f>+'[4]Consolidado-SIBASI'!AL42</f>
        <v>4.3667091535665401</v>
      </c>
      <c r="AM42" s="78">
        <f>+'[4]Consolidado-SIBASI'!AM42</f>
        <v>16.946399999999997</v>
      </c>
      <c r="AN42" s="79">
        <f>+'[4]Consolidado-SIBASI'!AN42</f>
        <v>0</v>
      </c>
      <c r="AO42" s="80">
        <f>+'[4]Consolidado-SIBASI'!AO42</f>
        <v>0</v>
      </c>
      <c r="AP42" s="78">
        <f>+'[4]Consolidado-SIBASI'!AP42</f>
        <v>50.839199999999998</v>
      </c>
      <c r="AQ42" s="79">
        <f>+'[4]Consolidado-SIBASI'!AQ42</f>
        <v>136</v>
      </c>
      <c r="AR42" s="80">
        <f>+'[4]Consolidado-SIBASI'!AR42</f>
        <v>2.6751011030858081</v>
      </c>
      <c r="AS42" s="78">
        <f>+'[4]Consolidado-SIBASI'!AS42</f>
        <v>16.946399999999997</v>
      </c>
      <c r="AT42" s="79">
        <f>+'[4]Consolidado-SIBASI'!AT42</f>
        <v>0</v>
      </c>
      <c r="AU42" s="80">
        <f>+'[4]Consolidado-SIBASI'!AU42</f>
        <v>0</v>
      </c>
      <c r="AV42" s="78">
        <f>+'[4]Consolidado-SIBASI'!AV42</f>
        <v>16.946399999999997</v>
      </c>
      <c r="AW42" s="79">
        <f>+'[4]Consolidado-SIBASI'!AW42</f>
        <v>0</v>
      </c>
      <c r="AX42" s="80">
        <f>+'[4]Consolidado-SIBASI'!AX42</f>
        <v>0</v>
      </c>
      <c r="AY42" s="78">
        <f>+'[4]Consolidado-SIBASI'!AY42</f>
        <v>16.946399999999997</v>
      </c>
      <c r="AZ42" s="79">
        <f>+'[4]Consolidado-SIBASI'!AZ42</f>
        <v>0</v>
      </c>
      <c r="BA42" s="80">
        <f>+'[4]Consolidado-SIBASI'!BA42</f>
        <v>0</v>
      </c>
      <c r="BB42" s="78">
        <f>+'[4]Consolidado-SIBASI'!BB42</f>
        <v>46.288800000000002</v>
      </c>
      <c r="BC42" s="79">
        <f>+'[4]Consolidado-SIBASI'!BC42</f>
        <v>0</v>
      </c>
      <c r="BD42" s="80">
        <f>+'[4]Consolidado-SIBASI'!BD42</f>
        <v>0</v>
      </c>
      <c r="BE42" s="78">
        <f>+'[4]Consolidado-SIBASI'!BE42</f>
        <v>198.8064</v>
      </c>
      <c r="BF42" s="123">
        <f>+'[4]Consolidado-SIBASI'!BF42</f>
        <v>404</v>
      </c>
      <c r="BG42" s="80">
        <f>+'[4]Consolidado-SIBASI'!BG42</f>
        <v>2.0321277383424277</v>
      </c>
      <c r="BH42" s="122"/>
      <c r="BI42" s="24" t="str">
        <f t="shared" si="0"/>
        <v>NO</v>
      </c>
    </row>
    <row r="43" spans="1:61" ht="60" customHeight="1" x14ac:dyDescent="0.25">
      <c r="A43" s="118" t="s">
        <v>234</v>
      </c>
      <c r="B43" s="74" t="s">
        <v>122</v>
      </c>
      <c r="C43" s="153" t="s">
        <v>115</v>
      </c>
      <c r="D43" s="75">
        <f>+'[4]Consolidado-SIBASI'!D43</f>
        <v>16579.600010624519</v>
      </c>
      <c r="E43" s="76">
        <f>+'[2]Consolidado-SIBASI'!E43</f>
        <v>100</v>
      </c>
      <c r="F43" s="75">
        <f>+'[4]Consolidado-SIBASI'!F43</f>
        <v>16579.600010624519</v>
      </c>
      <c r="G43" s="75">
        <f>+'[4]Consolidado-SIBASI'!G43</f>
        <v>1</v>
      </c>
      <c r="H43" s="8">
        <f>+'[4]Consolidado-SIBASI'!H43</f>
        <v>16579.600010624519</v>
      </c>
      <c r="I43" s="78">
        <f>+'[4]Consolidado-SIBASI'!I43</f>
        <v>1539.6637298301978</v>
      </c>
      <c r="J43" s="79">
        <f>+'[4]Consolidado-SIBASI'!J43</f>
        <v>163</v>
      </c>
      <c r="K43" s="80">
        <f>+'[4]Consolidado-SIBASI'!K43</f>
        <v>0.10586727273102452</v>
      </c>
      <c r="L43" s="78">
        <f>+'[4]Consolidado-SIBASI'!L43</f>
        <v>1539.6637298301978</v>
      </c>
      <c r="M43" s="79">
        <f>+'[4]Consolidado-SIBASI'!M43</f>
        <v>189</v>
      </c>
      <c r="N43" s="80">
        <f>+'[4]Consolidado-SIBASI'!N43</f>
        <v>0.12275407697032904</v>
      </c>
      <c r="O43" s="78">
        <f>+'[4]Consolidado-SIBASI'!O43</f>
        <v>1539.6637298301978</v>
      </c>
      <c r="P43" s="79">
        <f>+'[4]Consolidado-SIBASI'!P43</f>
        <v>244</v>
      </c>
      <c r="Q43" s="80">
        <f>+'[4]Consolidado-SIBASI'!Q43</f>
        <v>0.15847616286116553</v>
      </c>
      <c r="R43" s="78">
        <f>+'[4]Consolidado-SIBASI'!R43</f>
        <v>4618.9911894905945</v>
      </c>
      <c r="S43" s="79">
        <f>+'[4]Consolidado-SIBASI'!S43</f>
        <v>596</v>
      </c>
      <c r="T43" s="80">
        <f>+'[4]Consolidado-SIBASI'!T43</f>
        <v>0.12903250418750634</v>
      </c>
      <c r="U43" s="78">
        <f>+'[4]Consolidado-SIBASI'!U43</f>
        <v>1539.6637298301978</v>
      </c>
      <c r="V43" s="79">
        <f>+'[4]Consolidado-SIBASI'!V43</f>
        <v>579</v>
      </c>
      <c r="W43" s="80">
        <f>+'[4]Consolidado-SIBASI'!W43</f>
        <v>0.37605614055989689</v>
      </c>
      <c r="X43" s="78">
        <f>+'[4]Consolidado-SIBASI'!X43</f>
        <v>1539.6637298301978</v>
      </c>
      <c r="Y43" s="79">
        <f>+'[4]Consolidado-SIBASI'!Y43</f>
        <v>384</v>
      </c>
      <c r="Z43" s="80">
        <f>+'[4]Consolidado-SIBASI'!Z43</f>
        <v>0.24940510876511299</v>
      </c>
      <c r="AA43" s="78">
        <f>+'[4]Consolidado-SIBASI'!AA43</f>
        <v>1539.6637298301978</v>
      </c>
      <c r="AB43" s="79">
        <f>+'[4]Consolidado-SIBASI'!AB43</f>
        <v>550</v>
      </c>
      <c r="AC43" s="80">
        <f>+'[4]Consolidado-SIBASI'!AC43</f>
        <v>0.35722085890836497</v>
      </c>
      <c r="AD43" s="78">
        <f>+'[4]Consolidado-SIBASI'!AD43</f>
        <v>4618.9911894905945</v>
      </c>
      <c r="AE43" s="79">
        <f>+'[4]Consolidado-SIBASI'!AE43</f>
        <v>1513</v>
      </c>
      <c r="AF43" s="80">
        <f>+'[4]Consolidado-SIBASI'!AF43</f>
        <v>0.3275607027444582</v>
      </c>
      <c r="AG43" s="78">
        <f>+'[4]Consolidado-SIBASI'!AG43</f>
        <v>1539.6637298301978</v>
      </c>
      <c r="AH43" s="79">
        <f>+'[4]Consolidado-SIBASI'!AH43</f>
        <v>435</v>
      </c>
      <c r="AI43" s="80">
        <f>+'[4]Consolidado-SIBASI'!AI43</f>
        <v>0.28252922477297954</v>
      </c>
      <c r="AJ43" s="78">
        <f>+'[4]Consolidado-SIBASI'!AJ43</f>
        <v>1539.6637298301978</v>
      </c>
      <c r="AK43" s="79">
        <f>+'[4]Consolidado-SIBASI'!AK43</f>
        <v>306</v>
      </c>
      <c r="AL43" s="80">
        <f>+'[4]Consolidado-SIBASI'!AL43</f>
        <v>0.19874469604719941</v>
      </c>
      <c r="AM43" s="78">
        <f>+'[4]Consolidado-SIBASI'!AM43</f>
        <v>1539.6637298301978</v>
      </c>
      <c r="AN43" s="79">
        <f>+'[4]Consolidado-SIBASI'!AN43</f>
        <v>0</v>
      </c>
      <c r="AO43" s="80">
        <f>+'[4]Consolidado-SIBASI'!AO43</f>
        <v>0</v>
      </c>
      <c r="AP43" s="78">
        <f>+'[4]Consolidado-SIBASI'!AP43</f>
        <v>4618.9911894905945</v>
      </c>
      <c r="AQ43" s="79">
        <f>+'[4]Consolidado-SIBASI'!AQ43</f>
        <v>741</v>
      </c>
      <c r="AR43" s="80">
        <f>+'[4]Consolidado-SIBASI'!AR43</f>
        <v>0.16042464027339295</v>
      </c>
      <c r="AS43" s="78">
        <f>+'[4]Consolidado-SIBASI'!AS43</f>
        <v>1539.6637298301978</v>
      </c>
      <c r="AT43" s="79">
        <f>+'[4]Consolidado-SIBASI'!AT43</f>
        <v>0</v>
      </c>
      <c r="AU43" s="80">
        <f>+'[4]Consolidado-SIBASI'!AU43</f>
        <v>0</v>
      </c>
      <c r="AV43" s="78">
        <f>+'[4]Consolidado-SIBASI'!AV43</f>
        <v>1539.6637298301978</v>
      </c>
      <c r="AW43" s="79">
        <f>+'[4]Consolidado-SIBASI'!AW43</f>
        <v>0</v>
      </c>
      <c r="AX43" s="80">
        <f>+'[4]Consolidado-SIBASI'!AX43</f>
        <v>0</v>
      </c>
      <c r="AY43" s="78">
        <f>+'[4]Consolidado-SIBASI'!AY43</f>
        <v>1539.6637298301978</v>
      </c>
      <c r="AZ43" s="79">
        <f>+'[4]Consolidado-SIBASI'!AZ43</f>
        <v>0</v>
      </c>
      <c r="BA43" s="80">
        <f>+'[4]Consolidado-SIBASI'!BA43</f>
        <v>0</v>
      </c>
      <c r="BB43" s="78">
        <f>+'[4]Consolidado-SIBASI'!BB43</f>
        <v>4144.9000026561289</v>
      </c>
      <c r="BC43" s="79">
        <f>+'[4]Consolidado-SIBASI'!BC43</f>
        <v>0</v>
      </c>
      <c r="BD43" s="80">
        <f>+'[4]Consolidado-SIBASI'!BD43</f>
        <v>0</v>
      </c>
      <c r="BE43" s="78">
        <f>+'[4]Consolidado-SIBASI'!BE43</f>
        <v>18001.873571127911</v>
      </c>
      <c r="BF43" s="123">
        <f>+'[4]Consolidado-SIBASI'!BF43</f>
        <v>2850</v>
      </c>
      <c r="BG43" s="80">
        <f>+'[4]Consolidado-SIBASI'!BG43</f>
        <v>0.15831685456179062</v>
      </c>
      <c r="BH43" s="122"/>
      <c r="BI43" s="24" t="str">
        <f>IF(H43=SUM(I43,L43,O43,U43,X43,AA43,AG43,AJ43,AM43,AS43,AV43,AY43),"SI","NO")</f>
        <v>NO</v>
      </c>
    </row>
    <row r="44" spans="1:61" ht="60" customHeight="1" x14ac:dyDescent="0.25">
      <c r="A44" s="118" t="s">
        <v>235</v>
      </c>
      <c r="B44" s="154" t="s">
        <v>59</v>
      </c>
      <c r="C44" s="153" t="s">
        <v>41</v>
      </c>
      <c r="D44" s="75">
        <f>+'[4]Consolidado-SIBASI'!D44</f>
        <v>2567.1239999999998</v>
      </c>
      <c r="E44" s="76">
        <f>+'[2]Consolidado-SIBASI'!E44</f>
        <v>100</v>
      </c>
      <c r="F44" s="75">
        <f>+'[4]Consolidado-SIBASI'!F44</f>
        <v>2567.1239999999993</v>
      </c>
      <c r="G44" s="75">
        <f>+'[4]Consolidado-SIBASI'!G44</f>
        <v>1</v>
      </c>
      <c r="H44" s="8">
        <f>+'[4]Consolidado-SIBASI'!H44</f>
        <v>2567.1239999999993</v>
      </c>
      <c r="I44" s="78">
        <f>+'[4]Consolidado-SIBASI'!I44</f>
        <v>234.34200000000004</v>
      </c>
      <c r="J44" s="79">
        <f>+'[4]Consolidado-SIBASI'!J44</f>
        <v>257</v>
      </c>
      <c r="K44" s="80">
        <f>+'[4]Consolidado-SIBASI'!K44</f>
        <v>1.0966877469681062</v>
      </c>
      <c r="L44" s="78">
        <f>+'[4]Consolidado-SIBASI'!L44</f>
        <v>234.34200000000004</v>
      </c>
      <c r="M44" s="79">
        <f>+'[4]Consolidado-SIBASI'!M44</f>
        <v>213</v>
      </c>
      <c r="N44" s="80">
        <f>+'[4]Consolidado-SIBASI'!N44</f>
        <v>0.90892797705916972</v>
      </c>
      <c r="O44" s="78">
        <f>+'[4]Consolidado-SIBASI'!O44</f>
        <v>234.34200000000004</v>
      </c>
      <c r="P44" s="79">
        <f>+'[4]Consolidado-SIBASI'!P44</f>
        <v>146</v>
      </c>
      <c r="Q44" s="80">
        <f>+'[4]Consolidado-SIBASI'!Q44</f>
        <v>0.62302105469783464</v>
      </c>
      <c r="R44" s="78">
        <f>+'[4]Consolidado-SIBASI'!R44</f>
        <v>703.02599999999995</v>
      </c>
      <c r="S44" s="79">
        <f>+'[4]Consolidado-SIBASI'!S44</f>
        <v>616</v>
      </c>
      <c r="T44" s="80">
        <f>+'[4]Consolidado-SIBASI'!T44</f>
        <v>0.87621225957503712</v>
      </c>
      <c r="U44" s="78">
        <f>+'[4]Consolidado-SIBASI'!U44</f>
        <v>234.34199999999998</v>
      </c>
      <c r="V44" s="79">
        <f>+'[4]Consolidado-SIBASI'!V44</f>
        <v>140</v>
      </c>
      <c r="W44" s="80">
        <f>+'[4]Consolidado-SIBASI'!W44</f>
        <v>0.59741744971025257</v>
      </c>
      <c r="X44" s="78">
        <f>+'[4]Consolidado-SIBASI'!X44</f>
        <v>234.34199999999998</v>
      </c>
      <c r="Y44" s="79">
        <f>+'[4]Consolidado-SIBASI'!Y44</f>
        <v>107</v>
      </c>
      <c r="Z44" s="80">
        <f>+'[4]Consolidado-SIBASI'!Z44</f>
        <v>0.45659762227855016</v>
      </c>
      <c r="AA44" s="78">
        <f>+'[4]Consolidado-SIBASI'!AA44</f>
        <v>234.34199999999998</v>
      </c>
      <c r="AB44" s="79">
        <f>+'[4]Consolidado-SIBASI'!AB44</f>
        <v>168</v>
      </c>
      <c r="AC44" s="80">
        <f>+'[4]Consolidado-SIBASI'!AC44</f>
        <v>0.71690093965230306</v>
      </c>
      <c r="AD44" s="78">
        <f>+'[4]Consolidado-SIBASI'!AD44</f>
        <v>703.02599999999995</v>
      </c>
      <c r="AE44" s="79">
        <f>+'[4]Consolidado-SIBASI'!AE44</f>
        <v>415</v>
      </c>
      <c r="AF44" s="80">
        <f>+'[4]Consolidado-SIBASI'!AF44</f>
        <v>0.59030533721370193</v>
      </c>
      <c r="AG44" s="78">
        <f>+'[4]Consolidado-SIBASI'!AG44</f>
        <v>234.34199999999998</v>
      </c>
      <c r="AH44" s="79">
        <f>+'[4]Consolidado-SIBASI'!AH44</f>
        <v>231</v>
      </c>
      <c r="AI44" s="80">
        <f>+'[4]Consolidado-SIBASI'!AI44</f>
        <v>0.98573879202191672</v>
      </c>
      <c r="AJ44" s="78">
        <f>+'[4]Consolidado-SIBASI'!AJ44</f>
        <v>234.34199999999998</v>
      </c>
      <c r="AK44" s="79">
        <f>+'[4]Consolidado-SIBASI'!AK44</f>
        <v>116</v>
      </c>
      <c r="AL44" s="80">
        <f>+'[4]Consolidado-SIBASI'!AL44</f>
        <v>0.49500302975992355</v>
      </c>
      <c r="AM44" s="78">
        <f>+'[4]Consolidado-SIBASI'!AM44</f>
        <v>234.34199999999998</v>
      </c>
      <c r="AN44" s="79">
        <f>+'[4]Consolidado-SIBASI'!AN44</f>
        <v>0</v>
      </c>
      <c r="AO44" s="80">
        <f>+'[4]Consolidado-SIBASI'!AO44</f>
        <v>0</v>
      </c>
      <c r="AP44" s="78">
        <f>+'[4]Consolidado-SIBASI'!AP44</f>
        <v>703.02599999999995</v>
      </c>
      <c r="AQ44" s="79">
        <f>+'[4]Consolidado-SIBASI'!AQ44</f>
        <v>347</v>
      </c>
      <c r="AR44" s="80">
        <f>+'[4]Consolidado-SIBASI'!AR44</f>
        <v>0.49358060726061342</v>
      </c>
      <c r="AS44" s="78">
        <f>+'[4]Consolidado-SIBASI'!AS44</f>
        <v>234.34199999999998</v>
      </c>
      <c r="AT44" s="79">
        <f>+'[4]Consolidado-SIBASI'!AT44</f>
        <v>0</v>
      </c>
      <c r="AU44" s="80">
        <f>+'[4]Consolidado-SIBASI'!AU44</f>
        <v>0</v>
      </c>
      <c r="AV44" s="78">
        <f>+'[4]Consolidado-SIBASI'!AV44</f>
        <v>234.34199999999998</v>
      </c>
      <c r="AW44" s="79">
        <f>+'[4]Consolidado-SIBASI'!AW44</f>
        <v>0</v>
      </c>
      <c r="AX44" s="80">
        <f>+'[4]Consolidado-SIBASI'!AX44</f>
        <v>0</v>
      </c>
      <c r="AY44" s="78">
        <f>+'[4]Consolidado-SIBASI'!AY44</f>
        <v>234.34199999999998</v>
      </c>
      <c r="AZ44" s="79">
        <f>+'[4]Consolidado-SIBASI'!AZ44</f>
        <v>0</v>
      </c>
      <c r="BA44" s="80">
        <f>+'[4]Consolidado-SIBASI'!BA44</f>
        <v>0</v>
      </c>
      <c r="BB44" s="78">
        <f>+'[4]Consolidado-SIBASI'!BB44</f>
        <v>641.78099999999995</v>
      </c>
      <c r="BC44" s="79">
        <f>+'[4]Consolidado-SIBASI'!BC44</f>
        <v>0</v>
      </c>
      <c r="BD44" s="80">
        <f>+'[4]Consolidado-SIBASI'!BD44</f>
        <v>0</v>
      </c>
      <c r="BE44" s="78">
        <f>+'[4]Consolidado-SIBASI'!BE44</f>
        <v>2750.8589999999999</v>
      </c>
      <c r="BF44" s="123">
        <f>+'[4]Consolidado-SIBASI'!BF44</f>
        <v>1378</v>
      </c>
      <c r="BG44" s="80">
        <f>+'[4]Consolidado-SIBASI'!BG44</f>
        <v>0.50093443538909121</v>
      </c>
      <c r="BH44" s="122"/>
      <c r="BI44" s="24" t="str">
        <f>IF(H44=SUM(I44,L44,O44,U44,X44,AA44,AG44,AJ44,AM44,AS44,AV44,AY44),"SI","NO")</f>
        <v>NO</v>
      </c>
    </row>
    <row r="45" spans="1:61" ht="60" customHeight="1" x14ac:dyDescent="0.25">
      <c r="A45" s="403" t="s">
        <v>236</v>
      </c>
      <c r="B45" s="404"/>
      <c r="C45" s="89"/>
      <c r="D45" s="75">
        <f>+'[4]Consolidado-SIBASI'!D45</f>
        <v>0</v>
      </c>
      <c r="E45" s="76">
        <f>+'[2]Consolidado-SIBASI'!E45</f>
        <v>0</v>
      </c>
      <c r="F45" s="75">
        <f>+'[4]Consolidado-SIBASI'!F45</f>
        <v>0</v>
      </c>
      <c r="G45" s="75">
        <f>+'[4]Consolidado-SIBASI'!G45</f>
        <v>0</v>
      </c>
      <c r="H45" s="8">
        <f>+'[4]Consolidado-SIBASI'!H45</f>
        <v>0</v>
      </c>
      <c r="I45" s="78">
        <f>+'[4]Consolidado-SIBASI'!I45</f>
        <v>0</v>
      </c>
      <c r="J45" s="79">
        <f>+'[4]Consolidado-SIBASI'!J45</f>
        <v>0</v>
      </c>
      <c r="K45" s="80">
        <f>+'[4]Consolidado-SIBASI'!K45</f>
        <v>0</v>
      </c>
      <c r="L45" s="78">
        <f>+'[4]Consolidado-SIBASI'!L45</f>
        <v>0</v>
      </c>
      <c r="M45" s="79">
        <f>+'[4]Consolidado-SIBASI'!M45</f>
        <v>0</v>
      </c>
      <c r="N45" s="80">
        <f>+'[4]Consolidado-SIBASI'!N45</f>
        <v>0</v>
      </c>
      <c r="O45" s="78">
        <f>+'[4]Consolidado-SIBASI'!O45</f>
        <v>0</v>
      </c>
      <c r="P45" s="79">
        <f>+'[4]Consolidado-SIBASI'!P45</f>
        <v>0</v>
      </c>
      <c r="Q45" s="80">
        <f>+'[4]Consolidado-SIBASI'!Q45</f>
        <v>0</v>
      </c>
      <c r="R45" s="78">
        <f>+'[4]Consolidado-SIBASI'!R45</f>
        <v>0</v>
      </c>
      <c r="S45" s="79">
        <f>+'[4]Consolidado-SIBASI'!S45</f>
        <v>0</v>
      </c>
      <c r="T45" s="80">
        <f>+'[4]Consolidado-SIBASI'!T45</f>
        <v>0</v>
      </c>
      <c r="U45" s="78">
        <f>+'[4]Consolidado-SIBASI'!U45</f>
        <v>0</v>
      </c>
      <c r="V45" s="79">
        <f>+'[4]Consolidado-SIBASI'!V45</f>
        <v>0</v>
      </c>
      <c r="W45" s="80">
        <f>+'[4]Consolidado-SIBASI'!W45</f>
        <v>0</v>
      </c>
      <c r="X45" s="78">
        <f>+'[4]Consolidado-SIBASI'!X45</f>
        <v>0</v>
      </c>
      <c r="Y45" s="79">
        <f>+'[4]Consolidado-SIBASI'!Y45</f>
        <v>0</v>
      </c>
      <c r="Z45" s="80">
        <f>+'[4]Consolidado-SIBASI'!Z45</f>
        <v>0</v>
      </c>
      <c r="AA45" s="78">
        <f>+'[4]Consolidado-SIBASI'!AA45</f>
        <v>0</v>
      </c>
      <c r="AB45" s="79">
        <f>+'[4]Consolidado-SIBASI'!AB45</f>
        <v>0</v>
      </c>
      <c r="AC45" s="80">
        <f>+'[4]Consolidado-SIBASI'!AC45</f>
        <v>0</v>
      </c>
      <c r="AD45" s="78">
        <f>+'[4]Consolidado-SIBASI'!AD45</f>
        <v>0</v>
      </c>
      <c r="AE45" s="79">
        <f>+'[4]Consolidado-SIBASI'!AE45</f>
        <v>0</v>
      </c>
      <c r="AF45" s="80">
        <f>+'[4]Consolidado-SIBASI'!AF45</f>
        <v>0</v>
      </c>
      <c r="AG45" s="78">
        <f>+'[4]Consolidado-SIBASI'!AG45</f>
        <v>0</v>
      </c>
      <c r="AH45" s="79">
        <f>+'[4]Consolidado-SIBASI'!AH45</f>
        <v>0</v>
      </c>
      <c r="AI45" s="80">
        <f>+'[4]Consolidado-SIBASI'!AI45</f>
        <v>0</v>
      </c>
      <c r="AJ45" s="78">
        <f>+'[4]Consolidado-SIBASI'!AJ45</f>
        <v>0</v>
      </c>
      <c r="AK45" s="79">
        <f>+'[4]Consolidado-SIBASI'!AK45</f>
        <v>0</v>
      </c>
      <c r="AL45" s="80">
        <f>+'[4]Consolidado-SIBASI'!AL45</f>
        <v>0</v>
      </c>
      <c r="AM45" s="78">
        <f>+'[4]Consolidado-SIBASI'!AM45</f>
        <v>0</v>
      </c>
      <c r="AN45" s="79">
        <f>+'[4]Consolidado-SIBASI'!AN45</f>
        <v>0</v>
      </c>
      <c r="AO45" s="80">
        <f>+'[4]Consolidado-SIBASI'!AO45</f>
        <v>0</v>
      </c>
      <c r="AP45" s="78">
        <f>+'[4]Consolidado-SIBASI'!AP45</f>
        <v>0</v>
      </c>
      <c r="AQ45" s="79">
        <f>+'[4]Consolidado-SIBASI'!AQ45</f>
        <v>0</v>
      </c>
      <c r="AR45" s="80">
        <f>+'[4]Consolidado-SIBASI'!AR45</f>
        <v>0</v>
      </c>
      <c r="AS45" s="78">
        <f>+'[4]Consolidado-SIBASI'!AS45</f>
        <v>0</v>
      </c>
      <c r="AT45" s="79">
        <f>+'[4]Consolidado-SIBASI'!AT45</f>
        <v>0</v>
      </c>
      <c r="AU45" s="80">
        <f>+'[4]Consolidado-SIBASI'!AU45</f>
        <v>0</v>
      </c>
      <c r="AV45" s="78">
        <f>+'[4]Consolidado-SIBASI'!AV45</f>
        <v>0</v>
      </c>
      <c r="AW45" s="79">
        <f>+'[4]Consolidado-SIBASI'!AW45</f>
        <v>0</v>
      </c>
      <c r="AX45" s="80">
        <f>+'[4]Consolidado-SIBASI'!AX45</f>
        <v>0</v>
      </c>
      <c r="AY45" s="78">
        <f>+'[4]Consolidado-SIBASI'!AY45</f>
        <v>0</v>
      </c>
      <c r="AZ45" s="79">
        <f>+'[4]Consolidado-SIBASI'!AZ45</f>
        <v>0</v>
      </c>
      <c r="BA45" s="80">
        <f>+'[4]Consolidado-SIBASI'!BA45</f>
        <v>0</v>
      </c>
      <c r="BB45" s="78">
        <f>+'[4]Consolidado-SIBASI'!BB45</f>
        <v>0</v>
      </c>
      <c r="BC45" s="79">
        <f>+'[4]Consolidado-SIBASI'!BC45</f>
        <v>0</v>
      </c>
      <c r="BD45" s="80">
        <f>+'[4]Consolidado-SIBASI'!BD45</f>
        <v>0</v>
      </c>
      <c r="BE45" s="78">
        <f>+'[4]Consolidado-SIBASI'!BE45</f>
        <v>0</v>
      </c>
      <c r="BF45" s="123">
        <f>+'[4]Consolidado-SIBASI'!BF45</f>
        <v>0</v>
      </c>
      <c r="BG45" s="80">
        <f>+'[4]Consolidado-SIBASI'!BG45</f>
        <v>0</v>
      </c>
      <c r="BH45" s="155"/>
      <c r="BI45" s="84"/>
    </row>
    <row r="46" spans="1:61" s="6" customFormat="1" ht="59.25" customHeight="1" x14ac:dyDescent="0.25">
      <c r="A46" s="118" t="s">
        <v>237</v>
      </c>
      <c r="B46" s="74" t="s">
        <v>95</v>
      </c>
      <c r="C46" s="119" t="s">
        <v>35</v>
      </c>
      <c r="D46" s="75">
        <f>+'[4]Consolidado-SIBASI'!D46</f>
        <v>25301.746183174873</v>
      </c>
      <c r="E46" s="76">
        <f>+'[2]Consolidado-SIBASI'!E46</f>
        <v>100</v>
      </c>
      <c r="F46" s="75">
        <f>+'[4]Consolidado-SIBASI'!F46</f>
        <v>25301.746183174873</v>
      </c>
      <c r="G46" s="75">
        <f>+'[4]Consolidado-SIBASI'!G46</f>
        <v>1</v>
      </c>
      <c r="H46" s="8">
        <f>+'[4]Consolidado-SIBASI'!H46</f>
        <v>25301.746183174873</v>
      </c>
      <c r="I46" s="78">
        <f>+'[4]Consolidado-SIBASI'!I46</f>
        <v>2379.7288485979057</v>
      </c>
      <c r="J46" s="79">
        <f>+'[4]Consolidado-SIBASI'!J46</f>
        <v>2544</v>
      </c>
      <c r="K46" s="80">
        <f>+'[4]Consolidado-SIBASI'!K46</f>
        <v>1.0690293566424092</v>
      </c>
      <c r="L46" s="78">
        <f>+'[4]Consolidado-SIBASI'!L46</f>
        <v>2379.7288485979057</v>
      </c>
      <c r="M46" s="79">
        <f>+'[4]Consolidado-SIBASI'!M46</f>
        <v>2906</v>
      </c>
      <c r="N46" s="80">
        <f>+'[4]Consolidado-SIBASI'!N46</f>
        <v>1.2211475276740726</v>
      </c>
      <c r="O46" s="78">
        <f>+'[4]Consolidado-SIBASI'!O46</f>
        <v>2379.7288485979057</v>
      </c>
      <c r="P46" s="79">
        <f>+'[4]Consolidado-SIBASI'!P46</f>
        <v>2655</v>
      </c>
      <c r="Q46" s="80">
        <f>+'[4]Consolidado-SIBASI'!Q46</f>
        <v>1.1156733262128915</v>
      </c>
      <c r="R46" s="78">
        <f>+'[4]Consolidado-SIBASI'!R46</f>
        <v>7139.1865457937183</v>
      </c>
      <c r="S46" s="79">
        <f>+'[4]Consolidado-SIBASI'!S46</f>
        <v>8105</v>
      </c>
      <c r="T46" s="80">
        <f>+'[4]Consolidado-SIBASI'!T46</f>
        <v>1.135283403509791</v>
      </c>
      <c r="U46" s="78">
        <f>+'[4]Consolidado-SIBASI'!U46</f>
        <v>2379.7288485979057</v>
      </c>
      <c r="V46" s="79">
        <f>+'[4]Consolidado-SIBASI'!V46</f>
        <v>2889</v>
      </c>
      <c r="W46" s="80">
        <f>+'[4]Consolidado-SIBASI'!W46</f>
        <v>1.2140038566587734</v>
      </c>
      <c r="X46" s="78">
        <f>+'[4]Consolidado-SIBASI'!X46</f>
        <v>2379.7288485979057</v>
      </c>
      <c r="Y46" s="79">
        <f>+'[4]Consolidado-SIBASI'!Y46</f>
        <v>3300</v>
      </c>
      <c r="Z46" s="80">
        <f>+'[4]Consolidado-SIBASI'!Z46</f>
        <v>1.3867126088521815</v>
      </c>
      <c r="AA46" s="78">
        <f>+'[4]Consolidado-SIBASI'!AA46</f>
        <v>2379.7288485979057</v>
      </c>
      <c r="AB46" s="79">
        <f>+'[4]Consolidado-SIBASI'!AB46</f>
        <v>3264</v>
      </c>
      <c r="AC46" s="80">
        <f>+'[4]Consolidado-SIBASI'!AC46</f>
        <v>1.3715848349374304</v>
      </c>
      <c r="AD46" s="78">
        <f>+'[4]Consolidado-SIBASI'!AD46</f>
        <v>7139.1865457937183</v>
      </c>
      <c r="AE46" s="79">
        <f>+'[4]Consolidado-SIBASI'!AE46</f>
        <v>9453</v>
      </c>
      <c r="AF46" s="80">
        <f>+'[4]Consolidado-SIBASI'!AF46</f>
        <v>1.324100433482795</v>
      </c>
      <c r="AG46" s="78">
        <f>+'[4]Consolidado-SIBASI'!AG46</f>
        <v>2379.7288485979057</v>
      </c>
      <c r="AH46" s="79">
        <f>+'[4]Consolidado-SIBASI'!AH46</f>
        <v>2891</v>
      </c>
      <c r="AI46" s="80">
        <f>+'[4]Consolidado-SIBASI'!AI46</f>
        <v>1.2148442885429263</v>
      </c>
      <c r="AJ46" s="78">
        <f>+'[4]Consolidado-SIBASI'!AJ46</f>
        <v>2379.7288485979057</v>
      </c>
      <c r="AK46" s="79">
        <f>+'[4]Consolidado-SIBASI'!AK46</f>
        <v>2855</v>
      </c>
      <c r="AL46" s="80">
        <f>+'[4]Consolidado-SIBASI'!AL46</f>
        <v>1.1997165146281752</v>
      </c>
      <c r="AM46" s="78">
        <f>+'[4]Consolidado-SIBASI'!AM46</f>
        <v>2379.7288485979057</v>
      </c>
      <c r="AN46" s="79">
        <f>+'[4]Consolidado-SIBASI'!AN46</f>
        <v>0</v>
      </c>
      <c r="AO46" s="80">
        <f>+'[4]Consolidado-SIBASI'!AO46</f>
        <v>0</v>
      </c>
      <c r="AP46" s="78">
        <f>+'[4]Consolidado-SIBASI'!AP46</f>
        <v>7139.1865457937183</v>
      </c>
      <c r="AQ46" s="79">
        <f>+'[4]Consolidado-SIBASI'!AQ46</f>
        <v>5746</v>
      </c>
      <c r="AR46" s="80">
        <f>+'[4]Consolidado-SIBASI'!AR46</f>
        <v>0.80485360105703374</v>
      </c>
      <c r="AS46" s="78">
        <f>+'[4]Consolidado-SIBASI'!AS46</f>
        <v>2379.7288485979057</v>
      </c>
      <c r="AT46" s="79">
        <f>+'[4]Consolidado-SIBASI'!AT46</f>
        <v>0</v>
      </c>
      <c r="AU46" s="80">
        <f>+'[4]Consolidado-SIBASI'!AU46</f>
        <v>0</v>
      </c>
      <c r="AV46" s="78">
        <f>+'[4]Consolidado-SIBASI'!AV46</f>
        <v>2379.7288485979057</v>
      </c>
      <c r="AW46" s="79">
        <f>+'[4]Consolidado-SIBASI'!AW46</f>
        <v>0</v>
      </c>
      <c r="AX46" s="80">
        <f>+'[4]Consolidado-SIBASI'!AX46</f>
        <v>0</v>
      </c>
      <c r="AY46" s="78">
        <f>+'[4]Consolidado-SIBASI'!AY46</f>
        <v>2379.7288485979057</v>
      </c>
      <c r="AZ46" s="79">
        <f>+'[4]Consolidado-SIBASI'!AZ46</f>
        <v>0</v>
      </c>
      <c r="BA46" s="80">
        <f>+'[4]Consolidado-SIBASI'!BA46</f>
        <v>0</v>
      </c>
      <c r="BB46" s="78">
        <f>+'[4]Consolidado-SIBASI'!BB46</f>
        <v>6325.4365457937183</v>
      </c>
      <c r="BC46" s="79">
        <f>+'[4]Consolidado-SIBASI'!BC46</f>
        <v>0</v>
      </c>
      <c r="BD46" s="80">
        <f>+'[4]Consolidado-SIBASI'!BD46</f>
        <v>0</v>
      </c>
      <c r="BE46" s="78">
        <f>+'[4]Consolidado-SIBASI'!BE46</f>
        <v>27742.996183174873</v>
      </c>
      <c r="BF46" s="123">
        <f>+'[4]Consolidado-SIBASI'!BF46</f>
        <v>23304</v>
      </c>
      <c r="BG46" s="80">
        <f>+'[4]Consolidado-SIBASI'!BG46</f>
        <v>0.83999579014948056</v>
      </c>
      <c r="BH46" s="122"/>
      <c r="BI46" s="24" t="str">
        <f t="shared" si="0"/>
        <v>NO</v>
      </c>
    </row>
    <row r="47" spans="1:61" ht="59.25" customHeight="1" x14ac:dyDescent="0.25">
      <c r="A47" s="118" t="s">
        <v>238</v>
      </c>
      <c r="B47" s="74" t="s">
        <v>195</v>
      </c>
      <c r="C47" s="119" t="s">
        <v>37</v>
      </c>
      <c r="D47" s="75">
        <f>+'[4]Consolidado-SIBASI'!D47</f>
        <v>2257.8429191761788</v>
      </c>
      <c r="E47" s="76">
        <f>+'[2]Consolidado-SIBASI'!E47</f>
        <v>100</v>
      </c>
      <c r="F47" s="75">
        <f>+'[4]Consolidado-SIBASI'!F47</f>
        <v>2257.8429191761788</v>
      </c>
      <c r="G47" s="75">
        <f>+'[4]Consolidado-SIBASI'!G47</f>
        <v>1</v>
      </c>
      <c r="H47" s="8">
        <f>+'[4]Consolidado-SIBASI'!H47</f>
        <v>2257.8429191761788</v>
      </c>
      <c r="I47" s="78">
        <f>+'[4]Consolidado-SIBASI'!I47</f>
        <v>205.98690993134824</v>
      </c>
      <c r="J47" s="79">
        <f>+'[4]Consolidado-SIBASI'!J47</f>
        <v>74</v>
      </c>
      <c r="K47" s="80">
        <f>+'[4]Consolidado-SIBASI'!K47</f>
        <v>0.35924612891500185</v>
      </c>
      <c r="L47" s="78">
        <f>+'[4]Consolidado-SIBASI'!L47</f>
        <v>205.98690993134824</v>
      </c>
      <c r="M47" s="79">
        <f>+'[4]Consolidado-SIBASI'!M47</f>
        <v>177</v>
      </c>
      <c r="N47" s="80">
        <f>+'[4]Consolidado-SIBASI'!N47</f>
        <v>0.85927790294534223</v>
      </c>
      <c r="O47" s="78">
        <f>+'[4]Consolidado-SIBASI'!O47</f>
        <v>205.98690993134824</v>
      </c>
      <c r="P47" s="79">
        <f>+'[4]Consolidado-SIBASI'!P47</f>
        <v>61</v>
      </c>
      <c r="Q47" s="80">
        <f>+'[4]Consolidado-SIBASI'!Q47</f>
        <v>0.29613532248398799</v>
      </c>
      <c r="R47" s="78">
        <f>+'[4]Consolidado-SIBASI'!R47</f>
        <v>617.96072979404471</v>
      </c>
      <c r="S47" s="79">
        <f>+'[4]Consolidado-SIBASI'!S47</f>
        <v>312</v>
      </c>
      <c r="T47" s="80">
        <f>+'[4]Consolidado-SIBASI'!T47</f>
        <v>0.50488645144811073</v>
      </c>
      <c r="U47" s="78">
        <f>+'[4]Consolidado-SIBASI'!U47</f>
        <v>205.98690993134824</v>
      </c>
      <c r="V47" s="79">
        <f>+'[4]Consolidado-SIBASI'!V47</f>
        <v>67</v>
      </c>
      <c r="W47" s="80">
        <f>+'[4]Consolidado-SIBASI'!W47</f>
        <v>0.32526338699060975</v>
      </c>
      <c r="X47" s="78">
        <f>+'[4]Consolidado-SIBASI'!X47</f>
        <v>205.98690993134824</v>
      </c>
      <c r="Y47" s="79">
        <f>+'[4]Consolidado-SIBASI'!Y47</f>
        <v>64</v>
      </c>
      <c r="Z47" s="80">
        <f>+'[4]Consolidado-SIBASI'!Z47</f>
        <v>0.31069935473729887</v>
      </c>
      <c r="AA47" s="78">
        <f>+'[4]Consolidado-SIBASI'!AA47</f>
        <v>205.98690993134824</v>
      </c>
      <c r="AB47" s="79">
        <f>+'[4]Consolidado-SIBASI'!AB47</f>
        <v>80</v>
      </c>
      <c r="AC47" s="80">
        <f>+'[4]Consolidado-SIBASI'!AC47</f>
        <v>0.3883741934216236</v>
      </c>
      <c r="AD47" s="78">
        <f>+'[4]Consolidado-SIBASI'!AD47</f>
        <v>617.96072979404471</v>
      </c>
      <c r="AE47" s="79">
        <f>+'[4]Consolidado-SIBASI'!AE47</f>
        <v>211</v>
      </c>
      <c r="AF47" s="80">
        <f>+'[4]Consolidado-SIBASI'!AF47</f>
        <v>0.34144564504984409</v>
      </c>
      <c r="AG47" s="78">
        <f>+'[4]Consolidado-SIBASI'!AG47</f>
        <v>205.98690993134824</v>
      </c>
      <c r="AH47" s="79">
        <f>+'[4]Consolidado-SIBASI'!AH47</f>
        <v>55</v>
      </c>
      <c r="AI47" s="80">
        <f>+'[4]Consolidado-SIBASI'!AI47</f>
        <v>0.26700725797736624</v>
      </c>
      <c r="AJ47" s="78">
        <f>+'[4]Consolidado-SIBASI'!AJ47</f>
        <v>205.98690993134824</v>
      </c>
      <c r="AK47" s="79">
        <f>+'[4]Consolidado-SIBASI'!AK47</f>
        <v>58</v>
      </c>
      <c r="AL47" s="80">
        <f>+'[4]Consolidado-SIBASI'!AL47</f>
        <v>0.28157129023067712</v>
      </c>
      <c r="AM47" s="78">
        <f>+'[4]Consolidado-SIBASI'!AM47</f>
        <v>205.98690993134824</v>
      </c>
      <c r="AN47" s="79">
        <f>+'[4]Consolidado-SIBASI'!AN47</f>
        <v>0</v>
      </c>
      <c r="AO47" s="80">
        <f>+'[4]Consolidado-SIBASI'!AO47</f>
        <v>0</v>
      </c>
      <c r="AP47" s="78">
        <f>+'[4]Consolidado-SIBASI'!AP47</f>
        <v>617.96072979404471</v>
      </c>
      <c r="AQ47" s="79">
        <f>+'[4]Consolidado-SIBASI'!AQ47</f>
        <v>113</v>
      </c>
      <c r="AR47" s="80">
        <f>+'[4]Consolidado-SIBASI'!AR47</f>
        <v>0.18285951606934778</v>
      </c>
      <c r="AS47" s="78">
        <f>+'[4]Consolidado-SIBASI'!AS47</f>
        <v>205.98690993134824</v>
      </c>
      <c r="AT47" s="79">
        <f>+'[4]Consolidado-SIBASI'!AT47</f>
        <v>0</v>
      </c>
      <c r="AU47" s="80">
        <f>+'[4]Consolidado-SIBASI'!AU47</f>
        <v>0</v>
      </c>
      <c r="AV47" s="78">
        <f>+'[4]Consolidado-SIBASI'!AV47</f>
        <v>205.98690993134824</v>
      </c>
      <c r="AW47" s="79">
        <f>+'[4]Consolidado-SIBASI'!AW47</f>
        <v>0</v>
      </c>
      <c r="AX47" s="80">
        <f>+'[4]Consolidado-SIBASI'!AX47</f>
        <v>0</v>
      </c>
      <c r="AY47" s="78">
        <f>+'[4]Consolidado-SIBASI'!AY47</f>
        <v>205.98690993134824</v>
      </c>
      <c r="AZ47" s="79">
        <f>+'[4]Consolidado-SIBASI'!AZ47</f>
        <v>0</v>
      </c>
      <c r="BA47" s="80">
        <f>+'[4]Consolidado-SIBASI'!BA47</f>
        <v>0</v>
      </c>
      <c r="BB47" s="78">
        <f>+'[4]Consolidado-SIBASI'!BB47</f>
        <v>564.46072979404471</v>
      </c>
      <c r="BC47" s="79">
        <f>+'[4]Consolidado-SIBASI'!BC47</f>
        <v>0</v>
      </c>
      <c r="BD47" s="80">
        <f>+'[4]Consolidado-SIBASI'!BD47</f>
        <v>0</v>
      </c>
      <c r="BE47" s="78">
        <f>+'[4]Consolidado-SIBASI'!BE47</f>
        <v>2418.3429191761788</v>
      </c>
      <c r="BF47" s="123">
        <f>+'[4]Consolidado-SIBASI'!BF47</f>
        <v>636</v>
      </c>
      <c r="BG47" s="80">
        <f>+'[4]Consolidado-SIBASI'!BG47</f>
        <v>0.26298999821607466</v>
      </c>
      <c r="BH47" s="122"/>
      <c r="BI47" s="24" t="str">
        <f t="shared" si="0"/>
        <v>NO</v>
      </c>
    </row>
    <row r="48" spans="1:61" ht="59.25" customHeight="1" x14ac:dyDescent="0.25">
      <c r="A48" s="118" t="s">
        <v>239</v>
      </c>
      <c r="B48" s="74" t="s">
        <v>58</v>
      </c>
      <c r="C48" s="119" t="s">
        <v>37</v>
      </c>
      <c r="D48" s="75">
        <f>+'[4]Consolidado-SIBASI'!D48</f>
        <v>35184.907220784226</v>
      </c>
      <c r="E48" s="76">
        <f>+'[2]Consolidado-SIBASI'!E48</f>
        <v>50</v>
      </c>
      <c r="F48" s="75">
        <f>+'[4]Consolidado-SIBASI'!F48</f>
        <v>17592.453610392113</v>
      </c>
      <c r="G48" s="75">
        <f>+'[4]Consolidado-SIBASI'!G48</f>
        <v>1</v>
      </c>
      <c r="H48" s="8">
        <f>+'[4]Consolidado-SIBASI'!H48</f>
        <v>17592.453610392113</v>
      </c>
      <c r="I48" s="78">
        <f>+'[4]Consolidado-SIBASI'!I48</f>
        <v>1610.9281938690956</v>
      </c>
      <c r="J48" s="79">
        <f>+'[4]Consolidado-SIBASI'!J48</f>
        <v>734</v>
      </c>
      <c r="K48" s="80">
        <f>+'[4]Consolidado-SIBASI'!K48</f>
        <v>0.45563793767684535</v>
      </c>
      <c r="L48" s="78">
        <f>+'[4]Consolidado-SIBASI'!L48</f>
        <v>1610.9281938690956</v>
      </c>
      <c r="M48" s="79">
        <f>+'[4]Consolidado-SIBASI'!M48</f>
        <v>736</v>
      </c>
      <c r="N48" s="80">
        <f>+'[4]Consolidado-SIBASI'!N48</f>
        <v>0.45687945794299478</v>
      </c>
      <c r="O48" s="78">
        <f>+'[4]Consolidado-SIBASI'!O48</f>
        <v>1610.9281938690956</v>
      </c>
      <c r="P48" s="79">
        <f>+'[4]Consolidado-SIBASI'!P48</f>
        <v>563</v>
      </c>
      <c r="Q48" s="80">
        <f>+'[4]Consolidado-SIBASI'!Q48</f>
        <v>0.34948795492106804</v>
      </c>
      <c r="R48" s="78">
        <f>+'[4]Consolidado-SIBASI'!R48</f>
        <v>4832.7845816072859</v>
      </c>
      <c r="S48" s="79">
        <f>+'[4]Consolidado-SIBASI'!S48</f>
        <v>2033</v>
      </c>
      <c r="T48" s="80">
        <f>+'[4]Consolidado-SIBASI'!T48</f>
        <v>0.4206684501803028</v>
      </c>
      <c r="U48" s="78">
        <f>+'[4]Consolidado-SIBASI'!U48</f>
        <v>1610.9281938690956</v>
      </c>
      <c r="V48" s="79">
        <f>+'[4]Consolidado-SIBASI'!V48</f>
        <v>724</v>
      </c>
      <c r="W48" s="80">
        <f>+'[4]Consolidado-SIBASI'!W48</f>
        <v>0.44943033634609814</v>
      </c>
      <c r="X48" s="78">
        <f>+'[4]Consolidado-SIBASI'!X48</f>
        <v>1610.9281938690956</v>
      </c>
      <c r="Y48" s="79">
        <f>+'[4]Consolidado-SIBASI'!Y48</f>
        <v>674</v>
      </c>
      <c r="Z48" s="80">
        <f>+'[4]Consolidado-SIBASI'!Z48</f>
        <v>0.41839232969236206</v>
      </c>
      <c r="AA48" s="78">
        <f>+'[4]Consolidado-SIBASI'!AA48</f>
        <v>1610.9281938690956</v>
      </c>
      <c r="AB48" s="79">
        <f>+'[4]Consolidado-SIBASI'!AB48</f>
        <v>634</v>
      </c>
      <c r="AC48" s="80">
        <f>+'[4]Consolidado-SIBASI'!AC48</f>
        <v>0.39356192436937321</v>
      </c>
      <c r="AD48" s="78">
        <f>+'[4]Consolidado-SIBASI'!AD48</f>
        <v>4832.7845816072859</v>
      </c>
      <c r="AE48" s="79">
        <f>+'[4]Consolidado-SIBASI'!AE48</f>
        <v>2032</v>
      </c>
      <c r="AF48" s="80">
        <f>+'[4]Consolidado-SIBASI'!AF48</f>
        <v>0.42046153013594456</v>
      </c>
      <c r="AG48" s="78">
        <f>+'[4]Consolidado-SIBASI'!AG48</f>
        <v>1610.9281938690956</v>
      </c>
      <c r="AH48" s="79">
        <f>+'[4]Consolidado-SIBASI'!AH48</f>
        <v>737</v>
      </c>
      <c r="AI48" s="80">
        <f>+'[4]Consolidado-SIBASI'!AI48</f>
        <v>0.4575002180760695</v>
      </c>
      <c r="AJ48" s="78">
        <f>+'[4]Consolidado-SIBASI'!AJ48</f>
        <v>1610.9281938690956</v>
      </c>
      <c r="AK48" s="79">
        <f>+'[4]Consolidado-SIBASI'!AK48</f>
        <v>614</v>
      </c>
      <c r="AL48" s="80">
        <f>+'[4]Consolidado-SIBASI'!AL48</f>
        <v>0.38114672170787878</v>
      </c>
      <c r="AM48" s="78">
        <f>+'[4]Consolidado-SIBASI'!AM48</f>
        <v>1610.9281938690956</v>
      </c>
      <c r="AN48" s="79">
        <f>+'[4]Consolidado-SIBASI'!AN48</f>
        <v>0</v>
      </c>
      <c r="AO48" s="80">
        <f>+'[4]Consolidado-SIBASI'!AO48</f>
        <v>0</v>
      </c>
      <c r="AP48" s="78">
        <f>+'[4]Consolidado-SIBASI'!AP48</f>
        <v>4832.7845816072859</v>
      </c>
      <c r="AQ48" s="79">
        <f>+'[4]Consolidado-SIBASI'!AQ48</f>
        <v>1351</v>
      </c>
      <c r="AR48" s="80">
        <f>+'[4]Consolidado-SIBASI'!AR48</f>
        <v>0.27954897992798283</v>
      </c>
      <c r="AS48" s="78">
        <f>+'[4]Consolidado-SIBASI'!AS48</f>
        <v>1610.9281938690956</v>
      </c>
      <c r="AT48" s="79">
        <f>+'[4]Consolidado-SIBASI'!AT48</f>
        <v>0</v>
      </c>
      <c r="AU48" s="80">
        <f>+'[4]Consolidado-SIBASI'!AU48</f>
        <v>0</v>
      </c>
      <c r="AV48" s="78">
        <f>+'[4]Consolidado-SIBASI'!AV48</f>
        <v>1610.9281938690956</v>
      </c>
      <c r="AW48" s="79">
        <f>+'[4]Consolidado-SIBASI'!AW48</f>
        <v>0</v>
      </c>
      <c r="AX48" s="80">
        <f>+'[4]Consolidado-SIBASI'!AX48</f>
        <v>0</v>
      </c>
      <c r="AY48" s="78">
        <f>+'[4]Consolidado-SIBASI'!AY48</f>
        <v>1610.9281938690956</v>
      </c>
      <c r="AZ48" s="79">
        <f>+'[4]Consolidado-SIBASI'!AZ48</f>
        <v>0</v>
      </c>
      <c r="BA48" s="80">
        <f>+'[4]Consolidado-SIBASI'!BA48</f>
        <v>0</v>
      </c>
      <c r="BB48" s="78">
        <f>+'[4]Consolidado-SIBASI'!BB48</f>
        <v>4398.1134025980282</v>
      </c>
      <c r="BC48" s="79">
        <f>+'[4]Consolidado-SIBASI'!BC48</f>
        <v>0</v>
      </c>
      <c r="BD48" s="80">
        <f>+'[4]Consolidado-SIBASI'!BD48</f>
        <v>0</v>
      </c>
      <c r="BE48" s="78">
        <f>+'[4]Consolidado-SIBASI'!BE48</f>
        <v>18896.467147419884</v>
      </c>
      <c r="BF48" s="123">
        <f>+'[4]Consolidado-SIBASI'!BF48</f>
        <v>5416</v>
      </c>
      <c r="BG48" s="80">
        <f>+'[4]Consolidado-SIBASI'!BG48</f>
        <v>0.28661442150785832</v>
      </c>
      <c r="BH48" s="122"/>
      <c r="BI48" s="24" t="str">
        <f t="shared" si="0"/>
        <v>NO</v>
      </c>
    </row>
    <row r="49" spans="1:61" ht="66.75" customHeight="1" x14ac:dyDescent="0.25">
      <c r="A49" s="403" t="s">
        <v>240</v>
      </c>
      <c r="B49" s="388"/>
      <c r="C49" s="124"/>
      <c r="D49" s="75">
        <f>+'[4]Consolidado-SIBASI'!D49</f>
        <v>0</v>
      </c>
      <c r="E49" s="76">
        <f>+'[2]Consolidado-SIBASI'!E49</f>
        <v>0</v>
      </c>
      <c r="F49" s="75">
        <f>+'[4]Consolidado-SIBASI'!F49</f>
        <v>0</v>
      </c>
      <c r="G49" s="75">
        <f>+'[4]Consolidado-SIBASI'!G49</f>
        <v>0</v>
      </c>
      <c r="H49" s="8">
        <f>+'[4]Consolidado-SIBASI'!H49</f>
        <v>0</v>
      </c>
      <c r="I49" s="78">
        <f>+'[4]Consolidado-SIBASI'!I49</f>
        <v>0</v>
      </c>
      <c r="J49" s="79">
        <f>+'[4]Consolidado-SIBASI'!J49</f>
        <v>0</v>
      </c>
      <c r="K49" s="80">
        <f>+'[4]Consolidado-SIBASI'!K49</f>
        <v>0</v>
      </c>
      <c r="L49" s="78">
        <f>+'[4]Consolidado-SIBASI'!L49</f>
        <v>0</v>
      </c>
      <c r="M49" s="79">
        <f>+'[4]Consolidado-SIBASI'!M49</f>
        <v>0</v>
      </c>
      <c r="N49" s="80">
        <f>+'[4]Consolidado-SIBASI'!N49</f>
        <v>0</v>
      </c>
      <c r="O49" s="78">
        <f>+'[4]Consolidado-SIBASI'!O49</f>
        <v>0</v>
      </c>
      <c r="P49" s="79">
        <f>+'[4]Consolidado-SIBASI'!P49</f>
        <v>0</v>
      </c>
      <c r="Q49" s="80">
        <f>+'[4]Consolidado-SIBASI'!Q49</f>
        <v>0</v>
      </c>
      <c r="R49" s="78">
        <f>+'[4]Consolidado-SIBASI'!R49</f>
        <v>0</v>
      </c>
      <c r="S49" s="79">
        <f>+'[4]Consolidado-SIBASI'!S49</f>
        <v>0</v>
      </c>
      <c r="T49" s="80">
        <f>+'[4]Consolidado-SIBASI'!T49</f>
        <v>0</v>
      </c>
      <c r="U49" s="78">
        <f>+'[4]Consolidado-SIBASI'!U49</f>
        <v>0</v>
      </c>
      <c r="V49" s="79">
        <f>+'[4]Consolidado-SIBASI'!V49</f>
        <v>0</v>
      </c>
      <c r="W49" s="80">
        <f>+'[4]Consolidado-SIBASI'!W49</f>
        <v>0</v>
      </c>
      <c r="X49" s="78">
        <f>+'[4]Consolidado-SIBASI'!X49</f>
        <v>0</v>
      </c>
      <c r="Y49" s="79">
        <f>+'[4]Consolidado-SIBASI'!Y49</f>
        <v>0</v>
      </c>
      <c r="Z49" s="80">
        <f>+'[4]Consolidado-SIBASI'!Z49</f>
        <v>0</v>
      </c>
      <c r="AA49" s="78">
        <f>+'[4]Consolidado-SIBASI'!AA49</f>
        <v>0</v>
      </c>
      <c r="AB49" s="79">
        <f>+'[4]Consolidado-SIBASI'!AB49</f>
        <v>0</v>
      </c>
      <c r="AC49" s="80">
        <f>+'[4]Consolidado-SIBASI'!AC49</f>
        <v>0</v>
      </c>
      <c r="AD49" s="78">
        <f>+'[4]Consolidado-SIBASI'!AD49</f>
        <v>0</v>
      </c>
      <c r="AE49" s="79">
        <f>+'[4]Consolidado-SIBASI'!AE49</f>
        <v>0</v>
      </c>
      <c r="AF49" s="80">
        <f>+'[4]Consolidado-SIBASI'!AF49</f>
        <v>0</v>
      </c>
      <c r="AG49" s="78">
        <f>+'[4]Consolidado-SIBASI'!AG49</f>
        <v>0</v>
      </c>
      <c r="AH49" s="79">
        <f>+'[4]Consolidado-SIBASI'!AH49</f>
        <v>0</v>
      </c>
      <c r="AI49" s="80">
        <f>+'[4]Consolidado-SIBASI'!AI49</f>
        <v>0</v>
      </c>
      <c r="AJ49" s="78">
        <f>+'[4]Consolidado-SIBASI'!AJ49</f>
        <v>0</v>
      </c>
      <c r="AK49" s="79">
        <f>+'[4]Consolidado-SIBASI'!AK49</f>
        <v>0</v>
      </c>
      <c r="AL49" s="80">
        <f>+'[4]Consolidado-SIBASI'!AL49</f>
        <v>0</v>
      </c>
      <c r="AM49" s="78">
        <f>+'[4]Consolidado-SIBASI'!AM49</f>
        <v>0</v>
      </c>
      <c r="AN49" s="79">
        <f>+'[4]Consolidado-SIBASI'!AN49</f>
        <v>0</v>
      </c>
      <c r="AO49" s="80">
        <f>+'[4]Consolidado-SIBASI'!AO49</f>
        <v>0</v>
      </c>
      <c r="AP49" s="78">
        <f>+'[4]Consolidado-SIBASI'!AP49</f>
        <v>0</v>
      </c>
      <c r="AQ49" s="79">
        <f>+'[4]Consolidado-SIBASI'!AQ49</f>
        <v>0</v>
      </c>
      <c r="AR49" s="80">
        <f>+'[4]Consolidado-SIBASI'!AR49</f>
        <v>0</v>
      </c>
      <c r="AS49" s="78">
        <f>+'[4]Consolidado-SIBASI'!AS49</f>
        <v>0</v>
      </c>
      <c r="AT49" s="79">
        <f>+'[4]Consolidado-SIBASI'!AT49</f>
        <v>0</v>
      </c>
      <c r="AU49" s="80">
        <f>+'[4]Consolidado-SIBASI'!AU49</f>
        <v>0</v>
      </c>
      <c r="AV49" s="78">
        <f>+'[4]Consolidado-SIBASI'!AV49</f>
        <v>0</v>
      </c>
      <c r="AW49" s="79">
        <f>+'[4]Consolidado-SIBASI'!AW49</f>
        <v>0</v>
      </c>
      <c r="AX49" s="80">
        <f>+'[4]Consolidado-SIBASI'!AX49</f>
        <v>0</v>
      </c>
      <c r="AY49" s="78">
        <f>+'[4]Consolidado-SIBASI'!AY49</f>
        <v>0</v>
      </c>
      <c r="AZ49" s="79">
        <f>+'[4]Consolidado-SIBASI'!AZ49</f>
        <v>0</v>
      </c>
      <c r="BA49" s="80">
        <f>+'[4]Consolidado-SIBASI'!BA49</f>
        <v>0</v>
      </c>
      <c r="BB49" s="78">
        <f>+'[4]Consolidado-SIBASI'!BB49</f>
        <v>0</v>
      </c>
      <c r="BC49" s="79">
        <f>+'[4]Consolidado-SIBASI'!BC49</f>
        <v>0</v>
      </c>
      <c r="BD49" s="80">
        <f>+'[4]Consolidado-SIBASI'!BD49</f>
        <v>0</v>
      </c>
      <c r="BE49" s="78">
        <f>+'[4]Consolidado-SIBASI'!BE49</f>
        <v>0</v>
      </c>
      <c r="BF49" s="123">
        <f>+'[4]Consolidado-SIBASI'!BF49</f>
        <v>0</v>
      </c>
      <c r="BG49" s="80">
        <f>+'[4]Consolidado-SIBASI'!BG49</f>
        <v>0</v>
      </c>
      <c r="BH49" s="117"/>
      <c r="BI49" s="23"/>
    </row>
    <row r="50" spans="1:61" ht="75" customHeight="1" x14ac:dyDescent="0.25">
      <c r="A50" s="118" t="s">
        <v>241</v>
      </c>
      <c r="B50" s="74" t="s">
        <v>138</v>
      </c>
      <c r="C50" s="119" t="s">
        <v>53</v>
      </c>
      <c r="D50" s="75">
        <f>+'[4]Consolidado-SIBASI'!D50</f>
        <v>92719</v>
      </c>
      <c r="E50" s="76">
        <f>+'[2]Consolidado-SIBASI'!E50</f>
        <v>100</v>
      </c>
      <c r="F50" s="75">
        <f>+'[4]Consolidado-SIBASI'!F50</f>
        <v>92719</v>
      </c>
      <c r="G50" s="75">
        <f>+'[4]Consolidado-SIBASI'!G50</f>
        <v>2</v>
      </c>
      <c r="H50" s="8">
        <f>+'[4]Consolidado-SIBASI'!H50</f>
        <v>185438</v>
      </c>
      <c r="I50" s="78">
        <f>+'[4]Consolidado-SIBASI'!I50</f>
        <v>18057.333333333336</v>
      </c>
      <c r="J50" s="79">
        <f>+'[4]Consolidado-SIBASI'!J50</f>
        <v>14701</v>
      </c>
      <c r="K50" s="80">
        <f>+'[4]Consolidado-SIBASI'!K50</f>
        <v>0.81412907036845594</v>
      </c>
      <c r="L50" s="78">
        <f>+'[4]Consolidado-SIBASI'!L50</f>
        <v>17114.333333333336</v>
      </c>
      <c r="M50" s="79">
        <f>+'[4]Consolidado-SIBASI'!M50</f>
        <v>15052</v>
      </c>
      <c r="N50" s="80">
        <f>+'[4]Consolidado-SIBASI'!N50</f>
        <v>0.87949671815047803</v>
      </c>
      <c r="O50" s="78">
        <f>+'[4]Consolidado-SIBASI'!O50</f>
        <v>18040.333333333336</v>
      </c>
      <c r="P50" s="79">
        <f>+'[4]Consolidado-SIBASI'!P50</f>
        <v>15722</v>
      </c>
      <c r="Q50" s="80">
        <f>+'[4]Consolidado-SIBASI'!Q50</f>
        <v>0.87149165758208447</v>
      </c>
      <c r="R50" s="78">
        <f>+'[4]Consolidado-SIBASI'!R50</f>
        <v>53212</v>
      </c>
      <c r="S50" s="79">
        <f>+'[4]Consolidado-SIBASI'!S50</f>
        <v>45475</v>
      </c>
      <c r="T50" s="80">
        <f>+'[4]Consolidado-SIBASI'!T50</f>
        <v>0.85460046606028717</v>
      </c>
      <c r="U50" s="78">
        <f>+'[4]Consolidado-SIBASI'!U50</f>
        <v>17171.333333333336</v>
      </c>
      <c r="V50" s="79">
        <f>+'[4]Consolidado-SIBASI'!V50</f>
        <v>17352</v>
      </c>
      <c r="W50" s="80">
        <f>+'[4]Consolidado-SIBASI'!W50</f>
        <v>1.287028768878363E-2</v>
      </c>
      <c r="X50" s="78">
        <f>+'[4]Consolidado-SIBASI'!X50</f>
        <v>18057.333333333336</v>
      </c>
      <c r="Y50" s="79">
        <f>+'[4]Consolidado-SIBASI'!Y50</f>
        <v>17776</v>
      </c>
      <c r="Z50" s="80">
        <f>+'[4]Consolidado-SIBASI'!Z50</f>
        <v>0.98441999556966686</v>
      </c>
      <c r="AA50" s="78">
        <f>+'[4]Consolidado-SIBASI'!AA50</f>
        <v>17104.333333333336</v>
      </c>
      <c r="AB50" s="79">
        <f>+'[4]Consolidado-SIBASI'!AB50</f>
        <v>17092</v>
      </c>
      <c r="AC50" s="80">
        <f>+'[4]Consolidado-SIBASI'!AC50</f>
        <v>0.99927893516262922</v>
      </c>
      <c r="AD50" s="78">
        <f>+'[4]Consolidado-SIBASI'!AD50</f>
        <v>52333</v>
      </c>
      <c r="AE50" s="79">
        <f>+'[4]Consolidado-SIBASI'!AE50</f>
        <v>52220</v>
      </c>
      <c r="AF50" s="80">
        <f>+'[4]Consolidado-SIBASI'!AF50</f>
        <v>0</v>
      </c>
      <c r="AG50" s="78">
        <f>+'[4]Consolidado-SIBASI'!AG50</f>
        <v>17172.333333333336</v>
      </c>
      <c r="AH50" s="79">
        <f>+'[4]Consolidado-SIBASI'!AH50</f>
        <v>0</v>
      </c>
      <c r="AI50" s="80">
        <f>+'[4]Consolidado-SIBASI'!AI50</f>
        <v>0</v>
      </c>
      <c r="AJ50" s="78">
        <f>+'[4]Consolidado-SIBASI'!AJ50</f>
        <v>18029.333333333336</v>
      </c>
      <c r="AK50" s="79">
        <f>+'[4]Consolidado-SIBASI'!AK50</f>
        <v>0</v>
      </c>
      <c r="AL50" s="80">
        <f>+'[4]Consolidado-SIBASI'!AL50</f>
        <v>0</v>
      </c>
      <c r="AM50" s="78">
        <f>+'[4]Consolidado-SIBASI'!AM50</f>
        <v>17189.333333333336</v>
      </c>
      <c r="AN50" s="79">
        <f>+'[4]Consolidado-SIBASI'!AN50</f>
        <v>0</v>
      </c>
      <c r="AO50" s="80">
        <f>+'[4]Consolidado-SIBASI'!AO50</f>
        <v>0</v>
      </c>
      <c r="AP50" s="78">
        <f>+'[4]Consolidado-SIBASI'!AP50</f>
        <v>52391</v>
      </c>
      <c r="AQ50" s="79">
        <f>+'[4]Consolidado-SIBASI'!AQ50</f>
        <v>0</v>
      </c>
      <c r="AR50" s="80">
        <f>+'[4]Consolidado-SIBASI'!AR50</f>
        <v>0</v>
      </c>
      <c r="AS50" s="78">
        <f>+'[4]Consolidado-SIBASI'!AS50</f>
        <v>17114.333333333336</v>
      </c>
      <c r="AT50" s="79">
        <f>+'[4]Consolidado-SIBASI'!AT50</f>
        <v>0</v>
      </c>
      <c r="AU50" s="80">
        <f>+'[4]Consolidado-SIBASI'!AU50</f>
        <v>0</v>
      </c>
      <c r="AV50" s="78">
        <f>+'[4]Consolidado-SIBASI'!AV50</f>
        <v>18040.333333333336</v>
      </c>
      <c r="AW50" s="79">
        <f>+'[4]Consolidado-SIBASI'!AW50</f>
        <v>0</v>
      </c>
      <c r="AX50" s="80">
        <f>+'[4]Consolidado-SIBASI'!AX50</f>
        <v>0</v>
      </c>
      <c r="AY50" s="78">
        <f>+'[4]Consolidado-SIBASI'!AY50</f>
        <v>17171.333333333336</v>
      </c>
      <c r="AZ50" s="79">
        <f>+'[4]Consolidado-SIBASI'!AZ50</f>
        <v>0</v>
      </c>
      <c r="BA50" s="80">
        <f>+'[4]Consolidado-SIBASI'!BA50</f>
        <v>0</v>
      </c>
      <c r="BB50" s="78">
        <f>+'[4]Consolidado-SIBASI'!BB50</f>
        <v>46359.5</v>
      </c>
      <c r="BC50" s="79">
        <f>+'[4]Consolidado-SIBASI'!BC50</f>
        <v>0</v>
      </c>
      <c r="BD50" s="80">
        <f>+'[4]Consolidado-SIBASI'!BD50</f>
        <v>0</v>
      </c>
      <c r="BE50" s="78">
        <f>+'[4]Consolidado-SIBASI'!BE50</f>
        <v>204295.5</v>
      </c>
      <c r="BF50" s="123">
        <f>+'[4]Consolidado-SIBASI'!BF50</f>
        <v>97695</v>
      </c>
      <c r="BG50" s="80">
        <f>+'[4]Consolidado-SIBASI'!BG50</f>
        <v>0.47820436573492808</v>
      </c>
      <c r="BH50" s="122"/>
      <c r="BI50" s="24" t="str">
        <f>IF(H50=SUM(I50,L50,O50,U50,X50,AA50,AG50,AJ50,AM50,AS50,AV50,AY50),"SI","NO")</f>
        <v>NO</v>
      </c>
    </row>
    <row r="51" spans="1:61" ht="75" customHeight="1" x14ac:dyDescent="0.25">
      <c r="A51" s="118" t="s">
        <v>242</v>
      </c>
      <c r="B51" s="74" t="s">
        <v>154</v>
      </c>
      <c r="C51" s="157" t="s">
        <v>54</v>
      </c>
      <c r="D51" s="75">
        <f>+'[4]Consolidado-SIBASI'!D51</f>
        <v>60</v>
      </c>
      <c r="E51" s="76">
        <f>+'[2]Consolidado-SIBASI'!E51</f>
        <v>0</v>
      </c>
      <c r="F51" s="75">
        <f>+'[4]Consolidado-SIBASI'!F51</f>
        <v>60</v>
      </c>
      <c r="G51" s="75">
        <f>+'[4]Consolidado-SIBASI'!G51</f>
        <v>0</v>
      </c>
      <c r="H51" s="8">
        <f>+'[4]Consolidado-SIBASI'!H51</f>
        <v>13389</v>
      </c>
      <c r="I51" s="78">
        <f>+'[4]Consolidado-SIBASI'!I51</f>
        <v>1496</v>
      </c>
      <c r="J51" s="79">
        <f>+'[4]Consolidado-SIBASI'!J51</f>
        <v>750</v>
      </c>
      <c r="K51" s="80">
        <f>+'[4]Consolidado-SIBASI'!K51</f>
        <v>0.50133689839572193</v>
      </c>
      <c r="L51" s="78">
        <f>+'[4]Consolidado-SIBASI'!L51</f>
        <v>1493</v>
      </c>
      <c r="M51" s="79">
        <f>+'[4]Consolidado-SIBASI'!M51</f>
        <v>792</v>
      </c>
      <c r="N51" s="80">
        <f>+'[4]Consolidado-SIBASI'!N51</f>
        <v>0.5304755525787006</v>
      </c>
      <c r="O51" s="78">
        <f>+'[4]Consolidado-SIBASI'!O51</f>
        <v>1479</v>
      </c>
      <c r="P51" s="79">
        <f>+'[4]Consolidado-SIBASI'!P51</f>
        <v>708</v>
      </c>
      <c r="Q51" s="80">
        <f>+'[4]Consolidado-SIBASI'!Q51</f>
        <v>0.47870182555780932</v>
      </c>
      <c r="R51" s="78">
        <f>+'[4]Consolidado-SIBASI'!R51</f>
        <v>4468</v>
      </c>
      <c r="S51" s="79">
        <f>+'[4]Consolidado-SIBASI'!S51</f>
        <v>2250</v>
      </c>
      <c r="T51" s="80">
        <f>+'[4]Consolidado-SIBASI'!T51</f>
        <v>0.5035810205908684</v>
      </c>
      <c r="U51" s="78">
        <f>+'[4]Consolidado-SIBASI'!U51</f>
        <v>1493</v>
      </c>
      <c r="V51" s="79">
        <f>+'[4]Consolidado-SIBASI'!V51</f>
        <v>981</v>
      </c>
      <c r="W51" s="80">
        <f>+'[4]Consolidado-SIBASI'!W51</f>
        <v>9.3770931011386473E-3</v>
      </c>
      <c r="X51" s="78">
        <f>+'[4]Consolidado-SIBASI'!X51</f>
        <v>1386</v>
      </c>
      <c r="Y51" s="79">
        <f>+'[4]Consolidado-SIBASI'!Y51</f>
        <v>1061</v>
      </c>
      <c r="Z51" s="80">
        <f>+'[4]Consolidado-SIBASI'!Z51</f>
        <v>0.76551226551226548</v>
      </c>
      <c r="AA51" s="78">
        <f>+'[4]Consolidado-SIBASI'!AA51</f>
        <v>1492</v>
      </c>
      <c r="AB51" s="79">
        <f>+'[4]Consolidado-SIBASI'!AB51</f>
        <v>833</v>
      </c>
      <c r="AC51" s="80">
        <f>+'[4]Consolidado-SIBASI'!AC51</f>
        <v>0.55831099195710454</v>
      </c>
      <c r="AD51" s="78">
        <f>+'[4]Consolidado-SIBASI'!AD51</f>
        <v>4371</v>
      </c>
      <c r="AE51" s="79">
        <f>+'[4]Consolidado-SIBASI'!AE51</f>
        <v>2875</v>
      </c>
      <c r="AF51" s="80">
        <f>+'[4]Consolidado-SIBASI'!AF51</f>
        <v>0</v>
      </c>
      <c r="AG51" s="78">
        <f>+'[4]Consolidado-SIBASI'!AG51</f>
        <v>1491</v>
      </c>
      <c r="AH51" s="79">
        <f>+'[4]Consolidado-SIBASI'!AH51</f>
        <v>0</v>
      </c>
      <c r="AI51" s="80">
        <f>+'[4]Consolidado-SIBASI'!AI51</f>
        <v>0</v>
      </c>
      <c r="AJ51" s="78">
        <f>+'[4]Consolidado-SIBASI'!AJ51</f>
        <v>1487</v>
      </c>
      <c r="AK51" s="79">
        <f>+'[4]Consolidado-SIBASI'!AK51</f>
        <v>0</v>
      </c>
      <c r="AL51" s="80">
        <f>+'[4]Consolidado-SIBASI'!AL51</f>
        <v>0</v>
      </c>
      <c r="AM51" s="78">
        <f>+'[4]Consolidado-SIBASI'!AM51</f>
        <v>1486</v>
      </c>
      <c r="AN51" s="79">
        <f>+'[4]Consolidado-SIBASI'!AN51</f>
        <v>0</v>
      </c>
      <c r="AO51" s="80">
        <f>+'[4]Consolidado-SIBASI'!AO51</f>
        <v>0</v>
      </c>
      <c r="AP51" s="78">
        <f>+'[4]Consolidado-SIBASI'!AP51</f>
        <v>4305</v>
      </c>
      <c r="AQ51" s="79">
        <f>+'[4]Consolidado-SIBASI'!AQ51</f>
        <v>0</v>
      </c>
      <c r="AR51" s="80">
        <f>+'[4]Consolidado-SIBASI'!AR51</f>
        <v>0</v>
      </c>
      <c r="AS51" s="78">
        <f>+'[4]Consolidado-SIBASI'!AS51</f>
        <v>1486</v>
      </c>
      <c r="AT51" s="79">
        <f>+'[4]Consolidado-SIBASI'!AT51</f>
        <v>0</v>
      </c>
      <c r="AU51" s="80">
        <f>+'[4]Consolidado-SIBASI'!AU51</f>
        <v>0</v>
      </c>
      <c r="AV51" s="78">
        <f>+'[4]Consolidado-SIBASI'!AV51</f>
        <v>1475</v>
      </c>
      <c r="AW51" s="79">
        <f>+'[4]Consolidado-SIBASI'!AW51</f>
        <v>0</v>
      </c>
      <c r="AX51" s="80">
        <f>+'[4]Consolidado-SIBASI'!AX51</f>
        <v>0</v>
      </c>
      <c r="AY51" s="78">
        <f>+'[4]Consolidado-SIBASI'!AY51</f>
        <v>1458</v>
      </c>
      <c r="AZ51" s="79">
        <f>+'[4]Consolidado-SIBASI'!AZ51</f>
        <v>0</v>
      </c>
      <c r="BA51" s="80">
        <f>+'[4]Consolidado-SIBASI'!BA51</f>
        <v>0</v>
      </c>
      <c r="BB51" s="78">
        <f>+'[4]Consolidado-SIBASI'!BB51</f>
        <v>3334</v>
      </c>
      <c r="BC51" s="79">
        <f>+'[4]Consolidado-SIBASI'!BC51</f>
        <v>0</v>
      </c>
      <c r="BD51" s="80">
        <f>+'[4]Consolidado-SIBASI'!BD51</f>
        <v>0</v>
      </c>
      <c r="BE51" s="78">
        <f>+'[4]Consolidado-SIBASI'!BE51</f>
        <v>16478</v>
      </c>
      <c r="BF51" s="123">
        <f>+'[4]Consolidado-SIBASI'!BF51</f>
        <v>5125</v>
      </c>
      <c r="BG51" s="80">
        <f>+'[4]Consolidado-SIBASI'!BG51</f>
        <v>0.31102075494598858</v>
      </c>
      <c r="BH51" s="122"/>
      <c r="BI51" s="24" t="str">
        <f>IF(H51=SUM(I51,L51,O51,U51,X51,AA51,AG51,AJ51,AM51,AS51,AV51,AY51),"SI","NO")</f>
        <v>NO</v>
      </c>
    </row>
    <row r="52" spans="1:61" ht="75" customHeight="1" x14ac:dyDescent="0.25">
      <c r="A52" s="118" t="s">
        <v>243</v>
      </c>
      <c r="B52" s="74" t="s">
        <v>136</v>
      </c>
      <c r="C52" s="119" t="s">
        <v>53</v>
      </c>
      <c r="D52" s="75">
        <f>+'[4]Consolidado-SIBASI'!D52</f>
        <v>0</v>
      </c>
      <c r="E52" s="76">
        <f>+'[2]Consolidado-SIBASI'!E52</f>
        <v>0</v>
      </c>
      <c r="F52" s="75">
        <f>+'[4]Consolidado-SIBASI'!F52</f>
        <v>0</v>
      </c>
      <c r="G52" s="75">
        <f>+'[4]Consolidado-SIBASI'!G52</f>
        <v>0</v>
      </c>
      <c r="H52" s="8">
        <f>+'[4]Consolidado-SIBASI'!H52</f>
        <v>372</v>
      </c>
      <c r="I52" s="78">
        <f>+'[4]Consolidado-SIBASI'!I52</f>
        <v>332</v>
      </c>
      <c r="J52" s="79">
        <f>+'[4]Consolidado-SIBASI'!J52</f>
        <v>0</v>
      </c>
      <c r="K52" s="80">
        <f>+'[4]Consolidado-SIBASI'!K52</f>
        <v>0</v>
      </c>
      <c r="L52" s="78">
        <f>+'[4]Consolidado-SIBASI'!L52</f>
        <v>328</v>
      </c>
      <c r="M52" s="79">
        <f>+'[4]Consolidado-SIBASI'!M52</f>
        <v>0</v>
      </c>
      <c r="N52" s="80">
        <f>+'[4]Consolidado-SIBASI'!N52</f>
        <v>0</v>
      </c>
      <c r="O52" s="78">
        <f>+'[4]Consolidado-SIBASI'!O52</f>
        <v>315</v>
      </c>
      <c r="P52" s="79">
        <f>+'[4]Consolidado-SIBASI'!P52</f>
        <v>0</v>
      </c>
      <c r="Q52" s="80">
        <f>+'[4]Consolidado-SIBASI'!Q52</f>
        <v>0</v>
      </c>
      <c r="R52" s="78">
        <f>+'[4]Consolidado-SIBASI'!R52</f>
        <v>975</v>
      </c>
      <c r="S52" s="79">
        <f>+'[4]Consolidado-SIBASI'!S52</f>
        <v>0</v>
      </c>
      <c r="T52" s="80">
        <f>+'[4]Consolidado-SIBASI'!T52</f>
        <v>0</v>
      </c>
      <c r="U52" s="78">
        <f>+'[4]Consolidado-SIBASI'!U52</f>
        <v>333</v>
      </c>
      <c r="V52" s="79">
        <f>+'[4]Consolidado-SIBASI'!V52</f>
        <v>0</v>
      </c>
      <c r="W52" s="80">
        <f>+'[4]Consolidado-SIBASI'!W52</f>
        <v>0</v>
      </c>
      <c r="X52" s="78">
        <f>+'[4]Consolidado-SIBASI'!X52</f>
        <v>327</v>
      </c>
      <c r="Y52" s="79">
        <f>+'[4]Consolidado-SIBASI'!Y52</f>
        <v>0</v>
      </c>
      <c r="Z52" s="80">
        <f>+'[4]Consolidado-SIBASI'!Z52</f>
        <v>0</v>
      </c>
      <c r="AA52" s="78">
        <f>+'[4]Consolidado-SIBASI'!AA52</f>
        <v>333</v>
      </c>
      <c r="AB52" s="79">
        <f>+'[4]Consolidado-SIBASI'!AB52</f>
        <v>0</v>
      </c>
      <c r="AC52" s="80">
        <f>+'[4]Consolidado-SIBASI'!AC52</f>
        <v>0</v>
      </c>
      <c r="AD52" s="78">
        <f>+'[4]Consolidado-SIBASI'!AD52</f>
        <v>993</v>
      </c>
      <c r="AE52" s="79">
        <f>+'[4]Consolidado-SIBASI'!AE52</f>
        <v>0</v>
      </c>
      <c r="AF52" s="80">
        <f>+'[4]Consolidado-SIBASI'!AF52</f>
        <v>0</v>
      </c>
      <c r="AG52" s="78">
        <f>+'[4]Consolidado-SIBASI'!AG52</f>
        <v>31</v>
      </c>
      <c r="AH52" s="79">
        <f>+'[4]Consolidado-SIBASI'!AH52</f>
        <v>0</v>
      </c>
      <c r="AI52" s="80">
        <f>+'[4]Consolidado-SIBASI'!AI52</f>
        <v>0</v>
      </c>
      <c r="AJ52" s="78">
        <f>+'[4]Consolidado-SIBASI'!AJ52</f>
        <v>31</v>
      </c>
      <c r="AK52" s="79">
        <f>+'[4]Consolidado-SIBASI'!AK52</f>
        <v>0</v>
      </c>
      <c r="AL52" s="80">
        <f>+'[4]Consolidado-SIBASI'!AL52</f>
        <v>0</v>
      </c>
      <c r="AM52" s="78">
        <f>+'[4]Consolidado-SIBASI'!AM52</f>
        <v>31</v>
      </c>
      <c r="AN52" s="79">
        <f>+'[4]Consolidado-SIBASI'!AN52</f>
        <v>0</v>
      </c>
      <c r="AO52" s="80">
        <f>+'[4]Consolidado-SIBASI'!AO52</f>
        <v>0</v>
      </c>
      <c r="AP52" s="78">
        <f>+'[4]Consolidado-SIBASI'!AP52</f>
        <v>987</v>
      </c>
      <c r="AQ52" s="79">
        <f>+'[4]Consolidado-SIBASI'!AQ52</f>
        <v>0</v>
      </c>
      <c r="AR52" s="80">
        <f>+'[4]Consolidado-SIBASI'!AR52</f>
        <v>0</v>
      </c>
      <c r="AS52" s="78">
        <f>+'[4]Consolidado-SIBASI'!AS52</f>
        <v>327</v>
      </c>
      <c r="AT52" s="79">
        <f>+'[4]Consolidado-SIBASI'!AT52</f>
        <v>0</v>
      </c>
      <c r="AU52" s="80">
        <f>+'[4]Consolidado-SIBASI'!AU52</f>
        <v>0</v>
      </c>
      <c r="AV52" s="78">
        <f>+'[4]Consolidado-SIBASI'!AV52</f>
        <v>316</v>
      </c>
      <c r="AW52" s="79">
        <f>+'[4]Consolidado-SIBASI'!AW52</f>
        <v>0</v>
      </c>
      <c r="AX52" s="80">
        <f>+'[4]Consolidado-SIBASI'!AX52</f>
        <v>0</v>
      </c>
      <c r="AY52" s="78">
        <f>+'[4]Consolidado-SIBASI'!AY52</f>
        <v>301</v>
      </c>
      <c r="AZ52" s="79">
        <f>+'[4]Consolidado-SIBASI'!AZ52</f>
        <v>0</v>
      </c>
      <c r="BA52" s="80">
        <f>+'[4]Consolidado-SIBASI'!BA52</f>
        <v>0</v>
      </c>
      <c r="BB52" s="78">
        <f>+'[4]Consolidado-SIBASI'!BB52</f>
        <v>93</v>
      </c>
      <c r="BC52" s="79">
        <f>+'[4]Consolidado-SIBASI'!BC52</f>
        <v>0</v>
      </c>
      <c r="BD52" s="80">
        <f>+'[4]Consolidado-SIBASI'!BD52</f>
        <v>0</v>
      </c>
      <c r="BE52" s="78">
        <f>+'[4]Consolidado-SIBASI'!BE52</f>
        <v>3048</v>
      </c>
      <c r="BF52" s="123">
        <f>+'[4]Consolidado-SIBASI'!BF52</f>
        <v>0</v>
      </c>
      <c r="BG52" s="80">
        <f>+'[4]Consolidado-SIBASI'!BG52</f>
        <v>0</v>
      </c>
      <c r="BH52" s="122"/>
      <c r="BI52" s="24" t="str">
        <f>IF(H52=SUM(I52,L52,O52,U52,X52,AA52,AG52,AJ52,AM52,AS52,AV52,AY52),"SI","NO")</f>
        <v>NO</v>
      </c>
    </row>
    <row r="53" spans="1:61" ht="75" customHeight="1" x14ac:dyDescent="0.25">
      <c r="A53" s="118" t="s">
        <v>244</v>
      </c>
      <c r="B53" s="74" t="s">
        <v>137</v>
      </c>
      <c r="C53" s="119" t="s">
        <v>53</v>
      </c>
      <c r="D53" s="75">
        <f>+'[4]Consolidado-SIBASI'!D53</f>
        <v>180</v>
      </c>
      <c r="E53" s="76">
        <f>+'[2]Consolidado-SIBASI'!E53</f>
        <v>0</v>
      </c>
      <c r="F53" s="75">
        <f>+'[4]Consolidado-SIBASI'!F53</f>
        <v>180</v>
      </c>
      <c r="G53" s="75">
        <f>+'[4]Consolidado-SIBASI'!G53</f>
        <v>0</v>
      </c>
      <c r="H53" s="8">
        <f>+'[4]Consolidado-SIBASI'!H53</f>
        <v>4460</v>
      </c>
      <c r="I53" s="78">
        <f>+'[4]Consolidado-SIBASI'!I53</f>
        <v>160</v>
      </c>
      <c r="J53" s="79">
        <f>+'[4]Consolidado-SIBASI'!J53</f>
        <v>103</v>
      </c>
      <c r="K53" s="80">
        <f>+'[4]Consolidado-SIBASI'!K53</f>
        <v>0.64375000000000004</v>
      </c>
      <c r="L53" s="78">
        <f>+'[4]Consolidado-SIBASI'!L53</f>
        <v>900</v>
      </c>
      <c r="M53" s="79">
        <f>+'[4]Consolidado-SIBASI'!M53</f>
        <v>245</v>
      </c>
      <c r="N53" s="80">
        <f>+'[4]Consolidado-SIBASI'!N53</f>
        <v>0.2722222222222222</v>
      </c>
      <c r="O53" s="78">
        <f>+'[4]Consolidado-SIBASI'!O53</f>
        <v>2380</v>
      </c>
      <c r="P53" s="79">
        <f>+'[4]Consolidado-SIBASI'!P53</f>
        <v>1062</v>
      </c>
      <c r="Q53" s="80">
        <f>+'[4]Consolidado-SIBASI'!Q53</f>
        <v>0.44621848739495801</v>
      </c>
      <c r="R53" s="78">
        <f>+'[4]Consolidado-SIBASI'!R53</f>
        <v>3440</v>
      </c>
      <c r="S53" s="79">
        <f>+'[4]Consolidado-SIBASI'!S53</f>
        <v>1410</v>
      </c>
      <c r="T53" s="80">
        <f>+'[4]Consolidado-SIBASI'!T53</f>
        <v>0.40988372093023256</v>
      </c>
      <c r="U53" s="78">
        <f>+'[4]Consolidado-SIBASI'!U53</f>
        <v>1320</v>
      </c>
      <c r="V53" s="79">
        <f>+'[4]Consolidado-SIBASI'!V53</f>
        <v>799</v>
      </c>
      <c r="W53" s="80">
        <f>+'[4]Consolidado-SIBASI'!W53</f>
        <v>0.60530303030303034</v>
      </c>
      <c r="X53" s="78">
        <f>+'[4]Consolidado-SIBASI'!X53</f>
        <v>60</v>
      </c>
      <c r="Y53" s="79">
        <f>+'[4]Consolidado-SIBASI'!Y53</f>
        <v>234</v>
      </c>
      <c r="Z53" s="80">
        <f>+'[4]Consolidado-SIBASI'!Z53</f>
        <v>3.9</v>
      </c>
      <c r="AA53" s="78">
        <f>+'[4]Consolidado-SIBASI'!AA53</f>
        <v>60</v>
      </c>
      <c r="AB53" s="79">
        <f>+'[4]Consolidado-SIBASI'!AB53</f>
        <v>52</v>
      </c>
      <c r="AC53" s="80">
        <f>+'[4]Consolidado-SIBASI'!AC53</f>
        <v>0.8666666666666667</v>
      </c>
      <c r="AD53" s="78">
        <f>+'[4]Consolidado-SIBASI'!AD53</f>
        <v>1440</v>
      </c>
      <c r="AE53" s="79">
        <f>+'[4]Consolidado-SIBASI'!AE53</f>
        <v>1085</v>
      </c>
      <c r="AF53" s="80">
        <f>+'[4]Consolidado-SIBASI'!AF53</f>
        <v>0.75347222222222221</v>
      </c>
      <c r="AG53" s="78">
        <f>+'[4]Consolidado-SIBASI'!AG53</f>
        <v>60</v>
      </c>
      <c r="AH53" s="79">
        <f>+'[4]Consolidado-SIBASI'!AH53</f>
        <v>144</v>
      </c>
      <c r="AI53" s="80">
        <f>+'[4]Consolidado-SIBASI'!AI53</f>
        <v>2.4</v>
      </c>
      <c r="AJ53" s="78">
        <f>+'[4]Consolidado-SIBASI'!AJ53</f>
        <v>20</v>
      </c>
      <c r="AK53" s="79">
        <f>+'[4]Consolidado-SIBASI'!AK53</f>
        <v>95</v>
      </c>
      <c r="AL53" s="80">
        <f>+'[4]Consolidado-SIBASI'!AL53</f>
        <v>4.75</v>
      </c>
      <c r="AM53" s="78">
        <f>+'[4]Consolidado-SIBASI'!AM53</f>
        <v>100</v>
      </c>
      <c r="AN53" s="79">
        <f>+'[4]Consolidado-SIBASI'!AN53</f>
        <v>0</v>
      </c>
      <c r="AO53" s="80">
        <f>+'[4]Consolidado-SIBASI'!AO53</f>
        <v>0</v>
      </c>
      <c r="AP53" s="78">
        <f>+'[4]Consolidado-SIBASI'!AP53</f>
        <v>180</v>
      </c>
      <c r="AQ53" s="79">
        <f>+'[4]Consolidado-SIBASI'!AQ53</f>
        <v>239</v>
      </c>
      <c r="AR53" s="80">
        <f>+'[4]Consolidado-SIBASI'!AR53</f>
        <v>1.3277777777777777</v>
      </c>
      <c r="AS53" s="78">
        <f>+'[4]Consolidado-SIBASI'!AS53</f>
        <v>40</v>
      </c>
      <c r="AT53" s="79">
        <f>+'[4]Consolidado-SIBASI'!AT53</f>
        <v>0</v>
      </c>
      <c r="AU53" s="80">
        <f>+'[4]Consolidado-SIBASI'!AU53</f>
        <v>0</v>
      </c>
      <c r="AV53" s="78">
        <f>+'[4]Consolidado-SIBASI'!AV53</f>
        <v>0</v>
      </c>
      <c r="AW53" s="79">
        <f>+'[4]Consolidado-SIBASI'!AW53</f>
        <v>0</v>
      </c>
      <c r="AX53" s="80">
        <f>+'[4]Consolidado-SIBASI'!AX53</f>
        <v>0</v>
      </c>
      <c r="AY53" s="78">
        <f>+'[4]Consolidado-SIBASI'!AY53</f>
        <v>0</v>
      </c>
      <c r="AZ53" s="79">
        <f>+'[4]Consolidado-SIBASI'!AZ53</f>
        <v>0</v>
      </c>
      <c r="BA53" s="80">
        <f>+'[4]Consolidado-SIBASI'!BA53</f>
        <v>0</v>
      </c>
      <c r="BB53" s="78">
        <f>+'[4]Consolidado-SIBASI'!BB53</f>
        <v>40</v>
      </c>
      <c r="BC53" s="79">
        <f>+'[4]Consolidado-SIBASI'!BC53</f>
        <v>0</v>
      </c>
      <c r="BD53" s="80">
        <f>+'[4]Consolidado-SIBASI'!BD53</f>
        <v>0</v>
      </c>
      <c r="BE53" s="78">
        <f>+'[4]Consolidado-SIBASI'!BE53</f>
        <v>5100</v>
      </c>
      <c r="BF53" s="123">
        <f>+'[4]Consolidado-SIBASI'!BF53</f>
        <v>2734</v>
      </c>
      <c r="BG53" s="80">
        <f>+'[4]Consolidado-SIBASI'!BG53</f>
        <v>0.53607843137254907</v>
      </c>
      <c r="BH53" s="122"/>
      <c r="BI53" s="24" t="str">
        <f>IF(H53=SUM(I53,L53,O53,U53,X53,AA53,AG53,AJ53,AM53,AS53,AV53,AY53),"SI","NO")</f>
        <v>NO</v>
      </c>
    </row>
    <row r="54" spans="1:61" ht="75" customHeight="1" x14ac:dyDescent="0.25">
      <c r="A54" s="118" t="s">
        <v>245</v>
      </c>
      <c r="B54" s="158" t="s">
        <v>188</v>
      </c>
      <c r="C54" s="119" t="s">
        <v>42</v>
      </c>
      <c r="D54" s="75">
        <f>+'[4]Consolidado-SIBASI'!D54</f>
        <v>117385</v>
      </c>
      <c r="E54" s="76">
        <f>+'[2]Consolidado-SIBASI'!E54</f>
        <v>100</v>
      </c>
      <c r="F54" s="75">
        <f>+'[4]Consolidado-SIBASI'!F54</f>
        <v>117385</v>
      </c>
      <c r="G54" s="75">
        <f>+'[4]Consolidado-SIBASI'!G54</f>
        <v>1</v>
      </c>
      <c r="H54" s="8">
        <f>+'[4]Consolidado-SIBASI'!H54</f>
        <v>117385</v>
      </c>
      <c r="I54" s="78">
        <f>+'[4]Consolidado-SIBASI'!I54</f>
        <v>0</v>
      </c>
      <c r="J54" s="79">
        <f>+'[4]Consolidado-SIBASI'!J54</f>
        <v>0</v>
      </c>
      <c r="K54" s="80">
        <f>+'[4]Consolidado-SIBASI'!K54</f>
        <v>0</v>
      </c>
      <c r="L54" s="78">
        <f>+'[4]Consolidado-SIBASI'!L54</f>
        <v>117385</v>
      </c>
      <c r="M54" s="79">
        <f>+'[4]Consolidado-SIBASI'!M54</f>
        <v>114169</v>
      </c>
      <c r="N54" s="80">
        <f>+'[4]Consolidado-SIBASI'!N54</f>
        <v>0.97299999999999998</v>
      </c>
      <c r="O54" s="78">
        <f>+'[4]Consolidado-SIBASI'!O54</f>
        <v>0</v>
      </c>
      <c r="P54" s="79">
        <f>+'[4]Consolidado-SIBASI'!P54</f>
        <v>0</v>
      </c>
      <c r="Q54" s="80">
        <f>+'[4]Consolidado-SIBASI'!Q54</f>
        <v>0</v>
      </c>
      <c r="R54" s="78">
        <f>+'[4]Consolidado-SIBASI'!R54</f>
        <v>117385</v>
      </c>
      <c r="S54" s="79">
        <f>+'[4]Consolidado-SIBASI'!S54</f>
        <v>114169</v>
      </c>
      <c r="T54" s="80">
        <f>+'[4]Consolidado-SIBASI'!T54</f>
        <v>0.97299999999999998</v>
      </c>
      <c r="U54" s="78">
        <f>+'[4]Consolidado-SIBASI'!U54</f>
        <v>0</v>
      </c>
      <c r="V54" s="79">
        <f>+'[4]Consolidado-SIBASI'!V54</f>
        <v>718</v>
      </c>
      <c r="W54" s="80">
        <f>+'[4]Consolidado-SIBASI'!W54</f>
        <v>0</v>
      </c>
      <c r="X54" s="78">
        <f>+'[4]Consolidado-SIBASI'!X54</f>
        <v>0</v>
      </c>
      <c r="Y54" s="79">
        <f>+'[4]Consolidado-SIBASI'!Y54</f>
        <v>0</v>
      </c>
      <c r="Z54" s="80">
        <f>+'[4]Consolidado-SIBASI'!Z54</f>
        <v>0</v>
      </c>
      <c r="AA54" s="78">
        <f>+'[4]Consolidado-SIBASI'!AA54</f>
        <v>0</v>
      </c>
      <c r="AB54" s="79">
        <f>+'[4]Consolidado-SIBASI'!AB54</f>
        <v>0</v>
      </c>
      <c r="AC54" s="80">
        <f>+'[4]Consolidado-SIBASI'!AC54</f>
        <v>0</v>
      </c>
      <c r="AD54" s="78">
        <f>+'[4]Consolidado-SIBASI'!AD54</f>
        <v>0</v>
      </c>
      <c r="AE54" s="79">
        <f>+'[4]Consolidado-SIBASI'!AE54</f>
        <v>718</v>
      </c>
      <c r="AF54" s="80">
        <f>+'[4]Consolidado-SIBASI'!AF54</f>
        <v>0</v>
      </c>
      <c r="AG54" s="78">
        <f>+'[4]Consolidado-SIBASI'!AG54</f>
        <v>0</v>
      </c>
      <c r="AH54" s="79">
        <f>+'[4]Consolidado-SIBASI'!AH54</f>
        <v>0</v>
      </c>
      <c r="AI54" s="80">
        <f>+'[4]Consolidado-SIBASI'!AI54</f>
        <v>0</v>
      </c>
      <c r="AJ54" s="78">
        <f>+'[4]Consolidado-SIBASI'!AJ54</f>
        <v>0</v>
      </c>
      <c r="AK54" s="79">
        <f>+'[4]Consolidado-SIBASI'!AK54</f>
        <v>0</v>
      </c>
      <c r="AL54" s="80">
        <f>+'[4]Consolidado-SIBASI'!AL54</f>
        <v>0</v>
      </c>
      <c r="AM54" s="78">
        <f>+'[4]Consolidado-SIBASI'!AM54</f>
        <v>0</v>
      </c>
      <c r="AN54" s="79">
        <f>+'[4]Consolidado-SIBASI'!AN54</f>
        <v>0</v>
      </c>
      <c r="AO54" s="80">
        <f>+'[4]Consolidado-SIBASI'!AO54</f>
        <v>0</v>
      </c>
      <c r="AP54" s="78">
        <f>+'[4]Consolidado-SIBASI'!AP54</f>
        <v>0</v>
      </c>
      <c r="AQ54" s="79">
        <f>+'[4]Consolidado-SIBASI'!AQ54</f>
        <v>0</v>
      </c>
      <c r="AR54" s="80">
        <f>+'[4]Consolidado-SIBASI'!AR54</f>
        <v>0</v>
      </c>
      <c r="AS54" s="78">
        <f>+'[4]Consolidado-SIBASI'!AS54</f>
        <v>0</v>
      </c>
      <c r="AT54" s="79">
        <f>+'[4]Consolidado-SIBASI'!AT54</f>
        <v>0</v>
      </c>
      <c r="AU54" s="80">
        <f>+'[4]Consolidado-SIBASI'!AU54</f>
        <v>0</v>
      </c>
      <c r="AV54" s="78">
        <f>+'[4]Consolidado-SIBASI'!AV54</f>
        <v>0</v>
      </c>
      <c r="AW54" s="79">
        <f>+'[4]Consolidado-SIBASI'!AW54</f>
        <v>0</v>
      </c>
      <c r="AX54" s="80">
        <f>+'[4]Consolidado-SIBASI'!AX54</f>
        <v>0</v>
      </c>
      <c r="AY54" s="78">
        <f>+'[4]Consolidado-SIBASI'!AY54</f>
        <v>0</v>
      </c>
      <c r="AZ54" s="79">
        <f>+'[4]Consolidado-SIBASI'!AZ54</f>
        <v>0</v>
      </c>
      <c r="BA54" s="80">
        <f>+'[4]Consolidado-SIBASI'!BA54</f>
        <v>0</v>
      </c>
      <c r="BB54" s="78">
        <f>+'[4]Consolidado-SIBASI'!BB54</f>
        <v>0</v>
      </c>
      <c r="BC54" s="79">
        <f>+'[4]Consolidado-SIBASI'!BC54</f>
        <v>0</v>
      </c>
      <c r="BD54" s="80">
        <f>+'[4]Consolidado-SIBASI'!BD54</f>
        <v>0</v>
      </c>
      <c r="BE54" s="78">
        <f>+'[4]Consolidado-SIBASI'!BE54</f>
        <v>117385</v>
      </c>
      <c r="BF54" s="123">
        <f>+'[4]Consolidado-SIBASI'!BF54</f>
        <v>114887</v>
      </c>
      <c r="BG54" s="80">
        <f>+'[4]Consolidado-SIBASI'!BG54</f>
        <v>0.97871959790433194</v>
      </c>
      <c r="BH54" s="122"/>
      <c r="BI54" s="24" t="str">
        <f>IF(H54=SUM(I54,L54,O54,U54,X54,AA54,AG54,AJ54,AM54,AS54,AV54,AY54),"SI","NO")</f>
        <v>SI</v>
      </c>
    </row>
    <row r="55" spans="1:61" ht="66" customHeight="1" x14ac:dyDescent="0.25">
      <c r="A55" s="387" t="s">
        <v>246</v>
      </c>
      <c r="B55" s="400"/>
      <c r="C55" s="64"/>
      <c r="D55" s="75">
        <f>+'[4]Consolidado-SIBASI'!D55</f>
        <v>0</v>
      </c>
      <c r="E55" s="76">
        <f>+'[2]Consolidado-SIBASI'!E55</f>
        <v>0</v>
      </c>
      <c r="F55" s="75">
        <f>+'[4]Consolidado-SIBASI'!F55</f>
        <v>0</v>
      </c>
      <c r="G55" s="75">
        <f>+'[4]Consolidado-SIBASI'!G55</f>
        <v>0</v>
      </c>
      <c r="H55" s="8">
        <f>+'[4]Consolidado-SIBASI'!H55</f>
        <v>0</v>
      </c>
      <c r="I55" s="78">
        <f>+'[4]Consolidado-SIBASI'!I55</f>
        <v>0</v>
      </c>
      <c r="J55" s="79">
        <f>+'[4]Consolidado-SIBASI'!J55</f>
        <v>0</v>
      </c>
      <c r="K55" s="80">
        <f>+'[4]Consolidado-SIBASI'!K55</f>
        <v>0</v>
      </c>
      <c r="L55" s="78">
        <f>+'[4]Consolidado-SIBASI'!L55</f>
        <v>0</v>
      </c>
      <c r="M55" s="79">
        <f>+'[4]Consolidado-SIBASI'!M55</f>
        <v>0</v>
      </c>
      <c r="N55" s="80">
        <f>+'[4]Consolidado-SIBASI'!N55</f>
        <v>0</v>
      </c>
      <c r="O55" s="78">
        <f>+'[4]Consolidado-SIBASI'!O55</f>
        <v>0</v>
      </c>
      <c r="P55" s="79">
        <f>+'[4]Consolidado-SIBASI'!P55</f>
        <v>0</v>
      </c>
      <c r="Q55" s="80">
        <f>+'[4]Consolidado-SIBASI'!Q55</f>
        <v>0</v>
      </c>
      <c r="R55" s="78">
        <f>+'[4]Consolidado-SIBASI'!R55</f>
        <v>0</v>
      </c>
      <c r="S55" s="79">
        <f>+'[4]Consolidado-SIBASI'!S55</f>
        <v>0</v>
      </c>
      <c r="T55" s="80">
        <f>+'[4]Consolidado-SIBASI'!T55</f>
        <v>0</v>
      </c>
      <c r="U55" s="78">
        <f>+'[4]Consolidado-SIBASI'!U55</f>
        <v>0</v>
      </c>
      <c r="V55" s="79">
        <f>+'[4]Consolidado-SIBASI'!V55</f>
        <v>0</v>
      </c>
      <c r="W55" s="80">
        <f>+'[4]Consolidado-SIBASI'!W55</f>
        <v>0</v>
      </c>
      <c r="X55" s="78">
        <f>+'[4]Consolidado-SIBASI'!X55</f>
        <v>0</v>
      </c>
      <c r="Y55" s="79">
        <f>+'[4]Consolidado-SIBASI'!Y55</f>
        <v>0</v>
      </c>
      <c r="Z55" s="80">
        <f>+'[4]Consolidado-SIBASI'!Z55</f>
        <v>0</v>
      </c>
      <c r="AA55" s="78">
        <f>+'[4]Consolidado-SIBASI'!AA55</f>
        <v>0</v>
      </c>
      <c r="AB55" s="79">
        <f>+'[4]Consolidado-SIBASI'!AB55</f>
        <v>0</v>
      </c>
      <c r="AC55" s="80">
        <f>+'[4]Consolidado-SIBASI'!AC55</f>
        <v>0</v>
      </c>
      <c r="AD55" s="78">
        <f>+'[4]Consolidado-SIBASI'!AD55</f>
        <v>0</v>
      </c>
      <c r="AE55" s="79">
        <f>+'[4]Consolidado-SIBASI'!AE55</f>
        <v>0</v>
      </c>
      <c r="AF55" s="80">
        <f>+'[4]Consolidado-SIBASI'!AF55</f>
        <v>0</v>
      </c>
      <c r="AG55" s="78">
        <f>+'[4]Consolidado-SIBASI'!AG55</f>
        <v>0</v>
      </c>
      <c r="AH55" s="79">
        <f>+'[4]Consolidado-SIBASI'!AH55</f>
        <v>0</v>
      </c>
      <c r="AI55" s="80">
        <f>+'[4]Consolidado-SIBASI'!AI55</f>
        <v>0</v>
      </c>
      <c r="AJ55" s="78">
        <f>+'[4]Consolidado-SIBASI'!AJ55</f>
        <v>0</v>
      </c>
      <c r="AK55" s="79">
        <f>+'[4]Consolidado-SIBASI'!AK55</f>
        <v>0</v>
      </c>
      <c r="AL55" s="80">
        <f>+'[4]Consolidado-SIBASI'!AL55</f>
        <v>0</v>
      </c>
      <c r="AM55" s="78">
        <f>+'[4]Consolidado-SIBASI'!AM55</f>
        <v>0</v>
      </c>
      <c r="AN55" s="79">
        <f>+'[4]Consolidado-SIBASI'!AN55</f>
        <v>0</v>
      </c>
      <c r="AO55" s="80">
        <f>+'[4]Consolidado-SIBASI'!AO55</f>
        <v>0</v>
      </c>
      <c r="AP55" s="78">
        <f>+'[4]Consolidado-SIBASI'!AP55</f>
        <v>0</v>
      </c>
      <c r="AQ55" s="79">
        <f>+'[4]Consolidado-SIBASI'!AQ55</f>
        <v>0</v>
      </c>
      <c r="AR55" s="80">
        <f>+'[4]Consolidado-SIBASI'!AR55</f>
        <v>0</v>
      </c>
      <c r="AS55" s="78">
        <f>+'[4]Consolidado-SIBASI'!AS55</f>
        <v>0</v>
      </c>
      <c r="AT55" s="79">
        <f>+'[4]Consolidado-SIBASI'!AT55</f>
        <v>0</v>
      </c>
      <c r="AU55" s="80">
        <f>+'[4]Consolidado-SIBASI'!AU55</f>
        <v>0</v>
      </c>
      <c r="AV55" s="78">
        <f>+'[4]Consolidado-SIBASI'!AV55</f>
        <v>0</v>
      </c>
      <c r="AW55" s="79">
        <f>+'[4]Consolidado-SIBASI'!AW55</f>
        <v>0</v>
      </c>
      <c r="AX55" s="80">
        <f>+'[4]Consolidado-SIBASI'!AX55</f>
        <v>0</v>
      </c>
      <c r="AY55" s="78">
        <f>+'[4]Consolidado-SIBASI'!AY55</f>
        <v>0</v>
      </c>
      <c r="AZ55" s="79">
        <f>+'[4]Consolidado-SIBASI'!AZ55</f>
        <v>0</v>
      </c>
      <c r="BA55" s="80">
        <f>+'[4]Consolidado-SIBASI'!BA55</f>
        <v>0</v>
      </c>
      <c r="BB55" s="78">
        <f>+'[4]Consolidado-SIBASI'!BB55</f>
        <v>0</v>
      </c>
      <c r="BC55" s="79">
        <f>+'[4]Consolidado-SIBASI'!BC55</f>
        <v>0</v>
      </c>
      <c r="BD55" s="80">
        <f>+'[4]Consolidado-SIBASI'!BD55</f>
        <v>0</v>
      </c>
      <c r="BE55" s="78">
        <f>+'[4]Consolidado-SIBASI'!BE55</f>
        <v>0</v>
      </c>
      <c r="BF55" s="123">
        <f>+'[4]Consolidado-SIBASI'!BF55</f>
        <v>0</v>
      </c>
      <c r="BG55" s="80">
        <f>+'[4]Consolidado-SIBASI'!BG55</f>
        <v>0</v>
      </c>
      <c r="BH55" s="117"/>
      <c r="BI55" s="23"/>
    </row>
    <row r="56" spans="1:61" ht="60" customHeight="1" x14ac:dyDescent="0.25">
      <c r="A56" s="159" t="s">
        <v>247</v>
      </c>
      <c r="B56" s="74" t="s">
        <v>193</v>
      </c>
      <c r="C56" s="153" t="s">
        <v>37</v>
      </c>
      <c r="D56" s="75">
        <f>+'[4]Consolidado-SIBASI'!D56</f>
        <v>0</v>
      </c>
      <c r="E56" s="76">
        <f>+'[2]Consolidado-SIBASI'!E56</f>
        <v>0</v>
      </c>
      <c r="F56" s="75">
        <f>+'[4]Consolidado-SIBASI'!F56</f>
        <v>0</v>
      </c>
      <c r="G56" s="75">
        <f>+'[4]Consolidado-SIBASI'!G56</f>
        <v>0</v>
      </c>
      <c r="H56" s="8">
        <f>+'[4]Consolidado-SIBASI'!H56</f>
        <v>307371</v>
      </c>
      <c r="I56" s="78">
        <f>+'[4]Consolidado-SIBASI'!I56</f>
        <v>29446</v>
      </c>
      <c r="J56" s="79">
        <f>+'[4]Consolidado-SIBASI'!J56</f>
        <v>21319</v>
      </c>
      <c r="K56" s="80">
        <f>+'[4]Consolidado-SIBASI'!K56</f>
        <v>0.72400326020512129</v>
      </c>
      <c r="L56" s="78">
        <f>+'[4]Consolidado-SIBASI'!L56</f>
        <v>29315</v>
      </c>
      <c r="M56" s="79">
        <f>+'[4]Consolidado-SIBASI'!M56</f>
        <v>27286</v>
      </c>
      <c r="N56" s="80">
        <f>+'[4]Consolidado-SIBASI'!N56</f>
        <v>0.9307862868838479</v>
      </c>
      <c r="O56" s="78">
        <f>+'[4]Consolidado-SIBASI'!O56</f>
        <v>29100</v>
      </c>
      <c r="P56" s="79">
        <f>+'[4]Consolidado-SIBASI'!P56</f>
        <v>19796</v>
      </c>
      <c r="Q56" s="80">
        <f>+'[4]Consolidado-SIBASI'!Q56</f>
        <v>0.68027491408934704</v>
      </c>
      <c r="R56" s="78">
        <f>+'[4]Consolidado-SIBASI'!R56</f>
        <v>84302</v>
      </c>
      <c r="S56" s="79">
        <f>+'[4]Consolidado-SIBASI'!S56</f>
        <v>68401</v>
      </c>
      <c r="T56" s="80">
        <f>+'[4]Consolidado-SIBASI'!T56</f>
        <v>0.81138051291784297</v>
      </c>
      <c r="U56" s="78">
        <f>+'[4]Consolidado-SIBASI'!U56</f>
        <v>28891</v>
      </c>
      <c r="V56" s="79">
        <f>+'[4]Consolidado-SIBASI'!V56</f>
        <v>28934</v>
      </c>
      <c r="W56" s="80">
        <f>+'[4]Consolidado-SIBASI'!W56</f>
        <v>1.0014883527742204</v>
      </c>
      <c r="X56" s="78">
        <f>+'[4]Consolidado-SIBASI'!X56</f>
        <v>29246</v>
      </c>
      <c r="Y56" s="79">
        <f>+'[4]Consolidado-SIBASI'!Y56</f>
        <v>24713</v>
      </c>
      <c r="Z56" s="80">
        <f>+'[4]Consolidado-SIBASI'!Z56</f>
        <v>0.84500444505231487</v>
      </c>
      <c r="AA56" s="78">
        <f>+'[4]Consolidado-SIBASI'!AA56</f>
        <v>29245</v>
      </c>
      <c r="AB56" s="79">
        <f>+'[4]Consolidado-SIBASI'!AB56</f>
        <v>26805</v>
      </c>
      <c r="AC56" s="80">
        <f>+'[4]Consolidado-SIBASI'!AC56</f>
        <v>0.91656693451872118</v>
      </c>
      <c r="AD56" s="78">
        <f>+'[4]Consolidado-SIBASI'!AD56</f>
        <v>83826</v>
      </c>
      <c r="AE56" s="79">
        <f>+'[4]Consolidado-SIBASI'!AE56</f>
        <v>80452</v>
      </c>
      <c r="AF56" s="80">
        <f>+'[4]Consolidado-SIBASI'!AF56</f>
        <v>0.95974995824684461</v>
      </c>
      <c r="AG56" s="78">
        <f>+'[4]Consolidado-SIBASI'!AG56</f>
        <v>29285</v>
      </c>
      <c r="AH56" s="79">
        <f>+'[4]Consolidado-SIBASI'!AH56</f>
        <v>24461</v>
      </c>
      <c r="AI56" s="80">
        <f>+'[4]Consolidado-SIBASI'!AI56</f>
        <v>0.83527403107392861</v>
      </c>
      <c r="AJ56" s="78">
        <f>+'[4]Consolidado-SIBASI'!AJ56</f>
        <v>28424</v>
      </c>
      <c r="AK56" s="79">
        <f>+'[4]Consolidado-SIBASI'!AK56</f>
        <v>17589</v>
      </c>
      <c r="AL56" s="80">
        <f>+'[4]Consolidado-SIBASI'!AL56</f>
        <v>0.61880804953560375</v>
      </c>
      <c r="AM56" s="78">
        <f>+'[4]Consolidado-SIBASI'!AM56</f>
        <v>29105</v>
      </c>
      <c r="AN56" s="79">
        <f>+'[4]Consolidado-SIBASI'!AN56</f>
        <v>0</v>
      </c>
      <c r="AO56" s="80">
        <f>+'[4]Consolidado-SIBASI'!AO56</f>
        <v>0</v>
      </c>
      <c r="AP56" s="78">
        <f>+'[4]Consolidado-SIBASI'!AP56</f>
        <v>83255</v>
      </c>
      <c r="AQ56" s="79">
        <f>+'[4]Consolidado-SIBASI'!AQ56</f>
        <v>42050</v>
      </c>
      <c r="AR56" s="80">
        <f>+'[4]Consolidado-SIBASI'!AR56</f>
        <v>0.505074770284067</v>
      </c>
      <c r="AS56" s="78">
        <f>+'[4]Consolidado-SIBASI'!AS56</f>
        <v>29131</v>
      </c>
      <c r="AT56" s="79">
        <f>+'[4]Consolidado-SIBASI'!AT56</f>
        <v>0</v>
      </c>
      <c r="AU56" s="80">
        <f>+'[4]Consolidado-SIBASI'!AU56</f>
        <v>0</v>
      </c>
      <c r="AV56" s="78">
        <f>+'[4]Consolidado-SIBASI'!AV56</f>
        <v>29254</v>
      </c>
      <c r="AW56" s="79">
        <f>+'[4]Consolidado-SIBASI'!AW56</f>
        <v>0</v>
      </c>
      <c r="AX56" s="80">
        <f>+'[4]Consolidado-SIBASI'!AX56</f>
        <v>0</v>
      </c>
      <c r="AY56" s="78">
        <f>+'[4]Consolidado-SIBASI'!AY56</f>
        <v>28601</v>
      </c>
      <c r="AZ56" s="79">
        <f>+'[4]Consolidado-SIBASI'!AZ56</f>
        <v>0</v>
      </c>
      <c r="BA56" s="80">
        <f>+'[4]Consolidado-SIBASI'!BA56</f>
        <v>0</v>
      </c>
      <c r="BB56" s="78">
        <f>+'[4]Consolidado-SIBASI'!BB56</f>
        <v>74936</v>
      </c>
      <c r="BC56" s="79">
        <f>+'[4]Consolidado-SIBASI'!BC56</f>
        <v>0</v>
      </c>
      <c r="BD56" s="80">
        <f>+'[4]Consolidado-SIBASI'!BD56</f>
        <v>0</v>
      </c>
      <c r="BE56" s="78">
        <f>+'[4]Consolidado-SIBASI'!BE56</f>
        <v>326319</v>
      </c>
      <c r="BF56" s="123">
        <f>+'[4]Consolidado-SIBASI'!BF56</f>
        <v>190903</v>
      </c>
      <c r="BG56" s="80">
        <f>+'[4]Consolidado-SIBASI'!BG56</f>
        <v>0.5850195667429724</v>
      </c>
      <c r="BH56" s="122"/>
      <c r="BI56" s="24" t="str">
        <f t="shared" ref="BI56:BI63" si="1">IF(H56=SUM(I56,L56,O56,U56,X56,AA56,AG56,AJ56,AM56,AS56,AV56,AY56),"SI","NO")</f>
        <v>NO</v>
      </c>
    </row>
    <row r="57" spans="1:61" ht="60" customHeight="1" x14ac:dyDescent="0.25">
      <c r="A57" s="159" t="s">
        <v>248</v>
      </c>
      <c r="B57" s="154" t="s">
        <v>194</v>
      </c>
      <c r="C57" s="153" t="s">
        <v>40</v>
      </c>
      <c r="D57" s="75">
        <f>+'[4]Consolidado-SIBASI'!D57</f>
        <v>0</v>
      </c>
      <c r="E57" s="76">
        <f>+'[2]Consolidado-SIBASI'!E57</f>
        <v>0</v>
      </c>
      <c r="F57" s="75">
        <f>+'[4]Consolidado-SIBASI'!F57</f>
        <v>0</v>
      </c>
      <c r="G57" s="75">
        <f>+'[4]Consolidado-SIBASI'!G57</f>
        <v>0</v>
      </c>
      <c r="H57" s="8">
        <f>+'[4]Consolidado-SIBASI'!H57</f>
        <v>65416</v>
      </c>
      <c r="I57" s="78">
        <f>+'[4]Consolidado-SIBASI'!I57</f>
        <v>7929</v>
      </c>
      <c r="J57" s="79">
        <f>+'[4]Consolidado-SIBASI'!J57</f>
        <v>6017</v>
      </c>
      <c r="K57" s="80">
        <f>+'[4]Consolidado-SIBASI'!K57</f>
        <v>0.75885988144784966</v>
      </c>
      <c r="L57" s="78">
        <f>+'[4]Consolidado-SIBASI'!L57</f>
        <v>7701</v>
      </c>
      <c r="M57" s="79">
        <f>+'[4]Consolidado-SIBASI'!M57</f>
        <v>7265</v>
      </c>
      <c r="N57" s="80">
        <f>+'[4]Consolidado-SIBASI'!N57</f>
        <v>0.94338397610699909</v>
      </c>
      <c r="O57" s="78">
        <f>+'[4]Consolidado-SIBASI'!O57</f>
        <v>7607</v>
      </c>
      <c r="P57" s="79">
        <f>+'[4]Consolidado-SIBASI'!P57</f>
        <v>6497</v>
      </c>
      <c r="Q57" s="80">
        <f>+'[4]Consolidado-SIBASI'!Q57</f>
        <v>0.85408176679374259</v>
      </c>
      <c r="R57" s="78">
        <f>+'[4]Consolidado-SIBASI'!R57</f>
        <v>18275</v>
      </c>
      <c r="S57" s="79">
        <f>+'[4]Consolidado-SIBASI'!S57</f>
        <v>19779</v>
      </c>
      <c r="T57" s="80">
        <f>+'[4]Consolidado-SIBASI'!T57</f>
        <v>1.0822982216142272</v>
      </c>
      <c r="U57" s="78">
        <f>+'[4]Consolidado-SIBASI'!U57</f>
        <v>7752</v>
      </c>
      <c r="V57" s="79">
        <f>+'[4]Consolidado-SIBASI'!V57</f>
        <v>6647</v>
      </c>
      <c r="W57" s="80">
        <f>+'[4]Consolidado-SIBASI'!W57</f>
        <v>0.85745614035087714</v>
      </c>
      <c r="X57" s="78">
        <f>+'[4]Consolidado-SIBASI'!X57</f>
        <v>7770</v>
      </c>
      <c r="Y57" s="79">
        <f>+'[4]Consolidado-SIBASI'!Y57</f>
        <v>6612</v>
      </c>
      <c r="Z57" s="80">
        <f>+'[4]Consolidado-SIBASI'!Z57</f>
        <v>0.850965250965251</v>
      </c>
      <c r="AA57" s="78">
        <f>+'[4]Consolidado-SIBASI'!AA57</f>
        <v>7746</v>
      </c>
      <c r="AB57" s="79">
        <f>+'[4]Consolidado-SIBASI'!AB57</f>
        <v>8843</v>
      </c>
      <c r="AC57" s="80">
        <f>+'[4]Consolidado-SIBASI'!AC57</f>
        <v>1.1416214820552544</v>
      </c>
      <c r="AD57" s="78">
        <f>+'[4]Consolidado-SIBASI'!AD57</f>
        <v>18306</v>
      </c>
      <c r="AE57" s="79">
        <f>+'[4]Consolidado-SIBASI'!AE57</f>
        <v>22102</v>
      </c>
      <c r="AF57" s="80">
        <f>+'[4]Consolidado-SIBASI'!AF57</f>
        <v>1.2073637058887796</v>
      </c>
      <c r="AG57" s="78">
        <f>+'[4]Consolidado-SIBASI'!AG57</f>
        <v>7763</v>
      </c>
      <c r="AH57" s="79">
        <f>+'[4]Consolidado-SIBASI'!AH57</f>
        <v>6082</v>
      </c>
      <c r="AI57" s="80">
        <f>+'[4]Consolidado-SIBASI'!AI57</f>
        <v>0.78346000257632353</v>
      </c>
      <c r="AJ57" s="78">
        <f>+'[4]Consolidado-SIBASI'!AJ57</f>
        <v>7812</v>
      </c>
      <c r="AK57" s="79">
        <f>+'[4]Consolidado-SIBASI'!AK57</f>
        <v>5413</v>
      </c>
      <c r="AL57" s="80">
        <f>+'[4]Consolidado-SIBASI'!AL57</f>
        <v>0.69290834613415253</v>
      </c>
      <c r="AM57" s="78">
        <f>+'[4]Consolidado-SIBASI'!AM57</f>
        <v>7646</v>
      </c>
      <c r="AN57" s="79">
        <f>+'[4]Consolidado-SIBASI'!AN57</f>
        <v>0</v>
      </c>
      <c r="AO57" s="80">
        <f>+'[4]Consolidado-SIBASI'!AO57</f>
        <v>0</v>
      </c>
      <c r="AP57" s="78">
        <f>+'[4]Consolidado-SIBASI'!AP57</f>
        <v>18259</v>
      </c>
      <c r="AQ57" s="79">
        <f>+'[4]Consolidado-SIBASI'!AQ57</f>
        <v>11495</v>
      </c>
      <c r="AR57" s="80">
        <f>+'[4]Consolidado-SIBASI'!AR57</f>
        <v>0.62955254942767946</v>
      </c>
      <c r="AS57" s="78">
        <f>+'[4]Consolidado-SIBASI'!AS57</f>
        <v>7805</v>
      </c>
      <c r="AT57" s="79">
        <f>+'[4]Consolidado-SIBASI'!AT57</f>
        <v>0</v>
      </c>
      <c r="AU57" s="80">
        <f>+'[4]Consolidado-SIBASI'!AU57</f>
        <v>0</v>
      </c>
      <c r="AV57" s="78">
        <f>+'[4]Consolidado-SIBASI'!AV57</f>
        <v>7743</v>
      </c>
      <c r="AW57" s="79">
        <f>+'[4]Consolidado-SIBASI'!AW57</f>
        <v>0</v>
      </c>
      <c r="AX57" s="80">
        <f>+'[4]Consolidado-SIBASI'!AX57</f>
        <v>0</v>
      </c>
      <c r="AY57" s="78">
        <f>+'[4]Consolidado-SIBASI'!AY57</f>
        <v>7460</v>
      </c>
      <c r="AZ57" s="79">
        <f>+'[4]Consolidado-SIBASI'!AZ57</f>
        <v>0</v>
      </c>
      <c r="BA57" s="80">
        <f>+'[4]Consolidado-SIBASI'!BA57</f>
        <v>0</v>
      </c>
      <c r="BB57" s="78">
        <f>+'[4]Consolidado-SIBASI'!BB57</f>
        <v>16237</v>
      </c>
      <c r="BC57" s="79">
        <f>+'[4]Consolidado-SIBASI'!BC57</f>
        <v>0</v>
      </c>
      <c r="BD57" s="80">
        <f>+'[4]Consolidado-SIBASI'!BD57</f>
        <v>0</v>
      </c>
      <c r="BE57" s="78">
        <f>+'[4]Consolidado-SIBASI'!BE57</f>
        <v>71077</v>
      </c>
      <c r="BF57" s="123">
        <f>+'[4]Consolidado-SIBASI'!BF57</f>
        <v>53376</v>
      </c>
      <c r="BG57" s="80">
        <f>+'[4]Consolidado-SIBASI'!BG57</f>
        <v>0.75096022623352143</v>
      </c>
      <c r="BH57" s="122"/>
      <c r="BI57" s="24" t="str">
        <f t="shared" si="1"/>
        <v>NO</v>
      </c>
    </row>
    <row r="58" spans="1:61" ht="60" customHeight="1" x14ac:dyDescent="0.25">
      <c r="A58" s="159" t="s">
        <v>249</v>
      </c>
      <c r="B58" s="74" t="s">
        <v>185</v>
      </c>
      <c r="C58" s="119" t="s">
        <v>80</v>
      </c>
      <c r="D58" s="75">
        <f>+'[4]Consolidado-SIBASI'!D58</f>
        <v>0</v>
      </c>
      <c r="E58" s="76">
        <f>+'[2]Consolidado-SIBASI'!E58</f>
        <v>0</v>
      </c>
      <c r="F58" s="75">
        <f>+'[4]Consolidado-SIBASI'!F58</f>
        <v>0</v>
      </c>
      <c r="G58" s="75">
        <f>+'[4]Consolidado-SIBASI'!G58</f>
        <v>0</v>
      </c>
      <c r="H58" s="8">
        <f>+'[4]Consolidado-SIBASI'!H58</f>
        <v>6860</v>
      </c>
      <c r="I58" s="78">
        <f>+'[4]Consolidado-SIBASI'!I58</f>
        <v>1597.6666666666665</v>
      </c>
      <c r="J58" s="79">
        <f>+'[4]Consolidado-SIBASI'!J58</f>
        <v>753</v>
      </c>
      <c r="K58" s="80">
        <f>+'[4]Consolidado-SIBASI'!K58</f>
        <v>0.47131233048195287</v>
      </c>
      <c r="L58" s="78">
        <f>+'[4]Consolidado-SIBASI'!L58</f>
        <v>1597.6666666666665</v>
      </c>
      <c r="M58" s="79">
        <f>+'[4]Consolidado-SIBASI'!M58</f>
        <v>527</v>
      </c>
      <c r="N58" s="80">
        <f>+'[4]Consolidado-SIBASI'!N58</f>
        <v>0.32985604005841856</v>
      </c>
      <c r="O58" s="78">
        <f>+'[4]Consolidado-SIBASI'!O58</f>
        <v>1597.6666666666665</v>
      </c>
      <c r="P58" s="79">
        <f>+'[4]Consolidado-SIBASI'!P58</f>
        <v>538</v>
      </c>
      <c r="Q58" s="80">
        <f>+'[4]Consolidado-SIBASI'!Q58</f>
        <v>0.33674108074274989</v>
      </c>
      <c r="R58" s="78">
        <f>+'[4]Consolidado-SIBASI'!R58</f>
        <v>1715</v>
      </c>
      <c r="S58" s="79">
        <f>+'[4]Consolidado-SIBASI'!S58</f>
        <v>1818</v>
      </c>
      <c r="T58" s="80">
        <f>+'[4]Consolidado-SIBASI'!T58</f>
        <v>1.0600583090379008</v>
      </c>
      <c r="U58" s="78">
        <f>+'[4]Consolidado-SIBASI'!U58</f>
        <v>1597.6666666666665</v>
      </c>
      <c r="V58" s="79">
        <f>+'[4]Consolidado-SIBASI'!V58</f>
        <v>510</v>
      </c>
      <c r="W58" s="80">
        <f>+'[4]Consolidado-SIBASI'!W58</f>
        <v>0.31921552263717923</v>
      </c>
      <c r="X58" s="78">
        <f>+'[4]Consolidado-SIBASI'!X58</f>
        <v>1597.6666666666665</v>
      </c>
      <c r="Y58" s="79">
        <f>+'[4]Consolidado-SIBASI'!Y58</f>
        <v>547</v>
      </c>
      <c r="Z58" s="80">
        <f>+'[4]Consolidado-SIBASI'!Z58</f>
        <v>0.34237429584811185</v>
      </c>
      <c r="AA58" s="78">
        <f>+'[4]Consolidado-SIBASI'!AA58</f>
        <v>1597.6666666666665</v>
      </c>
      <c r="AB58" s="79">
        <f>+'[4]Consolidado-SIBASI'!AB58</f>
        <v>435</v>
      </c>
      <c r="AC58" s="80">
        <f>+'[4]Consolidado-SIBASI'!AC58</f>
        <v>0.27227206342582938</v>
      </c>
      <c r="AD58" s="78">
        <f>+'[4]Consolidado-SIBASI'!AD58</f>
        <v>1715</v>
      </c>
      <c r="AE58" s="79">
        <f>+'[4]Consolidado-SIBASI'!AE58</f>
        <v>1492</v>
      </c>
      <c r="AF58" s="80">
        <f>+'[4]Consolidado-SIBASI'!AF58</f>
        <v>0.86997084548104953</v>
      </c>
      <c r="AG58" s="78">
        <f>+'[4]Consolidado-SIBASI'!AG58</f>
        <v>1597.6666666666665</v>
      </c>
      <c r="AH58" s="79">
        <f>+'[4]Consolidado-SIBASI'!AH58</f>
        <v>537</v>
      </c>
      <c r="AI58" s="80">
        <f>+'[4]Consolidado-SIBASI'!AI58</f>
        <v>0.33611516795326524</v>
      </c>
      <c r="AJ58" s="78">
        <f>+'[4]Consolidado-SIBASI'!AJ58</f>
        <v>1597.6666666666665</v>
      </c>
      <c r="AK58" s="79">
        <f>+'[4]Consolidado-SIBASI'!AK58</f>
        <v>230</v>
      </c>
      <c r="AL58" s="80">
        <f>+'[4]Consolidado-SIBASI'!AL58</f>
        <v>0.14395994158147299</v>
      </c>
      <c r="AM58" s="78">
        <f>+'[4]Consolidado-SIBASI'!AM58</f>
        <v>1597.6666666666665</v>
      </c>
      <c r="AN58" s="79">
        <f>+'[4]Consolidado-SIBASI'!AN58</f>
        <v>0</v>
      </c>
      <c r="AO58" s="80">
        <f>+'[4]Consolidado-SIBASI'!AO58</f>
        <v>0</v>
      </c>
      <c r="AP58" s="78">
        <f>+'[4]Consolidado-SIBASI'!AP58</f>
        <v>1715</v>
      </c>
      <c r="AQ58" s="79">
        <f>+'[4]Consolidado-SIBASI'!AQ58</f>
        <v>767</v>
      </c>
      <c r="AR58" s="80">
        <f>+'[4]Consolidado-SIBASI'!AR58</f>
        <v>0.44723032069970847</v>
      </c>
      <c r="AS58" s="78">
        <f>+'[4]Consolidado-SIBASI'!AS58</f>
        <v>1597.6666666666665</v>
      </c>
      <c r="AT58" s="79">
        <f>+'[4]Consolidado-SIBASI'!AT58</f>
        <v>0</v>
      </c>
      <c r="AU58" s="80">
        <f>+'[4]Consolidado-SIBASI'!AU58</f>
        <v>0</v>
      </c>
      <c r="AV58" s="78">
        <f>+'[4]Consolidado-SIBASI'!AV58</f>
        <v>1597.6666666666665</v>
      </c>
      <c r="AW58" s="79">
        <f>+'[4]Consolidado-SIBASI'!AW58</f>
        <v>0</v>
      </c>
      <c r="AX58" s="80">
        <f>+'[4]Consolidado-SIBASI'!AX58</f>
        <v>0</v>
      </c>
      <c r="AY58" s="78">
        <f>+'[4]Consolidado-SIBASI'!AY58</f>
        <v>1597.6666666666665</v>
      </c>
      <c r="AZ58" s="79">
        <f>+'[4]Consolidado-SIBASI'!AZ58</f>
        <v>0</v>
      </c>
      <c r="BA58" s="80">
        <f>+'[4]Consolidado-SIBASI'!BA58</f>
        <v>0</v>
      </c>
      <c r="BB58" s="78">
        <f>+'[4]Consolidado-SIBASI'!BB58</f>
        <v>1715</v>
      </c>
      <c r="BC58" s="79">
        <f>+'[4]Consolidado-SIBASI'!BC58</f>
        <v>0</v>
      </c>
      <c r="BD58" s="80">
        <f>+'[4]Consolidado-SIBASI'!BD58</f>
        <v>0</v>
      </c>
      <c r="BE58" s="78">
        <f>+'[4]Consolidado-SIBASI'!BE58</f>
        <v>6860</v>
      </c>
      <c r="BF58" s="123">
        <f>+'[4]Consolidado-SIBASI'!BF58</f>
        <v>4077</v>
      </c>
      <c r="BG58" s="80">
        <f>+'[4]Consolidado-SIBASI'!BG58</f>
        <v>0.59431486880466478</v>
      </c>
      <c r="BH58" s="121"/>
      <c r="BI58" s="24" t="str">
        <f t="shared" si="1"/>
        <v>NO</v>
      </c>
    </row>
    <row r="59" spans="1:61" ht="60" customHeight="1" x14ac:dyDescent="0.25">
      <c r="A59" s="159" t="s">
        <v>250</v>
      </c>
      <c r="B59" s="74" t="s">
        <v>197</v>
      </c>
      <c r="C59" s="119" t="s">
        <v>80</v>
      </c>
      <c r="D59" s="75">
        <f>+'[4]Consolidado-SIBASI'!D59</f>
        <v>0</v>
      </c>
      <c r="E59" s="76">
        <f>+'[2]Consolidado-SIBASI'!E59</f>
        <v>0</v>
      </c>
      <c r="F59" s="75">
        <f>+'[4]Consolidado-SIBASI'!F59</f>
        <v>0</v>
      </c>
      <c r="G59" s="75">
        <f>+'[4]Consolidado-SIBASI'!G59</f>
        <v>0</v>
      </c>
      <c r="H59" s="8">
        <f>+'[4]Consolidado-SIBASI'!H59</f>
        <v>2231</v>
      </c>
      <c r="I59" s="78">
        <f>+'[4]Consolidado-SIBASI'!I59</f>
        <v>1211.9166666666667</v>
      </c>
      <c r="J59" s="79">
        <f>+'[4]Consolidado-SIBASI'!J59</f>
        <v>573</v>
      </c>
      <c r="K59" s="80">
        <f>+'[4]Consolidado-SIBASI'!K59</f>
        <v>0.47280478580760499</v>
      </c>
      <c r="L59" s="78">
        <f>+'[4]Consolidado-SIBASI'!L59</f>
        <v>1211.9166666666667</v>
      </c>
      <c r="M59" s="79">
        <f>+'[4]Consolidado-SIBASI'!M59</f>
        <v>242</v>
      </c>
      <c r="N59" s="80">
        <f>+'[4]Consolidado-SIBASI'!N59</f>
        <v>0.19968369662380525</v>
      </c>
      <c r="O59" s="78">
        <f>+'[4]Consolidado-SIBASI'!O59</f>
        <v>1211.9166666666667</v>
      </c>
      <c r="P59" s="79">
        <f>+'[4]Consolidado-SIBASI'!P59</f>
        <v>427</v>
      </c>
      <c r="Q59" s="80">
        <f>+'[4]Consolidado-SIBASI'!Q59</f>
        <v>0.35233445643952416</v>
      </c>
      <c r="R59" s="78">
        <f>+'[4]Consolidado-SIBASI'!R59</f>
        <v>557.75</v>
      </c>
      <c r="S59" s="79">
        <f>+'[4]Consolidado-SIBASI'!S59</f>
        <v>1242</v>
      </c>
      <c r="T59" s="80">
        <f>+'[4]Consolidado-SIBASI'!T59</f>
        <v>2.2268041237113403</v>
      </c>
      <c r="U59" s="78">
        <f>+'[4]Consolidado-SIBASI'!U59</f>
        <v>1211.9166666666667</v>
      </c>
      <c r="V59" s="79">
        <f>+'[4]Consolidado-SIBASI'!V59</f>
        <v>393</v>
      </c>
      <c r="W59" s="80">
        <f>+'[4]Consolidado-SIBASI'!W59</f>
        <v>0.32427972220312173</v>
      </c>
      <c r="X59" s="78">
        <f>+'[4]Consolidado-SIBASI'!X59</f>
        <v>1211.9166666666667</v>
      </c>
      <c r="Y59" s="79">
        <f>+'[4]Consolidado-SIBASI'!Y59</f>
        <v>460</v>
      </c>
      <c r="Z59" s="80">
        <f>+'[4]Consolidado-SIBASI'!Z59</f>
        <v>0.37956405143367938</v>
      </c>
      <c r="AA59" s="78">
        <f>+'[4]Consolidado-SIBASI'!AA59</f>
        <v>1211.9166666666667</v>
      </c>
      <c r="AB59" s="79">
        <f>+'[4]Consolidado-SIBASI'!AB59</f>
        <v>539</v>
      </c>
      <c r="AC59" s="80">
        <f>+'[4]Consolidado-SIBASI'!AC59</f>
        <v>0.44475005157120262</v>
      </c>
      <c r="AD59" s="78">
        <f>+'[4]Consolidado-SIBASI'!AD59</f>
        <v>557.75</v>
      </c>
      <c r="AE59" s="79">
        <f>+'[4]Consolidado-SIBASI'!AE59</f>
        <v>1392</v>
      </c>
      <c r="AF59" s="80">
        <f>+'[4]Consolidado-SIBASI'!AF59</f>
        <v>2.4957418198117436</v>
      </c>
      <c r="AG59" s="78">
        <f>+'[4]Consolidado-SIBASI'!AG59</f>
        <v>1211.9166666666667</v>
      </c>
      <c r="AH59" s="79">
        <f>+'[4]Consolidado-SIBASI'!AH59</f>
        <v>428</v>
      </c>
      <c r="AI59" s="80">
        <f>+'[4]Consolidado-SIBASI'!AI59</f>
        <v>0.3531595956817713</v>
      </c>
      <c r="AJ59" s="78">
        <f>+'[4]Consolidado-SIBASI'!AJ59</f>
        <v>1211.9166666666667</v>
      </c>
      <c r="AK59" s="79">
        <f>+'[4]Consolidado-SIBASI'!AK59</f>
        <v>224</v>
      </c>
      <c r="AL59" s="80">
        <f>+'[4]Consolidado-SIBASI'!AL59</f>
        <v>0.18483119026335693</v>
      </c>
      <c r="AM59" s="78">
        <f>+'[4]Consolidado-SIBASI'!AM59</f>
        <v>1211.9166666666667</v>
      </c>
      <c r="AN59" s="79">
        <f>+'[4]Consolidado-SIBASI'!AN59</f>
        <v>0</v>
      </c>
      <c r="AO59" s="80">
        <f>+'[4]Consolidado-SIBASI'!AO59</f>
        <v>0</v>
      </c>
      <c r="AP59" s="78">
        <f>+'[4]Consolidado-SIBASI'!AP59</f>
        <v>557.75</v>
      </c>
      <c r="AQ59" s="79">
        <f>+'[4]Consolidado-SIBASI'!AQ59</f>
        <v>652</v>
      </c>
      <c r="AR59" s="80">
        <f>+'[4]Consolidado-SIBASI'!AR59</f>
        <v>1.1689825190497534</v>
      </c>
      <c r="AS59" s="78">
        <f>+'[4]Consolidado-SIBASI'!AS59</f>
        <v>1211.9166666666667</v>
      </c>
      <c r="AT59" s="79">
        <f>+'[4]Consolidado-SIBASI'!AT59</f>
        <v>0</v>
      </c>
      <c r="AU59" s="80">
        <f>+'[4]Consolidado-SIBASI'!AU59</f>
        <v>0</v>
      </c>
      <c r="AV59" s="78">
        <f>+'[4]Consolidado-SIBASI'!AV59</f>
        <v>1211.9166666666667</v>
      </c>
      <c r="AW59" s="79">
        <f>+'[4]Consolidado-SIBASI'!AW59</f>
        <v>0</v>
      </c>
      <c r="AX59" s="80">
        <f>+'[4]Consolidado-SIBASI'!AX59</f>
        <v>0</v>
      </c>
      <c r="AY59" s="78">
        <f>+'[4]Consolidado-SIBASI'!AY59</f>
        <v>1211.9166666666667</v>
      </c>
      <c r="AZ59" s="79">
        <f>+'[4]Consolidado-SIBASI'!AZ59</f>
        <v>0</v>
      </c>
      <c r="BA59" s="80">
        <f>+'[4]Consolidado-SIBASI'!BA59</f>
        <v>0</v>
      </c>
      <c r="BB59" s="78">
        <f>+'[4]Consolidado-SIBASI'!BB59</f>
        <v>557.75</v>
      </c>
      <c r="BC59" s="79">
        <f>+'[4]Consolidado-SIBASI'!BC59</f>
        <v>0</v>
      </c>
      <c r="BD59" s="80">
        <f>+'[4]Consolidado-SIBASI'!BD59</f>
        <v>0</v>
      </c>
      <c r="BE59" s="78">
        <f>+'[4]Consolidado-SIBASI'!BE59</f>
        <v>2231</v>
      </c>
      <c r="BF59" s="123">
        <f>+'[4]Consolidado-SIBASI'!BF59</f>
        <v>3286</v>
      </c>
      <c r="BG59" s="80">
        <f>+'[4]Consolidado-SIBASI'!BG59</f>
        <v>1.4728821156432093</v>
      </c>
      <c r="BH59" s="121"/>
      <c r="BI59" s="24" t="str">
        <f t="shared" si="1"/>
        <v>NO</v>
      </c>
    </row>
    <row r="60" spans="1:61" ht="60" customHeight="1" x14ac:dyDescent="0.25">
      <c r="A60" s="159" t="s">
        <v>251</v>
      </c>
      <c r="B60" s="74" t="s">
        <v>81</v>
      </c>
      <c r="C60" s="119" t="s">
        <v>82</v>
      </c>
      <c r="D60" s="75">
        <f>+'[4]Consolidado-SIBASI'!D60</f>
        <v>0</v>
      </c>
      <c r="E60" s="76">
        <f>+'[2]Consolidado-SIBASI'!E60</f>
        <v>0</v>
      </c>
      <c r="F60" s="75">
        <f>+'[4]Consolidado-SIBASI'!F60</f>
        <v>0</v>
      </c>
      <c r="G60" s="75">
        <f>+'[4]Consolidado-SIBASI'!G60</f>
        <v>0</v>
      </c>
      <c r="H60" s="8">
        <f>+'[4]Consolidado-SIBASI'!H60</f>
        <v>0</v>
      </c>
      <c r="I60" s="78">
        <f>+'[4]Consolidado-SIBASI'!I60</f>
        <v>393.33333333333297</v>
      </c>
      <c r="J60" s="79">
        <f>+'[4]Consolidado-SIBASI'!J60</f>
        <v>0</v>
      </c>
      <c r="K60" s="80">
        <f>+'[4]Consolidado-SIBASI'!K60</f>
        <v>0</v>
      </c>
      <c r="L60" s="78">
        <f>+'[4]Consolidado-SIBASI'!L60</f>
        <v>393.33333333333297</v>
      </c>
      <c r="M60" s="79">
        <f>+'[4]Consolidado-SIBASI'!M60</f>
        <v>323</v>
      </c>
      <c r="N60" s="80">
        <f>+'[4]Consolidado-SIBASI'!N60</f>
        <v>0</v>
      </c>
      <c r="O60" s="78">
        <f>+'[4]Consolidado-SIBASI'!O60</f>
        <v>393.33333333333297</v>
      </c>
      <c r="P60" s="79">
        <f>+'[4]Consolidado-SIBASI'!P60</f>
        <v>0</v>
      </c>
      <c r="Q60" s="80">
        <f>+'[4]Consolidado-SIBASI'!Q60</f>
        <v>0</v>
      </c>
      <c r="R60" s="78">
        <f>+'[4]Consolidado-SIBASI'!R60</f>
        <v>1179.9999999999989</v>
      </c>
      <c r="S60" s="79">
        <f>+'[4]Consolidado-SIBASI'!S60</f>
        <v>323</v>
      </c>
      <c r="T60" s="80">
        <f>+'[4]Consolidado-SIBASI'!T60</f>
        <v>0</v>
      </c>
      <c r="U60" s="78">
        <f>+'[4]Consolidado-SIBASI'!U60</f>
        <v>393.33333333333297</v>
      </c>
      <c r="V60" s="79">
        <f>+'[4]Consolidado-SIBASI'!V60</f>
        <v>0</v>
      </c>
      <c r="W60" s="80">
        <f>+'[4]Consolidado-SIBASI'!W60</f>
        <v>0</v>
      </c>
      <c r="X60" s="78">
        <f>+'[4]Consolidado-SIBASI'!X60</f>
        <v>393.33333333333297</v>
      </c>
      <c r="Y60" s="79">
        <f>+'[4]Consolidado-SIBASI'!Y60</f>
        <v>0</v>
      </c>
      <c r="Z60" s="80">
        <f>+'[4]Consolidado-SIBASI'!Z60</f>
        <v>0</v>
      </c>
      <c r="AA60" s="78">
        <f>+'[4]Consolidado-SIBASI'!AA60</f>
        <v>393.33333333333297</v>
      </c>
      <c r="AB60" s="79">
        <f>+'[4]Consolidado-SIBASI'!AB60</f>
        <v>222</v>
      </c>
      <c r="AC60" s="80">
        <f>+'[4]Consolidado-SIBASI'!AC60</f>
        <v>0</v>
      </c>
      <c r="AD60" s="78">
        <f>+'[4]Consolidado-SIBASI'!AD60</f>
        <v>1179.9999999999989</v>
      </c>
      <c r="AE60" s="79">
        <f>+'[4]Consolidado-SIBASI'!AE60</f>
        <v>222</v>
      </c>
      <c r="AF60" s="80">
        <f>+'[4]Consolidado-SIBASI'!AF60</f>
        <v>0</v>
      </c>
      <c r="AG60" s="78">
        <f>+'[4]Consolidado-SIBASI'!AG60</f>
        <v>393.33333333333297</v>
      </c>
      <c r="AH60" s="79">
        <f>+'[4]Consolidado-SIBASI'!AH60</f>
        <v>0</v>
      </c>
      <c r="AI60" s="80">
        <f>+'[4]Consolidado-SIBASI'!AI60</f>
        <v>0</v>
      </c>
      <c r="AJ60" s="78">
        <f>+'[4]Consolidado-SIBASI'!AJ60</f>
        <v>393.33333333333297</v>
      </c>
      <c r="AK60" s="79">
        <f>+'[4]Consolidado-SIBASI'!AK60</f>
        <v>65</v>
      </c>
      <c r="AL60" s="80">
        <f>+'[4]Consolidado-SIBASI'!AL60</f>
        <v>0</v>
      </c>
      <c r="AM60" s="78">
        <f>+'[4]Consolidado-SIBASI'!AM60</f>
        <v>393.33333333333297</v>
      </c>
      <c r="AN60" s="79">
        <f>+'[4]Consolidado-SIBASI'!AN60</f>
        <v>0</v>
      </c>
      <c r="AO60" s="80">
        <f>+'[4]Consolidado-SIBASI'!AO60</f>
        <v>0</v>
      </c>
      <c r="AP60" s="78">
        <f>+'[4]Consolidado-SIBASI'!AP60</f>
        <v>1179.9999999999989</v>
      </c>
      <c r="AQ60" s="79">
        <f>+'[4]Consolidado-SIBASI'!AQ60</f>
        <v>65</v>
      </c>
      <c r="AR60" s="80">
        <f>+'[4]Consolidado-SIBASI'!AR60</f>
        <v>0</v>
      </c>
      <c r="AS60" s="78">
        <f>+'[4]Consolidado-SIBASI'!AS60</f>
        <v>393.33333333333297</v>
      </c>
      <c r="AT60" s="79">
        <f>+'[4]Consolidado-SIBASI'!AT60</f>
        <v>0</v>
      </c>
      <c r="AU60" s="80">
        <f>+'[4]Consolidado-SIBASI'!AU60</f>
        <v>0</v>
      </c>
      <c r="AV60" s="78">
        <f>+'[4]Consolidado-SIBASI'!AV60</f>
        <v>393.33333333333297</v>
      </c>
      <c r="AW60" s="79">
        <f>+'[4]Consolidado-SIBASI'!AW60</f>
        <v>0</v>
      </c>
      <c r="AX60" s="80">
        <f>+'[4]Consolidado-SIBASI'!AX60</f>
        <v>0</v>
      </c>
      <c r="AY60" s="78">
        <f>+'[4]Consolidado-SIBASI'!AY60</f>
        <v>393.33333333333297</v>
      </c>
      <c r="AZ60" s="79">
        <f>+'[4]Consolidado-SIBASI'!AZ60</f>
        <v>0</v>
      </c>
      <c r="BA60" s="80">
        <f>+'[4]Consolidado-SIBASI'!BA60</f>
        <v>0</v>
      </c>
      <c r="BB60" s="78">
        <f>+'[4]Consolidado-SIBASI'!BB60</f>
        <v>0</v>
      </c>
      <c r="BC60" s="79">
        <f>+'[4]Consolidado-SIBASI'!BC60</f>
        <v>0</v>
      </c>
      <c r="BD60" s="80">
        <f>+'[4]Consolidado-SIBASI'!BD60</f>
        <v>0</v>
      </c>
      <c r="BE60" s="78">
        <f>+'[4]Consolidado-SIBASI'!BE60</f>
        <v>3539.9999999999964</v>
      </c>
      <c r="BF60" s="123">
        <f>+'[4]Consolidado-SIBASI'!BF60</f>
        <v>610</v>
      </c>
      <c r="BG60" s="80">
        <f>+'[4]Consolidado-SIBASI'!BG60</f>
        <v>0.17231638418079115</v>
      </c>
      <c r="BH60" s="121"/>
      <c r="BI60" s="24" t="str">
        <f t="shared" si="1"/>
        <v>NO</v>
      </c>
    </row>
    <row r="61" spans="1:61" ht="60" customHeight="1" x14ac:dyDescent="0.25">
      <c r="A61" s="159" t="s">
        <v>252</v>
      </c>
      <c r="B61" s="74" t="s">
        <v>184</v>
      </c>
      <c r="C61" s="119" t="s">
        <v>78</v>
      </c>
      <c r="D61" s="75">
        <f>+'[4]Consolidado-SIBASI'!D61</f>
        <v>0</v>
      </c>
      <c r="E61" s="76">
        <f>+'[2]Consolidado-SIBASI'!E61</f>
        <v>0</v>
      </c>
      <c r="F61" s="75">
        <f>+'[4]Consolidado-SIBASI'!F61</f>
        <v>0</v>
      </c>
      <c r="G61" s="75">
        <f>+'[4]Consolidado-SIBASI'!G61</f>
        <v>0</v>
      </c>
      <c r="H61" s="8">
        <f>+'[4]Consolidado-SIBASI'!H61</f>
        <v>0</v>
      </c>
      <c r="I61" s="78">
        <f>+'[4]Consolidado-SIBASI'!I61</f>
        <v>964.66666666666674</v>
      </c>
      <c r="J61" s="79">
        <f>+'[4]Consolidado-SIBASI'!J61</f>
        <v>254</v>
      </c>
      <c r="K61" s="80">
        <f>+'[4]Consolidado-SIBASI'!K61</f>
        <v>0</v>
      </c>
      <c r="L61" s="78">
        <f>+'[4]Consolidado-SIBASI'!L61</f>
        <v>964.66666666666674</v>
      </c>
      <c r="M61" s="79">
        <f>+'[4]Consolidado-SIBASI'!M61</f>
        <v>152</v>
      </c>
      <c r="N61" s="80">
        <f>+'[4]Consolidado-SIBASI'!N61</f>
        <v>0</v>
      </c>
      <c r="O61" s="78">
        <f>+'[4]Consolidado-SIBASI'!O61</f>
        <v>964.66666666666674</v>
      </c>
      <c r="P61" s="79">
        <f>+'[4]Consolidado-SIBASI'!P61</f>
        <v>161</v>
      </c>
      <c r="Q61" s="80">
        <f>+'[4]Consolidado-SIBASI'!Q61</f>
        <v>0</v>
      </c>
      <c r="R61" s="78">
        <f>+'[4]Consolidado-SIBASI'!R61</f>
        <v>2894</v>
      </c>
      <c r="S61" s="79">
        <f>+'[4]Consolidado-SIBASI'!S61</f>
        <v>567</v>
      </c>
      <c r="T61" s="80">
        <f>+'[4]Consolidado-SIBASI'!T61</f>
        <v>0</v>
      </c>
      <c r="U61" s="78">
        <f>+'[4]Consolidado-SIBASI'!U61</f>
        <v>964.66666666666674</v>
      </c>
      <c r="V61" s="79">
        <f>+'[4]Consolidado-SIBASI'!V61</f>
        <v>181</v>
      </c>
      <c r="W61" s="80">
        <f>+'[4]Consolidado-SIBASI'!W61</f>
        <v>0</v>
      </c>
      <c r="X61" s="78">
        <f>+'[4]Consolidado-SIBASI'!X61</f>
        <v>964.66666666666674</v>
      </c>
      <c r="Y61" s="79">
        <f>+'[4]Consolidado-SIBASI'!Y61</f>
        <v>323</v>
      </c>
      <c r="Z61" s="80">
        <f>+'[4]Consolidado-SIBASI'!Z61</f>
        <v>0</v>
      </c>
      <c r="AA61" s="78">
        <f>+'[4]Consolidado-SIBASI'!AA61</f>
        <v>964.66666666666674</v>
      </c>
      <c r="AB61" s="79">
        <f>+'[4]Consolidado-SIBASI'!AB61</f>
        <v>526</v>
      </c>
      <c r="AC61" s="80">
        <f>+'[4]Consolidado-SIBASI'!AC61</f>
        <v>0</v>
      </c>
      <c r="AD61" s="78">
        <f>+'[4]Consolidado-SIBASI'!AD61</f>
        <v>2894</v>
      </c>
      <c r="AE61" s="79">
        <f>+'[4]Consolidado-SIBASI'!AE61</f>
        <v>1030</v>
      </c>
      <c r="AF61" s="80">
        <f>+'[4]Consolidado-SIBASI'!AF61</f>
        <v>0</v>
      </c>
      <c r="AG61" s="78">
        <f>+'[4]Consolidado-SIBASI'!AG61</f>
        <v>964.66666666666674</v>
      </c>
      <c r="AH61" s="79">
        <f>+'[4]Consolidado-SIBASI'!AH61</f>
        <v>181</v>
      </c>
      <c r="AI61" s="80">
        <f>+'[4]Consolidado-SIBASI'!AI61</f>
        <v>0</v>
      </c>
      <c r="AJ61" s="78">
        <f>+'[4]Consolidado-SIBASI'!AJ61</f>
        <v>964.66666666666674</v>
      </c>
      <c r="AK61" s="79">
        <f>+'[4]Consolidado-SIBASI'!AK61</f>
        <v>400</v>
      </c>
      <c r="AL61" s="80">
        <f>+'[4]Consolidado-SIBASI'!AL61</f>
        <v>0</v>
      </c>
      <c r="AM61" s="78">
        <f>+'[4]Consolidado-SIBASI'!AM61</f>
        <v>964.66666666666674</v>
      </c>
      <c r="AN61" s="79">
        <f>+'[4]Consolidado-SIBASI'!AN61</f>
        <v>0</v>
      </c>
      <c r="AO61" s="80">
        <f>+'[4]Consolidado-SIBASI'!AO61</f>
        <v>0</v>
      </c>
      <c r="AP61" s="78">
        <f>+'[4]Consolidado-SIBASI'!AP61</f>
        <v>2894</v>
      </c>
      <c r="AQ61" s="79">
        <f>+'[4]Consolidado-SIBASI'!AQ61</f>
        <v>581</v>
      </c>
      <c r="AR61" s="80">
        <f>+'[4]Consolidado-SIBASI'!AR61</f>
        <v>0</v>
      </c>
      <c r="AS61" s="78">
        <f>+'[4]Consolidado-SIBASI'!AS61</f>
        <v>964.66666666666674</v>
      </c>
      <c r="AT61" s="79">
        <f>+'[4]Consolidado-SIBASI'!AT61</f>
        <v>0</v>
      </c>
      <c r="AU61" s="80">
        <f>+'[4]Consolidado-SIBASI'!AU61</f>
        <v>0</v>
      </c>
      <c r="AV61" s="78">
        <f>+'[4]Consolidado-SIBASI'!AV61</f>
        <v>964.66666666666674</v>
      </c>
      <c r="AW61" s="79">
        <f>+'[4]Consolidado-SIBASI'!AW61</f>
        <v>0</v>
      </c>
      <c r="AX61" s="80">
        <f>+'[4]Consolidado-SIBASI'!AX61</f>
        <v>0</v>
      </c>
      <c r="AY61" s="78">
        <f>+'[4]Consolidado-SIBASI'!AY61</f>
        <v>964.66666666666674</v>
      </c>
      <c r="AZ61" s="79">
        <f>+'[4]Consolidado-SIBASI'!AZ61</f>
        <v>0</v>
      </c>
      <c r="BA61" s="80">
        <f>+'[4]Consolidado-SIBASI'!BA61</f>
        <v>0</v>
      </c>
      <c r="BB61" s="78">
        <f>+'[4]Consolidado-SIBASI'!BB61</f>
        <v>0</v>
      </c>
      <c r="BC61" s="79">
        <f>+'[4]Consolidado-SIBASI'!BC61</f>
        <v>0</v>
      </c>
      <c r="BD61" s="80">
        <f>+'[4]Consolidado-SIBASI'!BD61</f>
        <v>0</v>
      </c>
      <c r="BE61" s="78">
        <f>+'[4]Consolidado-SIBASI'!BE61</f>
        <v>8682</v>
      </c>
      <c r="BF61" s="123">
        <f>+'[4]Consolidado-SIBASI'!BF61</f>
        <v>2178</v>
      </c>
      <c r="BG61" s="80">
        <f>+'[4]Consolidado-SIBASI'!BG61</f>
        <v>0.25086385625431928</v>
      </c>
      <c r="BH61" s="121"/>
      <c r="BI61" s="24" t="str">
        <f t="shared" si="1"/>
        <v>NO</v>
      </c>
    </row>
    <row r="62" spans="1:61" ht="60" customHeight="1" x14ac:dyDescent="0.25">
      <c r="A62" s="159" t="s">
        <v>253</v>
      </c>
      <c r="B62" s="74" t="s">
        <v>186</v>
      </c>
      <c r="C62" s="119" t="s">
        <v>76</v>
      </c>
      <c r="D62" s="75">
        <f>+'[4]Consolidado-SIBASI'!D62</f>
        <v>0</v>
      </c>
      <c r="E62" s="76">
        <f>+'[2]Consolidado-SIBASI'!E62</f>
        <v>0</v>
      </c>
      <c r="F62" s="75">
        <f>+'[4]Consolidado-SIBASI'!F62</f>
        <v>0</v>
      </c>
      <c r="G62" s="75">
        <f>+'[4]Consolidado-SIBASI'!G62</f>
        <v>0</v>
      </c>
      <c r="H62" s="8">
        <f>+'[4]Consolidado-SIBASI'!H62</f>
        <v>3043</v>
      </c>
      <c r="I62" s="78">
        <f>+'[4]Consolidado-SIBASI'!I62</f>
        <v>700.83333333333326</v>
      </c>
      <c r="J62" s="79">
        <f>+'[4]Consolidado-SIBASI'!J62</f>
        <v>191</v>
      </c>
      <c r="K62" s="80">
        <f>+'[4]Consolidado-SIBASI'!K62</f>
        <v>0.2725326991676576</v>
      </c>
      <c r="L62" s="78">
        <f>+'[4]Consolidado-SIBASI'!L62</f>
        <v>700.83333333333326</v>
      </c>
      <c r="M62" s="79">
        <f>+'[4]Consolidado-SIBASI'!M62</f>
        <v>145</v>
      </c>
      <c r="N62" s="80">
        <f>+'[4]Consolidado-SIBASI'!N62</f>
        <v>0.20689655172413796</v>
      </c>
      <c r="O62" s="78">
        <f>+'[4]Consolidado-SIBASI'!O62</f>
        <v>700.83333333333326</v>
      </c>
      <c r="P62" s="79">
        <f>+'[4]Consolidado-SIBASI'!P62</f>
        <v>103</v>
      </c>
      <c r="Q62" s="80">
        <f>+'[4]Consolidado-SIBASI'!Q62</f>
        <v>0.14696789536266353</v>
      </c>
      <c r="R62" s="78">
        <f>+'[4]Consolidado-SIBASI'!R62</f>
        <v>1138.75</v>
      </c>
      <c r="S62" s="79">
        <f>+'[4]Consolidado-SIBASI'!S62</f>
        <v>439</v>
      </c>
      <c r="T62" s="80">
        <f>+'[4]Consolidado-SIBASI'!T62</f>
        <v>0.3855104281009879</v>
      </c>
      <c r="U62" s="78">
        <f>+'[4]Consolidado-SIBASI'!U62</f>
        <v>700.83333333333326</v>
      </c>
      <c r="V62" s="79">
        <f>+'[4]Consolidado-SIBASI'!V62</f>
        <v>140</v>
      </c>
      <c r="W62" s="80">
        <f>+'[4]Consolidado-SIBASI'!W62</f>
        <v>0.19976218787158148</v>
      </c>
      <c r="X62" s="78">
        <f>+'[4]Consolidado-SIBASI'!X62</f>
        <v>700.83333333333326</v>
      </c>
      <c r="Y62" s="79">
        <f>+'[4]Consolidado-SIBASI'!Y62</f>
        <v>144</v>
      </c>
      <c r="Z62" s="80">
        <f>+'[4]Consolidado-SIBASI'!Z62</f>
        <v>0.20546967895362667</v>
      </c>
      <c r="AA62" s="78">
        <f>+'[4]Consolidado-SIBASI'!AA62</f>
        <v>700.83333333333326</v>
      </c>
      <c r="AB62" s="79">
        <f>+'[4]Consolidado-SIBASI'!AB62</f>
        <v>107</v>
      </c>
      <c r="AC62" s="80">
        <f>+'[4]Consolidado-SIBASI'!AC62</f>
        <v>0.15267538644470868</v>
      </c>
      <c r="AD62" s="78">
        <f>+'[4]Consolidado-SIBASI'!AD62</f>
        <v>1138.75</v>
      </c>
      <c r="AE62" s="79">
        <f>+'[4]Consolidado-SIBASI'!AE62</f>
        <v>391</v>
      </c>
      <c r="AF62" s="80">
        <f>+'[4]Consolidado-SIBASI'!AF62</f>
        <v>0.34335894621295282</v>
      </c>
      <c r="AG62" s="78">
        <f>+'[4]Consolidado-SIBASI'!AG62</f>
        <v>700.83333333333326</v>
      </c>
      <c r="AH62" s="79">
        <f>+'[4]Consolidado-SIBASI'!AH62</f>
        <v>124</v>
      </c>
      <c r="AI62" s="80">
        <f>+'[4]Consolidado-SIBASI'!AI62</f>
        <v>0.17693222354340074</v>
      </c>
      <c r="AJ62" s="78">
        <f>+'[4]Consolidado-SIBASI'!AJ62</f>
        <v>700.83333333333326</v>
      </c>
      <c r="AK62" s="79">
        <f>+'[4]Consolidado-SIBASI'!AK62</f>
        <v>97</v>
      </c>
      <c r="AL62" s="80">
        <f>+'[4]Consolidado-SIBASI'!AL62</f>
        <v>0.13840665873959573</v>
      </c>
      <c r="AM62" s="78">
        <f>+'[4]Consolidado-SIBASI'!AM62</f>
        <v>700.83333333333326</v>
      </c>
      <c r="AN62" s="79">
        <f>+'[4]Consolidado-SIBASI'!AN62</f>
        <v>0</v>
      </c>
      <c r="AO62" s="80">
        <f>+'[4]Consolidado-SIBASI'!AO62</f>
        <v>0</v>
      </c>
      <c r="AP62" s="78">
        <f>+'[4]Consolidado-SIBASI'!AP62</f>
        <v>1138.75</v>
      </c>
      <c r="AQ62" s="79">
        <f>+'[4]Consolidado-SIBASI'!AQ62</f>
        <v>221</v>
      </c>
      <c r="AR62" s="80">
        <f>+'[4]Consolidado-SIBASI'!AR62</f>
        <v>0.19407244785949507</v>
      </c>
      <c r="AS62" s="78">
        <f>+'[4]Consolidado-SIBASI'!AS62</f>
        <v>700.83333333333326</v>
      </c>
      <c r="AT62" s="79">
        <f>+'[4]Consolidado-SIBASI'!AT62</f>
        <v>0</v>
      </c>
      <c r="AU62" s="80">
        <f>+'[4]Consolidado-SIBASI'!AU62</f>
        <v>0</v>
      </c>
      <c r="AV62" s="78">
        <f>+'[4]Consolidado-SIBASI'!AV62</f>
        <v>700.83333333333326</v>
      </c>
      <c r="AW62" s="79">
        <f>+'[4]Consolidado-SIBASI'!AW62</f>
        <v>0</v>
      </c>
      <c r="AX62" s="80">
        <f>+'[4]Consolidado-SIBASI'!AX62</f>
        <v>0</v>
      </c>
      <c r="AY62" s="78">
        <f>+'[4]Consolidado-SIBASI'!AY62</f>
        <v>700.83333333333326</v>
      </c>
      <c r="AZ62" s="79">
        <f>+'[4]Consolidado-SIBASI'!AZ62</f>
        <v>0</v>
      </c>
      <c r="BA62" s="80">
        <f>+'[4]Consolidado-SIBASI'!BA62</f>
        <v>0</v>
      </c>
      <c r="BB62" s="78">
        <f>+'[4]Consolidado-SIBASI'!BB62</f>
        <v>760.75</v>
      </c>
      <c r="BC62" s="79">
        <f>+'[4]Consolidado-SIBASI'!BC62</f>
        <v>0</v>
      </c>
      <c r="BD62" s="80">
        <f>+'[4]Consolidado-SIBASI'!BD62</f>
        <v>0</v>
      </c>
      <c r="BE62" s="78">
        <f>+'[4]Consolidado-SIBASI'!BE62</f>
        <v>4177</v>
      </c>
      <c r="BF62" s="123">
        <f>+'[4]Consolidado-SIBASI'!BF62</f>
        <v>1051</v>
      </c>
      <c r="BG62" s="80">
        <f>+'[4]Consolidado-SIBASI'!BG62</f>
        <v>0.25161599233899928</v>
      </c>
      <c r="BH62" s="121"/>
      <c r="BI62" s="24" t="str">
        <f t="shared" si="1"/>
        <v>NO</v>
      </c>
    </row>
    <row r="63" spans="1:61" ht="60" customHeight="1" x14ac:dyDescent="0.25">
      <c r="A63" s="159" t="s">
        <v>254</v>
      </c>
      <c r="B63" s="74" t="s">
        <v>187</v>
      </c>
      <c r="C63" s="119" t="s">
        <v>77</v>
      </c>
      <c r="D63" s="75">
        <f>+'[4]Consolidado-SIBASI'!D63</f>
        <v>0</v>
      </c>
      <c r="E63" s="76">
        <f>+'[2]Consolidado-SIBASI'!E63</f>
        <v>0</v>
      </c>
      <c r="F63" s="75">
        <f>+'[4]Consolidado-SIBASI'!F63</f>
        <v>0</v>
      </c>
      <c r="G63" s="75">
        <f>+'[4]Consolidado-SIBASI'!G63</f>
        <v>0</v>
      </c>
      <c r="H63" s="8">
        <f>+'[4]Consolidado-SIBASI'!H63</f>
        <v>7770</v>
      </c>
      <c r="I63" s="78">
        <f>+'[4]Consolidado-SIBASI'!I63</f>
        <v>1199.5</v>
      </c>
      <c r="J63" s="79">
        <f>+'[4]Consolidado-SIBASI'!J63</f>
        <v>720</v>
      </c>
      <c r="K63" s="80">
        <f>+'[4]Consolidado-SIBASI'!K63</f>
        <v>0.60025010421008751</v>
      </c>
      <c r="L63" s="78">
        <f>+'[4]Consolidado-SIBASI'!L63</f>
        <v>1199.5</v>
      </c>
      <c r="M63" s="79">
        <f>+'[4]Consolidado-SIBASI'!M63</f>
        <v>476</v>
      </c>
      <c r="N63" s="80">
        <f>+'[4]Consolidado-SIBASI'!N63</f>
        <v>0.39683201333889123</v>
      </c>
      <c r="O63" s="78">
        <f>+'[4]Consolidado-SIBASI'!O63</f>
        <v>1199.5</v>
      </c>
      <c r="P63" s="79">
        <f>+'[4]Consolidado-SIBASI'!P63</f>
        <v>464</v>
      </c>
      <c r="Q63" s="80">
        <f>+'[4]Consolidado-SIBASI'!Q63</f>
        <v>0.38682784493538974</v>
      </c>
      <c r="R63" s="78">
        <f>+'[4]Consolidado-SIBASI'!R63</f>
        <v>2698.5</v>
      </c>
      <c r="S63" s="79">
        <f>+'[4]Consolidado-SIBASI'!S63</f>
        <v>1660</v>
      </c>
      <c r="T63" s="80">
        <f>+'[4]Consolidado-SIBASI'!T63</f>
        <v>0.6151565684639615</v>
      </c>
      <c r="U63" s="78">
        <f>+'[4]Consolidado-SIBASI'!U63</f>
        <v>1199.5</v>
      </c>
      <c r="V63" s="79">
        <f>+'[4]Consolidado-SIBASI'!V63</f>
        <v>584</v>
      </c>
      <c r="W63" s="80">
        <f>+'[4]Consolidado-SIBASI'!W63</f>
        <v>0.48686952897040431</v>
      </c>
      <c r="X63" s="78">
        <f>+'[4]Consolidado-SIBASI'!X63</f>
        <v>1199.5</v>
      </c>
      <c r="Y63" s="79">
        <f>+'[4]Consolidado-SIBASI'!Y63</f>
        <v>543</v>
      </c>
      <c r="Z63" s="80">
        <f>+'[4]Consolidado-SIBASI'!Z63</f>
        <v>0.45268862025844103</v>
      </c>
      <c r="AA63" s="78">
        <f>+'[4]Consolidado-SIBASI'!AA63</f>
        <v>1199.5</v>
      </c>
      <c r="AB63" s="79">
        <f>+'[4]Consolidado-SIBASI'!AB63</f>
        <v>418</v>
      </c>
      <c r="AC63" s="80">
        <f>+'[4]Consolidado-SIBASI'!AC63</f>
        <v>0.34847853272196749</v>
      </c>
      <c r="AD63" s="78">
        <f>+'[4]Consolidado-SIBASI'!AD63</f>
        <v>2698.5</v>
      </c>
      <c r="AE63" s="79">
        <f>+'[4]Consolidado-SIBASI'!AE63</f>
        <v>1545</v>
      </c>
      <c r="AF63" s="80">
        <f>+'[4]Consolidado-SIBASI'!AF63</f>
        <v>0.57254030016675928</v>
      </c>
      <c r="AG63" s="78">
        <f>+'[4]Consolidado-SIBASI'!AG63</f>
        <v>1199.5</v>
      </c>
      <c r="AH63" s="79">
        <f>+'[4]Consolidado-SIBASI'!AH63</f>
        <v>434</v>
      </c>
      <c r="AI63" s="80">
        <f>+'[4]Consolidado-SIBASI'!AI63</f>
        <v>0.36181742392663607</v>
      </c>
      <c r="AJ63" s="78">
        <f>+'[4]Consolidado-SIBASI'!AJ63</f>
        <v>1199.5</v>
      </c>
      <c r="AK63" s="79">
        <f>+'[4]Consolidado-SIBASI'!AK63</f>
        <v>168</v>
      </c>
      <c r="AL63" s="80">
        <f>+'[4]Consolidado-SIBASI'!AL63</f>
        <v>0.14005835764902042</v>
      </c>
      <c r="AM63" s="78">
        <f>+'[4]Consolidado-SIBASI'!AM63</f>
        <v>1199.5</v>
      </c>
      <c r="AN63" s="79">
        <f>+'[4]Consolidado-SIBASI'!AN63</f>
        <v>0</v>
      </c>
      <c r="AO63" s="80">
        <f>+'[4]Consolidado-SIBASI'!AO63</f>
        <v>0</v>
      </c>
      <c r="AP63" s="78">
        <f>+'[4]Consolidado-SIBASI'!AP63</f>
        <v>2698.5</v>
      </c>
      <c r="AQ63" s="79">
        <f>+'[4]Consolidado-SIBASI'!AQ63</f>
        <v>602</v>
      </c>
      <c r="AR63" s="80">
        <f>+'[4]Consolidado-SIBASI'!AR63</f>
        <v>0.2230869001297017</v>
      </c>
      <c r="AS63" s="78">
        <f>+'[4]Consolidado-SIBASI'!AS63</f>
        <v>1199.5</v>
      </c>
      <c r="AT63" s="79">
        <f>+'[4]Consolidado-SIBASI'!AT63</f>
        <v>0</v>
      </c>
      <c r="AU63" s="80">
        <f>+'[4]Consolidado-SIBASI'!AU63</f>
        <v>0</v>
      </c>
      <c r="AV63" s="78">
        <f>+'[4]Consolidado-SIBASI'!AV63</f>
        <v>1199.5</v>
      </c>
      <c r="AW63" s="79">
        <f>+'[4]Consolidado-SIBASI'!AW63</f>
        <v>0</v>
      </c>
      <c r="AX63" s="80">
        <f>+'[4]Consolidado-SIBASI'!AX63</f>
        <v>0</v>
      </c>
      <c r="AY63" s="78">
        <f>+'[4]Consolidado-SIBASI'!AY63</f>
        <v>1199.5</v>
      </c>
      <c r="AZ63" s="79">
        <f>+'[4]Consolidado-SIBASI'!AZ63</f>
        <v>0</v>
      </c>
      <c r="BA63" s="80">
        <f>+'[4]Consolidado-SIBASI'!BA63</f>
        <v>0</v>
      </c>
      <c r="BB63" s="78">
        <f>+'[4]Consolidado-SIBASI'!BB63</f>
        <v>1942.5</v>
      </c>
      <c r="BC63" s="79">
        <f>+'[4]Consolidado-SIBASI'!BC63</f>
        <v>0</v>
      </c>
      <c r="BD63" s="80">
        <f>+'[4]Consolidado-SIBASI'!BD63</f>
        <v>0</v>
      </c>
      <c r="BE63" s="78">
        <f>+'[4]Consolidado-SIBASI'!BE63</f>
        <v>10038</v>
      </c>
      <c r="BF63" s="123">
        <f>+'[4]Consolidado-SIBASI'!BF63</f>
        <v>3807</v>
      </c>
      <c r="BG63" s="80">
        <f>+'[4]Consolidado-SIBASI'!BG63</f>
        <v>0.37925881649731025</v>
      </c>
      <c r="BH63" s="121"/>
      <c r="BI63" s="24" t="str">
        <f t="shared" si="1"/>
        <v>NO</v>
      </c>
    </row>
    <row r="64" spans="1:61" s="6" customFormat="1" ht="46.5" customHeight="1" x14ac:dyDescent="0.25">
      <c r="A64" s="417" t="s">
        <v>255</v>
      </c>
      <c r="B64" s="418"/>
      <c r="C64" s="185"/>
      <c r="D64" s="75">
        <f>+'[4]Consolidado-SIBASI'!D64</f>
        <v>0</v>
      </c>
      <c r="E64" s="76">
        <f>+'[2]Consolidado-SIBASI'!E64</f>
        <v>0</v>
      </c>
      <c r="F64" s="75">
        <f>+'[4]Consolidado-SIBASI'!F64</f>
        <v>0</v>
      </c>
      <c r="G64" s="75">
        <f>+'[4]Consolidado-SIBASI'!G64</f>
        <v>0</v>
      </c>
      <c r="H64" s="8">
        <f>+'[4]Consolidado-SIBASI'!H64</f>
        <v>0</v>
      </c>
      <c r="I64" s="78">
        <f>+'[4]Consolidado-SIBASI'!I64</f>
        <v>0</v>
      </c>
      <c r="J64" s="79">
        <f>+'[4]Consolidado-SIBASI'!J64</f>
        <v>0</v>
      </c>
      <c r="K64" s="80">
        <f>+'[4]Consolidado-SIBASI'!K64</f>
        <v>0</v>
      </c>
      <c r="L64" s="78">
        <f>+'[4]Consolidado-SIBASI'!L64</f>
        <v>0</v>
      </c>
      <c r="M64" s="79">
        <f>+'[4]Consolidado-SIBASI'!M64</f>
        <v>0</v>
      </c>
      <c r="N64" s="80">
        <f>+'[4]Consolidado-SIBASI'!N64</f>
        <v>0</v>
      </c>
      <c r="O64" s="78">
        <f>+'[4]Consolidado-SIBASI'!O64</f>
        <v>0</v>
      </c>
      <c r="P64" s="79">
        <f>+'[4]Consolidado-SIBASI'!P64</f>
        <v>0</v>
      </c>
      <c r="Q64" s="80">
        <f>+'[4]Consolidado-SIBASI'!Q64</f>
        <v>0</v>
      </c>
      <c r="R64" s="78">
        <f>+'[4]Consolidado-SIBASI'!R64</f>
        <v>0</v>
      </c>
      <c r="S64" s="79">
        <f>+'[4]Consolidado-SIBASI'!S64</f>
        <v>0</v>
      </c>
      <c r="T64" s="80">
        <f>+'[4]Consolidado-SIBASI'!T64</f>
        <v>0</v>
      </c>
      <c r="U64" s="78">
        <f>+'[4]Consolidado-SIBASI'!U64</f>
        <v>0</v>
      </c>
      <c r="V64" s="79">
        <f>+'[4]Consolidado-SIBASI'!V64</f>
        <v>0</v>
      </c>
      <c r="W64" s="80">
        <f>+'[4]Consolidado-SIBASI'!W64</f>
        <v>0</v>
      </c>
      <c r="X64" s="78">
        <f>+'[4]Consolidado-SIBASI'!X64</f>
        <v>0</v>
      </c>
      <c r="Y64" s="79">
        <f>+'[4]Consolidado-SIBASI'!Y64</f>
        <v>0</v>
      </c>
      <c r="Z64" s="80">
        <f>+'[4]Consolidado-SIBASI'!Z64</f>
        <v>0</v>
      </c>
      <c r="AA64" s="78">
        <f>+'[4]Consolidado-SIBASI'!AA64</f>
        <v>0</v>
      </c>
      <c r="AB64" s="79">
        <f>+'[4]Consolidado-SIBASI'!AB64</f>
        <v>0</v>
      </c>
      <c r="AC64" s="80">
        <f>+'[4]Consolidado-SIBASI'!AC64</f>
        <v>0</v>
      </c>
      <c r="AD64" s="78">
        <f>+'[4]Consolidado-SIBASI'!AD64</f>
        <v>0</v>
      </c>
      <c r="AE64" s="79">
        <f>+'[4]Consolidado-SIBASI'!AE64</f>
        <v>0</v>
      </c>
      <c r="AF64" s="80">
        <f>+'[4]Consolidado-SIBASI'!AF64</f>
        <v>0</v>
      </c>
      <c r="AG64" s="78">
        <f>+'[4]Consolidado-SIBASI'!AG64</f>
        <v>0</v>
      </c>
      <c r="AH64" s="79">
        <f>+'[4]Consolidado-SIBASI'!AH64</f>
        <v>0</v>
      </c>
      <c r="AI64" s="80">
        <f>+'[4]Consolidado-SIBASI'!AI64</f>
        <v>0</v>
      </c>
      <c r="AJ64" s="78">
        <f>+'[4]Consolidado-SIBASI'!AJ64</f>
        <v>0</v>
      </c>
      <c r="AK64" s="79">
        <f>+'[4]Consolidado-SIBASI'!AK64</f>
        <v>0</v>
      </c>
      <c r="AL64" s="80">
        <f>+'[4]Consolidado-SIBASI'!AL64</f>
        <v>0</v>
      </c>
      <c r="AM64" s="78">
        <f>+'[4]Consolidado-SIBASI'!AM64</f>
        <v>0</v>
      </c>
      <c r="AN64" s="79">
        <f>+'[4]Consolidado-SIBASI'!AN64</f>
        <v>0</v>
      </c>
      <c r="AO64" s="80">
        <f>+'[4]Consolidado-SIBASI'!AO64</f>
        <v>0</v>
      </c>
      <c r="AP64" s="78">
        <f>+'[4]Consolidado-SIBASI'!AP64</f>
        <v>0</v>
      </c>
      <c r="AQ64" s="79">
        <f>+'[4]Consolidado-SIBASI'!AQ64</f>
        <v>0</v>
      </c>
      <c r="AR64" s="80">
        <f>+'[4]Consolidado-SIBASI'!AR64</f>
        <v>0</v>
      </c>
      <c r="AS64" s="78">
        <f>+'[4]Consolidado-SIBASI'!AS64</f>
        <v>0</v>
      </c>
      <c r="AT64" s="79">
        <f>+'[4]Consolidado-SIBASI'!AT64</f>
        <v>0</v>
      </c>
      <c r="AU64" s="80">
        <f>+'[4]Consolidado-SIBASI'!AU64</f>
        <v>0</v>
      </c>
      <c r="AV64" s="78">
        <f>+'[4]Consolidado-SIBASI'!AV64</f>
        <v>0</v>
      </c>
      <c r="AW64" s="79">
        <f>+'[4]Consolidado-SIBASI'!AW64</f>
        <v>0</v>
      </c>
      <c r="AX64" s="80">
        <f>+'[4]Consolidado-SIBASI'!AX64</f>
        <v>0</v>
      </c>
      <c r="AY64" s="78">
        <f>+'[4]Consolidado-SIBASI'!AY64</f>
        <v>0</v>
      </c>
      <c r="AZ64" s="79">
        <f>+'[4]Consolidado-SIBASI'!AZ64</f>
        <v>0</v>
      </c>
      <c r="BA64" s="80">
        <f>+'[4]Consolidado-SIBASI'!BA64</f>
        <v>0</v>
      </c>
      <c r="BB64" s="78">
        <f>+'[4]Consolidado-SIBASI'!BB64</f>
        <v>0</v>
      </c>
      <c r="BC64" s="79">
        <f>+'[4]Consolidado-SIBASI'!BC64</f>
        <v>0</v>
      </c>
      <c r="BD64" s="80">
        <f>+'[4]Consolidado-SIBASI'!BD64</f>
        <v>0</v>
      </c>
      <c r="BE64" s="78">
        <f>+'[4]Consolidado-SIBASI'!BE64</f>
        <v>0</v>
      </c>
      <c r="BF64" s="123">
        <f>+'[4]Consolidado-SIBASI'!BF64</f>
        <v>0</v>
      </c>
      <c r="BG64" s="80">
        <f>+'[4]Consolidado-SIBASI'!BG64</f>
        <v>0</v>
      </c>
      <c r="BH64" s="160"/>
      <c r="BI64" s="87"/>
    </row>
    <row r="65" spans="1:61" s="82" customFormat="1" ht="77.25" customHeight="1" x14ac:dyDescent="0.25">
      <c r="A65" s="413" t="s">
        <v>256</v>
      </c>
      <c r="B65" s="414"/>
      <c r="C65" s="161"/>
      <c r="D65" s="75">
        <f>+'[4]Consolidado-SIBASI'!D65</f>
        <v>0</v>
      </c>
      <c r="E65" s="76">
        <f>+'[2]Consolidado-SIBASI'!E65</f>
        <v>0</v>
      </c>
      <c r="F65" s="75">
        <f>+'[4]Consolidado-SIBASI'!F65</f>
        <v>0</v>
      </c>
      <c r="G65" s="75">
        <f>+'[4]Consolidado-SIBASI'!G65</f>
        <v>0</v>
      </c>
      <c r="H65" s="8">
        <f>+'[4]Consolidado-SIBASI'!H65</f>
        <v>0</v>
      </c>
      <c r="I65" s="78">
        <f>+'[4]Consolidado-SIBASI'!I65</f>
        <v>0</v>
      </c>
      <c r="J65" s="79">
        <f>+'[4]Consolidado-SIBASI'!J65</f>
        <v>0</v>
      </c>
      <c r="K65" s="80">
        <f>+'[4]Consolidado-SIBASI'!K65</f>
        <v>0</v>
      </c>
      <c r="L65" s="78">
        <f>+'[4]Consolidado-SIBASI'!L65</f>
        <v>0</v>
      </c>
      <c r="M65" s="79">
        <f>+'[4]Consolidado-SIBASI'!M65</f>
        <v>0</v>
      </c>
      <c r="N65" s="80">
        <f>+'[4]Consolidado-SIBASI'!N65</f>
        <v>0</v>
      </c>
      <c r="O65" s="78">
        <f>+'[4]Consolidado-SIBASI'!O65</f>
        <v>0</v>
      </c>
      <c r="P65" s="79">
        <f>+'[4]Consolidado-SIBASI'!P65</f>
        <v>0</v>
      </c>
      <c r="Q65" s="80">
        <f>+'[4]Consolidado-SIBASI'!Q65</f>
        <v>0</v>
      </c>
      <c r="R65" s="78">
        <f>+'[4]Consolidado-SIBASI'!R65</f>
        <v>0</v>
      </c>
      <c r="S65" s="79">
        <f>+'[4]Consolidado-SIBASI'!S65</f>
        <v>0</v>
      </c>
      <c r="T65" s="80">
        <f>+'[4]Consolidado-SIBASI'!T65</f>
        <v>0</v>
      </c>
      <c r="U65" s="78">
        <f>+'[4]Consolidado-SIBASI'!U65</f>
        <v>0</v>
      </c>
      <c r="V65" s="79">
        <f>+'[4]Consolidado-SIBASI'!V65</f>
        <v>0</v>
      </c>
      <c r="W65" s="80">
        <f>+'[4]Consolidado-SIBASI'!W65</f>
        <v>0</v>
      </c>
      <c r="X65" s="78">
        <f>+'[4]Consolidado-SIBASI'!X65</f>
        <v>0</v>
      </c>
      <c r="Y65" s="79">
        <f>+'[4]Consolidado-SIBASI'!Y65</f>
        <v>0</v>
      </c>
      <c r="Z65" s="80">
        <f>+'[4]Consolidado-SIBASI'!Z65</f>
        <v>0</v>
      </c>
      <c r="AA65" s="78">
        <f>+'[4]Consolidado-SIBASI'!AA65</f>
        <v>0</v>
      </c>
      <c r="AB65" s="79">
        <f>+'[4]Consolidado-SIBASI'!AB65</f>
        <v>0</v>
      </c>
      <c r="AC65" s="80">
        <f>+'[4]Consolidado-SIBASI'!AC65</f>
        <v>0</v>
      </c>
      <c r="AD65" s="78">
        <f>+'[4]Consolidado-SIBASI'!AD65</f>
        <v>0</v>
      </c>
      <c r="AE65" s="79">
        <f>+'[4]Consolidado-SIBASI'!AE65</f>
        <v>0</v>
      </c>
      <c r="AF65" s="80">
        <f>+'[4]Consolidado-SIBASI'!AF65</f>
        <v>0</v>
      </c>
      <c r="AG65" s="78">
        <f>+'[4]Consolidado-SIBASI'!AG65</f>
        <v>0</v>
      </c>
      <c r="AH65" s="79">
        <f>+'[4]Consolidado-SIBASI'!AH65</f>
        <v>0</v>
      </c>
      <c r="AI65" s="80">
        <f>+'[4]Consolidado-SIBASI'!AI65</f>
        <v>0</v>
      </c>
      <c r="AJ65" s="78">
        <f>+'[4]Consolidado-SIBASI'!AJ65</f>
        <v>0</v>
      </c>
      <c r="AK65" s="79">
        <f>+'[4]Consolidado-SIBASI'!AK65</f>
        <v>0</v>
      </c>
      <c r="AL65" s="80">
        <f>+'[4]Consolidado-SIBASI'!AL65</f>
        <v>0</v>
      </c>
      <c r="AM65" s="78">
        <f>+'[4]Consolidado-SIBASI'!AM65</f>
        <v>0</v>
      </c>
      <c r="AN65" s="79">
        <f>+'[4]Consolidado-SIBASI'!AN65</f>
        <v>0</v>
      </c>
      <c r="AO65" s="80">
        <f>+'[4]Consolidado-SIBASI'!AO65</f>
        <v>0</v>
      </c>
      <c r="AP65" s="78">
        <f>+'[4]Consolidado-SIBASI'!AP65</f>
        <v>0</v>
      </c>
      <c r="AQ65" s="79">
        <f>+'[4]Consolidado-SIBASI'!AQ65</f>
        <v>0</v>
      </c>
      <c r="AR65" s="80">
        <f>+'[4]Consolidado-SIBASI'!AR65</f>
        <v>0</v>
      </c>
      <c r="AS65" s="78">
        <f>+'[4]Consolidado-SIBASI'!AS65</f>
        <v>0</v>
      </c>
      <c r="AT65" s="79">
        <f>+'[4]Consolidado-SIBASI'!AT65</f>
        <v>0</v>
      </c>
      <c r="AU65" s="80">
        <f>+'[4]Consolidado-SIBASI'!AU65</f>
        <v>0</v>
      </c>
      <c r="AV65" s="78">
        <f>+'[4]Consolidado-SIBASI'!AV65</f>
        <v>0</v>
      </c>
      <c r="AW65" s="79">
        <f>+'[4]Consolidado-SIBASI'!AW65</f>
        <v>0</v>
      </c>
      <c r="AX65" s="80">
        <f>+'[4]Consolidado-SIBASI'!AX65</f>
        <v>0</v>
      </c>
      <c r="AY65" s="78">
        <f>+'[4]Consolidado-SIBASI'!AY65</f>
        <v>0</v>
      </c>
      <c r="AZ65" s="79">
        <f>+'[4]Consolidado-SIBASI'!AZ65</f>
        <v>0</v>
      </c>
      <c r="BA65" s="80">
        <f>+'[4]Consolidado-SIBASI'!BA65</f>
        <v>0</v>
      </c>
      <c r="BB65" s="78">
        <f>+'[4]Consolidado-SIBASI'!BB65</f>
        <v>0</v>
      </c>
      <c r="BC65" s="79">
        <f>+'[4]Consolidado-SIBASI'!BC65</f>
        <v>0</v>
      </c>
      <c r="BD65" s="80">
        <f>+'[4]Consolidado-SIBASI'!BD65</f>
        <v>0</v>
      </c>
      <c r="BE65" s="78">
        <f>+'[4]Consolidado-SIBASI'!BE65</f>
        <v>0</v>
      </c>
      <c r="BF65" s="123">
        <f>+'[4]Consolidado-SIBASI'!BF65</f>
        <v>0</v>
      </c>
      <c r="BG65" s="80">
        <f>+'[4]Consolidado-SIBASI'!BG65</f>
        <v>0</v>
      </c>
      <c r="BH65" s="165"/>
    </row>
    <row r="66" spans="1:61" ht="75" customHeight="1" x14ac:dyDescent="0.25">
      <c r="A66" s="118" t="s">
        <v>257</v>
      </c>
      <c r="B66" s="74" t="s">
        <v>63</v>
      </c>
      <c r="C66" s="119" t="s">
        <v>42</v>
      </c>
      <c r="D66" s="75">
        <f>+'[4]Consolidado-SIBASI'!D66</f>
        <v>116</v>
      </c>
      <c r="E66" s="76">
        <f>+'[2]Consolidado-SIBASI'!E66</f>
        <v>100</v>
      </c>
      <c r="F66" s="75">
        <f>+'[4]Consolidado-SIBASI'!F66</f>
        <v>116</v>
      </c>
      <c r="G66" s="75">
        <f>+'[4]Consolidado-SIBASI'!G66</f>
        <v>4</v>
      </c>
      <c r="H66" s="8">
        <f>+'[4]Consolidado-SIBASI'!H66</f>
        <v>464</v>
      </c>
      <c r="I66" s="78">
        <f>+'[4]Consolidado-SIBASI'!I66</f>
        <v>121</v>
      </c>
      <c r="J66" s="79">
        <f>+'[4]Consolidado-SIBASI'!J66</f>
        <v>58</v>
      </c>
      <c r="K66" s="80">
        <f>+'[4]Consolidado-SIBASI'!K66</f>
        <v>0.47933884297520662</v>
      </c>
      <c r="L66" s="78">
        <f>+'[4]Consolidado-SIBASI'!L66</f>
        <v>119</v>
      </c>
      <c r="M66" s="79">
        <f>+'[4]Consolidado-SIBASI'!M66</f>
        <v>78</v>
      </c>
      <c r="N66" s="80">
        <f>+'[4]Consolidado-SIBASI'!N66</f>
        <v>0.65546218487394958</v>
      </c>
      <c r="O66" s="78">
        <f>+'[4]Consolidado-SIBASI'!O66</f>
        <v>112</v>
      </c>
      <c r="P66" s="79">
        <f>+'[4]Consolidado-SIBASI'!P66</f>
        <v>48</v>
      </c>
      <c r="Q66" s="80">
        <f>+'[4]Consolidado-SIBASI'!Q66</f>
        <v>0.42857142857142855</v>
      </c>
      <c r="R66" s="78">
        <f>+'[4]Consolidado-SIBASI'!R66</f>
        <v>352</v>
      </c>
      <c r="S66" s="79">
        <f>+'[4]Consolidado-SIBASI'!S66</f>
        <v>112</v>
      </c>
      <c r="T66" s="80">
        <f>+'[4]Consolidado-SIBASI'!T66</f>
        <v>0.31818181818181818</v>
      </c>
      <c r="U66" s="78">
        <f>+'[4]Consolidado-SIBASI'!U66</f>
        <v>121</v>
      </c>
      <c r="V66" s="79">
        <f>+'[4]Consolidado-SIBASI'!V66</f>
        <v>57</v>
      </c>
      <c r="W66" s="80">
        <f>+'[4]Consolidado-SIBASI'!W66</f>
        <v>0.47107438016528924</v>
      </c>
      <c r="X66" s="78">
        <f>+'[4]Consolidado-SIBASI'!X66</f>
        <v>121</v>
      </c>
      <c r="Y66" s="79">
        <f>+'[4]Consolidado-SIBASI'!Y66</f>
        <v>57</v>
      </c>
      <c r="Z66" s="80">
        <f>+'[4]Consolidado-SIBASI'!Z66</f>
        <v>0.47107438016528924</v>
      </c>
      <c r="AA66" s="78">
        <f>+'[4]Consolidado-SIBASI'!AA66</f>
        <v>110</v>
      </c>
      <c r="AB66" s="79">
        <f>+'[4]Consolidado-SIBASI'!AB66</f>
        <v>72</v>
      </c>
      <c r="AC66" s="80">
        <f>+'[4]Consolidado-SIBASI'!AC66</f>
        <v>0.65454545454545454</v>
      </c>
      <c r="AD66" s="78">
        <f>+'[4]Consolidado-SIBASI'!AD66</f>
        <v>351</v>
      </c>
      <c r="AE66" s="79">
        <f>+'[4]Consolidado-SIBASI'!AE66</f>
        <v>110</v>
      </c>
      <c r="AF66" s="80">
        <f>+'[4]Consolidado-SIBASI'!AF66</f>
        <v>0.31339031339031337</v>
      </c>
      <c r="AG66" s="78">
        <f>+'[4]Consolidado-SIBASI'!AG66</f>
        <v>116</v>
      </c>
      <c r="AH66" s="79">
        <f>+'[4]Consolidado-SIBASI'!AH66</f>
        <v>56</v>
      </c>
      <c r="AI66" s="80">
        <f>+'[4]Consolidado-SIBASI'!AI66</f>
        <v>0.48275862068965519</v>
      </c>
      <c r="AJ66" s="78">
        <f>+'[4]Consolidado-SIBASI'!AJ66</f>
        <v>126</v>
      </c>
      <c r="AK66" s="79">
        <f>+'[4]Consolidado-SIBASI'!AK66</f>
        <v>58</v>
      </c>
      <c r="AL66" s="80">
        <f>+'[4]Consolidado-SIBASI'!AL66</f>
        <v>0.46031746031746029</v>
      </c>
      <c r="AM66" s="78">
        <f>+'[4]Consolidado-SIBASI'!AM66</f>
        <v>109</v>
      </c>
      <c r="AN66" s="79">
        <f>+'[4]Consolidado-SIBASI'!AN66</f>
        <v>41</v>
      </c>
      <c r="AO66" s="80">
        <f>+'[4]Consolidado-SIBASI'!AO66</f>
        <v>0.37614678899082571</v>
      </c>
      <c r="AP66" s="78">
        <f>+'[4]Consolidado-SIBASI'!AP66</f>
        <v>110</v>
      </c>
      <c r="AQ66" s="79">
        <f>+'[4]Consolidado-SIBASI'!AQ66</f>
        <v>155</v>
      </c>
      <c r="AR66" s="80">
        <f>+'[4]Consolidado-SIBASI'!AR66</f>
        <v>1.4090909090909092</v>
      </c>
      <c r="AS66" s="78">
        <f>+'[4]Consolidado-SIBASI'!AS66</f>
        <v>49</v>
      </c>
      <c r="AT66" s="79">
        <f>+'[4]Consolidado-SIBASI'!AT66</f>
        <v>0</v>
      </c>
      <c r="AU66" s="80">
        <f>+'[4]Consolidado-SIBASI'!AU66</f>
        <v>0</v>
      </c>
      <c r="AV66" s="78">
        <f>+'[4]Consolidado-SIBASI'!AV66</f>
        <v>130</v>
      </c>
      <c r="AW66" s="79">
        <f>+'[4]Consolidado-SIBASI'!AW66</f>
        <v>0</v>
      </c>
      <c r="AX66" s="80">
        <f>+'[4]Consolidado-SIBASI'!AX66</f>
        <v>0</v>
      </c>
      <c r="AY66" s="78">
        <f>+'[4]Consolidado-SIBASI'!AY66</f>
        <v>34</v>
      </c>
      <c r="AZ66" s="79">
        <f>+'[4]Consolidado-SIBASI'!AZ66</f>
        <v>0</v>
      </c>
      <c r="BA66" s="80">
        <f>+'[4]Consolidado-SIBASI'!BA66</f>
        <v>0</v>
      </c>
      <c r="BB66" s="78">
        <f>+'[4]Consolidado-SIBASI'!BB66</f>
        <v>132</v>
      </c>
      <c r="BC66" s="79">
        <f>+'[4]Consolidado-SIBASI'!BC66</f>
        <v>0</v>
      </c>
      <c r="BD66" s="80">
        <f>+'[4]Consolidado-SIBASI'!BD66</f>
        <v>0</v>
      </c>
      <c r="BE66" s="78">
        <f>+'[4]Consolidado-SIBASI'!BE66</f>
        <v>945</v>
      </c>
      <c r="BF66" s="123">
        <f>+'[4]Consolidado-SIBASI'!BF66</f>
        <v>377</v>
      </c>
      <c r="BG66" s="80">
        <f>+'[4]Consolidado-SIBASI'!BG66</f>
        <v>0.39894179894179893</v>
      </c>
      <c r="BH66" s="122"/>
      <c r="BI66" s="24" t="str">
        <f t="shared" ref="BI66:BI72" si="2">IF(H66=SUM(I66,L66,O66,U66,X66,AA66,AG66,AJ66,AM66,AS66,AV66,AY66),"SI","NO")</f>
        <v>NO</v>
      </c>
    </row>
    <row r="67" spans="1:61" ht="75" customHeight="1" x14ac:dyDescent="0.25">
      <c r="A67" s="118" t="s">
        <v>258</v>
      </c>
      <c r="B67" s="74" t="s">
        <v>64</v>
      </c>
      <c r="C67" s="119" t="s">
        <v>42</v>
      </c>
      <c r="D67" s="75">
        <f>+'[4]Consolidado-SIBASI'!D67</f>
        <v>38</v>
      </c>
      <c r="E67" s="76">
        <f>+'[2]Consolidado-SIBASI'!E67</f>
        <v>0</v>
      </c>
      <c r="F67" s="75">
        <f>+'[4]Consolidado-SIBASI'!F67</f>
        <v>38</v>
      </c>
      <c r="G67" s="75">
        <f>+'[4]Consolidado-SIBASI'!G67</f>
        <v>4</v>
      </c>
      <c r="H67" s="8">
        <f>+'[4]Consolidado-SIBASI'!H67</f>
        <v>152</v>
      </c>
      <c r="I67" s="78">
        <f>+'[4]Consolidado-SIBASI'!I67</f>
        <v>15</v>
      </c>
      <c r="J67" s="79">
        <f>+'[4]Consolidado-SIBASI'!J67</f>
        <v>15</v>
      </c>
      <c r="K67" s="80">
        <f>+'[4]Consolidado-SIBASI'!K67</f>
        <v>1</v>
      </c>
      <c r="L67" s="78">
        <f>+'[4]Consolidado-SIBASI'!L67</f>
        <v>15</v>
      </c>
      <c r="M67" s="79">
        <f>+'[4]Consolidado-SIBASI'!M67</f>
        <v>18</v>
      </c>
      <c r="N67" s="80">
        <f>+'[4]Consolidado-SIBASI'!N67</f>
        <v>1.2</v>
      </c>
      <c r="O67" s="78">
        <f>+'[4]Consolidado-SIBASI'!O67</f>
        <v>6</v>
      </c>
      <c r="P67" s="79">
        <f>+'[4]Consolidado-SIBASI'!P67</f>
        <v>6</v>
      </c>
      <c r="Q67" s="80">
        <f>+'[4]Consolidado-SIBASI'!Q67</f>
        <v>1</v>
      </c>
      <c r="R67" s="78">
        <f>+'[4]Consolidado-SIBASI'!R67</f>
        <v>36</v>
      </c>
      <c r="S67" s="79">
        <f>+'[4]Consolidado-SIBASI'!S67</f>
        <v>39</v>
      </c>
      <c r="T67" s="80">
        <f>+'[4]Consolidado-SIBASI'!T67</f>
        <v>1.0833333333333333</v>
      </c>
      <c r="U67" s="78">
        <f>+'[4]Consolidado-SIBASI'!U67</f>
        <v>20</v>
      </c>
      <c r="V67" s="79">
        <f>+'[4]Consolidado-SIBASI'!V67</f>
        <v>20</v>
      </c>
      <c r="W67" s="80">
        <f>+'[4]Consolidado-SIBASI'!W67</f>
        <v>1</v>
      </c>
      <c r="X67" s="78">
        <f>+'[4]Consolidado-SIBASI'!X67</f>
        <v>13</v>
      </c>
      <c r="Y67" s="79">
        <f>+'[4]Consolidado-SIBASI'!Y67</f>
        <v>13</v>
      </c>
      <c r="Z67" s="80">
        <f>+'[4]Consolidado-SIBASI'!Z67</f>
        <v>1</v>
      </c>
      <c r="AA67" s="78">
        <f>+'[4]Consolidado-SIBASI'!AA67</f>
        <v>11</v>
      </c>
      <c r="AB67" s="79">
        <f>+'[4]Consolidado-SIBASI'!AB67</f>
        <v>11</v>
      </c>
      <c r="AC67" s="80">
        <f>+'[4]Consolidado-SIBASI'!AC67</f>
        <v>1</v>
      </c>
      <c r="AD67" s="78">
        <f>+'[4]Consolidado-SIBASI'!AD67</f>
        <v>37</v>
      </c>
      <c r="AE67" s="79">
        <f>+'[4]Consolidado-SIBASI'!AE67</f>
        <v>44</v>
      </c>
      <c r="AF67" s="80">
        <f>+'[4]Consolidado-SIBASI'!AF67</f>
        <v>1.1891891891891893</v>
      </c>
      <c r="AG67" s="78">
        <f>+'[4]Consolidado-SIBASI'!AG67</f>
        <v>15</v>
      </c>
      <c r="AH67" s="79">
        <f>+'[4]Consolidado-SIBASI'!AH67</f>
        <v>17</v>
      </c>
      <c r="AI67" s="80">
        <f>+'[4]Consolidado-SIBASI'!AI67</f>
        <v>1.1333333333333333</v>
      </c>
      <c r="AJ67" s="78">
        <f>+'[4]Consolidado-SIBASI'!AJ67</f>
        <v>18</v>
      </c>
      <c r="AK67" s="79">
        <f>+'[4]Consolidado-SIBASI'!AK67</f>
        <v>16</v>
      </c>
      <c r="AL67" s="80">
        <f>+'[4]Consolidado-SIBASI'!AL67</f>
        <v>0.88888888888888884</v>
      </c>
      <c r="AM67" s="78">
        <f>+'[4]Consolidado-SIBASI'!AM67</f>
        <v>6</v>
      </c>
      <c r="AN67" s="79">
        <f>+'[4]Consolidado-SIBASI'!AN67</f>
        <v>6</v>
      </c>
      <c r="AO67" s="80">
        <f>+'[4]Consolidado-SIBASI'!AO67</f>
        <v>1</v>
      </c>
      <c r="AP67" s="78">
        <f>+'[4]Consolidado-SIBASI'!AP67</f>
        <v>36</v>
      </c>
      <c r="AQ67" s="79">
        <f>+'[4]Consolidado-SIBASI'!AQ67</f>
        <v>39</v>
      </c>
      <c r="AR67" s="80">
        <f>+'[4]Consolidado-SIBASI'!AR67</f>
        <v>1.0833333333333333</v>
      </c>
      <c r="AS67" s="78">
        <f>+'[4]Consolidado-SIBASI'!AS67</f>
        <v>17</v>
      </c>
      <c r="AT67" s="79">
        <f>+'[4]Consolidado-SIBASI'!AT67</f>
        <v>0</v>
      </c>
      <c r="AU67" s="80">
        <f>+'[4]Consolidado-SIBASI'!AU67</f>
        <v>0</v>
      </c>
      <c r="AV67" s="78">
        <f>+'[4]Consolidado-SIBASI'!AV67</f>
        <v>16</v>
      </c>
      <c r="AW67" s="79">
        <f>+'[4]Consolidado-SIBASI'!AW67</f>
        <v>0</v>
      </c>
      <c r="AX67" s="80">
        <f>+'[4]Consolidado-SIBASI'!AX67</f>
        <v>0</v>
      </c>
      <c r="AY67" s="78">
        <f>+'[4]Consolidado-SIBASI'!AY67</f>
        <v>11</v>
      </c>
      <c r="AZ67" s="79">
        <f>+'[4]Consolidado-SIBASI'!AZ67</f>
        <v>0</v>
      </c>
      <c r="BA67" s="80">
        <f>+'[4]Consolidado-SIBASI'!BA67</f>
        <v>0</v>
      </c>
      <c r="BB67" s="78">
        <f>+'[4]Consolidado-SIBASI'!BB67</f>
        <v>43</v>
      </c>
      <c r="BC67" s="79">
        <f>+'[4]Consolidado-SIBASI'!BC67</f>
        <v>0</v>
      </c>
      <c r="BD67" s="80">
        <f>+'[4]Consolidado-SIBASI'!BD67</f>
        <v>0</v>
      </c>
      <c r="BE67" s="78">
        <f>+'[4]Consolidado-SIBASI'!BE67</f>
        <v>152</v>
      </c>
      <c r="BF67" s="123">
        <f>+'[4]Consolidado-SIBASI'!BF67</f>
        <v>122</v>
      </c>
      <c r="BG67" s="80">
        <f>+'[4]Consolidado-SIBASI'!BG67</f>
        <v>0.80263157894736847</v>
      </c>
      <c r="BH67" s="122"/>
      <c r="BI67" s="24" t="str">
        <f t="shared" si="2"/>
        <v>NO</v>
      </c>
    </row>
    <row r="68" spans="1:61" ht="75" customHeight="1" x14ac:dyDescent="0.25">
      <c r="A68" s="118" t="s">
        <v>259</v>
      </c>
      <c r="B68" s="74" t="s">
        <v>131</v>
      </c>
      <c r="C68" s="119" t="s">
        <v>42</v>
      </c>
      <c r="D68" s="75">
        <f>+'[4]Consolidado-SIBASI'!D68</f>
        <v>785</v>
      </c>
      <c r="E68" s="76">
        <f>+'[2]Consolidado-SIBASI'!E68</f>
        <v>0</v>
      </c>
      <c r="F68" s="75">
        <f>+'[4]Consolidado-SIBASI'!F68</f>
        <v>785</v>
      </c>
      <c r="G68" s="75">
        <f>+'[4]Consolidado-SIBASI'!G68</f>
        <v>0</v>
      </c>
      <c r="H68" s="8">
        <f>+'[4]Consolidado-SIBASI'!H68</f>
        <v>785</v>
      </c>
      <c r="I68" s="78">
        <f>+'[4]Consolidado-SIBASI'!I68</f>
        <v>64</v>
      </c>
      <c r="J68" s="79">
        <f>+'[4]Consolidado-SIBASI'!J68</f>
        <v>58</v>
      </c>
      <c r="K68" s="80">
        <f>+'[4]Consolidado-SIBASI'!K68</f>
        <v>0.90625</v>
      </c>
      <c r="L68" s="78">
        <f>+'[4]Consolidado-SIBASI'!L68</f>
        <v>69</v>
      </c>
      <c r="M68" s="79">
        <f>+'[4]Consolidado-SIBASI'!M68</f>
        <v>65</v>
      </c>
      <c r="N68" s="80">
        <f>+'[4]Consolidado-SIBASI'!N68</f>
        <v>0.94202898550724634</v>
      </c>
      <c r="O68" s="78">
        <f>+'[4]Consolidado-SIBASI'!O68</f>
        <v>62</v>
      </c>
      <c r="P68" s="79">
        <f>+'[4]Consolidado-SIBASI'!P68</f>
        <v>54</v>
      </c>
      <c r="Q68" s="80">
        <f>+'[4]Consolidado-SIBASI'!Q68</f>
        <v>0.87096774193548387</v>
      </c>
      <c r="R68" s="78">
        <f>+'[4]Consolidado-SIBASI'!R68</f>
        <v>195</v>
      </c>
      <c r="S68" s="79">
        <f>+'[4]Consolidado-SIBASI'!S68</f>
        <v>177</v>
      </c>
      <c r="T68" s="80">
        <f>+'[4]Consolidado-SIBASI'!T68</f>
        <v>0.90769230769230769</v>
      </c>
      <c r="U68" s="78">
        <f>+'[4]Consolidado-SIBASI'!U68</f>
        <v>69</v>
      </c>
      <c r="V68" s="79">
        <f>+'[4]Consolidado-SIBASI'!V68</f>
        <v>66</v>
      </c>
      <c r="W68" s="80">
        <f>+'[4]Consolidado-SIBASI'!W68</f>
        <v>0.95652173913043481</v>
      </c>
      <c r="X68" s="78">
        <f>+'[4]Consolidado-SIBASI'!X68</f>
        <v>65</v>
      </c>
      <c r="Y68" s="79">
        <f>+'[4]Consolidado-SIBASI'!Y68</f>
        <v>59</v>
      </c>
      <c r="Z68" s="80">
        <f>+'[4]Consolidado-SIBASI'!Z68</f>
        <v>0.90769230769230769</v>
      </c>
      <c r="AA68" s="78">
        <f>+'[4]Consolidado-SIBASI'!AA68</f>
        <v>67</v>
      </c>
      <c r="AB68" s="79">
        <f>+'[4]Consolidado-SIBASI'!AB68</f>
        <v>61</v>
      </c>
      <c r="AC68" s="80">
        <f>+'[4]Consolidado-SIBASI'!AC68</f>
        <v>0.91044776119402981</v>
      </c>
      <c r="AD68" s="78">
        <f>+'[4]Consolidado-SIBASI'!AD68</f>
        <v>201</v>
      </c>
      <c r="AE68" s="79">
        <f>+'[4]Consolidado-SIBASI'!AE68</f>
        <v>186</v>
      </c>
      <c r="AF68" s="80">
        <f>+'[4]Consolidado-SIBASI'!AF68</f>
        <v>0.92537313432835822</v>
      </c>
      <c r="AG68" s="78">
        <f>+'[4]Consolidado-SIBASI'!AG68</f>
        <v>65</v>
      </c>
      <c r="AH68" s="79">
        <f>+'[4]Consolidado-SIBASI'!AH68</f>
        <v>63</v>
      </c>
      <c r="AI68" s="80">
        <f>+'[4]Consolidado-SIBASI'!AI68</f>
        <v>0.96923076923076923</v>
      </c>
      <c r="AJ68" s="78">
        <f>+'[4]Consolidado-SIBASI'!AJ68</f>
        <v>68</v>
      </c>
      <c r="AK68" s="79">
        <f>+'[4]Consolidado-SIBASI'!AK68</f>
        <v>57</v>
      </c>
      <c r="AL68" s="80">
        <f>+'[4]Consolidado-SIBASI'!AL68</f>
        <v>0.83823529411764708</v>
      </c>
      <c r="AM68" s="78">
        <f>+'[4]Consolidado-SIBASI'!AM68</f>
        <v>60</v>
      </c>
      <c r="AN68" s="79">
        <f>+'[4]Consolidado-SIBASI'!AN68</f>
        <v>58</v>
      </c>
      <c r="AO68" s="80">
        <f>+'[4]Consolidado-SIBASI'!AO68</f>
        <v>0.96666666666666667</v>
      </c>
      <c r="AP68" s="78">
        <f>+'[4]Consolidado-SIBASI'!AP68</f>
        <v>193</v>
      </c>
      <c r="AQ68" s="79">
        <f>+'[4]Consolidado-SIBASI'!AQ68</f>
        <v>178</v>
      </c>
      <c r="AR68" s="80">
        <f>+'[4]Consolidado-SIBASI'!AR68</f>
        <v>0.92227979274611394</v>
      </c>
      <c r="AS68" s="78">
        <f>+'[4]Consolidado-SIBASI'!AS68</f>
        <v>69</v>
      </c>
      <c r="AT68" s="79">
        <f>+'[4]Consolidado-SIBASI'!AT68</f>
        <v>0</v>
      </c>
      <c r="AU68" s="80">
        <f>+'[4]Consolidado-SIBASI'!AU68</f>
        <v>0</v>
      </c>
      <c r="AV68" s="78">
        <f>+'[4]Consolidado-SIBASI'!AV68</f>
        <v>64</v>
      </c>
      <c r="AW68" s="79">
        <f>+'[4]Consolidado-SIBASI'!AW68</f>
        <v>0</v>
      </c>
      <c r="AX68" s="80">
        <f>+'[4]Consolidado-SIBASI'!AX68</f>
        <v>0</v>
      </c>
      <c r="AY68" s="78">
        <f>+'[4]Consolidado-SIBASI'!AY68</f>
        <v>63</v>
      </c>
      <c r="AZ68" s="79">
        <f>+'[4]Consolidado-SIBASI'!AZ68</f>
        <v>0</v>
      </c>
      <c r="BA68" s="80">
        <f>+'[4]Consolidado-SIBASI'!BA68</f>
        <v>0</v>
      </c>
      <c r="BB68" s="78">
        <f>+'[4]Consolidado-SIBASI'!BB68</f>
        <v>196</v>
      </c>
      <c r="BC68" s="79">
        <f>+'[4]Consolidado-SIBASI'!BC68</f>
        <v>0</v>
      </c>
      <c r="BD68" s="80">
        <f>+'[4]Consolidado-SIBASI'!BD68</f>
        <v>0</v>
      </c>
      <c r="BE68" s="78">
        <f>+'[4]Consolidado-SIBASI'!BE68</f>
        <v>785</v>
      </c>
      <c r="BF68" s="123">
        <f>+'[4]Consolidado-SIBASI'!BF68</f>
        <v>541</v>
      </c>
      <c r="BG68" s="80">
        <f>+'[4]Consolidado-SIBASI'!BG68</f>
        <v>0.68917197452229295</v>
      </c>
      <c r="BH68" s="122"/>
      <c r="BI68" s="24" t="str">
        <f t="shared" si="2"/>
        <v>SI</v>
      </c>
    </row>
    <row r="69" spans="1:61" ht="75" customHeight="1" x14ac:dyDescent="0.25">
      <c r="A69" s="118" t="s">
        <v>260</v>
      </c>
      <c r="B69" s="74" t="s">
        <v>132</v>
      </c>
      <c r="C69" s="119" t="s">
        <v>42</v>
      </c>
      <c r="D69" s="75">
        <f>+'[4]Consolidado-SIBASI'!D69</f>
        <v>65</v>
      </c>
      <c r="E69" s="76">
        <f>+'[2]Consolidado-SIBASI'!E69</f>
        <v>0</v>
      </c>
      <c r="F69" s="75">
        <f>+'[4]Consolidado-SIBASI'!F69</f>
        <v>65</v>
      </c>
      <c r="G69" s="75">
        <f>+'[4]Consolidado-SIBASI'!G69</f>
        <v>0</v>
      </c>
      <c r="H69" s="8">
        <f>+'[4]Consolidado-SIBASI'!H69</f>
        <v>65</v>
      </c>
      <c r="I69" s="78">
        <f>+'[4]Consolidado-SIBASI'!I69</f>
        <v>5</v>
      </c>
      <c r="J69" s="79">
        <f>+'[4]Consolidado-SIBASI'!J69</f>
        <v>5</v>
      </c>
      <c r="K69" s="80">
        <f>+'[4]Consolidado-SIBASI'!K69</f>
        <v>1</v>
      </c>
      <c r="L69" s="78">
        <f>+'[4]Consolidado-SIBASI'!L69</f>
        <v>6</v>
      </c>
      <c r="M69" s="79">
        <f>+'[4]Consolidado-SIBASI'!M69</f>
        <v>6</v>
      </c>
      <c r="N69" s="80">
        <f>+'[4]Consolidado-SIBASI'!N69</f>
        <v>1</v>
      </c>
      <c r="O69" s="78">
        <f>+'[4]Consolidado-SIBASI'!O69</f>
        <v>5</v>
      </c>
      <c r="P69" s="79">
        <f>+'[4]Consolidado-SIBASI'!P69</f>
        <v>5</v>
      </c>
      <c r="Q69" s="80">
        <f>+'[4]Consolidado-SIBASI'!Q69</f>
        <v>1</v>
      </c>
      <c r="R69" s="78">
        <f>+'[4]Consolidado-SIBASI'!R69</f>
        <v>17</v>
      </c>
      <c r="S69" s="79">
        <f>+'[4]Consolidado-SIBASI'!S69</f>
        <v>16</v>
      </c>
      <c r="T69" s="80">
        <f>+'[4]Consolidado-SIBASI'!T69</f>
        <v>0.94117647058823528</v>
      </c>
      <c r="U69" s="78">
        <f>+'[4]Consolidado-SIBASI'!U69</f>
        <v>5</v>
      </c>
      <c r="V69" s="79">
        <f>+'[4]Consolidado-SIBASI'!V69</f>
        <v>6</v>
      </c>
      <c r="W69" s="80">
        <f>+'[4]Consolidado-SIBASI'!W69</f>
        <v>1.2</v>
      </c>
      <c r="X69" s="78">
        <f>+'[4]Consolidado-SIBASI'!X69</f>
        <v>8</v>
      </c>
      <c r="Y69" s="79">
        <f>+'[4]Consolidado-SIBASI'!Y69</f>
        <v>7</v>
      </c>
      <c r="Z69" s="80">
        <f>+'[4]Consolidado-SIBASI'!Z69</f>
        <v>0.875</v>
      </c>
      <c r="AA69" s="78">
        <f>+'[4]Consolidado-SIBASI'!AA69</f>
        <v>6</v>
      </c>
      <c r="AB69" s="79">
        <f>+'[4]Consolidado-SIBASI'!AB69</f>
        <v>5</v>
      </c>
      <c r="AC69" s="80">
        <f>+'[4]Consolidado-SIBASI'!AC69</f>
        <v>0.83333333333333337</v>
      </c>
      <c r="AD69" s="78">
        <f>+'[4]Consolidado-SIBASI'!AD69</f>
        <v>19</v>
      </c>
      <c r="AE69" s="79">
        <f>+'[4]Consolidado-SIBASI'!AE69</f>
        <v>18</v>
      </c>
      <c r="AF69" s="80">
        <f>+'[4]Consolidado-SIBASI'!AF69</f>
        <v>0.94736842105263153</v>
      </c>
      <c r="AG69" s="78">
        <f>+'[4]Consolidado-SIBASI'!AG69</f>
        <v>5</v>
      </c>
      <c r="AH69" s="79">
        <f>+'[4]Consolidado-SIBASI'!AH69</f>
        <v>6</v>
      </c>
      <c r="AI69" s="80">
        <f>+'[4]Consolidado-SIBASI'!AI69</f>
        <v>1.2</v>
      </c>
      <c r="AJ69" s="78">
        <f>+'[4]Consolidado-SIBASI'!AJ69</f>
        <v>6</v>
      </c>
      <c r="AK69" s="79">
        <f>+'[4]Consolidado-SIBASI'!AK69</f>
        <v>9</v>
      </c>
      <c r="AL69" s="80">
        <f>+'[4]Consolidado-SIBASI'!AL69</f>
        <v>1.5</v>
      </c>
      <c r="AM69" s="78">
        <f>+'[4]Consolidado-SIBASI'!AM69</f>
        <v>6</v>
      </c>
      <c r="AN69" s="79">
        <f>+'[4]Consolidado-SIBASI'!AN69</f>
        <v>5</v>
      </c>
      <c r="AO69" s="80">
        <f>+'[4]Consolidado-SIBASI'!AO69</f>
        <v>0.83333333333333337</v>
      </c>
      <c r="AP69" s="78">
        <f>+'[4]Consolidado-SIBASI'!AP69</f>
        <v>17</v>
      </c>
      <c r="AQ69" s="79">
        <f>+'[4]Consolidado-SIBASI'!AQ69</f>
        <v>20</v>
      </c>
      <c r="AR69" s="80">
        <f>+'[4]Consolidado-SIBASI'!AR69</f>
        <v>1.1764705882352942</v>
      </c>
      <c r="AS69" s="78">
        <f>+'[4]Consolidado-SIBASI'!AS69</f>
        <v>6</v>
      </c>
      <c r="AT69" s="79">
        <f>+'[4]Consolidado-SIBASI'!AT69</f>
        <v>0</v>
      </c>
      <c r="AU69" s="80">
        <f>+'[4]Consolidado-SIBASI'!AU69</f>
        <v>0</v>
      </c>
      <c r="AV69" s="78">
        <f>+'[4]Consolidado-SIBASI'!AV69</f>
        <v>5</v>
      </c>
      <c r="AW69" s="79">
        <f>+'[4]Consolidado-SIBASI'!AW69</f>
        <v>0</v>
      </c>
      <c r="AX69" s="80">
        <f>+'[4]Consolidado-SIBASI'!AX69</f>
        <v>0</v>
      </c>
      <c r="AY69" s="78">
        <f>+'[4]Consolidado-SIBASI'!AY69</f>
        <v>0</v>
      </c>
      <c r="AZ69" s="79">
        <f>+'[4]Consolidado-SIBASI'!AZ69</f>
        <v>0</v>
      </c>
      <c r="BA69" s="80">
        <f>+'[4]Consolidado-SIBASI'!BA69</f>
        <v>0</v>
      </c>
      <c r="BB69" s="78">
        <f>+'[4]Consolidado-SIBASI'!BB69</f>
        <v>14</v>
      </c>
      <c r="BC69" s="79">
        <f>+'[4]Consolidado-SIBASI'!BC69</f>
        <v>0</v>
      </c>
      <c r="BD69" s="80">
        <f>+'[4]Consolidado-SIBASI'!BD69</f>
        <v>0</v>
      </c>
      <c r="BE69" s="78">
        <f>+'[4]Consolidado-SIBASI'!BE69</f>
        <v>67</v>
      </c>
      <c r="BF69" s="123">
        <f>+'[4]Consolidado-SIBASI'!BF69</f>
        <v>54</v>
      </c>
      <c r="BG69" s="80">
        <f>+'[4]Consolidado-SIBASI'!BG69</f>
        <v>0.80597014925373134</v>
      </c>
      <c r="BH69" s="122"/>
      <c r="BI69" s="24" t="str">
        <f t="shared" si="2"/>
        <v>NO</v>
      </c>
    </row>
    <row r="70" spans="1:61" ht="75" customHeight="1" x14ac:dyDescent="0.25">
      <c r="A70" s="118" t="s">
        <v>261</v>
      </c>
      <c r="B70" s="74" t="s">
        <v>133</v>
      </c>
      <c r="C70" s="119" t="s">
        <v>42</v>
      </c>
      <c r="D70" s="75">
        <f>+'[4]Consolidado-SIBASI'!D70</f>
        <v>0</v>
      </c>
      <c r="E70" s="76">
        <f>+'[2]Consolidado-SIBASI'!E70</f>
        <v>0</v>
      </c>
      <c r="F70" s="75">
        <f>+'[4]Consolidado-SIBASI'!F70</f>
        <v>0</v>
      </c>
      <c r="G70" s="75">
        <f>+'[4]Consolidado-SIBASI'!G70</f>
        <v>0</v>
      </c>
      <c r="H70" s="8">
        <f>+'[4]Consolidado-SIBASI'!H70</f>
        <v>16</v>
      </c>
      <c r="I70" s="78">
        <f>+'[4]Consolidado-SIBASI'!I70</f>
        <v>2</v>
      </c>
      <c r="J70" s="79">
        <f>+'[4]Consolidado-SIBASI'!J70</f>
        <v>5</v>
      </c>
      <c r="K70" s="80">
        <f>+'[4]Consolidado-SIBASI'!K70</f>
        <v>2.5</v>
      </c>
      <c r="L70" s="78">
        <f>+'[4]Consolidado-SIBASI'!L70</f>
        <v>1</v>
      </c>
      <c r="M70" s="79">
        <f>+'[4]Consolidado-SIBASI'!M70</f>
        <v>1</v>
      </c>
      <c r="N70" s="80">
        <f>+'[4]Consolidado-SIBASI'!N70</f>
        <v>1</v>
      </c>
      <c r="O70" s="78">
        <f>+'[4]Consolidado-SIBASI'!O70</f>
        <v>1</v>
      </c>
      <c r="P70" s="79">
        <f>+'[4]Consolidado-SIBASI'!P70</f>
        <v>3</v>
      </c>
      <c r="Q70" s="80">
        <f>+'[4]Consolidado-SIBASI'!Q70</f>
        <v>3</v>
      </c>
      <c r="R70" s="78">
        <f>+'[4]Consolidado-SIBASI'!R70</f>
        <v>4</v>
      </c>
      <c r="S70" s="79">
        <f>+'[4]Consolidado-SIBASI'!S70</f>
        <v>9</v>
      </c>
      <c r="T70" s="80">
        <f>+'[4]Consolidado-SIBASI'!T70</f>
        <v>2.25</v>
      </c>
      <c r="U70" s="78">
        <f>+'[4]Consolidado-SIBASI'!U70</f>
        <v>0</v>
      </c>
      <c r="V70" s="79">
        <f>+'[4]Consolidado-SIBASI'!V70</f>
        <v>3</v>
      </c>
      <c r="W70" s="80">
        <f>+'[4]Consolidado-SIBASI'!W70</f>
        <v>0</v>
      </c>
      <c r="X70" s="78">
        <f>+'[4]Consolidado-SIBASI'!X70</f>
        <v>3</v>
      </c>
      <c r="Y70" s="79">
        <f>+'[4]Consolidado-SIBASI'!Y70</f>
        <v>3</v>
      </c>
      <c r="Z70" s="80">
        <f>+'[4]Consolidado-SIBASI'!Z70</f>
        <v>1</v>
      </c>
      <c r="AA70" s="78">
        <f>+'[4]Consolidado-SIBASI'!AA70</f>
        <v>1</v>
      </c>
      <c r="AB70" s="79">
        <f>+'[4]Consolidado-SIBASI'!AB70</f>
        <v>1</v>
      </c>
      <c r="AC70" s="80">
        <f>+'[4]Consolidado-SIBASI'!AC70</f>
        <v>1</v>
      </c>
      <c r="AD70" s="78">
        <f>+'[4]Consolidado-SIBASI'!AD70</f>
        <v>4</v>
      </c>
      <c r="AE70" s="79">
        <f>+'[4]Consolidado-SIBASI'!AE70</f>
        <v>7</v>
      </c>
      <c r="AF70" s="80">
        <f>+'[4]Consolidado-SIBASI'!AF70</f>
        <v>1.75</v>
      </c>
      <c r="AG70" s="78">
        <f>+'[4]Consolidado-SIBASI'!AG70</f>
        <v>2</v>
      </c>
      <c r="AH70" s="79">
        <f>+'[4]Consolidado-SIBASI'!AH70</f>
        <v>2</v>
      </c>
      <c r="AI70" s="80">
        <f>+'[4]Consolidado-SIBASI'!AI70</f>
        <v>1</v>
      </c>
      <c r="AJ70" s="78">
        <f>+'[4]Consolidado-SIBASI'!AJ70</f>
        <v>1</v>
      </c>
      <c r="AK70" s="79">
        <f>+'[4]Consolidado-SIBASI'!AK70</f>
        <v>1</v>
      </c>
      <c r="AL70" s="80">
        <f>+'[4]Consolidado-SIBASI'!AL70</f>
        <v>1</v>
      </c>
      <c r="AM70" s="78">
        <f>+'[4]Consolidado-SIBASI'!AM70</f>
        <v>1</v>
      </c>
      <c r="AN70" s="79">
        <f>+'[4]Consolidado-SIBASI'!AN70</f>
        <v>1</v>
      </c>
      <c r="AO70" s="80">
        <f>+'[4]Consolidado-SIBASI'!AO70</f>
        <v>1</v>
      </c>
      <c r="AP70" s="78">
        <f>+'[4]Consolidado-SIBASI'!AP70</f>
        <v>4</v>
      </c>
      <c r="AQ70" s="79">
        <f>+'[4]Consolidado-SIBASI'!AQ70</f>
        <v>4</v>
      </c>
      <c r="AR70" s="80">
        <f>+'[4]Consolidado-SIBASI'!AR70</f>
        <v>1</v>
      </c>
      <c r="AS70" s="78">
        <f>+'[4]Consolidado-SIBASI'!AS70</f>
        <v>0</v>
      </c>
      <c r="AT70" s="79">
        <f>+'[4]Consolidado-SIBASI'!AT70</f>
        <v>0</v>
      </c>
      <c r="AU70" s="80">
        <f>+'[4]Consolidado-SIBASI'!AU70</f>
        <v>0</v>
      </c>
      <c r="AV70" s="78">
        <f>+'[4]Consolidado-SIBASI'!AV70</f>
        <v>3</v>
      </c>
      <c r="AW70" s="79">
        <f>+'[4]Consolidado-SIBASI'!AW70</f>
        <v>0</v>
      </c>
      <c r="AX70" s="80">
        <f>+'[4]Consolidado-SIBASI'!AX70</f>
        <v>0</v>
      </c>
      <c r="AY70" s="78">
        <f>+'[4]Consolidado-SIBASI'!AY70</f>
        <v>1</v>
      </c>
      <c r="AZ70" s="79">
        <f>+'[4]Consolidado-SIBASI'!AZ70</f>
        <v>0</v>
      </c>
      <c r="BA70" s="80">
        <f>+'[4]Consolidado-SIBASI'!BA70</f>
        <v>0</v>
      </c>
      <c r="BB70" s="78">
        <f>+'[4]Consolidado-SIBASI'!BB70</f>
        <v>4</v>
      </c>
      <c r="BC70" s="79">
        <f>+'[4]Consolidado-SIBASI'!BC70</f>
        <v>0</v>
      </c>
      <c r="BD70" s="80">
        <f>+'[4]Consolidado-SIBASI'!BD70</f>
        <v>0</v>
      </c>
      <c r="BE70" s="78">
        <f>+'[4]Consolidado-SIBASI'!BE70</f>
        <v>16</v>
      </c>
      <c r="BF70" s="123">
        <f>+'[4]Consolidado-SIBASI'!BF70</f>
        <v>20</v>
      </c>
      <c r="BG70" s="80">
        <f>+'[4]Consolidado-SIBASI'!BG70</f>
        <v>1.25</v>
      </c>
      <c r="BH70" s="122"/>
      <c r="BI70" s="24" t="str">
        <f t="shared" si="2"/>
        <v>SI</v>
      </c>
    </row>
    <row r="71" spans="1:61" ht="75" customHeight="1" x14ac:dyDescent="0.25">
      <c r="A71" s="118" t="s">
        <v>262</v>
      </c>
      <c r="B71" s="74" t="s">
        <v>134</v>
      </c>
      <c r="C71" s="119" t="s">
        <v>42</v>
      </c>
      <c r="D71" s="75">
        <f>+'[4]Consolidado-SIBASI'!D71</f>
        <v>1</v>
      </c>
      <c r="E71" s="76">
        <f>+'[2]Consolidado-SIBASI'!E71</f>
        <v>0</v>
      </c>
      <c r="F71" s="75">
        <f>+'[4]Consolidado-SIBASI'!F71</f>
        <v>1</v>
      </c>
      <c r="G71" s="75">
        <f>+'[4]Consolidado-SIBASI'!G71</f>
        <v>0</v>
      </c>
      <c r="H71" s="8">
        <f>+'[4]Consolidado-SIBASI'!H71</f>
        <v>521</v>
      </c>
      <c r="I71" s="78">
        <f>+'[4]Consolidado-SIBASI'!I71</f>
        <v>41</v>
      </c>
      <c r="J71" s="79">
        <f>+'[4]Consolidado-SIBASI'!J71</f>
        <v>48</v>
      </c>
      <c r="K71" s="80">
        <f>+'[4]Consolidado-SIBASI'!K71</f>
        <v>1.1707317073170731</v>
      </c>
      <c r="L71" s="78">
        <f>+'[4]Consolidado-SIBASI'!L71</f>
        <v>47</v>
      </c>
      <c r="M71" s="79">
        <f>+'[4]Consolidado-SIBASI'!M71</f>
        <v>64</v>
      </c>
      <c r="N71" s="80">
        <f>+'[4]Consolidado-SIBASI'!N71</f>
        <v>1.3617021276595744</v>
      </c>
      <c r="O71" s="78">
        <f>+'[4]Consolidado-SIBASI'!O71</f>
        <v>50</v>
      </c>
      <c r="P71" s="79">
        <f>+'[4]Consolidado-SIBASI'!P71</f>
        <v>62</v>
      </c>
      <c r="Q71" s="80">
        <f>+'[4]Consolidado-SIBASI'!Q71</f>
        <v>1.24</v>
      </c>
      <c r="R71" s="78">
        <f>+'[4]Consolidado-SIBASI'!R71</f>
        <v>138</v>
      </c>
      <c r="S71" s="79">
        <f>+'[4]Consolidado-SIBASI'!S71</f>
        <v>174</v>
      </c>
      <c r="T71" s="80">
        <f>+'[4]Consolidado-SIBASI'!T71</f>
        <v>1.2608695652173914</v>
      </c>
      <c r="U71" s="78">
        <f>+'[4]Consolidado-SIBASI'!U71</f>
        <v>41</v>
      </c>
      <c r="V71" s="79">
        <f>+'[4]Consolidado-SIBASI'!V71</f>
        <v>52</v>
      </c>
      <c r="W71" s="80">
        <f>+'[4]Consolidado-SIBASI'!W71</f>
        <v>1.2682926829268293</v>
      </c>
      <c r="X71" s="78">
        <f>+'[4]Consolidado-SIBASI'!X71</f>
        <v>47</v>
      </c>
      <c r="Y71" s="79">
        <f>+'[4]Consolidado-SIBASI'!Y71</f>
        <v>65</v>
      </c>
      <c r="Z71" s="80">
        <f>+'[4]Consolidado-SIBASI'!Z71</f>
        <v>1.3829787234042554</v>
      </c>
      <c r="AA71" s="78">
        <f>+'[4]Consolidado-SIBASI'!AA71</f>
        <v>51</v>
      </c>
      <c r="AB71" s="79">
        <f>+'[4]Consolidado-SIBASI'!AB71</f>
        <v>52</v>
      </c>
      <c r="AC71" s="80">
        <f>+'[4]Consolidado-SIBASI'!AC71</f>
        <v>1.0196078431372548</v>
      </c>
      <c r="AD71" s="78">
        <f>+'[4]Consolidado-SIBASI'!AD71</f>
        <v>139</v>
      </c>
      <c r="AE71" s="79">
        <f>+'[4]Consolidado-SIBASI'!AE71</f>
        <v>169</v>
      </c>
      <c r="AF71" s="80">
        <f>+'[4]Consolidado-SIBASI'!AF71</f>
        <v>1.2158273381294964</v>
      </c>
      <c r="AG71" s="78">
        <f>+'[4]Consolidado-SIBASI'!AG71</f>
        <v>41</v>
      </c>
      <c r="AH71" s="79">
        <f>+'[4]Consolidado-SIBASI'!AH71</f>
        <v>45</v>
      </c>
      <c r="AI71" s="80">
        <f>+'[4]Consolidado-SIBASI'!AI71</f>
        <v>1.0975609756097562</v>
      </c>
      <c r="AJ71" s="78">
        <f>+'[4]Consolidado-SIBASI'!AJ71</f>
        <v>47</v>
      </c>
      <c r="AK71" s="79">
        <f>+'[4]Consolidado-SIBASI'!AK71</f>
        <v>52</v>
      </c>
      <c r="AL71" s="80">
        <f>+'[4]Consolidado-SIBASI'!AL71</f>
        <v>1.1063829787234043</v>
      </c>
      <c r="AM71" s="78">
        <f>+'[4]Consolidado-SIBASI'!AM71</f>
        <v>42</v>
      </c>
      <c r="AN71" s="79">
        <f>+'[4]Consolidado-SIBASI'!AN71</f>
        <v>43</v>
      </c>
      <c r="AO71" s="80">
        <f>+'[4]Consolidado-SIBASI'!AO71</f>
        <v>1.0238095238095237</v>
      </c>
      <c r="AP71" s="78">
        <f>+'[4]Consolidado-SIBASI'!AP71</f>
        <v>138</v>
      </c>
      <c r="AQ71" s="79">
        <f>+'[4]Consolidado-SIBASI'!AQ71</f>
        <v>140</v>
      </c>
      <c r="AR71" s="80">
        <f>+'[4]Consolidado-SIBASI'!AR71</f>
        <v>1.0144927536231885</v>
      </c>
      <c r="AS71" s="78">
        <f>+'[4]Consolidado-SIBASI'!AS71</f>
        <v>41</v>
      </c>
      <c r="AT71" s="79">
        <f>+'[4]Consolidado-SIBASI'!AT71</f>
        <v>0</v>
      </c>
      <c r="AU71" s="80">
        <f>+'[4]Consolidado-SIBASI'!AU71</f>
        <v>0</v>
      </c>
      <c r="AV71" s="78">
        <f>+'[4]Consolidado-SIBASI'!AV71</f>
        <v>48</v>
      </c>
      <c r="AW71" s="79">
        <f>+'[4]Consolidado-SIBASI'!AW71</f>
        <v>0</v>
      </c>
      <c r="AX71" s="80">
        <f>+'[4]Consolidado-SIBASI'!AX71</f>
        <v>0</v>
      </c>
      <c r="AY71" s="78">
        <f>+'[4]Consolidado-SIBASI'!AY71</f>
        <v>49</v>
      </c>
      <c r="AZ71" s="79">
        <f>+'[4]Consolidado-SIBASI'!AZ71</f>
        <v>0</v>
      </c>
      <c r="BA71" s="80">
        <f>+'[4]Consolidado-SIBASI'!BA71</f>
        <v>0</v>
      </c>
      <c r="BB71" s="78">
        <f>+'[4]Consolidado-SIBASI'!BB71</f>
        <v>127</v>
      </c>
      <c r="BC71" s="79">
        <f>+'[4]Consolidado-SIBASI'!BC71</f>
        <v>0</v>
      </c>
      <c r="BD71" s="80">
        <f>+'[4]Consolidado-SIBASI'!BD71</f>
        <v>0</v>
      </c>
      <c r="BE71" s="78">
        <f>+'[4]Consolidado-SIBASI'!BE71</f>
        <v>542</v>
      </c>
      <c r="BF71" s="123">
        <f>+'[4]Consolidado-SIBASI'!BF71</f>
        <v>483</v>
      </c>
      <c r="BG71" s="80">
        <f>+'[4]Consolidado-SIBASI'!BG71</f>
        <v>0.89114391143911442</v>
      </c>
      <c r="BH71" s="122"/>
      <c r="BI71" s="24" t="str">
        <f t="shared" si="2"/>
        <v>NO</v>
      </c>
    </row>
    <row r="72" spans="1:61" ht="75" customHeight="1" x14ac:dyDescent="0.25">
      <c r="A72" s="118" t="s">
        <v>263</v>
      </c>
      <c r="B72" s="74" t="s">
        <v>135</v>
      </c>
      <c r="C72" s="119" t="s">
        <v>42</v>
      </c>
      <c r="D72" s="75">
        <f>+'[4]Consolidado-SIBASI'!D72</f>
        <v>2</v>
      </c>
      <c r="E72" s="76">
        <f>+'[2]Consolidado-SIBASI'!E72</f>
        <v>0</v>
      </c>
      <c r="F72" s="75">
        <f>+'[4]Consolidado-SIBASI'!F72</f>
        <v>2</v>
      </c>
      <c r="G72" s="75">
        <f>+'[4]Consolidado-SIBASI'!G72</f>
        <v>0</v>
      </c>
      <c r="H72" s="8">
        <f>+'[4]Consolidado-SIBASI'!H72</f>
        <v>230</v>
      </c>
      <c r="I72" s="78">
        <f>+'[4]Consolidado-SIBASI'!I72</f>
        <v>2</v>
      </c>
      <c r="J72" s="79">
        <f>+'[4]Consolidado-SIBASI'!J72</f>
        <v>74</v>
      </c>
      <c r="K72" s="80">
        <f>+'[4]Consolidado-SIBASI'!K72</f>
        <v>37</v>
      </c>
      <c r="L72" s="78">
        <f>+'[4]Consolidado-SIBASI'!L72</f>
        <v>9</v>
      </c>
      <c r="M72" s="79">
        <f>+'[4]Consolidado-SIBASI'!M72</f>
        <v>6</v>
      </c>
      <c r="N72" s="80">
        <f>+'[4]Consolidado-SIBASI'!N72</f>
        <v>0.66666666666666663</v>
      </c>
      <c r="O72" s="78">
        <f>+'[4]Consolidado-SIBASI'!O72</f>
        <v>44</v>
      </c>
      <c r="P72" s="79">
        <f>+'[4]Consolidado-SIBASI'!P72</f>
        <v>39</v>
      </c>
      <c r="Q72" s="80">
        <f>+'[4]Consolidado-SIBASI'!Q72</f>
        <v>0.88636363636363635</v>
      </c>
      <c r="R72" s="78">
        <f>+'[4]Consolidado-SIBASI'!R72</f>
        <v>55</v>
      </c>
      <c r="S72" s="79">
        <f>+'[4]Consolidado-SIBASI'!S72</f>
        <v>119</v>
      </c>
      <c r="T72" s="80">
        <f>+'[4]Consolidado-SIBASI'!T72</f>
        <v>2.1636363636363636</v>
      </c>
      <c r="U72" s="78">
        <f>+'[4]Consolidado-SIBASI'!U72</f>
        <v>15</v>
      </c>
      <c r="V72" s="79">
        <f>+'[4]Consolidado-SIBASI'!V72</f>
        <v>28</v>
      </c>
      <c r="W72" s="80">
        <f>+'[4]Consolidado-SIBASI'!W72</f>
        <v>1.8666666666666667</v>
      </c>
      <c r="X72" s="78">
        <f>+'[4]Consolidado-SIBASI'!X72</f>
        <v>38</v>
      </c>
      <c r="Y72" s="79">
        <f>+'[4]Consolidado-SIBASI'!Y72</f>
        <v>17</v>
      </c>
      <c r="Z72" s="80">
        <f>+'[4]Consolidado-SIBASI'!Z72</f>
        <v>0.44736842105263158</v>
      </c>
      <c r="AA72" s="78">
        <f>+'[4]Consolidado-SIBASI'!AA72</f>
        <v>17</v>
      </c>
      <c r="AB72" s="79">
        <f>+'[4]Consolidado-SIBASI'!AB72</f>
        <v>23</v>
      </c>
      <c r="AC72" s="80">
        <f>+'[4]Consolidado-SIBASI'!AC72</f>
        <v>1.3529411764705883</v>
      </c>
      <c r="AD72" s="78">
        <f>+'[4]Consolidado-SIBASI'!AD72</f>
        <v>70</v>
      </c>
      <c r="AE72" s="79">
        <f>+'[4]Consolidado-SIBASI'!AE72</f>
        <v>68</v>
      </c>
      <c r="AF72" s="80">
        <f>+'[4]Consolidado-SIBASI'!AF72</f>
        <v>0.97142857142857142</v>
      </c>
      <c r="AG72" s="78">
        <f>+'[4]Consolidado-SIBASI'!AG72</f>
        <v>13</v>
      </c>
      <c r="AH72" s="79">
        <f>+'[4]Consolidado-SIBASI'!AH72</f>
        <v>8</v>
      </c>
      <c r="AI72" s="80">
        <f>+'[4]Consolidado-SIBASI'!AI72</f>
        <v>0.61538461538461542</v>
      </c>
      <c r="AJ72" s="78">
        <f>+'[4]Consolidado-SIBASI'!AJ72</f>
        <v>18</v>
      </c>
      <c r="AK72" s="79">
        <f>+'[4]Consolidado-SIBASI'!AK72</f>
        <v>10</v>
      </c>
      <c r="AL72" s="80">
        <f>+'[4]Consolidado-SIBASI'!AL72</f>
        <v>0.55555555555555558</v>
      </c>
      <c r="AM72" s="78">
        <f>+'[4]Consolidado-SIBASI'!AM72</f>
        <v>24</v>
      </c>
      <c r="AN72" s="79">
        <f>+'[4]Consolidado-SIBASI'!AN72</f>
        <v>21</v>
      </c>
      <c r="AO72" s="80">
        <f>+'[4]Consolidado-SIBASI'!AO72</f>
        <v>0.875</v>
      </c>
      <c r="AP72" s="78">
        <f>+'[4]Consolidado-SIBASI'!AP72</f>
        <v>55</v>
      </c>
      <c r="AQ72" s="79">
        <f>+'[4]Consolidado-SIBASI'!AQ72</f>
        <v>39</v>
      </c>
      <c r="AR72" s="80">
        <f>+'[4]Consolidado-SIBASI'!AR72</f>
        <v>0.70909090909090911</v>
      </c>
      <c r="AS72" s="78">
        <f>+'[4]Consolidado-SIBASI'!AS72</f>
        <v>10</v>
      </c>
      <c r="AT72" s="79">
        <f>+'[4]Consolidado-SIBASI'!AT72</f>
        <v>0</v>
      </c>
      <c r="AU72" s="80">
        <f>+'[4]Consolidado-SIBASI'!AU72</f>
        <v>0</v>
      </c>
      <c r="AV72" s="78">
        <f>+'[4]Consolidado-SIBASI'!AV72</f>
        <v>36</v>
      </c>
      <c r="AW72" s="79">
        <f>+'[4]Consolidado-SIBASI'!AW72</f>
        <v>0</v>
      </c>
      <c r="AX72" s="80">
        <f>+'[4]Consolidado-SIBASI'!AX72</f>
        <v>0</v>
      </c>
      <c r="AY72" s="78">
        <f>+'[4]Consolidado-SIBASI'!AY72</f>
        <v>2</v>
      </c>
      <c r="AZ72" s="79">
        <f>+'[4]Consolidado-SIBASI'!AZ72</f>
        <v>0</v>
      </c>
      <c r="BA72" s="80">
        <f>+'[4]Consolidado-SIBASI'!BA72</f>
        <v>0</v>
      </c>
      <c r="BB72" s="78">
        <f>+'[4]Consolidado-SIBASI'!BB72</f>
        <v>48</v>
      </c>
      <c r="BC72" s="79">
        <f>+'[4]Consolidado-SIBASI'!BC72</f>
        <v>0</v>
      </c>
      <c r="BD72" s="80">
        <f>+'[4]Consolidado-SIBASI'!BD72</f>
        <v>0</v>
      </c>
      <c r="BE72" s="78">
        <f>+'[4]Consolidado-SIBASI'!BE72</f>
        <v>228</v>
      </c>
      <c r="BF72" s="123">
        <f>+'[4]Consolidado-SIBASI'!BF72</f>
        <v>226</v>
      </c>
      <c r="BG72" s="80">
        <f>+'[4]Consolidado-SIBASI'!BG72</f>
        <v>0.99122807017543857</v>
      </c>
      <c r="BH72" s="122"/>
      <c r="BI72" s="24" t="str">
        <f t="shared" si="2"/>
        <v>NO</v>
      </c>
    </row>
    <row r="73" spans="1:61" s="82" customFormat="1" ht="75.75" customHeight="1" x14ac:dyDescent="0.25">
      <c r="A73" s="411" t="s">
        <v>264</v>
      </c>
      <c r="B73" s="412"/>
      <c r="C73" s="161"/>
      <c r="D73" s="75">
        <f>+'[4]Consolidado-SIBASI'!D73</f>
        <v>0</v>
      </c>
      <c r="E73" s="76">
        <f>+'[2]Consolidado-SIBASI'!E73</f>
        <v>0</v>
      </c>
      <c r="F73" s="75">
        <f>+'[4]Consolidado-SIBASI'!F73</f>
        <v>0</v>
      </c>
      <c r="G73" s="75">
        <f>+'[4]Consolidado-SIBASI'!G73</f>
        <v>0</v>
      </c>
      <c r="H73" s="8">
        <f>+'[4]Consolidado-SIBASI'!H73</f>
        <v>0</v>
      </c>
      <c r="I73" s="78">
        <f>+'[4]Consolidado-SIBASI'!I73</f>
        <v>0</v>
      </c>
      <c r="J73" s="79">
        <f>+'[4]Consolidado-SIBASI'!J73</f>
        <v>0</v>
      </c>
      <c r="K73" s="80">
        <f>+'[4]Consolidado-SIBASI'!K73</f>
        <v>0</v>
      </c>
      <c r="L73" s="78">
        <f>+'[4]Consolidado-SIBASI'!L73</f>
        <v>0</v>
      </c>
      <c r="M73" s="79">
        <f>+'[4]Consolidado-SIBASI'!M73</f>
        <v>0</v>
      </c>
      <c r="N73" s="80">
        <f>+'[4]Consolidado-SIBASI'!N73</f>
        <v>0</v>
      </c>
      <c r="O73" s="78">
        <f>+'[4]Consolidado-SIBASI'!O73</f>
        <v>0</v>
      </c>
      <c r="P73" s="79">
        <f>+'[4]Consolidado-SIBASI'!P73</f>
        <v>0</v>
      </c>
      <c r="Q73" s="80">
        <f>+'[4]Consolidado-SIBASI'!Q73</f>
        <v>0</v>
      </c>
      <c r="R73" s="78">
        <f>+'[4]Consolidado-SIBASI'!R73</f>
        <v>0</v>
      </c>
      <c r="S73" s="79">
        <f>+'[4]Consolidado-SIBASI'!S73</f>
        <v>0</v>
      </c>
      <c r="T73" s="80">
        <f>+'[4]Consolidado-SIBASI'!T73</f>
        <v>0</v>
      </c>
      <c r="U73" s="78">
        <f>+'[4]Consolidado-SIBASI'!U73</f>
        <v>0</v>
      </c>
      <c r="V73" s="79">
        <f>+'[4]Consolidado-SIBASI'!V73</f>
        <v>0</v>
      </c>
      <c r="W73" s="80">
        <f>+'[4]Consolidado-SIBASI'!W73</f>
        <v>0</v>
      </c>
      <c r="X73" s="78">
        <f>+'[4]Consolidado-SIBASI'!X73</f>
        <v>0</v>
      </c>
      <c r="Y73" s="79">
        <f>+'[4]Consolidado-SIBASI'!Y73</f>
        <v>0</v>
      </c>
      <c r="Z73" s="80">
        <f>+'[4]Consolidado-SIBASI'!Z73</f>
        <v>0</v>
      </c>
      <c r="AA73" s="78">
        <f>+'[4]Consolidado-SIBASI'!AA73</f>
        <v>0</v>
      </c>
      <c r="AB73" s="79">
        <f>+'[4]Consolidado-SIBASI'!AB73</f>
        <v>0</v>
      </c>
      <c r="AC73" s="80">
        <f>+'[4]Consolidado-SIBASI'!AC73</f>
        <v>0</v>
      </c>
      <c r="AD73" s="78">
        <f>+'[4]Consolidado-SIBASI'!AD73</f>
        <v>0</v>
      </c>
      <c r="AE73" s="79">
        <f>+'[4]Consolidado-SIBASI'!AE73</f>
        <v>0</v>
      </c>
      <c r="AF73" s="80">
        <f>+'[4]Consolidado-SIBASI'!AF73</f>
        <v>0</v>
      </c>
      <c r="AG73" s="78">
        <f>+'[4]Consolidado-SIBASI'!AG73</f>
        <v>0</v>
      </c>
      <c r="AH73" s="79">
        <f>+'[4]Consolidado-SIBASI'!AH73</f>
        <v>0</v>
      </c>
      <c r="AI73" s="80">
        <f>+'[4]Consolidado-SIBASI'!AI73</f>
        <v>0</v>
      </c>
      <c r="AJ73" s="78">
        <f>+'[4]Consolidado-SIBASI'!AJ73</f>
        <v>0</v>
      </c>
      <c r="AK73" s="79">
        <f>+'[4]Consolidado-SIBASI'!AK73</f>
        <v>0</v>
      </c>
      <c r="AL73" s="80">
        <f>+'[4]Consolidado-SIBASI'!AL73</f>
        <v>0</v>
      </c>
      <c r="AM73" s="78">
        <f>+'[4]Consolidado-SIBASI'!AM73</f>
        <v>0</v>
      </c>
      <c r="AN73" s="79">
        <f>+'[4]Consolidado-SIBASI'!AN73</f>
        <v>0</v>
      </c>
      <c r="AO73" s="80">
        <f>+'[4]Consolidado-SIBASI'!AO73</f>
        <v>0</v>
      </c>
      <c r="AP73" s="78">
        <f>+'[4]Consolidado-SIBASI'!AP73</f>
        <v>0</v>
      </c>
      <c r="AQ73" s="79">
        <f>+'[4]Consolidado-SIBASI'!AQ73</f>
        <v>0</v>
      </c>
      <c r="AR73" s="80">
        <f>+'[4]Consolidado-SIBASI'!AR73</f>
        <v>0</v>
      </c>
      <c r="AS73" s="78">
        <f>+'[4]Consolidado-SIBASI'!AS73</f>
        <v>0</v>
      </c>
      <c r="AT73" s="79">
        <f>+'[4]Consolidado-SIBASI'!AT73</f>
        <v>0</v>
      </c>
      <c r="AU73" s="80">
        <f>+'[4]Consolidado-SIBASI'!AU73</f>
        <v>0</v>
      </c>
      <c r="AV73" s="78">
        <f>+'[4]Consolidado-SIBASI'!AV73</f>
        <v>0</v>
      </c>
      <c r="AW73" s="79">
        <f>+'[4]Consolidado-SIBASI'!AW73</f>
        <v>0</v>
      </c>
      <c r="AX73" s="80">
        <f>+'[4]Consolidado-SIBASI'!AX73</f>
        <v>0</v>
      </c>
      <c r="AY73" s="78">
        <f>+'[4]Consolidado-SIBASI'!AY73</f>
        <v>0</v>
      </c>
      <c r="AZ73" s="79">
        <f>+'[4]Consolidado-SIBASI'!AZ73</f>
        <v>0</v>
      </c>
      <c r="BA73" s="80">
        <f>+'[4]Consolidado-SIBASI'!BA73</f>
        <v>0</v>
      </c>
      <c r="BB73" s="78">
        <f>+'[4]Consolidado-SIBASI'!BB73</f>
        <v>0</v>
      </c>
      <c r="BC73" s="79">
        <f>+'[4]Consolidado-SIBASI'!BC73</f>
        <v>0</v>
      </c>
      <c r="BD73" s="80">
        <f>+'[4]Consolidado-SIBASI'!BD73</f>
        <v>0</v>
      </c>
      <c r="BE73" s="78">
        <f>+'[4]Consolidado-SIBASI'!BE73</f>
        <v>0</v>
      </c>
      <c r="BF73" s="123">
        <f>+'[4]Consolidado-SIBASI'!BF73</f>
        <v>0</v>
      </c>
      <c r="BG73" s="80">
        <f>+'[4]Consolidado-SIBASI'!BG73</f>
        <v>0</v>
      </c>
      <c r="BH73" s="165"/>
    </row>
    <row r="74" spans="1:61" ht="75" customHeight="1" x14ac:dyDescent="0.25">
      <c r="A74" s="118" t="s">
        <v>265</v>
      </c>
      <c r="B74" s="158" t="s">
        <v>32</v>
      </c>
      <c r="C74" s="119" t="s">
        <v>42</v>
      </c>
      <c r="D74" s="75">
        <f>+'[4]Consolidado-SIBASI'!D74</f>
        <v>336</v>
      </c>
      <c r="E74" s="76">
        <f>+'[2]Consolidado-SIBASI'!E74</f>
        <v>0</v>
      </c>
      <c r="F74" s="75">
        <f>+'[4]Consolidado-SIBASI'!F74</f>
        <v>315</v>
      </c>
      <c r="G74" s="75">
        <f>+'[4]Consolidado-SIBASI'!G74</f>
        <v>6</v>
      </c>
      <c r="H74" s="8">
        <f>+'[4]Consolidado-SIBASI'!H74</f>
        <v>2016</v>
      </c>
      <c r="I74" s="78">
        <f>+'[4]Consolidado-SIBASI'!I74</f>
        <v>163</v>
      </c>
      <c r="J74" s="79">
        <f>+'[4]Consolidado-SIBASI'!J74</f>
        <v>92</v>
      </c>
      <c r="K74" s="80">
        <f>+'[4]Consolidado-SIBASI'!K74</f>
        <v>0.56441717791411039</v>
      </c>
      <c r="L74" s="78">
        <f>+'[4]Consolidado-SIBASI'!L74</f>
        <v>130</v>
      </c>
      <c r="M74" s="79">
        <f>+'[4]Consolidado-SIBASI'!M74</f>
        <v>123</v>
      </c>
      <c r="N74" s="80">
        <f>+'[4]Consolidado-SIBASI'!N74</f>
        <v>0.94615384615384612</v>
      </c>
      <c r="O74" s="78">
        <f>+'[4]Consolidado-SIBASI'!O74</f>
        <v>172</v>
      </c>
      <c r="P74" s="79">
        <f>+'[4]Consolidado-SIBASI'!P74</f>
        <v>142</v>
      </c>
      <c r="Q74" s="80">
        <f>+'[4]Consolidado-SIBASI'!Q74</f>
        <v>0.82558139534883723</v>
      </c>
      <c r="R74" s="78">
        <f>+'[4]Consolidado-SIBASI'!R74</f>
        <v>465</v>
      </c>
      <c r="S74" s="79">
        <f>+'[4]Consolidado-SIBASI'!S74</f>
        <v>357</v>
      </c>
      <c r="T74" s="80">
        <f>+'[4]Consolidado-SIBASI'!T74</f>
        <v>0.76774193548387093</v>
      </c>
      <c r="U74" s="78">
        <f>+'[4]Consolidado-SIBASI'!U74</f>
        <v>169</v>
      </c>
      <c r="V74" s="79">
        <f>+'[4]Consolidado-SIBASI'!V74</f>
        <v>169</v>
      </c>
      <c r="W74" s="80">
        <f>+'[4]Consolidado-SIBASI'!W74</f>
        <v>1</v>
      </c>
      <c r="X74" s="78">
        <f>+'[4]Consolidado-SIBASI'!X74</f>
        <v>172</v>
      </c>
      <c r="Y74" s="79">
        <f>+'[4]Consolidado-SIBASI'!Y74</f>
        <v>174</v>
      </c>
      <c r="Z74" s="80">
        <f>+'[4]Consolidado-SIBASI'!Z74</f>
        <v>1.0116279069767442</v>
      </c>
      <c r="AA74" s="78">
        <f>+'[4]Consolidado-SIBASI'!AA74</f>
        <v>173</v>
      </c>
      <c r="AB74" s="79">
        <f>+'[4]Consolidado-SIBASI'!AB74</f>
        <v>0</v>
      </c>
      <c r="AC74" s="80">
        <f>+'[4]Consolidado-SIBASI'!AC74</f>
        <v>0</v>
      </c>
      <c r="AD74" s="78">
        <f>+'[4]Consolidado-SIBASI'!AD74</f>
        <v>514</v>
      </c>
      <c r="AE74" s="79">
        <f>+'[4]Consolidado-SIBASI'!AE74</f>
        <v>179</v>
      </c>
      <c r="AF74" s="80">
        <f>+'[4]Consolidado-SIBASI'!AF74</f>
        <v>0.34824902723735407</v>
      </c>
      <c r="AG74" s="78">
        <f>+'[4]Consolidado-SIBASI'!AG74</f>
        <v>188</v>
      </c>
      <c r="AH74" s="79">
        <f>+'[4]Consolidado-SIBASI'!AH74</f>
        <v>0</v>
      </c>
      <c r="AI74" s="80">
        <f>+'[4]Consolidado-SIBASI'!AI74</f>
        <v>0</v>
      </c>
      <c r="AJ74" s="78">
        <f>+'[4]Consolidado-SIBASI'!AJ74</f>
        <v>170</v>
      </c>
      <c r="AK74" s="79">
        <f>+'[4]Consolidado-SIBASI'!AK74</f>
        <v>0</v>
      </c>
      <c r="AL74" s="80">
        <f>+'[4]Consolidado-SIBASI'!AL74</f>
        <v>0</v>
      </c>
      <c r="AM74" s="78">
        <f>+'[4]Consolidado-SIBASI'!AM74</f>
        <v>177</v>
      </c>
      <c r="AN74" s="79">
        <f>+'[4]Consolidado-SIBASI'!AN74</f>
        <v>0</v>
      </c>
      <c r="AO74" s="80">
        <f>+'[4]Consolidado-SIBASI'!AO74</f>
        <v>0</v>
      </c>
      <c r="AP74" s="78">
        <f>+'[4]Consolidado-SIBASI'!AP74</f>
        <v>535</v>
      </c>
      <c r="AQ74" s="79">
        <f>+'[4]Consolidado-SIBASI'!AQ74</f>
        <v>0</v>
      </c>
      <c r="AR74" s="80">
        <f>+'[4]Consolidado-SIBASI'!AR74</f>
        <v>0</v>
      </c>
      <c r="AS74" s="78">
        <f>+'[4]Consolidado-SIBASI'!AS74</f>
        <v>174</v>
      </c>
      <c r="AT74" s="79">
        <f>+'[4]Consolidado-SIBASI'!AT74</f>
        <v>0</v>
      </c>
      <c r="AU74" s="80">
        <f>+'[4]Consolidado-SIBASI'!AU74</f>
        <v>0</v>
      </c>
      <c r="AV74" s="78">
        <f>+'[4]Consolidado-SIBASI'!AV74</f>
        <v>171</v>
      </c>
      <c r="AW74" s="79">
        <f>+'[4]Consolidado-SIBASI'!AW74</f>
        <v>0</v>
      </c>
      <c r="AX74" s="80">
        <f>+'[4]Consolidado-SIBASI'!AX74</f>
        <v>0</v>
      </c>
      <c r="AY74" s="78">
        <f>+'[4]Consolidado-SIBASI'!AY74</f>
        <v>157</v>
      </c>
      <c r="AZ74" s="79">
        <f>+'[4]Consolidado-SIBASI'!AZ74</f>
        <v>0</v>
      </c>
      <c r="BA74" s="80">
        <f>+'[4]Consolidado-SIBASI'!BA74</f>
        <v>0</v>
      </c>
      <c r="BB74" s="78">
        <f>+'[4]Consolidado-SIBASI'!BB74</f>
        <v>502</v>
      </c>
      <c r="BC74" s="79">
        <f>+'[4]Consolidado-SIBASI'!BC74</f>
        <v>0</v>
      </c>
      <c r="BD74" s="80">
        <f>+'[4]Consolidado-SIBASI'!BD74</f>
        <v>0</v>
      </c>
      <c r="BE74" s="78">
        <f>+'[4]Consolidado-SIBASI'!BE74</f>
        <v>2016</v>
      </c>
      <c r="BF74" s="123">
        <f>+'[4]Consolidado-SIBASI'!BF74</f>
        <v>536</v>
      </c>
      <c r="BG74" s="80">
        <f>+'[4]Consolidado-SIBASI'!BG74</f>
        <v>0.26587301587301587</v>
      </c>
      <c r="BH74" s="122"/>
      <c r="BI74" s="24" t="str">
        <f>IF(H74=SUM(I74,L74,O74,U74,X74,AA74,AG74,AJ74,AM74,AS74,AV74,AY74),"SI","NO")</f>
        <v>SI</v>
      </c>
    </row>
    <row r="75" spans="1:61" ht="75" customHeight="1" x14ac:dyDescent="0.25">
      <c r="A75" s="118" t="s">
        <v>266</v>
      </c>
      <c r="B75" s="158" t="s">
        <v>60</v>
      </c>
      <c r="C75" s="119" t="s">
        <v>42</v>
      </c>
      <c r="D75" s="75">
        <f>+'[4]Consolidado-SIBASI'!D75</f>
        <v>4</v>
      </c>
      <c r="E75" s="76">
        <f>+'[2]Consolidado-SIBASI'!E75</f>
        <v>0</v>
      </c>
      <c r="F75" s="75">
        <f>+'[4]Consolidado-SIBASI'!F75</f>
        <v>4</v>
      </c>
      <c r="G75" s="75">
        <f>+'[4]Consolidado-SIBASI'!G75</f>
        <v>0</v>
      </c>
      <c r="H75" s="8">
        <f>+'[4]Consolidado-SIBASI'!H75</f>
        <v>94</v>
      </c>
      <c r="I75" s="78">
        <f>+'[4]Consolidado-SIBASI'!I75</f>
        <v>7</v>
      </c>
      <c r="J75" s="79">
        <f>+'[4]Consolidado-SIBASI'!J75</f>
        <v>8</v>
      </c>
      <c r="K75" s="80">
        <f>+'[4]Consolidado-SIBASI'!K75</f>
        <v>1.1428571428571428</v>
      </c>
      <c r="L75" s="78">
        <f>+'[4]Consolidado-SIBASI'!L75</f>
        <v>5</v>
      </c>
      <c r="M75" s="79">
        <f>+'[4]Consolidado-SIBASI'!M75</f>
        <v>3</v>
      </c>
      <c r="N75" s="80">
        <f>+'[4]Consolidado-SIBASI'!N75</f>
        <v>0.6</v>
      </c>
      <c r="O75" s="78">
        <f>+'[4]Consolidado-SIBASI'!O75</f>
        <v>15</v>
      </c>
      <c r="P75" s="79">
        <f>+'[4]Consolidado-SIBASI'!P75</f>
        <v>14</v>
      </c>
      <c r="Q75" s="80">
        <f>+'[4]Consolidado-SIBASI'!Q75</f>
        <v>0.93333333333333335</v>
      </c>
      <c r="R75" s="78">
        <f>+'[4]Consolidado-SIBASI'!R75</f>
        <v>27</v>
      </c>
      <c r="S75" s="79">
        <f>+'[4]Consolidado-SIBASI'!S75</f>
        <v>25</v>
      </c>
      <c r="T75" s="80">
        <f>+'[4]Consolidado-SIBASI'!T75</f>
        <v>0.92592592592592593</v>
      </c>
      <c r="U75" s="78">
        <f>+'[4]Consolidado-SIBASI'!U75</f>
        <v>12</v>
      </c>
      <c r="V75" s="79">
        <f>+'[4]Consolidado-SIBASI'!V75</f>
        <v>6</v>
      </c>
      <c r="W75" s="80">
        <f>+'[4]Consolidado-SIBASI'!W75</f>
        <v>0.5</v>
      </c>
      <c r="X75" s="78">
        <f>+'[4]Consolidado-SIBASI'!X75</f>
        <v>8</v>
      </c>
      <c r="Y75" s="79">
        <f>+'[4]Consolidado-SIBASI'!Y75</f>
        <v>11</v>
      </c>
      <c r="Z75" s="80">
        <f>+'[4]Consolidado-SIBASI'!Z75</f>
        <v>1.375</v>
      </c>
      <c r="AA75" s="78">
        <f>+'[4]Consolidado-SIBASI'!AA75</f>
        <v>7</v>
      </c>
      <c r="AB75" s="79">
        <f>+'[4]Consolidado-SIBASI'!AB75</f>
        <v>0</v>
      </c>
      <c r="AC75" s="80">
        <f>+'[4]Consolidado-SIBASI'!AC75</f>
        <v>0</v>
      </c>
      <c r="AD75" s="78">
        <f>+'[4]Consolidado-SIBASI'!AD75</f>
        <v>27</v>
      </c>
      <c r="AE75" s="79">
        <f>+'[4]Consolidado-SIBASI'!AE75</f>
        <v>17</v>
      </c>
      <c r="AF75" s="80">
        <f>+'[4]Consolidado-SIBASI'!AF75</f>
        <v>0.62962962962962965</v>
      </c>
      <c r="AG75" s="78">
        <f>+'[4]Consolidado-SIBASI'!AG75</f>
        <v>6</v>
      </c>
      <c r="AH75" s="79">
        <f>+'[4]Consolidado-SIBASI'!AH75</f>
        <v>0</v>
      </c>
      <c r="AI75" s="80">
        <f>+'[4]Consolidado-SIBASI'!AI75</f>
        <v>0</v>
      </c>
      <c r="AJ75" s="78">
        <f>+'[4]Consolidado-SIBASI'!AJ75</f>
        <v>8</v>
      </c>
      <c r="AK75" s="79">
        <f>+'[4]Consolidado-SIBASI'!AK75</f>
        <v>0</v>
      </c>
      <c r="AL75" s="80">
        <f>+'[4]Consolidado-SIBASI'!AL75</f>
        <v>0</v>
      </c>
      <c r="AM75" s="78">
        <f>+'[4]Consolidado-SIBASI'!AM75</f>
        <v>7</v>
      </c>
      <c r="AN75" s="79">
        <f>+'[4]Consolidado-SIBASI'!AN75</f>
        <v>0</v>
      </c>
      <c r="AO75" s="80">
        <f>+'[4]Consolidado-SIBASI'!AO75</f>
        <v>0</v>
      </c>
      <c r="AP75" s="78">
        <f>+'[4]Consolidado-SIBASI'!AP75</f>
        <v>21</v>
      </c>
      <c r="AQ75" s="79">
        <f>+'[4]Consolidado-SIBASI'!AQ75</f>
        <v>0</v>
      </c>
      <c r="AR75" s="80">
        <f>+'[4]Consolidado-SIBASI'!AR75</f>
        <v>0</v>
      </c>
      <c r="AS75" s="78">
        <f>+'[4]Consolidado-SIBASI'!AS75</f>
        <v>10</v>
      </c>
      <c r="AT75" s="79">
        <f>+'[4]Consolidado-SIBASI'!AT75</f>
        <v>0</v>
      </c>
      <c r="AU75" s="80">
        <f>+'[4]Consolidado-SIBASI'!AU75</f>
        <v>0</v>
      </c>
      <c r="AV75" s="78">
        <f>+'[4]Consolidado-SIBASI'!AV75</f>
        <v>4</v>
      </c>
      <c r="AW75" s="79">
        <f>+'[4]Consolidado-SIBASI'!AW75</f>
        <v>0</v>
      </c>
      <c r="AX75" s="80">
        <f>+'[4]Consolidado-SIBASI'!AX75</f>
        <v>0</v>
      </c>
      <c r="AY75" s="78">
        <f>+'[4]Consolidado-SIBASI'!AY75</f>
        <v>5</v>
      </c>
      <c r="AZ75" s="79">
        <f>+'[4]Consolidado-SIBASI'!AZ75</f>
        <v>0</v>
      </c>
      <c r="BA75" s="80">
        <f>+'[4]Consolidado-SIBASI'!BA75</f>
        <v>0</v>
      </c>
      <c r="BB75" s="78">
        <f>+'[4]Consolidado-SIBASI'!BB75</f>
        <v>19</v>
      </c>
      <c r="BC75" s="79">
        <f>+'[4]Consolidado-SIBASI'!BC75</f>
        <v>0</v>
      </c>
      <c r="BD75" s="80">
        <f>+'[4]Consolidado-SIBASI'!BD75</f>
        <v>0</v>
      </c>
      <c r="BE75" s="78">
        <f>+'[4]Consolidado-SIBASI'!BE75</f>
        <v>94</v>
      </c>
      <c r="BF75" s="123">
        <f>+'[4]Consolidado-SIBASI'!BF75</f>
        <v>42</v>
      </c>
      <c r="BG75" s="80">
        <f>+'[4]Consolidado-SIBASI'!BG75</f>
        <v>0.44680851063829785</v>
      </c>
      <c r="BH75" s="122"/>
      <c r="BI75" s="24" t="str">
        <f>IF(H75=SUM(I75,L75,O75,U75,X75,AA75,AG75,AJ75,AM75,AS75,AV75,AY75),"SI","NO")</f>
        <v>SI</v>
      </c>
    </row>
    <row r="76" spans="1:61" s="6" customFormat="1" ht="36.75" customHeight="1" x14ac:dyDescent="0.25">
      <c r="A76" s="398" t="s">
        <v>196</v>
      </c>
      <c r="B76" s="399"/>
      <c r="C76" s="185"/>
      <c r="D76" s="75">
        <f>+'[4]Consolidado-SIBASI'!D76</f>
        <v>0</v>
      </c>
      <c r="E76" s="76">
        <f>+'[2]Consolidado-SIBASI'!E76</f>
        <v>0</v>
      </c>
      <c r="F76" s="75">
        <f>+'[4]Consolidado-SIBASI'!F76</f>
        <v>0</v>
      </c>
      <c r="G76" s="75">
        <f>+'[4]Consolidado-SIBASI'!G76</f>
        <v>0</v>
      </c>
      <c r="H76" s="8">
        <f>+'[4]Consolidado-SIBASI'!H76</f>
        <v>0</v>
      </c>
      <c r="I76" s="78">
        <f>+'[4]Consolidado-SIBASI'!I76</f>
        <v>0</v>
      </c>
      <c r="J76" s="79">
        <f>+'[4]Consolidado-SIBASI'!J76</f>
        <v>0</v>
      </c>
      <c r="K76" s="80">
        <f>+'[4]Consolidado-SIBASI'!K76</f>
        <v>0</v>
      </c>
      <c r="L76" s="78">
        <f>+'[4]Consolidado-SIBASI'!L76</f>
        <v>0</v>
      </c>
      <c r="M76" s="79">
        <f>+'[4]Consolidado-SIBASI'!M76</f>
        <v>0</v>
      </c>
      <c r="N76" s="80">
        <f>+'[4]Consolidado-SIBASI'!N76</f>
        <v>0</v>
      </c>
      <c r="O76" s="78">
        <f>+'[4]Consolidado-SIBASI'!O76</f>
        <v>0</v>
      </c>
      <c r="P76" s="79">
        <f>+'[4]Consolidado-SIBASI'!P76</f>
        <v>0</v>
      </c>
      <c r="Q76" s="80">
        <f>+'[4]Consolidado-SIBASI'!Q76</f>
        <v>0</v>
      </c>
      <c r="R76" s="78">
        <f>+'[4]Consolidado-SIBASI'!R76</f>
        <v>0</v>
      </c>
      <c r="S76" s="79">
        <f>+'[4]Consolidado-SIBASI'!S76</f>
        <v>0</v>
      </c>
      <c r="T76" s="80">
        <f>+'[4]Consolidado-SIBASI'!T76</f>
        <v>0</v>
      </c>
      <c r="U76" s="78">
        <f>+'[4]Consolidado-SIBASI'!U76</f>
        <v>0</v>
      </c>
      <c r="V76" s="79">
        <f>+'[4]Consolidado-SIBASI'!V76</f>
        <v>0</v>
      </c>
      <c r="W76" s="80">
        <f>+'[4]Consolidado-SIBASI'!W76</f>
        <v>0</v>
      </c>
      <c r="X76" s="78">
        <f>+'[4]Consolidado-SIBASI'!X76</f>
        <v>0</v>
      </c>
      <c r="Y76" s="79">
        <f>+'[4]Consolidado-SIBASI'!Y76</f>
        <v>0</v>
      </c>
      <c r="Z76" s="80">
        <f>+'[4]Consolidado-SIBASI'!Z76</f>
        <v>0</v>
      </c>
      <c r="AA76" s="78">
        <f>+'[4]Consolidado-SIBASI'!AA76</f>
        <v>0</v>
      </c>
      <c r="AB76" s="79">
        <f>+'[4]Consolidado-SIBASI'!AB76</f>
        <v>0</v>
      </c>
      <c r="AC76" s="80">
        <f>+'[4]Consolidado-SIBASI'!AC76</f>
        <v>0</v>
      </c>
      <c r="AD76" s="78">
        <f>+'[4]Consolidado-SIBASI'!AD76</f>
        <v>0</v>
      </c>
      <c r="AE76" s="79">
        <f>+'[4]Consolidado-SIBASI'!AE76</f>
        <v>0</v>
      </c>
      <c r="AF76" s="80">
        <f>+'[4]Consolidado-SIBASI'!AF76</f>
        <v>0</v>
      </c>
      <c r="AG76" s="78">
        <f>+'[4]Consolidado-SIBASI'!AG76</f>
        <v>0</v>
      </c>
      <c r="AH76" s="79">
        <f>+'[4]Consolidado-SIBASI'!AH76</f>
        <v>0</v>
      </c>
      <c r="AI76" s="80">
        <f>+'[4]Consolidado-SIBASI'!AI76</f>
        <v>0</v>
      </c>
      <c r="AJ76" s="78">
        <f>+'[4]Consolidado-SIBASI'!AJ76</f>
        <v>0</v>
      </c>
      <c r="AK76" s="79">
        <f>+'[4]Consolidado-SIBASI'!AK76</f>
        <v>0</v>
      </c>
      <c r="AL76" s="80">
        <f>+'[4]Consolidado-SIBASI'!AL76</f>
        <v>0</v>
      </c>
      <c r="AM76" s="78">
        <f>+'[4]Consolidado-SIBASI'!AM76</f>
        <v>0</v>
      </c>
      <c r="AN76" s="79">
        <f>+'[4]Consolidado-SIBASI'!AN76</f>
        <v>0</v>
      </c>
      <c r="AO76" s="80">
        <f>+'[4]Consolidado-SIBASI'!AO76</f>
        <v>0</v>
      </c>
      <c r="AP76" s="78">
        <f>+'[4]Consolidado-SIBASI'!AP76</f>
        <v>0</v>
      </c>
      <c r="AQ76" s="79">
        <f>+'[4]Consolidado-SIBASI'!AQ76</f>
        <v>0</v>
      </c>
      <c r="AR76" s="80">
        <f>+'[4]Consolidado-SIBASI'!AR76</f>
        <v>0</v>
      </c>
      <c r="AS76" s="78">
        <f>+'[4]Consolidado-SIBASI'!AS76</f>
        <v>0</v>
      </c>
      <c r="AT76" s="79">
        <f>+'[4]Consolidado-SIBASI'!AT76</f>
        <v>0</v>
      </c>
      <c r="AU76" s="80">
        <f>+'[4]Consolidado-SIBASI'!AU76</f>
        <v>0</v>
      </c>
      <c r="AV76" s="78">
        <f>+'[4]Consolidado-SIBASI'!AV76</f>
        <v>0</v>
      </c>
      <c r="AW76" s="79">
        <f>+'[4]Consolidado-SIBASI'!AW76</f>
        <v>0</v>
      </c>
      <c r="AX76" s="80">
        <f>+'[4]Consolidado-SIBASI'!AX76</f>
        <v>0</v>
      </c>
      <c r="AY76" s="78">
        <f>+'[4]Consolidado-SIBASI'!AY76</f>
        <v>0</v>
      </c>
      <c r="AZ76" s="79">
        <f>+'[4]Consolidado-SIBASI'!AZ76</f>
        <v>0</v>
      </c>
      <c r="BA76" s="80">
        <f>+'[4]Consolidado-SIBASI'!BA76</f>
        <v>0</v>
      </c>
      <c r="BB76" s="78">
        <f>+'[4]Consolidado-SIBASI'!BB76</f>
        <v>0</v>
      </c>
      <c r="BC76" s="79">
        <f>+'[4]Consolidado-SIBASI'!BC76</f>
        <v>0</v>
      </c>
      <c r="BD76" s="80">
        <f>+'[4]Consolidado-SIBASI'!BD76</f>
        <v>0</v>
      </c>
      <c r="BE76" s="78">
        <f>+'[4]Consolidado-SIBASI'!BE76</f>
        <v>0</v>
      </c>
      <c r="BF76" s="123">
        <f>+'[4]Consolidado-SIBASI'!BF76</f>
        <v>0</v>
      </c>
      <c r="BG76" s="80">
        <f>+'[4]Consolidado-SIBASI'!BG76</f>
        <v>0</v>
      </c>
      <c r="BH76" s="160"/>
      <c r="BI76" s="87"/>
    </row>
    <row r="77" spans="1:61" s="6" customFormat="1" ht="65.25" customHeight="1" x14ac:dyDescent="0.25">
      <c r="A77" s="387" t="s">
        <v>267</v>
      </c>
      <c r="B77" s="388"/>
      <c r="C77" s="170"/>
      <c r="D77" s="75">
        <f>+'[4]Consolidado-SIBASI'!D77</f>
        <v>0</v>
      </c>
      <c r="E77" s="76">
        <f>+'[2]Consolidado-SIBASI'!E77</f>
        <v>0</v>
      </c>
      <c r="F77" s="75">
        <f>+'[4]Consolidado-SIBASI'!F77</f>
        <v>0</v>
      </c>
      <c r="G77" s="75">
        <f>+'[4]Consolidado-SIBASI'!G77</f>
        <v>0</v>
      </c>
      <c r="H77" s="8">
        <f>+'[4]Consolidado-SIBASI'!H77</f>
        <v>0</v>
      </c>
      <c r="I77" s="78">
        <f>+'[4]Consolidado-SIBASI'!I77</f>
        <v>0</v>
      </c>
      <c r="J77" s="79">
        <f>+'[4]Consolidado-SIBASI'!J77</f>
        <v>0</v>
      </c>
      <c r="K77" s="80">
        <f>+'[4]Consolidado-SIBASI'!K77</f>
        <v>0</v>
      </c>
      <c r="L77" s="78">
        <f>+'[4]Consolidado-SIBASI'!L77</f>
        <v>0</v>
      </c>
      <c r="M77" s="79">
        <f>+'[4]Consolidado-SIBASI'!M77</f>
        <v>0</v>
      </c>
      <c r="N77" s="80">
        <f>+'[4]Consolidado-SIBASI'!N77</f>
        <v>0</v>
      </c>
      <c r="O77" s="78">
        <f>+'[4]Consolidado-SIBASI'!O77</f>
        <v>0</v>
      </c>
      <c r="P77" s="79">
        <f>+'[4]Consolidado-SIBASI'!P77</f>
        <v>0</v>
      </c>
      <c r="Q77" s="80">
        <f>+'[4]Consolidado-SIBASI'!Q77</f>
        <v>0</v>
      </c>
      <c r="R77" s="78">
        <f>+'[4]Consolidado-SIBASI'!R77</f>
        <v>0</v>
      </c>
      <c r="S77" s="79">
        <f>+'[4]Consolidado-SIBASI'!S77</f>
        <v>0</v>
      </c>
      <c r="T77" s="80">
        <f>+'[4]Consolidado-SIBASI'!T77</f>
        <v>0</v>
      </c>
      <c r="U77" s="78">
        <f>+'[4]Consolidado-SIBASI'!U77</f>
        <v>0</v>
      </c>
      <c r="V77" s="79">
        <f>+'[4]Consolidado-SIBASI'!V77</f>
        <v>0</v>
      </c>
      <c r="W77" s="80">
        <f>+'[4]Consolidado-SIBASI'!W77</f>
        <v>0</v>
      </c>
      <c r="X77" s="78">
        <f>+'[4]Consolidado-SIBASI'!X77</f>
        <v>0</v>
      </c>
      <c r="Y77" s="79">
        <f>+'[4]Consolidado-SIBASI'!Y77</f>
        <v>0</v>
      </c>
      <c r="Z77" s="80">
        <f>+'[4]Consolidado-SIBASI'!Z77</f>
        <v>0</v>
      </c>
      <c r="AA77" s="78">
        <f>+'[4]Consolidado-SIBASI'!AA77</f>
        <v>0</v>
      </c>
      <c r="AB77" s="79">
        <f>+'[4]Consolidado-SIBASI'!AB77</f>
        <v>0</v>
      </c>
      <c r="AC77" s="80">
        <f>+'[4]Consolidado-SIBASI'!AC77</f>
        <v>0</v>
      </c>
      <c r="AD77" s="78">
        <f>+'[4]Consolidado-SIBASI'!AD77</f>
        <v>0</v>
      </c>
      <c r="AE77" s="79">
        <f>+'[4]Consolidado-SIBASI'!AE77</f>
        <v>0</v>
      </c>
      <c r="AF77" s="80">
        <f>+'[4]Consolidado-SIBASI'!AF77</f>
        <v>0</v>
      </c>
      <c r="AG77" s="78">
        <f>+'[4]Consolidado-SIBASI'!AG77</f>
        <v>0</v>
      </c>
      <c r="AH77" s="79">
        <f>+'[4]Consolidado-SIBASI'!AH77</f>
        <v>0</v>
      </c>
      <c r="AI77" s="80">
        <f>+'[4]Consolidado-SIBASI'!AI77</f>
        <v>0</v>
      </c>
      <c r="AJ77" s="78">
        <f>+'[4]Consolidado-SIBASI'!AJ77</f>
        <v>0</v>
      </c>
      <c r="AK77" s="79">
        <f>+'[4]Consolidado-SIBASI'!AK77</f>
        <v>0</v>
      </c>
      <c r="AL77" s="80">
        <f>+'[4]Consolidado-SIBASI'!AL77</f>
        <v>0</v>
      </c>
      <c r="AM77" s="78">
        <f>+'[4]Consolidado-SIBASI'!AM77</f>
        <v>0</v>
      </c>
      <c r="AN77" s="79">
        <f>+'[4]Consolidado-SIBASI'!AN77</f>
        <v>0</v>
      </c>
      <c r="AO77" s="80">
        <f>+'[4]Consolidado-SIBASI'!AO77</f>
        <v>0</v>
      </c>
      <c r="AP77" s="78">
        <f>+'[4]Consolidado-SIBASI'!AP77</f>
        <v>0</v>
      </c>
      <c r="AQ77" s="79">
        <f>+'[4]Consolidado-SIBASI'!AQ77</f>
        <v>0</v>
      </c>
      <c r="AR77" s="80">
        <f>+'[4]Consolidado-SIBASI'!AR77</f>
        <v>0</v>
      </c>
      <c r="AS77" s="78">
        <f>+'[4]Consolidado-SIBASI'!AS77</f>
        <v>0</v>
      </c>
      <c r="AT77" s="79">
        <f>+'[4]Consolidado-SIBASI'!AT77</f>
        <v>0</v>
      </c>
      <c r="AU77" s="80">
        <f>+'[4]Consolidado-SIBASI'!AU77</f>
        <v>0</v>
      </c>
      <c r="AV77" s="78">
        <f>+'[4]Consolidado-SIBASI'!AV77</f>
        <v>0</v>
      </c>
      <c r="AW77" s="79">
        <f>+'[4]Consolidado-SIBASI'!AW77</f>
        <v>0</v>
      </c>
      <c r="AX77" s="80">
        <f>+'[4]Consolidado-SIBASI'!AX77</f>
        <v>0</v>
      </c>
      <c r="AY77" s="78">
        <f>+'[4]Consolidado-SIBASI'!AY77</f>
        <v>0</v>
      </c>
      <c r="AZ77" s="79">
        <f>+'[4]Consolidado-SIBASI'!AZ77</f>
        <v>0</v>
      </c>
      <c r="BA77" s="80">
        <f>+'[4]Consolidado-SIBASI'!BA77</f>
        <v>0</v>
      </c>
      <c r="BB77" s="78">
        <f>+'[4]Consolidado-SIBASI'!BB77</f>
        <v>0</v>
      </c>
      <c r="BC77" s="79">
        <f>+'[4]Consolidado-SIBASI'!BC77</f>
        <v>0</v>
      </c>
      <c r="BD77" s="80">
        <f>+'[4]Consolidado-SIBASI'!BD77</f>
        <v>0</v>
      </c>
      <c r="BE77" s="78">
        <f>+'[4]Consolidado-SIBASI'!BE77</f>
        <v>0</v>
      </c>
      <c r="BF77" s="123">
        <f>+'[4]Consolidado-SIBASI'!BF77</f>
        <v>0</v>
      </c>
      <c r="BG77" s="80">
        <f>+'[4]Consolidado-SIBASI'!BG77</f>
        <v>0</v>
      </c>
      <c r="BH77" s="117"/>
      <c r="BI77" s="23"/>
    </row>
    <row r="78" spans="1:61" ht="81.75" customHeight="1" x14ac:dyDescent="0.25">
      <c r="A78" s="129" t="s">
        <v>268</v>
      </c>
      <c r="B78" s="74" t="s">
        <v>62</v>
      </c>
      <c r="C78" s="119" t="s">
        <v>33</v>
      </c>
      <c r="D78" s="75">
        <f>+'[4]Consolidado-SIBASI'!D78</f>
        <v>36</v>
      </c>
      <c r="E78" s="76">
        <f>+'[2]Consolidado-SIBASI'!E78</f>
        <v>0</v>
      </c>
      <c r="F78" s="75">
        <f>+'[4]Consolidado-SIBASI'!F78</f>
        <v>36</v>
      </c>
      <c r="G78" s="75">
        <f>+'[4]Consolidado-SIBASI'!G78</f>
        <v>0</v>
      </c>
      <c r="H78" s="8">
        <f>+'[4]Consolidado-SIBASI'!H78</f>
        <v>1067</v>
      </c>
      <c r="I78" s="78">
        <f>+'[4]Consolidado-SIBASI'!I78</f>
        <v>115</v>
      </c>
      <c r="J78" s="79">
        <f>+'[4]Consolidado-SIBASI'!J78</f>
        <v>81</v>
      </c>
      <c r="K78" s="80">
        <f>+'[4]Consolidado-SIBASI'!K78</f>
        <v>0.70434782608695656</v>
      </c>
      <c r="L78" s="78">
        <f>+'[4]Consolidado-SIBASI'!L78</f>
        <v>115</v>
      </c>
      <c r="M78" s="79">
        <f>+'[4]Consolidado-SIBASI'!M78</f>
        <v>114</v>
      </c>
      <c r="N78" s="80">
        <f>+'[4]Consolidado-SIBASI'!N78</f>
        <v>0.99130434782608701</v>
      </c>
      <c r="O78" s="78">
        <f>+'[4]Consolidado-SIBASI'!O78</f>
        <v>118</v>
      </c>
      <c r="P78" s="79">
        <f>+'[4]Consolidado-SIBASI'!P78</f>
        <v>88</v>
      </c>
      <c r="Q78" s="80">
        <f>+'[4]Consolidado-SIBASI'!Q78</f>
        <v>0.74576271186440679</v>
      </c>
      <c r="R78" s="78">
        <f>+'[4]Consolidado-SIBASI'!R78</f>
        <v>348</v>
      </c>
      <c r="S78" s="79">
        <f>+'[4]Consolidado-SIBASI'!S78</f>
        <v>283</v>
      </c>
      <c r="T78" s="80">
        <f>+'[4]Consolidado-SIBASI'!T78</f>
        <v>0.81321839080459768</v>
      </c>
      <c r="U78" s="78">
        <f>+'[4]Consolidado-SIBASI'!U78</f>
        <v>115</v>
      </c>
      <c r="V78" s="79">
        <f>+'[4]Consolidado-SIBASI'!V78</f>
        <v>103</v>
      </c>
      <c r="W78" s="80">
        <f>+'[4]Consolidado-SIBASI'!W78</f>
        <v>0.89565217391304353</v>
      </c>
      <c r="X78" s="78">
        <f>+'[4]Consolidado-SIBASI'!X78</f>
        <v>115</v>
      </c>
      <c r="Y78" s="79">
        <f>+'[4]Consolidado-SIBASI'!Y78</f>
        <v>79</v>
      </c>
      <c r="Z78" s="80">
        <f>+'[4]Consolidado-SIBASI'!Z78</f>
        <v>0.68695652173913047</v>
      </c>
      <c r="AA78" s="78">
        <f>+'[4]Consolidado-SIBASI'!AA78</f>
        <v>118</v>
      </c>
      <c r="AB78" s="79">
        <f>+'[4]Consolidado-SIBASI'!AB78</f>
        <v>97</v>
      </c>
      <c r="AC78" s="80">
        <f>+'[4]Consolidado-SIBASI'!AC78</f>
        <v>0.82203389830508478</v>
      </c>
      <c r="AD78" s="78">
        <f>+'[4]Consolidado-SIBASI'!AD78</f>
        <v>348</v>
      </c>
      <c r="AE78" s="79">
        <f>+'[4]Consolidado-SIBASI'!AE78</f>
        <v>279</v>
      </c>
      <c r="AF78" s="80">
        <f>+'[4]Consolidado-SIBASI'!AF78</f>
        <v>0.80172413793103448</v>
      </c>
      <c r="AG78" s="78">
        <f>+'[4]Consolidado-SIBASI'!AG78</f>
        <v>115</v>
      </c>
      <c r="AH78" s="79">
        <f>+'[4]Consolidado-SIBASI'!AH78</f>
        <v>95</v>
      </c>
      <c r="AI78" s="80">
        <f>+'[4]Consolidado-SIBASI'!AI78</f>
        <v>0.82608695652173914</v>
      </c>
      <c r="AJ78" s="78">
        <f>+'[4]Consolidado-SIBASI'!AJ78</f>
        <v>115</v>
      </c>
      <c r="AK78" s="79">
        <f>+'[4]Consolidado-SIBASI'!AK78</f>
        <v>75</v>
      </c>
      <c r="AL78" s="80">
        <f>+'[4]Consolidado-SIBASI'!AL78</f>
        <v>0.65217391304347827</v>
      </c>
      <c r="AM78" s="78">
        <f>+'[4]Consolidado-SIBASI'!AM78</f>
        <v>118</v>
      </c>
      <c r="AN78" s="79">
        <f>+'[4]Consolidado-SIBASI'!AN78</f>
        <v>0</v>
      </c>
      <c r="AO78" s="80">
        <f>+'[4]Consolidado-SIBASI'!AO78</f>
        <v>0</v>
      </c>
      <c r="AP78" s="78">
        <f>+'[4]Consolidado-SIBASI'!AP78</f>
        <v>348</v>
      </c>
      <c r="AQ78" s="79">
        <f>+'[4]Consolidado-SIBASI'!AQ78</f>
        <v>170</v>
      </c>
      <c r="AR78" s="80">
        <f>+'[4]Consolidado-SIBASI'!AR78</f>
        <v>0.4885057471264368</v>
      </c>
      <c r="AS78" s="78">
        <f>+'[4]Consolidado-SIBASI'!AS78</f>
        <v>115</v>
      </c>
      <c r="AT78" s="79">
        <f>+'[4]Consolidado-SIBASI'!AT78</f>
        <v>0</v>
      </c>
      <c r="AU78" s="80">
        <f>+'[4]Consolidado-SIBASI'!AU78</f>
        <v>0</v>
      </c>
      <c r="AV78" s="78">
        <f>+'[4]Consolidado-SIBASI'!AV78</f>
        <v>115</v>
      </c>
      <c r="AW78" s="79">
        <f>+'[4]Consolidado-SIBASI'!AW78</f>
        <v>0</v>
      </c>
      <c r="AX78" s="80">
        <f>+'[4]Consolidado-SIBASI'!AX78</f>
        <v>0</v>
      </c>
      <c r="AY78" s="78">
        <f>+'[4]Consolidado-SIBASI'!AY78</f>
        <v>118</v>
      </c>
      <c r="AZ78" s="79">
        <f>+'[4]Consolidado-SIBASI'!AZ78</f>
        <v>0</v>
      </c>
      <c r="BA78" s="80">
        <f>+'[4]Consolidado-SIBASI'!BA78</f>
        <v>0</v>
      </c>
      <c r="BB78" s="78">
        <f>+'[4]Consolidado-SIBASI'!BB78</f>
        <v>306</v>
      </c>
      <c r="BC78" s="79">
        <f>+'[4]Consolidado-SIBASI'!BC78</f>
        <v>0</v>
      </c>
      <c r="BD78" s="80">
        <f>+'[4]Consolidado-SIBASI'!BD78</f>
        <v>0</v>
      </c>
      <c r="BE78" s="78">
        <f>+'[4]Consolidado-SIBASI'!BE78</f>
        <v>1350</v>
      </c>
      <c r="BF78" s="123">
        <f>+'[4]Consolidado-SIBASI'!BF78</f>
        <v>732</v>
      </c>
      <c r="BG78" s="80">
        <f>+'[4]Consolidado-SIBASI'!BG78</f>
        <v>0.54222222222222227</v>
      </c>
      <c r="BH78" s="122"/>
      <c r="BI78" s="24" t="str">
        <f>IF(H78=SUM(I78,L78,O78,U78,X78,AA78,AG78,AJ78,AM78,AS78,AV78,AY78),"SI","NO")</f>
        <v>NO</v>
      </c>
    </row>
    <row r="79" spans="1:61" ht="60" customHeight="1" x14ac:dyDescent="0.25">
      <c r="A79" s="129" t="s">
        <v>269</v>
      </c>
      <c r="B79" s="74" t="s">
        <v>68</v>
      </c>
      <c r="C79" s="119" t="s">
        <v>34</v>
      </c>
      <c r="D79" s="75">
        <f>+'[4]Consolidado-SIBASI'!D79</f>
        <v>24</v>
      </c>
      <c r="E79" s="76">
        <f>+'[2]Consolidado-SIBASI'!E79</f>
        <v>0</v>
      </c>
      <c r="F79" s="75">
        <f>+'[4]Consolidado-SIBASI'!F79</f>
        <v>24</v>
      </c>
      <c r="G79" s="75">
        <f>+'[4]Consolidado-SIBASI'!G79</f>
        <v>0</v>
      </c>
      <c r="H79" s="8">
        <f>+'[4]Consolidado-SIBASI'!H79</f>
        <v>816</v>
      </c>
      <c r="I79" s="78">
        <f>+'[4]Consolidado-SIBASI'!I79</f>
        <v>81</v>
      </c>
      <c r="J79" s="79">
        <f>+'[4]Consolidado-SIBASI'!J79</f>
        <v>57</v>
      </c>
      <c r="K79" s="80">
        <f>+'[4]Consolidado-SIBASI'!K79</f>
        <v>0.70370370370370372</v>
      </c>
      <c r="L79" s="78">
        <f>+'[4]Consolidado-SIBASI'!L79</f>
        <v>81</v>
      </c>
      <c r="M79" s="79">
        <f>+'[4]Consolidado-SIBASI'!M79</f>
        <v>71</v>
      </c>
      <c r="N79" s="80">
        <f>+'[4]Consolidado-SIBASI'!N79</f>
        <v>0.87654320987654322</v>
      </c>
      <c r="O79" s="78">
        <f>+'[4]Consolidado-SIBASI'!O79</f>
        <v>81</v>
      </c>
      <c r="P79" s="79">
        <f>+'[4]Consolidado-SIBASI'!P79</f>
        <v>62</v>
      </c>
      <c r="Q79" s="80">
        <f>+'[4]Consolidado-SIBASI'!Q79</f>
        <v>0.76543209876543206</v>
      </c>
      <c r="R79" s="78">
        <f>+'[4]Consolidado-SIBASI'!R79</f>
        <v>243</v>
      </c>
      <c r="S79" s="79">
        <f>+'[4]Consolidado-SIBASI'!S79</f>
        <v>190</v>
      </c>
      <c r="T79" s="80">
        <f>+'[4]Consolidado-SIBASI'!T79</f>
        <v>0.78189300411522633</v>
      </c>
      <c r="U79" s="78">
        <f>+'[4]Consolidado-SIBASI'!U79</f>
        <v>81</v>
      </c>
      <c r="V79" s="79">
        <f>+'[4]Consolidado-SIBASI'!V79</f>
        <v>66</v>
      </c>
      <c r="W79" s="80">
        <f>+'[4]Consolidado-SIBASI'!W79</f>
        <v>0.81481481481481477</v>
      </c>
      <c r="X79" s="78">
        <f>+'[4]Consolidado-SIBASI'!X79</f>
        <v>81</v>
      </c>
      <c r="Y79" s="79">
        <f>+'[4]Consolidado-SIBASI'!Y79</f>
        <v>65</v>
      </c>
      <c r="Z79" s="80">
        <f>+'[4]Consolidado-SIBASI'!Z79</f>
        <v>0.80246913580246915</v>
      </c>
      <c r="AA79" s="78">
        <f>+'[4]Consolidado-SIBASI'!AA79</f>
        <v>81</v>
      </c>
      <c r="AB79" s="79">
        <f>+'[4]Consolidado-SIBASI'!AB79</f>
        <v>66</v>
      </c>
      <c r="AC79" s="80">
        <f>+'[4]Consolidado-SIBASI'!AC79</f>
        <v>0.81481481481481477</v>
      </c>
      <c r="AD79" s="78">
        <f>+'[4]Consolidado-SIBASI'!AD79</f>
        <v>243</v>
      </c>
      <c r="AE79" s="79">
        <f>+'[4]Consolidado-SIBASI'!AE79</f>
        <v>197</v>
      </c>
      <c r="AF79" s="80">
        <f>+'[4]Consolidado-SIBASI'!AF79</f>
        <v>0.81069958847736623</v>
      </c>
      <c r="AG79" s="78">
        <f>+'[4]Consolidado-SIBASI'!AG79</f>
        <v>81</v>
      </c>
      <c r="AH79" s="79">
        <f>+'[4]Consolidado-SIBASI'!AH79</f>
        <v>63</v>
      </c>
      <c r="AI79" s="80">
        <f>+'[4]Consolidado-SIBASI'!AI79</f>
        <v>0.77777777777777779</v>
      </c>
      <c r="AJ79" s="78">
        <f>+'[4]Consolidado-SIBASI'!AJ79</f>
        <v>81</v>
      </c>
      <c r="AK79" s="79">
        <f>+'[4]Consolidado-SIBASI'!AK79</f>
        <v>58</v>
      </c>
      <c r="AL79" s="80">
        <f>+'[4]Consolidado-SIBASI'!AL79</f>
        <v>0.71604938271604934</v>
      </c>
      <c r="AM79" s="78">
        <f>+'[4]Consolidado-SIBASI'!AM79</f>
        <v>81</v>
      </c>
      <c r="AN79" s="79">
        <f>+'[4]Consolidado-SIBASI'!AN79</f>
        <v>0</v>
      </c>
      <c r="AO79" s="80">
        <f>+'[4]Consolidado-SIBASI'!AO79</f>
        <v>0</v>
      </c>
      <c r="AP79" s="78">
        <f>+'[4]Consolidado-SIBASI'!AP79</f>
        <v>243</v>
      </c>
      <c r="AQ79" s="79">
        <f>+'[4]Consolidado-SIBASI'!AQ79</f>
        <v>121</v>
      </c>
      <c r="AR79" s="80">
        <f>+'[4]Consolidado-SIBASI'!AR79</f>
        <v>0.49794238683127573</v>
      </c>
      <c r="AS79" s="78">
        <f>+'[4]Consolidado-SIBASI'!AS79</f>
        <v>81</v>
      </c>
      <c r="AT79" s="79">
        <f>+'[4]Consolidado-SIBASI'!AT79</f>
        <v>0</v>
      </c>
      <c r="AU79" s="80">
        <f>+'[4]Consolidado-SIBASI'!AU79</f>
        <v>0</v>
      </c>
      <c r="AV79" s="78">
        <f>+'[4]Consolidado-SIBASI'!AV79</f>
        <v>81</v>
      </c>
      <c r="AW79" s="79">
        <f>+'[4]Consolidado-SIBASI'!AW79</f>
        <v>0</v>
      </c>
      <c r="AX79" s="80">
        <f>+'[4]Consolidado-SIBASI'!AX79</f>
        <v>0</v>
      </c>
      <c r="AY79" s="78">
        <f>+'[4]Consolidado-SIBASI'!AY79</f>
        <v>81</v>
      </c>
      <c r="AZ79" s="79">
        <f>+'[4]Consolidado-SIBASI'!AZ79</f>
        <v>0</v>
      </c>
      <c r="BA79" s="80">
        <f>+'[4]Consolidado-SIBASI'!BA79</f>
        <v>0</v>
      </c>
      <c r="BB79" s="78">
        <f>+'[4]Consolidado-SIBASI'!BB79</f>
        <v>207</v>
      </c>
      <c r="BC79" s="79">
        <f>+'[4]Consolidado-SIBASI'!BC79</f>
        <v>0</v>
      </c>
      <c r="BD79" s="80">
        <f>+'[4]Consolidado-SIBASI'!BD79</f>
        <v>0</v>
      </c>
      <c r="BE79" s="78">
        <f>+'[4]Consolidado-SIBASI'!BE79</f>
        <v>936</v>
      </c>
      <c r="BF79" s="123">
        <f>+'[4]Consolidado-SIBASI'!BF79</f>
        <v>508</v>
      </c>
      <c r="BG79" s="80">
        <f>+'[4]Consolidado-SIBASI'!BG79</f>
        <v>0.54273504273504269</v>
      </c>
      <c r="BH79" s="122"/>
      <c r="BI79" s="25" t="str">
        <f>IF(H79=SUM(I79,L79,O79,U79,X79,AA79,AG79,AJ79,AM79,AS79,AV79,AY79),"SI","NO")</f>
        <v>NO</v>
      </c>
    </row>
    <row r="80" spans="1:61" ht="60" customHeight="1" x14ac:dyDescent="0.25">
      <c r="A80" s="129" t="s">
        <v>270</v>
      </c>
      <c r="B80" s="55" t="s">
        <v>67</v>
      </c>
      <c r="C80" s="56" t="s">
        <v>66</v>
      </c>
      <c r="D80" s="75">
        <f>+'[4]Consolidado-SIBASI'!D80</f>
        <v>24</v>
      </c>
      <c r="E80" s="76">
        <f>+'[2]Consolidado-SIBASI'!E80</f>
        <v>0</v>
      </c>
      <c r="F80" s="75">
        <f>+'[4]Consolidado-SIBASI'!F80</f>
        <v>24</v>
      </c>
      <c r="G80" s="75">
        <f>+'[4]Consolidado-SIBASI'!G80</f>
        <v>0</v>
      </c>
      <c r="H80" s="8">
        <f>+'[4]Consolidado-SIBASI'!H80</f>
        <v>816</v>
      </c>
      <c r="I80" s="78">
        <f>+'[4]Consolidado-SIBASI'!I80</f>
        <v>81</v>
      </c>
      <c r="J80" s="79">
        <f>+'[4]Consolidado-SIBASI'!J80</f>
        <v>56</v>
      </c>
      <c r="K80" s="80">
        <f>+'[4]Consolidado-SIBASI'!K80</f>
        <v>0.69135802469135799</v>
      </c>
      <c r="L80" s="78">
        <f>+'[4]Consolidado-SIBASI'!L80</f>
        <v>81</v>
      </c>
      <c r="M80" s="79">
        <f>+'[4]Consolidado-SIBASI'!M80</f>
        <v>69</v>
      </c>
      <c r="N80" s="80">
        <f>+'[4]Consolidado-SIBASI'!N80</f>
        <v>0.85185185185185186</v>
      </c>
      <c r="O80" s="78">
        <f>+'[4]Consolidado-SIBASI'!O80</f>
        <v>81</v>
      </c>
      <c r="P80" s="79">
        <f>+'[4]Consolidado-SIBASI'!P80</f>
        <v>60</v>
      </c>
      <c r="Q80" s="80">
        <f>+'[4]Consolidado-SIBASI'!Q80</f>
        <v>0.7407407407407407</v>
      </c>
      <c r="R80" s="78">
        <f>+'[4]Consolidado-SIBASI'!R80</f>
        <v>243</v>
      </c>
      <c r="S80" s="79">
        <f>+'[4]Consolidado-SIBASI'!S80</f>
        <v>185</v>
      </c>
      <c r="T80" s="80">
        <f>+'[4]Consolidado-SIBASI'!T80</f>
        <v>0.76131687242798352</v>
      </c>
      <c r="U80" s="78">
        <f>+'[4]Consolidado-SIBASI'!U80</f>
        <v>81</v>
      </c>
      <c r="V80" s="79">
        <f>+'[4]Consolidado-SIBASI'!V80</f>
        <v>64</v>
      </c>
      <c r="W80" s="80">
        <f>+'[4]Consolidado-SIBASI'!W80</f>
        <v>0.79012345679012341</v>
      </c>
      <c r="X80" s="78">
        <f>+'[4]Consolidado-SIBASI'!X80</f>
        <v>81</v>
      </c>
      <c r="Y80" s="79">
        <f>+'[4]Consolidado-SIBASI'!Y80</f>
        <v>61</v>
      </c>
      <c r="Z80" s="80">
        <f>+'[4]Consolidado-SIBASI'!Z80</f>
        <v>0.75308641975308643</v>
      </c>
      <c r="AA80" s="78">
        <f>+'[4]Consolidado-SIBASI'!AA80</f>
        <v>81</v>
      </c>
      <c r="AB80" s="79">
        <f>+'[4]Consolidado-SIBASI'!AB80</f>
        <v>64</v>
      </c>
      <c r="AC80" s="80">
        <f>+'[4]Consolidado-SIBASI'!AC80</f>
        <v>0.79012345679012341</v>
      </c>
      <c r="AD80" s="78">
        <f>+'[4]Consolidado-SIBASI'!AD80</f>
        <v>243</v>
      </c>
      <c r="AE80" s="79">
        <f>+'[4]Consolidado-SIBASI'!AE80</f>
        <v>189</v>
      </c>
      <c r="AF80" s="80">
        <f>+'[4]Consolidado-SIBASI'!AF80</f>
        <v>0.77777777777777779</v>
      </c>
      <c r="AG80" s="78">
        <f>+'[4]Consolidado-SIBASI'!AG80</f>
        <v>81</v>
      </c>
      <c r="AH80" s="79">
        <f>+'[4]Consolidado-SIBASI'!AH80</f>
        <v>61</v>
      </c>
      <c r="AI80" s="80">
        <f>+'[4]Consolidado-SIBASI'!AI80</f>
        <v>0.75308641975308643</v>
      </c>
      <c r="AJ80" s="78">
        <f>+'[4]Consolidado-SIBASI'!AJ80</f>
        <v>81</v>
      </c>
      <c r="AK80" s="79">
        <f>+'[4]Consolidado-SIBASI'!AK80</f>
        <v>57</v>
      </c>
      <c r="AL80" s="80">
        <f>+'[4]Consolidado-SIBASI'!AL80</f>
        <v>0.70370370370370372</v>
      </c>
      <c r="AM80" s="78">
        <f>+'[4]Consolidado-SIBASI'!AM80</f>
        <v>81</v>
      </c>
      <c r="AN80" s="79">
        <f>+'[4]Consolidado-SIBASI'!AN80</f>
        <v>0</v>
      </c>
      <c r="AO80" s="80">
        <f>+'[4]Consolidado-SIBASI'!AO80</f>
        <v>0</v>
      </c>
      <c r="AP80" s="78">
        <f>+'[4]Consolidado-SIBASI'!AP80</f>
        <v>243</v>
      </c>
      <c r="AQ80" s="79">
        <f>+'[4]Consolidado-SIBASI'!AQ80</f>
        <v>118</v>
      </c>
      <c r="AR80" s="80">
        <f>+'[4]Consolidado-SIBASI'!AR80</f>
        <v>0.48559670781893005</v>
      </c>
      <c r="AS80" s="78">
        <f>+'[4]Consolidado-SIBASI'!AS80</f>
        <v>81</v>
      </c>
      <c r="AT80" s="79">
        <f>+'[4]Consolidado-SIBASI'!AT80</f>
        <v>0</v>
      </c>
      <c r="AU80" s="80">
        <f>+'[4]Consolidado-SIBASI'!AU80</f>
        <v>0</v>
      </c>
      <c r="AV80" s="78">
        <f>+'[4]Consolidado-SIBASI'!AV80</f>
        <v>81</v>
      </c>
      <c r="AW80" s="79">
        <f>+'[4]Consolidado-SIBASI'!AW80</f>
        <v>0</v>
      </c>
      <c r="AX80" s="80">
        <f>+'[4]Consolidado-SIBASI'!AX80</f>
        <v>0</v>
      </c>
      <c r="AY80" s="78">
        <f>+'[4]Consolidado-SIBASI'!AY80</f>
        <v>81</v>
      </c>
      <c r="AZ80" s="79">
        <f>+'[4]Consolidado-SIBASI'!AZ80</f>
        <v>0</v>
      </c>
      <c r="BA80" s="80">
        <f>+'[4]Consolidado-SIBASI'!BA80</f>
        <v>0</v>
      </c>
      <c r="BB80" s="78">
        <f>+'[4]Consolidado-SIBASI'!BB80</f>
        <v>207</v>
      </c>
      <c r="BC80" s="79">
        <f>+'[4]Consolidado-SIBASI'!BC80</f>
        <v>0</v>
      </c>
      <c r="BD80" s="80">
        <f>+'[4]Consolidado-SIBASI'!BD80</f>
        <v>0</v>
      </c>
      <c r="BE80" s="78">
        <f>+'[4]Consolidado-SIBASI'!BE80</f>
        <v>936</v>
      </c>
      <c r="BF80" s="123">
        <f>+'[4]Consolidado-SIBASI'!BF80</f>
        <v>492</v>
      </c>
      <c r="BG80" s="80">
        <f>+'[4]Consolidado-SIBASI'!BG80</f>
        <v>0.52564102564102566</v>
      </c>
      <c r="BH80" s="172"/>
      <c r="BI80" s="25" t="str">
        <f>IF(H80=SUM(I80,L80,O80,U80,X80,AA80,AG80,AJ80,AM80,AS80,AV80,AY80),"SI","NO")</f>
        <v>NO</v>
      </c>
    </row>
    <row r="81" spans="1:62" ht="60" customHeight="1" thickBot="1" x14ac:dyDescent="0.3">
      <c r="A81" s="129" t="s">
        <v>271</v>
      </c>
      <c r="B81" s="60" t="s">
        <v>158</v>
      </c>
      <c r="C81" s="61" t="s">
        <v>66</v>
      </c>
      <c r="D81" s="75">
        <f>+'[4]Consolidado-SIBASI'!D81</f>
        <v>24</v>
      </c>
      <c r="E81" s="76">
        <f>+'[2]Consolidado-SIBASI'!E81</f>
        <v>0</v>
      </c>
      <c r="F81" s="75">
        <f>+'[4]Consolidado-SIBASI'!F81</f>
        <v>24</v>
      </c>
      <c r="G81" s="75">
        <f>+'[4]Consolidado-SIBASI'!G81</f>
        <v>0</v>
      </c>
      <c r="H81" s="8">
        <f>+'[4]Consolidado-SIBASI'!H81</f>
        <v>816</v>
      </c>
      <c r="I81" s="78">
        <f>+'[4]Consolidado-SIBASI'!I81</f>
        <v>81</v>
      </c>
      <c r="J81" s="79">
        <f>+'[4]Consolidado-SIBASI'!J81</f>
        <v>54</v>
      </c>
      <c r="K81" s="80">
        <f>+'[4]Consolidado-SIBASI'!K81</f>
        <v>0.66666666666666663</v>
      </c>
      <c r="L81" s="78">
        <f>+'[4]Consolidado-SIBASI'!L81</f>
        <v>80</v>
      </c>
      <c r="M81" s="79">
        <f>+'[4]Consolidado-SIBASI'!M81</f>
        <v>67</v>
      </c>
      <c r="N81" s="80">
        <f>+'[4]Consolidado-SIBASI'!N81</f>
        <v>0.83750000000000002</v>
      </c>
      <c r="O81" s="78">
        <f>+'[4]Consolidado-SIBASI'!O81</f>
        <v>80</v>
      </c>
      <c r="P81" s="79">
        <f>+'[4]Consolidado-SIBASI'!P81</f>
        <v>59</v>
      </c>
      <c r="Q81" s="80">
        <f>+'[4]Consolidado-SIBASI'!Q81</f>
        <v>0.73750000000000004</v>
      </c>
      <c r="R81" s="78">
        <f>+'[4]Consolidado-SIBASI'!R81</f>
        <v>241</v>
      </c>
      <c r="S81" s="79">
        <f>+'[4]Consolidado-SIBASI'!S81</f>
        <v>180</v>
      </c>
      <c r="T81" s="80">
        <f>+'[4]Consolidado-SIBASI'!T81</f>
        <v>0.74688796680497926</v>
      </c>
      <c r="U81" s="78">
        <f>+'[4]Consolidado-SIBASI'!U81</f>
        <v>80</v>
      </c>
      <c r="V81" s="79">
        <f>+'[4]Consolidado-SIBASI'!V81</f>
        <v>65</v>
      </c>
      <c r="W81" s="80">
        <f>+'[4]Consolidado-SIBASI'!W81</f>
        <v>0.8125</v>
      </c>
      <c r="X81" s="78">
        <f>+'[4]Consolidado-SIBASI'!X81</f>
        <v>80</v>
      </c>
      <c r="Y81" s="79">
        <f>+'[4]Consolidado-SIBASI'!Y81</f>
        <v>64</v>
      </c>
      <c r="Z81" s="80">
        <f>+'[4]Consolidado-SIBASI'!Z81</f>
        <v>0.8</v>
      </c>
      <c r="AA81" s="78">
        <f>+'[4]Consolidado-SIBASI'!AA81</f>
        <v>80</v>
      </c>
      <c r="AB81" s="79">
        <f>+'[4]Consolidado-SIBASI'!AB81</f>
        <v>62</v>
      </c>
      <c r="AC81" s="80">
        <f>+'[4]Consolidado-SIBASI'!AC81</f>
        <v>0.77500000000000002</v>
      </c>
      <c r="AD81" s="78">
        <f>+'[4]Consolidado-SIBASI'!AD81</f>
        <v>240</v>
      </c>
      <c r="AE81" s="79">
        <f>+'[4]Consolidado-SIBASI'!AE81</f>
        <v>191</v>
      </c>
      <c r="AF81" s="80">
        <f>+'[4]Consolidado-SIBASI'!AF81</f>
        <v>0.79583333333333328</v>
      </c>
      <c r="AG81" s="78">
        <f>+'[4]Consolidado-SIBASI'!AG81</f>
        <v>80</v>
      </c>
      <c r="AH81" s="79">
        <f>+'[4]Consolidado-SIBASI'!AH81</f>
        <v>63</v>
      </c>
      <c r="AI81" s="80">
        <f>+'[4]Consolidado-SIBASI'!AI81</f>
        <v>0.78749999999999998</v>
      </c>
      <c r="AJ81" s="78">
        <f>+'[4]Consolidado-SIBASI'!AJ81</f>
        <v>80</v>
      </c>
      <c r="AK81" s="79">
        <f>+'[4]Consolidado-SIBASI'!AK81</f>
        <v>56</v>
      </c>
      <c r="AL81" s="80">
        <f>+'[4]Consolidado-SIBASI'!AL81</f>
        <v>0.7</v>
      </c>
      <c r="AM81" s="78">
        <f>+'[4]Consolidado-SIBASI'!AM81</f>
        <v>80</v>
      </c>
      <c r="AN81" s="79">
        <f>+'[4]Consolidado-SIBASI'!AN81</f>
        <v>0</v>
      </c>
      <c r="AO81" s="80">
        <f>+'[4]Consolidado-SIBASI'!AO81</f>
        <v>0</v>
      </c>
      <c r="AP81" s="78">
        <f>+'[4]Consolidado-SIBASI'!AP81</f>
        <v>240</v>
      </c>
      <c r="AQ81" s="79">
        <f>+'[4]Consolidado-SIBASI'!AQ81</f>
        <v>119</v>
      </c>
      <c r="AR81" s="80">
        <f>+'[4]Consolidado-SIBASI'!AR81</f>
        <v>0.49583333333333335</v>
      </c>
      <c r="AS81" s="78">
        <f>+'[4]Consolidado-SIBASI'!AS81</f>
        <v>79</v>
      </c>
      <c r="AT81" s="79">
        <f>+'[4]Consolidado-SIBASI'!AT81</f>
        <v>0</v>
      </c>
      <c r="AU81" s="80">
        <f>+'[4]Consolidado-SIBASI'!AU81</f>
        <v>0</v>
      </c>
      <c r="AV81" s="78">
        <f>+'[4]Consolidado-SIBASI'!AV81</f>
        <v>79</v>
      </c>
      <c r="AW81" s="79">
        <f>+'[4]Consolidado-SIBASI'!AW81</f>
        <v>0</v>
      </c>
      <c r="AX81" s="80">
        <f>+'[4]Consolidado-SIBASI'!AX81</f>
        <v>0</v>
      </c>
      <c r="AY81" s="78">
        <f>+'[4]Consolidado-SIBASI'!AY81</f>
        <v>79</v>
      </c>
      <c r="AZ81" s="79">
        <f>+'[4]Consolidado-SIBASI'!AZ81</f>
        <v>0</v>
      </c>
      <c r="BA81" s="80">
        <f>+'[4]Consolidado-SIBASI'!BA81</f>
        <v>0</v>
      </c>
      <c r="BB81" s="78">
        <f>+'[4]Consolidado-SIBASI'!BB81</f>
        <v>204</v>
      </c>
      <c r="BC81" s="79">
        <f>+'[4]Consolidado-SIBASI'!BC81</f>
        <v>0</v>
      </c>
      <c r="BD81" s="80">
        <f>+'[4]Consolidado-SIBASI'!BD81</f>
        <v>0</v>
      </c>
      <c r="BE81" s="78">
        <f>+'[4]Consolidado-SIBASI'!BE81</f>
        <v>925</v>
      </c>
      <c r="BF81" s="123">
        <f>+'[4]Consolidado-SIBASI'!BF81</f>
        <v>490</v>
      </c>
      <c r="BG81" s="80">
        <f>+'[4]Consolidado-SIBASI'!BG81</f>
        <v>0.52972972972972976</v>
      </c>
      <c r="BH81" s="172"/>
      <c r="BI81" s="25" t="str">
        <f>IF(H81=SUM(I81,L81,O81,U81,X81,AA81,AG81,AJ81,AM81,AS81,AV81,AY81),"SI","NO")</f>
        <v>NO</v>
      </c>
    </row>
    <row r="82" spans="1:62" ht="69" customHeight="1" x14ac:dyDescent="0.25">
      <c r="A82" s="410" t="s">
        <v>272</v>
      </c>
      <c r="B82" s="404"/>
      <c r="C82" s="124"/>
      <c r="D82" s="75">
        <f>+'[4]Consolidado-SIBASI'!D82</f>
        <v>0</v>
      </c>
      <c r="E82" s="76">
        <f>+'[2]Consolidado-SIBASI'!E82</f>
        <v>0</v>
      </c>
      <c r="F82" s="75">
        <f>+'[4]Consolidado-SIBASI'!F82</f>
        <v>0</v>
      </c>
      <c r="G82" s="75">
        <f>+'[4]Consolidado-SIBASI'!G82</f>
        <v>0</v>
      </c>
      <c r="H82" s="8">
        <f>+'[4]Consolidado-SIBASI'!H82</f>
        <v>0</v>
      </c>
      <c r="I82" s="78">
        <f>+'[4]Consolidado-SIBASI'!I82</f>
        <v>0</v>
      </c>
      <c r="J82" s="79">
        <f>+'[4]Consolidado-SIBASI'!J82</f>
        <v>0</v>
      </c>
      <c r="K82" s="80">
        <f>+'[4]Consolidado-SIBASI'!K82</f>
        <v>0</v>
      </c>
      <c r="L82" s="78">
        <f>+'[4]Consolidado-SIBASI'!L82</f>
        <v>0</v>
      </c>
      <c r="M82" s="79">
        <f>+'[4]Consolidado-SIBASI'!M82</f>
        <v>0</v>
      </c>
      <c r="N82" s="80">
        <f>+'[4]Consolidado-SIBASI'!N82</f>
        <v>0</v>
      </c>
      <c r="O82" s="78">
        <f>+'[4]Consolidado-SIBASI'!O82</f>
        <v>0</v>
      </c>
      <c r="P82" s="79">
        <f>+'[4]Consolidado-SIBASI'!P82</f>
        <v>0</v>
      </c>
      <c r="Q82" s="80">
        <f>+'[4]Consolidado-SIBASI'!Q82</f>
        <v>0</v>
      </c>
      <c r="R82" s="78">
        <f>+'[4]Consolidado-SIBASI'!R82</f>
        <v>0</v>
      </c>
      <c r="S82" s="79">
        <f>+'[4]Consolidado-SIBASI'!S82</f>
        <v>0</v>
      </c>
      <c r="T82" s="80">
        <f>+'[4]Consolidado-SIBASI'!T82</f>
        <v>0</v>
      </c>
      <c r="U82" s="78">
        <f>+'[4]Consolidado-SIBASI'!U82</f>
        <v>0</v>
      </c>
      <c r="V82" s="79">
        <f>+'[4]Consolidado-SIBASI'!V82</f>
        <v>0</v>
      </c>
      <c r="W82" s="80">
        <f>+'[4]Consolidado-SIBASI'!W82</f>
        <v>0</v>
      </c>
      <c r="X82" s="78">
        <f>+'[4]Consolidado-SIBASI'!X82</f>
        <v>0</v>
      </c>
      <c r="Y82" s="79">
        <f>+'[4]Consolidado-SIBASI'!Y82</f>
        <v>0</v>
      </c>
      <c r="Z82" s="80">
        <f>+'[4]Consolidado-SIBASI'!Z82</f>
        <v>0</v>
      </c>
      <c r="AA82" s="78">
        <f>+'[4]Consolidado-SIBASI'!AA82</f>
        <v>0</v>
      </c>
      <c r="AB82" s="79">
        <f>+'[4]Consolidado-SIBASI'!AB82</f>
        <v>0</v>
      </c>
      <c r="AC82" s="80">
        <f>+'[4]Consolidado-SIBASI'!AC82</f>
        <v>0</v>
      </c>
      <c r="AD82" s="78">
        <f>+'[4]Consolidado-SIBASI'!AD82</f>
        <v>0</v>
      </c>
      <c r="AE82" s="79">
        <f>+'[4]Consolidado-SIBASI'!AE82</f>
        <v>0</v>
      </c>
      <c r="AF82" s="80">
        <f>+'[4]Consolidado-SIBASI'!AF82</f>
        <v>0</v>
      </c>
      <c r="AG82" s="78">
        <f>+'[4]Consolidado-SIBASI'!AG82</f>
        <v>0</v>
      </c>
      <c r="AH82" s="79">
        <f>+'[4]Consolidado-SIBASI'!AH82</f>
        <v>0</v>
      </c>
      <c r="AI82" s="80">
        <f>+'[4]Consolidado-SIBASI'!AI82</f>
        <v>0</v>
      </c>
      <c r="AJ82" s="78">
        <f>+'[4]Consolidado-SIBASI'!AJ82</f>
        <v>0</v>
      </c>
      <c r="AK82" s="79">
        <f>+'[4]Consolidado-SIBASI'!AK82</f>
        <v>0</v>
      </c>
      <c r="AL82" s="80">
        <f>+'[4]Consolidado-SIBASI'!AL82</f>
        <v>0</v>
      </c>
      <c r="AM82" s="78">
        <f>+'[4]Consolidado-SIBASI'!AM82</f>
        <v>0</v>
      </c>
      <c r="AN82" s="79">
        <f>+'[4]Consolidado-SIBASI'!AN82</f>
        <v>0</v>
      </c>
      <c r="AO82" s="80">
        <f>+'[4]Consolidado-SIBASI'!AO82</f>
        <v>0</v>
      </c>
      <c r="AP82" s="78">
        <f>+'[4]Consolidado-SIBASI'!AP82</f>
        <v>0</v>
      </c>
      <c r="AQ82" s="79">
        <f>+'[4]Consolidado-SIBASI'!AQ82</f>
        <v>0</v>
      </c>
      <c r="AR82" s="80">
        <f>+'[4]Consolidado-SIBASI'!AR82</f>
        <v>0</v>
      </c>
      <c r="AS82" s="78">
        <f>+'[4]Consolidado-SIBASI'!AS82</f>
        <v>0</v>
      </c>
      <c r="AT82" s="79">
        <f>+'[4]Consolidado-SIBASI'!AT82</f>
        <v>0</v>
      </c>
      <c r="AU82" s="80">
        <f>+'[4]Consolidado-SIBASI'!AU82</f>
        <v>0</v>
      </c>
      <c r="AV82" s="78">
        <f>+'[4]Consolidado-SIBASI'!AV82</f>
        <v>0</v>
      </c>
      <c r="AW82" s="79">
        <f>+'[4]Consolidado-SIBASI'!AW82</f>
        <v>0</v>
      </c>
      <c r="AX82" s="80">
        <f>+'[4]Consolidado-SIBASI'!AX82</f>
        <v>0</v>
      </c>
      <c r="AY82" s="78">
        <f>+'[4]Consolidado-SIBASI'!AY82</f>
        <v>0</v>
      </c>
      <c r="AZ82" s="79">
        <f>+'[4]Consolidado-SIBASI'!AZ82</f>
        <v>0</v>
      </c>
      <c r="BA82" s="80">
        <f>+'[4]Consolidado-SIBASI'!BA82</f>
        <v>0</v>
      </c>
      <c r="BB82" s="78">
        <f>+'[4]Consolidado-SIBASI'!BB82</f>
        <v>0</v>
      </c>
      <c r="BC82" s="79">
        <f>+'[4]Consolidado-SIBASI'!BC82</f>
        <v>0</v>
      </c>
      <c r="BD82" s="80">
        <f>+'[4]Consolidado-SIBASI'!BD82</f>
        <v>0</v>
      </c>
      <c r="BE82" s="78">
        <f>+'[4]Consolidado-SIBASI'!BE82</f>
        <v>0</v>
      </c>
      <c r="BF82" s="123">
        <f>+'[4]Consolidado-SIBASI'!BF82</f>
        <v>0</v>
      </c>
      <c r="BG82" s="80">
        <f>+'[4]Consolidado-SIBASI'!BG82</f>
        <v>0</v>
      </c>
      <c r="BH82" s="174"/>
      <c r="BI82" s="6"/>
      <c r="BJ82" s="23"/>
    </row>
    <row r="83" spans="1:62" ht="44.25" customHeight="1" thickBot="1" x14ac:dyDescent="0.3">
      <c r="A83" s="175" t="s">
        <v>273</v>
      </c>
      <c r="B83" s="176" t="s">
        <v>189</v>
      </c>
      <c r="C83" s="177" t="s">
        <v>34</v>
      </c>
      <c r="D83" s="75">
        <f>+'[4]Consolidado-SIBASI'!D83</f>
        <v>0</v>
      </c>
      <c r="E83" s="76">
        <f>+'[2]Consolidado-SIBASI'!E83</f>
        <v>0</v>
      </c>
      <c r="F83" s="75">
        <f>+'[4]Consolidado-SIBASI'!F83</f>
        <v>0</v>
      </c>
      <c r="G83" s="75">
        <f>+'[4]Consolidado-SIBASI'!G83</f>
        <v>0</v>
      </c>
      <c r="H83" s="8">
        <f>+'[4]Consolidado-SIBASI'!H83</f>
        <v>3</v>
      </c>
      <c r="I83" s="78">
        <f>+'[4]Consolidado-SIBASI'!I83</f>
        <v>17</v>
      </c>
      <c r="J83" s="79">
        <f>+'[4]Consolidado-SIBASI'!J83</f>
        <v>15</v>
      </c>
      <c r="K83" s="80">
        <f>+'[4]Consolidado-SIBASI'!K83</f>
        <v>0.88235294117647056</v>
      </c>
      <c r="L83" s="78">
        <f>+'[4]Consolidado-SIBASI'!L83</f>
        <v>4</v>
      </c>
      <c r="M83" s="79">
        <f>+'[4]Consolidado-SIBASI'!M83</f>
        <v>8</v>
      </c>
      <c r="N83" s="80">
        <f>+'[4]Consolidado-SIBASI'!N83</f>
        <v>2</v>
      </c>
      <c r="O83" s="78">
        <f>+'[4]Consolidado-SIBASI'!O83</f>
        <v>1</v>
      </c>
      <c r="P83" s="79">
        <f>+'[4]Consolidado-SIBASI'!P83</f>
        <v>2</v>
      </c>
      <c r="Q83" s="80">
        <f>+'[4]Consolidado-SIBASI'!Q83</f>
        <v>2</v>
      </c>
      <c r="R83" s="78">
        <f>+'[4]Consolidado-SIBASI'!R83</f>
        <v>22</v>
      </c>
      <c r="S83" s="79">
        <f>+'[4]Consolidado-SIBASI'!S83</f>
        <v>25</v>
      </c>
      <c r="T83" s="80">
        <f>+'[4]Consolidado-SIBASI'!T83</f>
        <v>1.1363636363636365</v>
      </c>
      <c r="U83" s="78">
        <f>+'[4]Consolidado-SIBASI'!U83</f>
        <v>0</v>
      </c>
      <c r="V83" s="79">
        <f>+'[4]Consolidado-SIBASI'!V83</f>
        <v>0</v>
      </c>
      <c r="W83" s="80">
        <f>+'[4]Consolidado-SIBASI'!W83</f>
        <v>0</v>
      </c>
      <c r="X83" s="78">
        <f>+'[4]Consolidado-SIBASI'!X83</f>
        <v>5</v>
      </c>
      <c r="Y83" s="79">
        <f>+'[4]Consolidado-SIBASI'!Y83</f>
        <v>2</v>
      </c>
      <c r="Z83" s="80">
        <f>+'[4]Consolidado-SIBASI'!Z83</f>
        <v>0.4</v>
      </c>
      <c r="AA83" s="78">
        <f>+'[4]Consolidado-SIBASI'!AA83</f>
        <v>0</v>
      </c>
      <c r="AB83" s="79">
        <f>+'[4]Consolidado-SIBASI'!AB83</f>
        <v>1</v>
      </c>
      <c r="AC83" s="80">
        <f>+'[4]Consolidado-SIBASI'!AC83</f>
        <v>0</v>
      </c>
      <c r="AD83" s="78">
        <f>+'[4]Consolidado-SIBASI'!AD83</f>
        <v>5</v>
      </c>
      <c r="AE83" s="79">
        <f>+'[4]Consolidado-SIBASI'!AE83</f>
        <v>0</v>
      </c>
      <c r="AF83" s="80">
        <f>+'[4]Consolidado-SIBASI'!AF83</f>
        <v>0</v>
      </c>
      <c r="AG83" s="78">
        <f>+'[4]Consolidado-SIBASI'!AG83</f>
        <v>0</v>
      </c>
      <c r="AH83" s="79">
        <f>+'[4]Consolidado-SIBASI'!AH83</f>
        <v>2</v>
      </c>
      <c r="AI83" s="80">
        <f>+'[4]Consolidado-SIBASI'!AI83</f>
        <v>0</v>
      </c>
      <c r="AJ83" s="78">
        <f>+'[4]Consolidado-SIBASI'!AJ83</f>
        <v>0</v>
      </c>
      <c r="AK83" s="79">
        <f>+'[4]Consolidado-SIBASI'!AK83</f>
        <v>2</v>
      </c>
      <c r="AL83" s="80">
        <f>+'[4]Consolidado-SIBASI'!AL83</f>
        <v>0</v>
      </c>
      <c r="AM83" s="78">
        <f>+'[4]Consolidado-SIBASI'!AM83</f>
        <v>0</v>
      </c>
      <c r="AN83" s="79">
        <f>+'[4]Consolidado-SIBASI'!AN83</f>
        <v>0</v>
      </c>
      <c r="AO83" s="80">
        <f>+'[4]Consolidado-SIBASI'!AO83</f>
        <v>0</v>
      </c>
      <c r="AP83" s="78">
        <f>+'[4]Consolidado-SIBASI'!AP83</f>
        <v>0</v>
      </c>
      <c r="AQ83" s="79">
        <f>+'[4]Consolidado-SIBASI'!AQ83</f>
        <v>4</v>
      </c>
      <c r="AR83" s="80">
        <f>+'[4]Consolidado-SIBASI'!AR83</f>
        <v>0</v>
      </c>
      <c r="AS83" s="78">
        <f>+'[4]Consolidado-SIBASI'!AS83</f>
        <v>2</v>
      </c>
      <c r="AT83" s="79">
        <f>+'[4]Consolidado-SIBASI'!AT83</f>
        <v>0</v>
      </c>
      <c r="AU83" s="80">
        <f>+'[4]Consolidado-SIBASI'!AU83</f>
        <v>0</v>
      </c>
      <c r="AV83" s="78">
        <f>+'[4]Consolidado-SIBASI'!AV83</f>
        <v>1</v>
      </c>
      <c r="AW83" s="79">
        <f>+'[4]Consolidado-SIBASI'!AW83</f>
        <v>0</v>
      </c>
      <c r="AX83" s="80">
        <f>+'[4]Consolidado-SIBASI'!AX83</f>
        <v>0</v>
      </c>
      <c r="AY83" s="78">
        <f>+'[4]Consolidado-SIBASI'!AY83</f>
        <v>0</v>
      </c>
      <c r="AZ83" s="79">
        <f>+'[4]Consolidado-SIBASI'!AZ83</f>
        <v>0</v>
      </c>
      <c r="BA83" s="80">
        <f>+'[4]Consolidado-SIBASI'!BA83</f>
        <v>0</v>
      </c>
      <c r="BB83" s="78">
        <f>+'[4]Consolidado-SIBASI'!BB83</f>
        <v>3</v>
      </c>
      <c r="BC83" s="79">
        <f>+'[4]Consolidado-SIBASI'!BC83</f>
        <v>0</v>
      </c>
      <c r="BD83" s="80">
        <f>+'[4]Consolidado-SIBASI'!BD83</f>
        <v>0</v>
      </c>
      <c r="BE83" s="78">
        <f>+'[4]Consolidado-SIBASI'!BE83</f>
        <v>30</v>
      </c>
      <c r="BF83" s="123">
        <f>+'[4]Consolidado-SIBASI'!BF83</f>
        <v>29</v>
      </c>
      <c r="BG83" s="80">
        <f>+'[4]Consolidado-SIBASI'!BG83</f>
        <v>0.96666666666666667</v>
      </c>
      <c r="BH83" s="178"/>
      <c r="BI83" s="25" t="str">
        <f>IF(H83=SUM(I83,L83,O83,U83,X83,AA83,AG83,AJ83,AM83,AS83,AV83,AY83),"SI","NO")</f>
        <v>NO</v>
      </c>
      <c r="BJ83" s="84"/>
    </row>
    <row r="84" spans="1:62" ht="15" x14ac:dyDescent="0.25"/>
    <row r="85" spans="1:62" ht="15" x14ac:dyDescent="0.25"/>
  </sheetData>
  <mergeCells count="42">
    <mergeCell ref="A1:BD1"/>
    <mergeCell ref="A2:BD2"/>
    <mergeCell ref="A4:B5"/>
    <mergeCell ref="C4:C5"/>
    <mergeCell ref="D4:D5"/>
    <mergeCell ref="E4:E5"/>
    <mergeCell ref="F4:F5"/>
    <mergeCell ref="G4:G5"/>
    <mergeCell ref="H4:H5"/>
    <mergeCell ref="I4:K4"/>
    <mergeCell ref="BH4:BH5"/>
    <mergeCell ref="A6:B6"/>
    <mergeCell ref="AD4:AF4"/>
    <mergeCell ref="AG4:AI4"/>
    <mergeCell ref="AJ4:AL4"/>
    <mergeCell ref="AM4:AO4"/>
    <mergeCell ref="AP4:AR4"/>
    <mergeCell ref="AS4:AU4"/>
    <mergeCell ref="L4:N4"/>
    <mergeCell ref="O4:Q4"/>
    <mergeCell ref="R4:T4"/>
    <mergeCell ref="U4:W4"/>
    <mergeCell ref="X4:Z4"/>
    <mergeCell ref="AA4:AC4"/>
    <mergeCell ref="A45:B45"/>
    <mergeCell ref="AV4:AX4"/>
    <mergeCell ref="AY4:BA4"/>
    <mergeCell ref="BB4:BD4"/>
    <mergeCell ref="BE4:BG4"/>
    <mergeCell ref="A7:B7"/>
    <mergeCell ref="A8:B8"/>
    <mergeCell ref="A25:B25"/>
    <mergeCell ref="A33:B33"/>
    <mergeCell ref="A37:B37"/>
    <mergeCell ref="A77:B77"/>
    <mergeCell ref="A82:B82"/>
    <mergeCell ref="A49:B49"/>
    <mergeCell ref="A55:B55"/>
    <mergeCell ref="A64:B64"/>
    <mergeCell ref="A65:B65"/>
    <mergeCell ref="A73:B73"/>
    <mergeCell ref="A76:B76"/>
  </mergeCells>
  <printOptions horizontalCentered="1" gridLines="1"/>
  <pageMargins left="0.19685039370078741" right="0.19685039370078741" top="0.23622047244094491" bottom="0.19685039370078741" header="0.15748031496062992" footer="0.15748031496062992"/>
  <pageSetup scale="70" pageOrder="overThenDown"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7"/>
  <sheetViews>
    <sheetView topLeftCell="A199" zoomScale="80" zoomScaleNormal="80" zoomScalePageLayoutView="80" workbookViewId="0">
      <selection activeCell="A206" sqref="A206:XFD207"/>
    </sheetView>
  </sheetViews>
  <sheetFormatPr baseColWidth="10" defaultColWidth="10.85546875" defaultRowHeight="15" x14ac:dyDescent="0.25"/>
  <cols>
    <col min="1" max="1" width="14.7109375" style="27" customWidth="1"/>
    <col min="2" max="2" width="47.42578125" style="27" customWidth="1"/>
    <col min="3" max="3" width="14.140625" style="27" customWidth="1"/>
    <col min="4" max="4" width="14.7109375" style="27" customWidth="1"/>
    <col min="5" max="16" width="12.42578125" style="27" customWidth="1"/>
    <col min="17" max="16384" width="10.85546875" style="27"/>
  </cols>
  <sheetData>
    <row r="1" spans="1:16" ht="36" customHeight="1" x14ac:dyDescent="0.25">
      <c r="A1" s="441" t="s">
        <v>0</v>
      </c>
      <c r="B1" s="441"/>
      <c r="C1" s="441"/>
      <c r="D1" s="441"/>
      <c r="E1" s="441"/>
      <c r="F1" s="441"/>
      <c r="G1" s="441"/>
      <c r="H1" s="441"/>
      <c r="I1" s="442"/>
      <c r="J1" s="442"/>
      <c r="K1" s="442"/>
      <c r="L1" s="442"/>
      <c r="M1" s="442"/>
      <c r="N1" s="442"/>
      <c r="O1" s="442"/>
      <c r="P1" s="442"/>
    </row>
    <row r="2" spans="1:16" ht="37.5" customHeight="1" x14ac:dyDescent="0.25">
      <c r="A2" s="441">
        <v>2018</v>
      </c>
      <c r="B2" s="441"/>
      <c r="C2" s="441"/>
      <c r="D2" s="441"/>
      <c r="E2" s="441"/>
      <c r="F2" s="441"/>
      <c r="G2" s="441"/>
      <c r="H2" s="441"/>
      <c r="I2" s="442"/>
      <c r="J2" s="442"/>
      <c r="K2" s="442"/>
      <c r="L2" s="442"/>
      <c r="M2" s="442"/>
      <c r="N2" s="442"/>
      <c r="O2" s="442"/>
      <c r="P2" s="442"/>
    </row>
    <row r="3" spans="1:16" x14ac:dyDescent="0.25">
      <c r="B3" s="28"/>
      <c r="C3" s="28"/>
      <c r="D3" s="28"/>
      <c r="E3" s="28"/>
      <c r="F3" s="28"/>
      <c r="G3" s="28"/>
      <c r="H3" s="28"/>
    </row>
    <row r="4" spans="1:16" ht="47.25" customHeight="1" x14ac:dyDescent="0.25">
      <c r="A4" s="443" t="s">
        <v>6</v>
      </c>
      <c r="B4" s="443"/>
      <c r="C4" s="340"/>
      <c r="D4" s="350" t="s">
        <v>61</v>
      </c>
      <c r="E4" s="181" t="s">
        <v>83</v>
      </c>
      <c r="F4" s="181" t="s">
        <v>84</v>
      </c>
      <c r="G4" s="181" t="s">
        <v>85</v>
      </c>
      <c r="H4" s="181" t="s">
        <v>86</v>
      </c>
      <c r="I4" s="181" t="s">
        <v>87</v>
      </c>
      <c r="J4" s="181" t="s">
        <v>88</v>
      </c>
      <c r="K4" s="181" t="s">
        <v>89</v>
      </c>
      <c r="L4" s="181" t="s">
        <v>90</v>
      </c>
      <c r="M4" s="181" t="s">
        <v>91</v>
      </c>
      <c r="N4" s="181" t="s">
        <v>92</v>
      </c>
      <c r="O4" s="181" t="s">
        <v>93</v>
      </c>
      <c r="P4" s="181" t="s">
        <v>94</v>
      </c>
    </row>
    <row r="5" spans="1:16" ht="43.5" hidden="1" customHeight="1" x14ac:dyDescent="0.25">
      <c r="A5" s="447" t="s">
        <v>198</v>
      </c>
      <c r="B5" s="448"/>
      <c r="C5" s="341"/>
      <c r="D5" s="351"/>
      <c r="E5" s="182"/>
      <c r="F5" s="182"/>
      <c r="G5" s="182"/>
      <c r="H5" s="182"/>
      <c r="I5" s="182"/>
      <c r="J5" s="182"/>
      <c r="K5" s="182"/>
      <c r="L5" s="182"/>
      <c r="M5" s="182"/>
      <c r="N5" s="182"/>
      <c r="O5" s="182"/>
      <c r="P5" s="182"/>
    </row>
    <row r="6" spans="1:16" ht="76.5" hidden="1" customHeight="1" x14ac:dyDescent="0.25">
      <c r="A6" s="444" t="s">
        <v>157</v>
      </c>
      <c r="B6" s="445"/>
      <c r="C6" s="342"/>
      <c r="D6" s="351"/>
      <c r="E6" s="182"/>
      <c r="F6" s="182"/>
      <c r="G6" s="182"/>
      <c r="H6" s="182"/>
      <c r="I6" s="182"/>
      <c r="J6" s="182"/>
      <c r="K6" s="182"/>
      <c r="L6" s="182"/>
      <c r="M6" s="182"/>
      <c r="N6" s="182"/>
      <c r="O6" s="182"/>
      <c r="P6" s="182"/>
    </row>
    <row r="7" spans="1:16" ht="49.5" hidden="1" customHeight="1" x14ac:dyDescent="0.3">
      <c r="A7" s="438" t="s">
        <v>226</v>
      </c>
      <c r="B7" s="446"/>
      <c r="C7" s="335"/>
      <c r="D7" s="351"/>
      <c r="E7" s="182"/>
      <c r="F7" s="182"/>
      <c r="G7" s="182"/>
      <c r="H7" s="182"/>
      <c r="I7" s="182"/>
      <c r="J7" s="182"/>
      <c r="K7" s="182"/>
      <c r="L7" s="182"/>
      <c r="M7" s="182"/>
      <c r="N7" s="182"/>
      <c r="O7" s="182"/>
      <c r="P7" s="182"/>
    </row>
    <row r="8" spans="1:16" ht="15.75" x14ac:dyDescent="0.25">
      <c r="A8" s="426" t="s">
        <v>199</v>
      </c>
      <c r="B8" s="429" t="s">
        <v>277</v>
      </c>
      <c r="C8" s="339" t="s">
        <v>633</v>
      </c>
      <c r="D8" s="351">
        <f>'Consolidado-Region'!H9</f>
        <v>16874.5</v>
      </c>
      <c r="E8" s="348">
        <f>'Consolidado-Region'!I9</f>
        <v>36319.566666666666</v>
      </c>
      <c r="F8" s="348">
        <f>'Consolidado-Region'!L9</f>
        <v>36319.566666666666</v>
      </c>
      <c r="G8" s="348">
        <f>'Consolidado-Region'!O9</f>
        <v>36319.566666666666</v>
      </c>
      <c r="H8" s="348">
        <f>'Consolidado-Region'!U9</f>
        <v>36319.566666666666</v>
      </c>
      <c r="I8" s="348">
        <f>'Consolidado-Region'!X9</f>
        <v>36319.566666666666</v>
      </c>
      <c r="J8" s="348">
        <f>'Consolidado-Region'!AA9</f>
        <v>36319.566666666666</v>
      </c>
      <c r="K8" s="348">
        <f>'Consolidado-Region'!AG9</f>
        <v>36319.566666666666</v>
      </c>
      <c r="L8" s="348">
        <f>'Consolidado-Region'!AJ9</f>
        <v>36319.566666666666</v>
      </c>
      <c r="M8" s="348">
        <f>'Consolidado-Region'!AM9</f>
        <v>36319.566666666666</v>
      </c>
      <c r="N8" s="348">
        <f>'Consolidado-Region'!AS9</f>
        <v>36319.566666666666</v>
      </c>
      <c r="O8" s="348">
        <f>'Consolidado-Region'!AV9</f>
        <v>36319.566666666666</v>
      </c>
      <c r="P8" s="348">
        <f>'Consolidado-Region'!AY9</f>
        <v>36319.566666666666</v>
      </c>
    </row>
    <row r="9" spans="1:16" ht="15.75" x14ac:dyDescent="0.25">
      <c r="A9" s="427"/>
      <c r="B9" s="430"/>
      <c r="C9" s="339" t="s">
        <v>634</v>
      </c>
      <c r="D9" s="351">
        <f>'Consolidado-Region'!BF9</f>
        <v>257167</v>
      </c>
      <c r="E9" s="348">
        <f>'Consolidado-Region'!J9</f>
        <v>17048</v>
      </c>
      <c r="F9" s="348">
        <f>'Consolidado-Region'!M9</f>
        <v>33493</v>
      </c>
      <c r="G9" s="348">
        <f>'Consolidado-Region'!P9</f>
        <v>32272</v>
      </c>
      <c r="H9" s="348">
        <f>'Consolidado-Region'!V9</f>
        <v>34252</v>
      </c>
      <c r="I9" s="348">
        <f>'Consolidado-Region'!Y9</f>
        <v>39343</v>
      </c>
      <c r="J9" s="348">
        <f>'Consolidado-Region'!AB9</f>
        <v>26948</v>
      </c>
      <c r="K9" s="348">
        <f>'Consolidado-Region'!AH9</f>
        <v>40390</v>
      </c>
      <c r="L9" s="348">
        <f>'Consolidado-Region'!AK9</f>
        <v>33421</v>
      </c>
      <c r="M9" s="348">
        <f>'Consolidado-Region'!AN9</f>
        <v>0</v>
      </c>
      <c r="N9" s="348">
        <f>'Consolidado-Region'!AT9</f>
        <v>0</v>
      </c>
      <c r="O9" s="348">
        <f>'Consolidado-Region'!AW9</f>
        <v>0</v>
      </c>
      <c r="P9" s="348">
        <f>'Consolidado-Region'!AZ9</f>
        <v>0</v>
      </c>
    </row>
    <row r="10" spans="1:16" ht="15.75" x14ac:dyDescent="0.25">
      <c r="A10" s="428"/>
      <c r="B10" s="431"/>
      <c r="C10" s="339" t="s">
        <v>12</v>
      </c>
      <c r="D10" s="352">
        <f>+D9/D8</f>
        <v>15.239977480814247</v>
      </c>
      <c r="E10" s="349">
        <f t="shared" ref="E10:P10" si="0">+E9/E8</f>
        <v>0.46938886018280324</v>
      </c>
      <c r="F10" s="349">
        <f t="shared" si="0"/>
        <v>0.92217509937251452</v>
      </c>
      <c r="G10" s="349">
        <f t="shared" si="0"/>
        <v>0.88855685686411456</v>
      </c>
      <c r="H10" s="349">
        <f t="shared" si="0"/>
        <v>0.94307292579665514</v>
      </c>
      <c r="I10" s="349">
        <f t="shared" si="0"/>
        <v>1.0832453030368387</v>
      </c>
      <c r="J10" s="349">
        <f t="shared" si="0"/>
        <v>0.74196920484550566</v>
      </c>
      <c r="K10" s="349">
        <f t="shared" si="0"/>
        <v>1.1120727394875307</v>
      </c>
      <c r="L10" s="349">
        <f t="shared" si="0"/>
        <v>0.92019269686587668</v>
      </c>
      <c r="M10" s="349">
        <f t="shared" si="0"/>
        <v>0</v>
      </c>
      <c r="N10" s="349">
        <f t="shared" si="0"/>
        <v>0</v>
      </c>
      <c r="O10" s="349">
        <f t="shared" si="0"/>
        <v>0</v>
      </c>
      <c r="P10" s="349">
        <f t="shared" si="0"/>
        <v>0</v>
      </c>
    </row>
    <row r="11" spans="1:16" ht="30" x14ac:dyDescent="0.25">
      <c r="A11" s="183" t="s">
        <v>200</v>
      </c>
      <c r="B11" s="179" t="s">
        <v>130</v>
      </c>
      <c r="C11" s="339" t="s">
        <v>633</v>
      </c>
      <c r="D11" s="351">
        <f>'Consolidado-Region'!H10</f>
        <v>10277.189999999999</v>
      </c>
      <c r="E11" s="182">
        <f>'Consolidado-Region'!I10</f>
        <v>8838.3275000000012</v>
      </c>
      <c r="F11" s="182">
        <f>'Consolidado-Region'!L10</f>
        <v>8838.3275000000012</v>
      </c>
      <c r="G11" s="182">
        <f>'Consolidado-Region'!O10</f>
        <v>8838.3275000000012</v>
      </c>
      <c r="H11" s="182">
        <f>'Consolidado-Region'!U10</f>
        <v>8838.3275000000012</v>
      </c>
      <c r="I11" s="182">
        <f>'Consolidado-Region'!X10</f>
        <v>8838.3275000000012</v>
      </c>
      <c r="J11" s="182">
        <f>'Consolidado-Region'!AA10</f>
        <v>8838.3275000000012</v>
      </c>
      <c r="K11" s="182">
        <f>'Consolidado-Region'!AG10</f>
        <v>8838.3275000000012</v>
      </c>
      <c r="L11" s="182">
        <f>'Consolidado-Region'!AJ10</f>
        <v>8838.3275000000012</v>
      </c>
      <c r="M11" s="182">
        <f>'Consolidado-Region'!AM10</f>
        <v>8838.3275000000012</v>
      </c>
      <c r="N11" s="182">
        <f>'Consolidado-Region'!AS10</f>
        <v>8838.3275000000012</v>
      </c>
      <c r="O11" s="182">
        <f>'Consolidado-Region'!AV10</f>
        <v>8838.3275000000012</v>
      </c>
      <c r="P11" s="182">
        <f>'Consolidado-Region'!AY10</f>
        <v>8838.3275000000012</v>
      </c>
    </row>
    <row r="12" spans="1:16" ht="15.75" x14ac:dyDescent="0.25">
      <c r="A12" s="337"/>
      <c r="B12" s="338"/>
      <c r="C12" s="339" t="s">
        <v>634</v>
      </c>
      <c r="D12" s="353"/>
      <c r="E12" s="336"/>
      <c r="F12" s="336"/>
      <c r="G12" s="336"/>
      <c r="H12" s="336"/>
      <c r="I12" s="336"/>
      <c r="J12" s="336"/>
      <c r="K12" s="336"/>
      <c r="L12" s="336"/>
      <c r="M12" s="336"/>
      <c r="N12" s="336"/>
      <c r="O12" s="336"/>
      <c r="P12" s="336"/>
    </row>
    <row r="13" spans="1:16" ht="15.75" x14ac:dyDescent="0.25">
      <c r="A13" s="337"/>
      <c r="B13" s="338"/>
      <c r="C13" s="339" t="s">
        <v>12</v>
      </c>
      <c r="D13" s="353"/>
      <c r="E13" s="336"/>
      <c r="F13" s="336"/>
      <c r="G13" s="336"/>
      <c r="H13" s="336"/>
      <c r="I13" s="336"/>
      <c r="J13" s="336"/>
      <c r="K13" s="336"/>
      <c r="L13" s="336"/>
      <c r="M13" s="336"/>
      <c r="N13" s="336"/>
      <c r="O13" s="336"/>
      <c r="P13" s="336"/>
    </row>
    <row r="14" spans="1:16" ht="30" x14ac:dyDescent="0.25">
      <c r="A14" s="183" t="s">
        <v>201</v>
      </c>
      <c r="B14" s="179" t="s">
        <v>127</v>
      </c>
      <c r="C14" s="339" t="s">
        <v>633</v>
      </c>
      <c r="D14" s="351">
        <f>'Consolidado-Region'!H11</f>
        <v>61663.14</v>
      </c>
      <c r="E14" s="182">
        <f>'Consolidado-Region'!I11</f>
        <v>5629.7150000000001</v>
      </c>
      <c r="F14" s="182">
        <f>'Consolidado-Region'!L11</f>
        <v>5629.7150000000001</v>
      </c>
      <c r="G14" s="182">
        <f>'Consolidado-Region'!O11</f>
        <v>5629.7150000000001</v>
      </c>
      <c r="H14" s="182">
        <f>'Consolidado-Region'!U11</f>
        <v>5629.7150000000001</v>
      </c>
      <c r="I14" s="182">
        <f>'Consolidado-Region'!X11</f>
        <v>5629.7150000000001</v>
      </c>
      <c r="J14" s="182">
        <f>'Consolidado-Region'!AA11</f>
        <v>5629.7150000000001</v>
      </c>
      <c r="K14" s="182">
        <f>'Consolidado-Region'!AG11</f>
        <v>5629.7150000000001</v>
      </c>
      <c r="L14" s="182">
        <f>'Consolidado-Region'!AJ11</f>
        <v>5629.7150000000001</v>
      </c>
      <c r="M14" s="182">
        <f>'Consolidado-Region'!AM11</f>
        <v>5629.7150000000001</v>
      </c>
      <c r="N14" s="182">
        <f>'Consolidado-Region'!AS11</f>
        <v>5629.7150000000001</v>
      </c>
      <c r="O14" s="182">
        <f>'Consolidado-Region'!AV11</f>
        <v>5629.7150000000001</v>
      </c>
      <c r="P14" s="182">
        <f>'Consolidado-Region'!AY11</f>
        <v>5629.7150000000001</v>
      </c>
    </row>
    <row r="15" spans="1:16" ht="15.75" x14ac:dyDescent="0.25">
      <c r="A15" s="337"/>
      <c r="B15" s="338"/>
      <c r="C15" s="339" t="s">
        <v>634</v>
      </c>
      <c r="D15" s="353"/>
      <c r="E15" s="336"/>
      <c r="F15" s="336"/>
      <c r="G15" s="336"/>
      <c r="H15" s="336"/>
      <c r="I15" s="336"/>
      <c r="J15" s="336"/>
      <c r="K15" s="336"/>
      <c r="L15" s="336"/>
      <c r="M15" s="336"/>
      <c r="N15" s="336"/>
      <c r="O15" s="336"/>
      <c r="P15" s="336"/>
    </row>
    <row r="16" spans="1:16" ht="15.75" x14ac:dyDescent="0.25">
      <c r="A16" s="337"/>
      <c r="B16" s="338"/>
      <c r="C16" s="339" t="s">
        <v>12</v>
      </c>
      <c r="D16" s="353"/>
      <c r="E16" s="336"/>
      <c r="F16" s="336"/>
      <c r="G16" s="336"/>
      <c r="H16" s="336"/>
      <c r="I16" s="336"/>
      <c r="J16" s="336"/>
      <c r="K16" s="336"/>
      <c r="L16" s="336"/>
      <c r="M16" s="336"/>
      <c r="N16" s="336"/>
      <c r="O16" s="336"/>
      <c r="P16" s="336"/>
    </row>
    <row r="17" spans="1:16" ht="15.75" x14ac:dyDescent="0.25">
      <c r="A17" s="183" t="s">
        <v>202</v>
      </c>
      <c r="B17" s="179" t="s">
        <v>57</v>
      </c>
      <c r="C17" s="339" t="s">
        <v>633</v>
      </c>
      <c r="D17" s="351">
        <f>'Consolidado-Region'!H12</f>
        <v>16874.5</v>
      </c>
      <c r="E17" s="182">
        <f>'Consolidado-Region'!I12</f>
        <v>3723.3166666666666</v>
      </c>
      <c r="F17" s="182">
        <f>'Consolidado-Region'!L12</f>
        <v>3723.3166666666666</v>
      </c>
      <c r="G17" s="182">
        <f>'Consolidado-Region'!O12</f>
        <v>3723.3166666666666</v>
      </c>
      <c r="H17" s="182">
        <f>'Consolidado-Region'!U12</f>
        <v>3723.3166666666666</v>
      </c>
      <c r="I17" s="182">
        <f>'Consolidado-Region'!X12</f>
        <v>3723.3166666666666</v>
      </c>
      <c r="J17" s="182">
        <f>'Consolidado-Region'!AA12</f>
        <v>3723.3166666666666</v>
      </c>
      <c r="K17" s="182">
        <f>'Consolidado-Region'!AG12</f>
        <v>3723.3166666666666</v>
      </c>
      <c r="L17" s="182">
        <f>'Consolidado-Region'!AJ12</f>
        <v>3723.3166666666666</v>
      </c>
      <c r="M17" s="182">
        <f>'Consolidado-Region'!AM12</f>
        <v>3723.3166666666666</v>
      </c>
      <c r="N17" s="182">
        <f>'Consolidado-Region'!AS12</f>
        <v>3723.3166666666666</v>
      </c>
      <c r="O17" s="182">
        <f>'Consolidado-Region'!AV12</f>
        <v>3723.3166666666666</v>
      </c>
      <c r="P17" s="182">
        <f>'Consolidado-Region'!AY12</f>
        <v>3723.3166666666666</v>
      </c>
    </row>
    <row r="18" spans="1:16" ht="15.75" x14ac:dyDescent="0.25">
      <c r="A18" s="337"/>
      <c r="B18" s="338"/>
      <c r="C18" s="339" t="s">
        <v>634</v>
      </c>
      <c r="D18" s="353"/>
      <c r="E18" s="336"/>
      <c r="F18" s="336"/>
      <c r="G18" s="336"/>
      <c r="H18" s="336"/>
      <c r="I18" s="336"/>
      <c r="J18" s="336"/>
      <c r="K18" s="336"/>
      <c r="L18" s="336"/>
      <c r="M18" s="336"/>
      <c r="N18" s="336"/>
      <c r="O18" s="336"/>
      <c r="P18" s="336"/>
    </row>
    <row r="19" spans="1:16" ht="15.75" x14ac:dyDescent="0.25">
      <c r="A19" s="337"/>
      <c r="B19" s="338"/>
      <c r="C19" s="339" t="s">
        <v>12</v>
      </c>
      <c r="D19" s="353"/>
      <c r="E19" s="336"/>
      <c r="F19" s="336"/>
      <c r="G19" s="336"/>
      <c r="H19" s="336"/>
      <c r="I19" s="336"/>
      <c r="J19" s="336"/>
      <c r="K19" s="336"/>
      <c r="L19" s="336"/>
      <c r="M19" s="336"/>
      <c r="N19" s="336"/>
      <c r="O19" s="336"/>
      <c r="P19" s="336"/>
    </row>
    <row r="20" spans="1:16" ht="15.75" x14ac:dyDescent="0.25">
      <c r="A20" s="183" t="s">
        <v>203</v>
      </c>
      <c r="B20" s="179" t="s">
        <v>74</v>
      </c>
      <c r="C20" s="339" t="s">
        <v>633</v>
      </c>
      <c r="D20" s="351">
        <f>'Consolidado-Region'!H13</f>
        <v>67498</v>
      </c>
      <c r="E20" s="182">
        <f>'Consolidado-Region'!I13</f>
        <v>3959.6000000000008</v>
      </c>
      <c r="F20" s="182">
        <f>'Consolidado-Region'!L13</f>
        <v>3959.6000000000008</v>
      </c>
      <c r="G20" s="182">
        <f>'Consolidado-Region'!O13</f>
        <v>3959.6000000000008</v>
      </c>
      <c r="H20" s="182">
        <f>'Consolidado-Region'!U13</f>
        <v>3959.6000000000008</v>
      </c>
      <c r="I20" s="182">
        <f>'Consolidado-Region'!X13</f>
        <v>3959.6000000000008</v>
      </c>
      <c r="J20" s="182">
        <f>'Consolidado-Region'!AA13</f>
        <v>3959.6000000000008</v>
      </c>
      <c r="K20" s="182">
        <f>'Consolidado-Region'!AG13</f>
        <v>3959.6000000000008</v>
      </c>
      <c r="L20" s="182">
        <f>'Consolidado-Region'!AJ13</f>
        <v>3959.6000000000008</v>
      </c>
      <c r="M20" s="182">
        <f>'Consolidado-Region'!AM13</f>
        <v>3959.6000000000008</v>
      </c>
      <c r="N20" s="182">
        <f>'Consolidado-Region'!AS13</f>
        <v>3959.6000000000008</v>
      </c>
      <c r="O20" s="182">
        <f>'Consolidado-Region'!AV13</f>
        <v>3959.6000000000008</v>
      </c>
      <c r="P20" s="182">
        <f>'Consolidado-Region'!AY13</f>
        <v>3959.6000000000008</v>
      </c>
    </row>
    <row r="21" spans="1:16" ht="15.75" x14ac:dyDescent="0.25">
      <c r="A21" s="337"/>
      <c r="B21" s="338"/>
      <c r="C21" s="339" t="s">
        <v>634</v>
      </c>
      <c r="D21" s="353"/>
      <c r="E21" s="336"/>
      <c r="F21" s="336"/>
      <c r="G21" s="336"/>
      <c r="H21" s="336"/>
      <c r="I21" s="336"/>
      <c r="J21" s="336"/>
      <c r="K21" s="336"/>
      <c r="L21" s="336"/>
      <c r="M21" s="336"/>
      <c r="N21" s="336"/>
      <c r="O21" s="336"/>
      <c r="P21" s="336"/>
    </row>
    <row r="22" spans="1:16" ht="15.75" x14ac:dyDescent="0.25">
      <c r="A22" s="337"/>
      <c r="B22" s="338"/>
      <c r="C22" s="339" t="s">
        <v>12</v>
      </c>
      <c r="D22" s="353"/>
      <c r="E22" s="336"/>
      <c r="F22" s="336"/>
      <c r="G22" s="336"/>
      <c r="H22" s="336"/>
      <c r="I22" s="336"/>
      <c r="J22" s="336"/>
      <c r="K22" s="336"/>
      <c r="L22" s="336"/>
      <c r="M22" s="336"/>
      <c r="N22" s="336"/>
      <c r="O22" s="336"/>
      <c r="P22" s="336"/>
    </row>
    <row r="23" spans="1:16" ht="30" x14ac:dyDescent="0.25">
      <c r="A23" s="183" t="s">
        <v>204</v>
      </c>
      <c r="B23" s="179" t="s">
        <v>45</v>
      </c>
      <c r="C23" s="339" t="s">
        <v>633</v>
      </c>
      <c r="D23" s="351">
        <f>'Consolidado-Region'!H14</f>
        <v>16874.5</v>
      </c>
      <c r="E23" s="182">
        <f>'Consolidado-Region'!I14</f>
        <v>1605.5666666666666</v>
      </c>
      <c r="F23" s="182">
        <f>'Consolidado-Region'!L14</f>
        <v>1605.5666666666666</v>
      </c>
      <c r="G23" s="182">
        <f>'Consolidado-Region'!O14</f>
        <v>1605.5666666666666</v>
      </c>
      <c r="H23" s="182">
        <f>'Consolidado-Region'!U14</f>
        <v>1605.5666666666666</v>
      </c>
      <c r="I23" s="182">
        <f>'Consolidado-Region'!X14</f>
        <v>1605.5666666666666</v>
      </c>
      <c r="J23" s="182">
        <f>'Consolidado-Region'!AA14</f>
        <v>1605.5666666666666</v>
      </c>
      <c r="K23" s="182">
        <f>'Consolidado-Region'!AG14</f>
        <v>1605.5666666666666</v>
      </c>
      <c r="L23" s="182">
        <f>'Consolidado-Region'!AJ14</f>
        <v>1605.5666666666666</v>
      </c>
      <c r="M23" s="182">
        <f>'Consolidado-Region'!AM14</f>
        <v>1605.5666666666666</v>
      </c>
      <c r="N23" s="182">
        <f>'Consolidado-Region'!AS14</f>
        <v>1605.5666666666666</v>
      </c>
      <c r="O23" s="182">
        <f>'Consolidado-Region'!AV14</f>
        <v>1605.5666666666666</v>
      </c>
      <c r="P23" s="182">
        <f>'Consolidado-Region'!AY14</f>
        <v>1605.5666666666666</v>
      </c>
    </row>
    <row r="24" spans="1:16" ht="15.75" x14ac:dyDescent="0.25">
      <c r="A24" s="337"/>
      <c r="B24" s="338"/>
      <c r="C24" s="339" t="s">
        <v>634</v>
      </c>
      <c r="D24" s="353"/>
      <c r="E24" s="336"/>
      <c r="F24" s="336"/>
      <c r="G24" s="336"/>
      <c r="H24" s="336"/>
      <c r="I24" s="336"/>
      <c r="J24" s="336"/>
      <c r="K24" s="336"/>
      <c r="L24" s="336"/>
      <c r="M24" s="336"/>
      <c r="N24" s="336"/>
      <c r="O24" s="336"/>
      <c r="P24" s="336"/>
    </row>
    <row r="25" spans="1:16" ht="15.75" x14ac:dyDescent="0.25">
      <c r="A25" s="337"/>
      <c r="B25" s="338"/>
      <c r="C25" s="339" t="s">
        <v>12</v>
      </c>
      <c r="D25" s="353"/>
      <c r="E25" s="336"/>
      <c r="F25" s="336"/>
      <c r="G25" s="336"/>
      <c r="H25" s="336"/>
      <c r="I25" s="336"/>
      <c r="J25" s="336"/>
      <c r="K25" s="336"/>
      <c r="L25" s="336"/>
      <c r="M25" s="336"/>
      <c r="N25" s="336"/>
      <c r="O25" s="336"/>
      <c r="P25" s="336"/>
    </row>
    <row r="26" spans="1:16" ht="15.75" x14ac:dyDescent="0.25">
      <c r="A26" s="183" t="s">
        <v>205</v>
      </c>
      <c r="B26" s="179" t="s">
        <v>190</v>
      </c>
      <c r="C26" s="339" t="s">
        <v>633</v>
      </c>
      <c r="D26" s="351">
        <f>'Consolidado-Region'!H15</f>
        <v>1405</v>
      </c>
      <c r="E26" s="182">
        <f>'Consolidado-Region'!I15</f>
        <v>401.16666666666669</v>
      </c>
      <c r="F26" s="182">
        <f>'Consolidado-Region'!L15</f>
        <v>401.16666666666669</v>
      </c>
      <c r="G26" s="182">
        <f>'Consolidado-Region'!O15</f>
        <v>401.16666666666669</v>
      </c>
      <c r="H26" s="182">
        <f>'Consolidado-Region'!U15</f>
        <v>401.16666666666669</v>
      </c>
      <c r="I26" s="182">
        <f>'Consolidado-Region'!X15</f>
        <v>401.16666666666669</v>
      </c>
      <c r="J26" s="182">
        <f>'Consolidado-Region'!AA15</f>
        <v>405.16666666666669</v>
      </c>
      <c r="K26" s="182">
        <f>'Consolidado-Region'!AG15</f>
        <v>401.16666666666669</v>
      </c>
      <c r="L26" s="182">
        <f>'Consolidado-Region'!AJ15</f>
        <v>401.16666666666669</v>
      </c>
      <c r="M26" s="182">
        <f>'Consolidado-Region'!AM15</f>
        <v>401.16666666666669</v>
      </c>
      <c r="N26" s="182">
        <f>'Consolidado-Region'!AS15</f>
        <v>402.16666666666669</v>
      </c>
      <c r="O26" s="182">
        <f>'Consolidado-Region'!AV15</f>
        <v>401.16666666666669</v>
      </c>
      <c r="P26" s="182">
        <f>'Consolidado-Region'!AY15</f>
        <v>401.16666666666669</v>
      </c>
    </row>
    <row r="27" spans="1:16" ht="15.75" x14ac:dyDescent="0.25">
      <c r="A27" s="337"/>
      <c r="B27" s="338"/>
      <c r="C27" s="339" t="s">
        <v>634</v>
      </c>
      <c r="D27" s="353"/>
      <c r="E27" s="336"/>
      <c r="F27" s="336"/>
      <c r="G27" s="336"/>
      <c r="H27" s="336"/>
      <c r="I27" s="336"/>
      <c r="J27" s="336"/>
      <c r="K27" s="336"/>
      <c r="L27" s="336"/>
      <c r="M27" s="336"/>
      <c r="N27" s="336"/>
      <c r="O27" s="336"/>
      <c r="P27" s="336"/>
    </row>
    <row r="28" spans="1:16" ht="15.75" x14ac:dyDescent="0.25">
      <c r="A28" s="337"/>
      <c r="B28" s="338"/>
      <c r="C28" s="339" t="s">
        <v>12</v>
      </c>
      <c r="D28" s="353"/>
      <c r="E28" s="336"/>
      <c r="F28" s="336"/>
      <c r="G28" s="336"/>
      <c r="H28" s="336"/>
      <c r="I28" s="336"/>
      <c r="J28" s="336"/>
      <c r="K28" s="336"/>
      <c r="L28" s="336"/>
      <c r="M28" s="336"/>
      <c r="N28" s="336"/>
      <c r="O28" s="336"/>
      <c r="P28" s="336"/>
    </row>
    <row r="29" spans="1:16" ht="30" x14ac:dyDescent="0.25">
      <c r="A29" s="183" t="s">
        <v>206</v>
      </c>
      <c r="B29" s="179" t="s">
        <v>182</v>
      </c>
      <c r="C29" s="339" t="s">
        <v>633</v>
      </c>
      <c r="D29" s="351">
        <f>'Consolidado-Region'!H16</f>
        <v>34183</v>
      </c>
      <c r="E29" s="182">
        <f>'Consolidado-Region'!I16</f>
        <v>3299.6333333333332</v>
      </c>
      <c r="F29" s="182">
        <f>'Consolidado-Region'!L16</f>
        <v>3299.6333333333332</v>
      </c>
      <c r="G29" s="182">
        <f>'Consolidado-Region'!O16</f>
        <v>3299.6333333333332</v>
      </c>
      <c r="H29" s="182">
        <f>'Consolidado-Region'!U16</f>
        <v>3299.6333333333332</v>
      </c>
      <c r="I29" s="182">
        <f>'Consolidado-Region'!X16</f>
        <v>3299.6333333333332</v>
      </c>
      <c r="J29" s="182">
        <f>'Consolidado-Region'!AA16</f>
        <v>3299.6333333333332</v>
      </c>
      <c r="K29" s="182">
        <f>'Consolidado-Region'!AG16</f>
        <v>3299.6333333333332</v>
      </c>
      <c r="L29" s="182">
        <f>'Consolidado-Region'!AJ16</f>
        <v>3299.6333333333332</v>
      </c>
      <c r="M29" s="182">
        <f>'Consolidado-Region'!AM16</f>
        <v>3299.6333333333332</v>
      </c>
      <c r="N29" s="182">
        <f>'Consolidado-Region'!AS16</f>
        <v>3299.6333333333332</v>
      </c>
      <c r="O29" s="182">
        <f>'Consolidado-Region'!AV16</f>
        <v>3299.6333333333332</v>
      </c>
      <c r="P29" s="182">
        <f>'Consolidado-Region'!AY16</f>
        <v>3299.6333333333332</v>
      </c>
    </row>
    <row r="30" spans="1:16" ht="15.75" x14ac:dyDescent="0.25">
      <c r="A30" s="337"/>
      <c r="B30" s="338"/>
      <c r="C30" s="339" t="s">
        <v>634</v>
      </c>
      <c r="D30" s="353"/>
      <c r="E30" s="336"/>
      <c r="F30" s="336"/>
      <c r="G30" s="336"/>
      <c r="H30" s="336"/>
      <c r="I30" s="336"/>
      <c r="J30" s="336"/>
      <c r="K30" s="336"/>
      <c r="L30" s="336"/>
      <c r="M30" s="336"/>
      <c r="N30" s="336"/>
      <c r="O30" s="336"/>
      <c r="P30" s="336"/>
    </row>
    <row r="31" spans="1:16" ht="15.75" x14ac:dyDescent="0.25">
      <c r="A31" s="337"/>
      <c r="B31" s="338"/>
      <c r="C31" s="339" t="s">
        <v>12</v>
      </c>
      <c r="D31" s="353"/>
      <c r="E31" s="336"/>
      <c r="F31" s="336"/>
      <c r="G31" s="336"/>
      <c r="H31" s="336"/>
      <c r="I31" s="336"/>
      <c r="J31" s="336"/>
      <c r="K31" s="336"/>
      <c r="L31" s="336"/>
      <c r="M31" s="336"/>
      <c r="N31" s="336"/>
      <c r="O31" s="336"/>
      <c r="P31" s="336"/>
    </row>
    <row r="32" spans="1:16" ht="30" x14ac:dyDescent="0.25">
      <c r="A32" s="183" t="s">
        <v>207</v>
      </c>
      <c r="B32" s="179" t="s">
        <v>128</v>
      </c>
      <c r="C32" s="339" t="s">
        <v>633</v>
      </c>
      <c r="D32" s="351">
        <f>'Consolidado-Region'!H17</f>
        <v>12422.958177724408</v>
      </c>
      <c r="E32" s="182">
        <f>'Consolidado-Region'!I17</f>
        <v>874.65567606577861</v>
      </c>
      <c r="F32" s="182">
        <f>'Consolidado-Region'!L17</f>
        <v>874.65567606577861</v>
      </c>
      <c r="G32" s="182">
        <f>'Consolidado-Region'!O17</f>
        <v>874.65567606577861</v>
      </c>
      <c r="H32" s="182">
        <f>'Consolidado-Region'!U17</f>
        <v>874.65567606577861</v>
      </c>
      <c r="I32" s="182">
        <f>'Consolidado-Region'!X17</f>
        <v>874.65567606577861</v>
      </c>
      <c r="J32" s="182">
        <f>'Consolidado-Region'!AA17</f>
        <v>874.65567606577861</v>
      </c>
      <c r="K32" s="182">
        <f>'Consolidado-Region'!AG17</f>
        <v>874.65567606577861</v>
      </c>
      <c r="L32" s="182">
        <f>'Consolidado-Region'!AJ17</f>
        <v>874.65567606577861</v>
      </c>
      <c r="M32" s="182">
        <f>'Consolidado-Region'!AM17</f>
        <v>874.65567606577861</v>
      </c>
      <c r="N32" s="182">
        <f>'Consolidado-Region'!AS17</f>
        <v>874.65567606577861</v>
      </c>
      <c r="O32" s="182">
        <f>'Consolidado-Region'!AV17</f>
        <v>874.65567606577861</v>
      </c>
      <c r="P32" s="182">
        <f>'Consolidado-Region'!AY17</f>
        <v>874.65567606577861</v>
      </c>
    </row>
    <row r="33" spans="1:16" ht="15.75" x14ac:dyDescent="0.25">
      <c r="A33" s="337"/>
      <c r="B33" s="338"/>
      <c r="C33" s="339" t="s">
        <v>634</v>
      </c>
      <c r="D33" s="353"/>
      <c r="E33" s="336"/>
      <c r="F33" s="336"/>
      <c r="G33" s="336"/>
      <c r="H33" s="336"/>
      <c r="I33" s="336"/>
      <c r="J33" s="336"/>
      <c r="K33" s="336"/>
      <c r="L33" s="336"/>
      <c r="M33" s="336"/>
      <c r="N33" s="336"/>
      <c r="O33" s="336"/>
      <c r="P33" s="336"/>
    </row>
    <row r="34" spans="1:16" ht="15.75" x14ac:dyDescent="0.25">
      <c r="A34" s="337"/>
      <c r="B34" s="338"/>
      <c r="C34" s="339" t="s">
        <v>12</v>
      </c>
      <c r="D34" s="353"/>
      <c r="E34" s="336"/>
      <c r="F34" s="336"/>
      <c r="G34" s="336"/>
      <c r="H34" s="336"/>
      <c r="I34" s="336"/>
      <c r="J34" s="336"/>
      <c r="K34" s="336"/>
      <c r="L34" s="336"/>
      <c r="M34" s="336"/>
      <c r="N34" s="336"/>
      <c r="O34" s="336"/>
      <c r="P34" s="336"/>
    </row>
    <row r="35" spans="1:16" ht="30" x14ac:dyDescent="0.25">
      <c r="A35" s="183" t="s">
        <v>208</v>
      </c>
      <c r="B35" s="179" t="s">
        <v>155</v>
      </c>
      <c r="C35" s="339" t="s">
        <v>633</v>
      </c>
      <c r="D35" s="351">
        <f>'Consolidado-Region'!H18</f>
        <v>49691.83271089763</v>
      </c>
      <c r="E35" s="182">
        <f>'Consolidado-Region'!I18</f>
        <v>3498.6227042631135</v>
      </c>
      <c r="F35" s="182">
        <f>'Consolidado-Region'!L18</f>
        <v>3498.6227042631135</v>
      </c>
      <c r="G35" s="182">
        <f>'Consolidado-Region'!O18</f>
        <v>3498.6227042631135</v>
      </c>
      <c r="H35" s="182">
        <f>'Consolidado-Region'!U18</f>
        <v>3498.6227042631135</v>
      </c>
      <c r="I35" s="182">
        <f>'Consolidado-Region'!X18</f>
        <v>3498.6227042631135</v>
      </c>
      <c r="J35" s="182">
        <f>'Consolidado-Region'!AA18</f>
        <v>3498.6227042631135</v>
      </c>
      <c r="K35" s="182">
        <f>'Consolidado-Region'!AG18</f>
        <v>3498.6227042631135</v>
      </c>
      <c r="L35" s="182">
        <f>'Consolidado-Region'!AJ18</f>
        <v>3498.6227042631135</v>
      </c>
      <c r="M35" s="182">
        <f>'Consolidado-Region'!AM18</f>
        <v>3498.6227042631135</v>
      </c>
      <c r="N35" s="182">
        <f>'Consolidado-Region'!AS18</f>
        <v>3498.6227042631135</v>
      </c>
      <c r="O35" s="182">
        <f>'Consolidado-Region'!AV18</f>
        <v>3498.6227042631135</v>
      </c>
      <c r="P35" s="182">
        <f>'Consolidado-Region'!AY18</f>
        <v>3498.6227042631135</v>
      </c>
    </row>
    <row r="36" spans="1:16" ht="15.75" x14ac:dyDescent="0.25">
      <c r="A36" s="337"/>
      <c r="B36" s="338"/>
      <c r="C36" s="339" t="s">
        <v>634</v>
      </c>
      <c r="D36" s="353"/>
      <c r="E36" s="336"/>
      <c r="F36" s="336"/>
      <c r="G36" s="336"/>
      <c r="H36" s="336"/>
      <c r="I36" s="336"/>
      <c r="J36" s="336"/>
      <c r="K36" s="336"/>
      <c r="L36" s="336"/>
      <c r="M36" s="336"/>
      <c r="N36" s="336"/>
      <c r="O36" s="336"/>
      <c r="P36" s="336"/>
    </row>
    <row r="37" spans="1:16" ht="15.75" x14ac:dyDescent="0.25">
      <c r="A37" s="337"/>
      <c r="B37" s="338"/>
      <c r="C37" s="339" t="s">
        <v>12</v>
      </c>
      <c r="D37" s="353"/>
      <c r="E37" s="336"/>
      <c r="F37" s="336"/>
      <c r="G37" s="336"/>
      <c r="H37" s="336"/>
      <c r="I37" s="336"/>
      <c r="J37" s="336"/>
      <c r="K37" s="336"/>
      <c r="L37" s="336"/>
      <c r="M37" s="336"/>
      <c r="N37" s="336"/>
      <c r="O37" s="336"/>
      <c r="P37" s="336"/>
    </row>
    <row r="38" spans="1:16" ht="60" customHeight="1" x14ac:dyDescent="0.25">
      <c r="A38" s="183" t="s">
        <v>209</v>
      </c>
      <c r="B38" s="179" t="s">
        <v>75</v>
      </c>
      <c r="C38" s="339" t="s">
        <v>633</v>
      </c>
      <c r="D38" s="351">
        <f>'Consolidado-Region'!H19</f>
        <v>37228</v>
      </c>
      <c r="E38" s="182">
        <f>'Consolidado-Region'!I19</f>
        <v>2260.8666666666677</v>
      </c>
      <c r="F38" s="182">
        <f>'Consolidado-Region'!L19</f>
        <v>2260.8666666666677</v>
      </c>
      <c r="G38" s="182">
        <f>'Consolidado-Region'!O19</f>
        <v>2260.8666666666677</v>
      </c>
      <c r="H38" s="182">
        <f>'Consolidado-Region'!U19</f>
        <v>2260.8666666666677</v>
      </c>
      <c r="I38" s="182">
        <f>'Consolidado-Region'!X19</f>
        <v>2260.8666666666677</v>
      </c>
      <c r="J38" s="182">
        <f>'Consolidado-Region'!AA19</f>
        <v>2260.8666666666677</v>
      </c>
      <c r="K38" s="182">
        <f>'Consolidado-Region'!AG19</f>
        <v>2260.8666666666677</v>
      </c>
      <c r="L38" s="182">
        <f>'Consolidado-Region'!AJ19</f>
        <v>2260.8666666666677</v>
      </c>
      <c r="M38" s="182">
        <f>'Consolidado-Region'!AM19</f>
        <v>2260.8666666666677</v>
      </c>
      <c r="N38" s="182">
        <f>'Consolidado-Region'!AS19</f>
        <v>2260.8666666666677</v>
      </c>
      <c r="O38" s="182">
        <f>'Consolidado-Region'!AV19</f>
        <v>2260.8666666666677</v>
      </c>
      <c r="P38" s="182">
        <f>'Consolidado-Region'!AY19</f>
        <v>2260.8666666666677</v>
      </c>
    </row>
    <row r="39" spans="1:16" ht="60" customHeight="1" x14ac:dyDescent="0.25">
      <c r="A39" s="337"/>
      <c r="B39" s="338"/>
      <c r="C39" s="339" t="s">
        <v>634</v>
      </c>
      <c r="D39" s="353"/>
      <c r="E39" s="336"/>
      <c r="F39" s="336"/>
      <c r="G39" s="336"/>
      <c r="H39" s="336"/>
      <c r="I39" s="336"/>
      <c r="J39" s="336"/>
      <c r="K39" s="336"/>
      <c r="L39" s="336"/>
      <c r="M39" s="336"/>
      <c r="N39" s="336"/>
      <c r="O39" s="336"/>
      <c r="P39" s="336"/>
    </row>
    <row r="40" spans="1:16" ht="60" customHeight="1" x14ac:dyDescent="0.25">
      <c r="A40" s="337"/>
      <c r="B40" s="338"/>
      <c r="C40" s="339" t="s">
        <v>12</v>
      </c>
      <c r="D40" s="353"/>
      <c r="E40" s="336"/>
      <c r="F40" s="336"/>
      <c r="G40" s="336"/>
      <c r="H40" s="336"/>
      <c r="I40" s="336"/>
      <c r="J40" s="336"/>
      <c r="K40" s="336"/>
      <c r="L40" s="336"/>
      <c r="M40" s="336"/>
      <c r="N40" s="336"/>
      <c r="O40" s="336"/>
      <c r="P40" s="336"/>
    </row>
    <row r="41" spans="1:16" ht="60" customHeight="1" x14ac:dyDescent="0.25">
      <c r="A41" s="183" t="s">
        <v>210</v>
      </c>
      <c r="B41" s="179" t="s">
        <v>56</v>
      </c>
      <c r="C41" s="339" t="s">
        <v>633</v>
      </c>
      <c r="D41" s="351">
        <f>'Consolidado-Region'!H20</f>
        <v>10886.832</v>
      </c>
      <c r="E41" s="182">
        <f>'Consolidado-Region'!I20</f>
        <v>486.58000000000004</v>
      </c>
      <c r="F41" s="182">
        <f>'Consolidado-Region'!L20</f>
        <v>486.58000000000004</v>
      </c>
      <c r="G41" s="182">
        <f>'Consolidado-Region'!O20</f>
        <v>486.58000000000004</v>
      </c>
      <c r="H41" s="182">
        <f>'Consolidado-Region'!U20</f>
        <v>486.58000000000004</v>
      </c>
      <c r="I41" s="182">
        <f>'Consolidado-Region'!X20</f>
        <v>486.58000000000004</v>
      </c>
      <c r="J41" s="182">
        <f>'Consolidado-Region'!AA20</f>
        <v>486.58000000000004</v>
      </c>
      <c r="K41" s="182">
        <f>'Consolidado-Region'!AG20</f>
        <v>486.58000000000004</v>
      </c>
      <c r="L41" s="182">
        <f>'Consolidado-Region'!AJ20</f>
        <v>486.58000000000004</v>
      </c>
      <c r="M41" s="182">
        <f>'Consolidado-Region'!AM20</f>
        <v>486.58000000000004</v>
      </c>
      <c r="N41" s="182">
        <f>'Consolidado-Region'!AS20</f>
        <v>486.58000000000004</v>
      </c>
      <c r="O41" s="182">
        <f>'Consolidado-Region'!AV20</f>
        <v>486.58000000000004</v>
      </c>
      <c r="P41" s="182">
        <f>'Consolidado-Region'!AY20</f>
        <v>486.58000000000004</v>
      </c>
    </row>
    <row r="42" spans="1:16" ht="60" customHeight="1" x14ac:dyDescent="0.25">
      <c r="A42" s="337"/>
      <c r="B42" s="338"/>
      <c r="C42" s="339" t="s">
        <v>634</v>
      </c>
      <c r="D42" s="353"/>
      <c r="E42" s="336"/>
      <c r="F42" s="336"/>
      <c r="G42" s="336"/>
      <c r="H42" s="336"/>
      <c r="I42" s="336"/>
      <c r="J42" s="336"/>
      <c r="K42" s="336"/>
      <c r="L42" s="336"/>
      <c r="M42" s="336"/>
      <c r="N42" s="336"/>
      <c r="O42" s="336"/>
      <c r="P42" s="336"/>
    </row>
    <row r="43" spans="1:16" ht="60" customHeight="1" x14ac:dyDescent="0.25">
      <c r="A43" s="337"/>
      <c r="B43" s="338"/>
      <c r="C43" s="339" t="s">
        <v>12</v>
      </c>
      <c r="D43" s="353"/>
      <c r="E43" s="336"/>
      <c r="F43" s="336"/>
      <c r="G43" s="336"/>
      <c r="H43" s="336"/>
      <c r="I43" s="336"/>
      <c r="J43" s="336"/>
      <c r="K43" s="336"/>
      <c r="L43" s="336"/>
      <c r="M43" s="336"/>
      <c r="N43" s="336"/>
      <c r="O43" s="336"/>
      <c r="P43" s="336"/>
    </row>
    <row r="44" spans="1:16" ht="60" customHeight="1" x14ac:dyDescent="0.25">
      <c r="A44" s="183" t="s">
        <v>211</v>
      </c>
      <c r="B44" s="179" t="s">
        <v>191</v>
      </c>
      <c r="C44" s="339" t="s">
        <v>633</v>
      </c>
      <c r="D44" s="351">
        <f>'Consolidado-Region'!H21</f>
        <v>34429.680000000008</v>
      </c>
      <c r="E44" s="182">
        <f>'Consolidado-Region'!I21</f>
        <v>2185.666666666667</v>
      </c>
      <c r="F44" s="182">
        <f>'Consolidado-Region'!L21</f>
        <v>2185.666666666667</v>
      </c>
      <c r="G44" s="182">
        <f>'Consolidado-Region'!O21</f>
        <v>2185.666666666667</v>
      </c>
      <c r="H44" s="182">
        <f>'Consolidado-Region'!U21</f>
        <v>2185.666666666667</v>
      </c>
      <c r="I44" s="182">
        <f>'Consolidado-Region'!X21</f>
        <v>2185.666666666667</v>
      </c>
      <c r="J44" s="182">
        <f>'Consolidado-Region'!AA21</f>
        <v>2185.666666666667</v>
      </c>
      <c r="K44" s="182">
        <f>'Consolidado-Region'!AG21</f>
        <v>2185.666666666667</v>
      </c>
      <c r="L44" s="182">
        <f>'Consolidado-Region'!AJ21</f>
        <v>2185.666666666667</v>
      </c>
      <c r="M44" s="182">
        <f>'Consolidado-Region'!AM21</f>
        <v>2185.666666666667</v>
      </c>
      <c r="N44" s="182">
        <f>'Consolidado-Region'!AS21</f>
        <v>2185.666666666667</v>
      </c>
      <c r="O44" s="182">
        <f>'Consolidado-Region'!AV21</f>
        <v>2185.666666666667</v>
      </c>
      <c r="P44" s="182">
        <f>'Consolidado-Region'!AY21</f>
        <v>2185.666666666667</v>
      </c>
    </row>
    <row r="45" spans="1:16" ht="60" customHeight="1" x14ac:dyDescent="0.25">
      <c r="A45" s="337"/>
      <c r="B45" s="338"/>
      <c r="C45" s="339" t="s">
        <v>634</v>
      </c>
      <c r="D45" s="353"/>
      <c r="E45" s="336"/>
      <c r="F45" s="336"/>
      <c r="G45" s="336"/>
      <c r="H45" s="336"/>
      <c r="I45" s="336"/>
      <c r="J45" s="336"/>
      <c r="K45" s="336"/>
      <c r="L45" s="336"/>
      <c r="M45" s="336"/>
      <c r="N45" s="336"/>
      <c r="O45" s="336"/>
      <c r="P45" s="336"/>
    </row>
    <row r="46" spans="1:16" ht="60" customHeight="1" x14ac:dyDescent="0.25">
      <c r="A46" s="337"/>
      <c r="B46" s="338"/>
      <c r="C46" s="339" t="s">
        <v>12</v>
      </c>
      <c r="D46" s="353"/>
      <c r="E46" s="336"/>
      <c r="F46" s="336"/>
      <c r="G46" s="336"/>
      <c r="H46" s="336"/>
      <c r="I46" s="336"/>
      <c r="J46" s="336"/>
      <c r="K46" s="336"/>
      <c r="L46" s="336"/>
      <c r="M46" s="336"/>
      <c r="N46" s="336"/>
      <c r="O46" s="336"/>
      <c r="P46" s="336"/>
    </row>
    <row r="47" spans="1:16" ht="60" customHeight="1" x14ac:dyDescent="0.25">
      <c r="A47" s="183" t="s">
        <v>212</v>
      </c>
      <c r="B47" s="179" t="s">
        <v>125</v>
      </c>
      <c r="C47" s="339" t="s">
        <v>633</v>
      </c>
      <c r="D47" s="351">
        <f>'Consolidado-Region'!H22</f>
        <v>12422.958177724408</v>
      </c>
      <c r="E47" s="182">
        <f>'Consolidado-Region'!I22</f>
        <v>881.65567606577861</v>
      </c>
      <c r="F47" s="182">
        <f>'Consolidado-Region'!L22</f>
        <v>881.65567606577861</v>
      </c>
      <c r="G47" s="182">
        <f>'Consolidado-Region'!O22</f>
        <v>881.65567606577861</v>
      </c>
      <c r="H47" s="182">
        <f>'Consolidado-Region'!U22</f>
        <v>881.65567606577861</v>
      </c>
      <c r="I47" s="182">
        <f>'Consolidado-Region'!X22</f>
        <v>881.65567606577861</v>
      </c>
      <c r="J47" s="182">
        <f>'Consolidado-Region'!AA22</f>
        <v>881.65567606577861</v>
      </c>
      <c r="K47" s="182">
        <f>'Consolidado-Region'!AG22</f>
        <v>881.65567606577861</v>
      </c>
      <c r="L47" s="182">
        <f>'Consolidado-Region'!AJ22</f>
        <v>881.65567606577861</v>
      </c>
      <c r="M47" s="182">
        <f>'Consolidado-Region'!AM22</f>
        <v>881.65567606577861</v>
      </c>
      <c r="N47" s="182">
        <f>'Consolidado-Region'!AS22</f>
        <v>881.65567606577861</v>
      </c>
      <c r="O47" s="182">
        <f>'Consolidado-Region'!AV22</f>
        <v>881.65567606577861</v>
      </c>
      <c r="P47" s="182">
        <f>'Consolidado-Region'!AY22</f>
        <v>881.65567606577861</v>
      </c>
    </row>
    <row r="48" spans="1:16" ht="60" customHeight="1" x14ac:dyDescent="0.25">
      <c r="A48" s="337"/>
      <c r="B48" s="338"/>
      <c r="C48" s="339" t="s">
        <v>634</v>
      </c>
      <c r="D48" s="353"/>
      <c r="E48" s="336"/>
      <c r="F48" s="336"/>
      <c r="G48" s="336"/>
      <c r="H48" s="336"/>
      <c r="I48" s="336"/>
      <c r="J48" s="336"/>
      <c r="K48" s="336"/>
      <c r="L48" s="336"/>
      <c r="M48" s="336"/>
      <c r="N48" s="336"/>
      <c r="O48" s="336"/>
      <c r="P48" s="336"/>
    </row>
    <row r="49" spans="1:16" ht="60" customHeight="1" x14ac:dyDescent="0.25">
      <c r="A49" s="337"/>
      <c r="B49" s="338"/>
      <c r="C49" s="339" t="s">
        <v>12</v>
      </c>
      <c r="D49" s="353"/>
      <c r="E49" s="336"/>
      <c r="F49" s="336"/>
      <c r="G49" s="336"/>
      <c r="H49" s="336"/>
      <c r="I49" s="336"/>
      <c r="J49" s="336"/>
      <c r="K49" s="336"/>
      <c r="L49" s="336"/>
      <c r="M49" s="336"/>
      <c r="N49" s="336"/>
      <c r="O49" s="336"/>
      <c r="P49" s="336"/>
    </row>
    <row r="50" spans="1:16" ht="39" customHeight="1" x14ac:dyDescent="0.25">
      <c r="A50" s="183" t="s">
        <v>213</v>
      </c>
      <c r="B50" s="179" t="s">
        <v>126</v>
      </c>
      <c r="C50" s="339" t="s">
        <v>633</v>
      </c>
      <c r="D50" s="351">
        <f>'Consolidado-Region'!H23</f>
        <v>49691.83271089763</v>
      </c>
      <c r="E50" s="182">
        <f>'Consolidado-Region'!I23</f>
        <v>3511.8727042631135</v>
      </c>
      <c r="F50" s="182">
        <f>'Consolidado-Region'!L23</f>
        <v>3511.8727042631135</v>
      </c>
      <c r="G50" s="182">
        <f>'Consolidado-Region'!O23</f>
        <v>3511.8727042631135</v>
      </c>
      <c r="H50" s="182">
        <f>'Consolidado-Region'!U23</f>
        <v>3511.8727042631135</v>
      </c>
      <c r="I50" s="182">
        <f>'Consolidado-Region'!X23</f>
        <v>3511.8727042631135</v>
      </c>
      <c r="J50" s="182">
        <f>'Consolidado-Region'!AA23</f>
        <v>3511.8727042631135</v>
      </c>
      <c r="K50" s="182">
        <f>'Consolidado-Region'!AG23</f>
        <v>3511.8727042631135</v>
      </c>
      <c r="L50" s="182">
        <f>'Consolidado-Region'!AJ23</f>
        <v>3511.8727042631135</v>
      </c>
      <c r="M50" s="182">
        <f>'Consolidado-Region'!AM23</f>
        <v>3511.8727042631135</v>
      </c>
      <c r="N50" s="182">
        <f>'Consolidado-Region'!AS23</f>
        <v>3511.8727042631135</v>
      </c>
      <c r="O50" s="182">
        <f>'Consolidado-Region'!AV23</f>
        <v>3511.8727042631135</v>
      </c>
      <c r="P50" s="182">
        <f>'Consolidado-Region'!AY23</f>
        <v>3511.8727042631135</v>
      </c>
    </row>
    <row r="51" spans="1:16" ht="39" customHeight="1" x14ac:dyDescent="0.25">
      <c r="A51" s="337"/>
      <c r="B51" s="338"/>
      <c r="C51" s="339" t="s">
        <v>634</v>
      </c>
      <c r="D51" s="353"/>
      <c r="E51" s="336"/>
      <c r="F51" s="336"/>
      <c r="G51" s="336"/>
      <c r="H51" s="336"/>
      <c r="I51" s="336"/>
      <c r="J51" s="336"/>
      <c r="K51" s="336"/>
      <c r="L51" s="336"/>
      <c r="M51" s="336"/>
      <c r="N51" s="336"/>
      <c r="O51" s="336"/>
      <c r="P51" s="336"/>
    </row>
    <row r="52" spans="1:16" ht="39" customHeight="1" x14ac:dyDescent="0.25">
      <c r="A52" s="337"/>
      <c r="B52" s="338"/>
      <c r="C52" s="339" t="s">
        <v>12</v>
      </c>
      <c r="D52" s="353"/>
      <c r="E52" s="336"/>
      <c r="F52" s="336"/>
      <c r="G52" s="336"/>
      <c r="H52" s="336"/>
      <c r="I52" s="336"/>
      <c r="J52" s="336"/>
      <c r="K52" s="336"/>
      <c r="L52" s="336"/>
      <c r="M52" s="336"/>
      <c r="N52" s="336"/>
      <c r="O52" s="336"/>
      <c r="P52" s="336"/>
    </row>
    <row r="53" spans="1:16" ht="30" x14ac:dyDescent="0.25">
      <c r="A53" s="183" t="s">
        <v>214</v>
      </c>
      <c r="B53" s="179" t="s">
        <v>183</v>
      </c>
      <c r="C53" s="339" t="s">
        <v>633</v>
      </c>
      <c r="D53" s="351">
        <f>'Consolidado-Region'!H24</f>
        <v>55356</v>
      </c>
      <c r="E53" s="182">
        <f>'Consolidado-Region'!I24</f>
        <v>2828.166666666667</v>
      </c>
      <c r="F53" s="182">
        <f>'Consolidado-Region'!L24</f>
        <v>2828.166666666667</v>
      </c>
      <c r="G53" s="182">
        <f>'Consolidado-Region'!O24</f>
        <v>2828.166666666667</v>
      </c>
      <c r="H53" s="182">
        <f>'Consolidado-Region'!U24</f>
        <v>2828.166666666667</v>
      </c>
      <c r="I53" s="182">
        <f>'Consolidado-Region'!X24</f>
        <v>2828.166666666667</v>
      </c>
      <c r="J53" s="182">
        <f>'Consolidado-Region'!AA24</f>
        <v>2828.166666666667</v>
      </c>
      <c r="K53" s="182">
        <f>'Consolidado-Region'!AG24</f>
        <v>2828.166666666667</v>
      </c>
      <c r="L53" s="182">
        <f>'Consolidado-Region'!AJ24</f>
        <v>2828.166666666667</v>
      </c>
      <c r="M53" s="182">
        <f>'Consolidado-Region'!AM24</f>
        <v>2828.166666666667</v>
      </c>
      <c r="N53" s="182">
        <f>'Consolidado-Region'!AS24</f>
        <v>2828.166666666667</v>
      </c>
      <c r="O53" s="182">
        <f>'Consolidado-Region'!AV24</f>
        <v>2828.166666666667</v>
      </c>
      <c r="P53" s="182">
        <f>'Consolidado-Region'!AY24</f>
        <v>2828.166666666667</v>
      </c>
    </row>
    <row r="54" spans="1:16" ht="15.75" x14ac:dyDescent="0.25">
      <c r="A54" s="337"/>
      <c r="B54" s="338"/>
      <c r="C54" s="339" t="s">
        <v>634</v>
      </c>
      <c r="D54" s="353"/>
      <c r="E54" s="336"/>
      <c r="F54" s="336"/>
      <c r="G54" s="336"/>
      <c r="H54" s="336"/>
      <c r="I54" s="336"/>
      <c r="J54" s="336"/>
      <c r="K54" s="336"/>
      <c r="L54" s="336"/>
      <c r="M54" s="336"/>
      <c r="N54" s="336"/>
      <c r="O54" s="336"/>
      <c r="P54" s="336"/>
    </row>
    <row r="55" spans="1:16" ht="60" customHeight="1" x14ac:dyDescent="0.25">
      <c r="A55" s="344"/>
      <c r="B55" s="343"/>
      <c r="C55" s="339" t="s">
        <v>12</v>
      </c>
      <c r="D55" s="353"/>
      <c r="E55" s="336"/>
      <c r="F55" s="336"/>
      <c r="G55" s="336"/>
      <c r="H55" s="336"/>
      <c r="I55" s="336"/>
      <c r="J55" s="336"/>
      <c r="K55" s="336"/>
      <c r="L55" s="336"/>
      <c r="M55" s="336"/>
      <c r="N55" s="336"/>
      <c r="O55" s="336"/>
      <c r="P55" s="336"/>
    </row>
    <row r="56" spans="1:16" ht="60" customHeight="1" x14ac:dyDescent="0.25">
      <c r="A56" s="184" t="s">
        <v>215</v>
      </c>
      <c r="B56" s="179" t="s">
        <v>153</v>
      </c>
      <c r="C56" s="339" t="s">
        <v>633</v>
      </c>
      <c r="D56" s="351">
        <f>'Consolidado-Region'!H26</f>
        <v>351950.67107086664</v>
      </c>
      <c r="E56" s="182">
        <f>'Consolidado-Region'!I26</f>
        <v>23909.573033734861</v>
      </c>
      <c r="F56" s="182">
        <f>'Consolidado-Region'!L26</f>
        <v>23910.573033734861</v>
      </c>
      <c r="G56" s="182">
        <f>'Consolidado-Region'!O26</f>
        <v>23910.573033734861</v>
      </c>
      <c r="H56" s="182">
        <f>'Consolidado-Region'!U26</f>
        <v>23909.573033734861</v>
      </c>
      <c r="I56" s="182">
        <f>'Consolidado-Region'!X26</f>
        <v>23910.573033734861</v>
      </c>
      <c r="J56" s="182">
        <f>'Consolidado-Region'!AA26</f>
        <v>23910.573033734861</v>
      </c>
      <c r="K56" s="182">
        <f>'Consolidado-Region'!AG26</f>
        <v>23817.906367068194</v>
      </c>
      <c r="L56" s="182">
        <f>'Consolidado-Region'!AJ26</f>
        <v>23910.573033734861</v>
      </c>
      <c r="M56" s="182">
        <f>'Consolidado-Region'!AM26</f>
        <v>23910.573033734861</v>
      </c>
      <c r="N56" s="182">
        <f>'Consolidado-Region'!AS26</f>
        <v>23910.573033734861</v>
      </c>
      <c r="O56" s="182">
        <f>'Consolidado-Region'!AV26</f>
        <v>23910.573033734861</v>
      </c>
      <c r="P56" s="182">
        <f>'Consolidado-Region'!AY26</f>
        <v>23910.573033734861</v>
      </c>
    </row>
    <row r="57" spans="1:16" ht="60" customHeight="1" x14ac:dyDescent="0.25">
      <c r="A57" s="354"/>
      <c r="B57" s="338"/>
      <c r="C57" s="339" t="s">
        <v>634</v>
      </c>
      <c r="D57" s="353"/>
      <c r="E57" s="336"/>
      <c r="F57" s="336"/>
      <c r="G57" s="336"/>
      <c r="H57" s="336"/>
      <c r="I57" s="336"/>
      <c r="J57" s="336"/>
      <c r="K57" s="336"/>
      <c r="L57" s="336"/>
      <c r="M57" s="336"/>
      <c r="N57" s="336"/>
      <c r="O57" s="336"/>
      <c r="P57" s="336"/>
    </row>
    <row r="58" spans="1:16" ht="60" customHeight="1" x14ac:dyDescent="0.25">
      <c r="A58" s="354"/>
      <c r="B58" s="338"/>
      <c r="C58" s="339" t="s">
        <v>12</v>
      </c>
      <c r="D58" s="353"/>
      <c r="E58" s="336"/>
      <c r="F58" s="336"/>
      <c r="G58" s="336"/>
      <c r="H58" s="336"/>
      <c r="I58" s="336"/>
      <c r="J58" s="336"/>
      <c r="K58" s="336"/>
      <c r="L58" s="336"/>
      <c r="M58" s="336"/>
      <c r="N58" s="336"/>
      <c r="O58" s="336"/>
      <c r="P58" s="336"/>
    </row>
    <row r="59" spans="1:16" ht="60" customHeight="1" x14ac:dyDescent="0.25">
      <c r="A59" s="184" t="s">
        <v>216</v>
      </c>
      <c r="B59" s="179" t="s">
        <v>69</v>
      </c>
      <c r="C59" s="339" t="s">
        <v>633</v>
      </c>
      <c r="D59" s="351">
        <f>'Consolidado-Region'!H27</f>
        <v>26193.897770660955</v>
      </c>
      <c r="E59" s="182">
        <f>'Consolidado-Region'!I27</f>
        <v>1638.6670726528218</v>
      </c>
      <c r="F59" s="182">
        <f>'Consolidado-Region'!L27</f>
        <v>1638.6670726528218</v>
      </c>
      <c r="G59" s="182">
        <f>'Consolidado-Region'!O27</f>
        <v>1638.6670726528218</v>
      </c>
      <c r="H59" s="182">
        <f>'Consolidado-Region'!U27</f>
        <v>1638.6670726528218</v>
      </c>
      <c r="I59" s="182">
        <f>'Consolidado-Region'!X27</f>
        <v>1638.6670726528218</v>
      </c>
      <c r="J59" s="182">
        <f>'Consolidado-Region'!AA27</f>
        <v>1638.6670726528218</v>
      </c>
      <c r="K59" s="182">
        <f>'Consolidado-Region'!AG27</f>
        <v>1638.6670726528218</v>
      </c>
      <c r="L59" s="182">
        <f>'Consolidado-Region'!AJ27</f>
        <v>1638.6670726528218</v>
      </c>
      <c r="M59" s="182">
        <f>'Consolidado-Region'!AM27</f>
        <v>1638.6670726528218</v>
      </c>
      <c r="N59" s="182">
        <f>'Consolidado-Region'!AS27</f>
        <v>1638.6670726528218</v>
      </c>
      <c r="O59" s="182">
        <f>'Consolidado-Region'!AV27</f>
        <v>1638.6670726528218</v>
      </c>
      <c r="P59" s="182">
        <f>'Consolidado-Region'!AY27</f>
        <v>1638.6670726528218</v>
      </c>
    </row>
    <row r="60" spans="1:16" ht="60" customHeight="1" x14ac:dyDescent="0.25">
      <c r="A60" s="354"/>
      <c r="B60" s="338"/>
      <c r="C60" s="339" t="s">
        <v>634</v>
      </c>
      <c r="D60" s="353"/>
      <c r="E60" s="336"/>
      <c r="F60" s="336"/>
      <c r="G60" s="336"/>
      <c r="H60" s="336"/>
      <c r="I60" s="336"/>
      <c r="J60" s="336"/>
      <c r="K60" s="336"/>
      <c r="L60" s="336"/>
      <c r="M60" s="336"/>
      <c r="N60" s="336"/>
      <c r="O60" s="336"/>
      <c r="P60" s="336"/>
    </row>
    <row r="61" spans="1:16" ht="60" customHeight="1" x14ac:dyDescent="0.25">
      <c r="A61" s="354"/>
      <c r="B61" s="338"/>
      <c r="C61" s="339" t="s">
        <v>12</v>
      </c>
      <c r="D61" s="353"/>
      <c r="E61" s="336"/>
      <c r="F61" s="336"/>
      <c r="G61" s="336"/>
      <c r="H61" s="336"/>
      <c r="I61" s="336"/>
      <c r="J61" s="336"/>
      <c r="K61" s="336"/>
      <c r="L61" s="336"/>
      <c r="M61" s="336"/>
      <c r="N61" s="336"/>
      <c r="O61" s="336"/>
      <c r="P61" s="336"/>
    </row>
    <row r="62" spans="1:16" ht="60.75" customHeight="1" x14ac:dyDescent="0.25">
      <c r="A62" s="184" t="s">
        <v>217</v>
      </c>
      <c r="B62" s="179" t="s">
        <v>70</v>
      </c>
      <c r="C62" s="339" t="s">
        <v>633</v>
      </c>
      <c r="D62" s="351">
        <f>'Consolidado-Region'!H28</f>
        <v>157163.38662396572</v>
      </c>
      <c r="E62" s="182">
        <f>'Consolidado-Region'!I28</f>
        <v>8501.085769250265</v>
      </c>
      <c r="F62" s="182">
        <f>'Consolidado-Region'!L28</f>
        <v>8501.085769250265</v>
      </c>
      <c r="G62" s="182">
        <f>'Consolidado-Region'!O28</f>
        <v>8501.085769250265</v>
      </c>
      <c r="H62" s="182">
        <f>'Consolidado-Region'!U28</f>
        <v>8501.085769250265</v>
      </c>
      <c r="I62" s="182">
        <f>'Consolidado-Region'!X28</f>
        <v>8501.085769250265</v>
      </c>
      <c r="J62" s="182">
        <f>'Consolidado-Region'!AA28</f>
        <v>8501.085769250265</v>
      </c>
      <c r="K62" s="182">
        <f>'Consolidado-Region'!AG28</f>
        <v>8501.085769250265</v>
      </c>
      <c r="L62" s="182">
        <f>'Consolidado-Region'!AJ28</f>
        <v>8501.085769250265</v>
      </c>
      <c r="M62" s="182">
        <f>'Consolidado-Region'!AM28</f>
        <v>8501.085769250265</v>
      </c>
      <c r="N62" s="182">
        <f>'Consolidado-Region'!AS28</f>
        <v>8501.085769250265</v>
      </c>
      <c r="O62" s="182">
        <f>'Consolidado-Region'!AV28</f>
        <v>8501.085769250265</v>
      </c>
      <c r="P62" s="182">
        <f>'Consolidado-Region'!AY28</f>
        <v>8501.085769250265</v>
      </c>
    </row>
    <row r="63" spans="1:16" ht="60.75" customHeight="1" x14ac:dyDescent="0.25">
      <c r="A63" s="354"/>
      <c r="B63" s="338"/>
      <c r="C63" s="339" t="s">
        <v>634</v>
      </c>
      <c r="D63" s="353"/>
      <c r="E63" s="336"/>
      <c r="F63" s="336"/>
      <c r="G63" s="336"/>
      <c r="H63" s="336"/>
      <c r="I63" s="336"/>
      <c r="J63" s="336"/>
      <c r="K63" s="336"/>
      <c r="L63" s="336"/>
      <c r="M63" s="336"/>
      <c r="N63" s="336"/>
      <c r="O63" s="336"/>
      <c r="P63" s="336"/>
    </row>
    <row r="64" spans="1:16" ht="60.75" customHeight="1" x14ac:dyDescent="0.25">
      <c r="A64" s="354"/>
      <c r="B64" s="338"/>
      <c r="C64" s="339" t="s">
        <v>12</v>
      </c>
      <c r="D64" s="353"/>
      <c r="E64" s="336"/>
      <c r="F64" s="336"/>
      <c r="G64" s="336"/>
      <c r="H64" s="336"/>
      <c r="I64" s="336"/>
      <c r="J64" s="336"/>
      <c r="K64" s="336"/>
      <c r="L64" s="336"/>
      <c r="M64" s="336"/>
      <c r="N64" s="336"/>
      <c r="O64" s="336"/>
      <c r="P64" s="336"/>
    </row>
    <row r="65" spans="1:16" ht="60.75" customHeight="1" x14ac:dyDescent="0.25">
      <c r="A65" s="184" t="s">
        <v>218</v>
      </c>
      <c r="B65" s="179" t="s">
        <v>123</v>
      </c>
      <c r="C65" s="339" t="s">
        <v>633</v>
      </c>
      <c r="D65" s="351">
        <f>'Consolidado-Region'!H29</f>
        <v>100687.34453324016</v>
      </c>
      <c r="E65" s="182">
        <f>'Consolidado-Region'!I29</f>
        <v>5563.8793766479776</v>
      </c>
      <c r="F65" s="182">
        <f>'Consolidado-Region'!L29</f>
        <v>5563.8793766479776</v>
      </c>
      <c r="G65" s="182">
        <f>'Consolidado-Region'!O29</f>
        <v>5563.8793766479776</v>
      </c>
      <c r="H65" s="182">
        <f>'Consolidado-Region'!U29</f>
        <v>5563.8793766479776</v>
      </c>
      <c r="I65" s="182">
        <f>'Consolidado-Region'!X29</f>
        <v>5563.8793766479776</v>
      </c>
      <c r="J65" s="182">
        <f>'Consolidado-Region'!AA29</f>
        <v>5563.8793766479776</v>
      </c>
      <c r="K65" s="182">
        <f>'Consolidado-Region'!AG29</f>
        <v>5563.8793766479776</v>
      </c>
      <c r="L65" s="182">
        <f>'Consolidado-Region'!AJ29</f>
        <v>5563.8793766479776</v>
      </c>
      <c r="M65" s="182">
        <f>'Consolidado-Region'!AM29</f>
        <v>5563.8793766479776</v>
      </c>
      <c r="N65" s="182">
        <f>'Consolidado-Region'!AS29</f>
        <v>5563.8793766479776</v>
      </c>
      <c r="O65" s="182">
        <f>'Consolidado-Region'!AV29</f>
        <v>5563.8793766479776</v>
      </c>
      <c r="P65" s="182">
        <f>'Consolidado-Region'!AY29</f>
        <v>5563.8793766479776</v>
      </c>
    </row>
    <row r="66" spans="1:16" ht="60.75" customHeight="1" x14ac:dyDescent="0.25">
      <c r="A66" s="354"/>
      <c r="B66" s="338"/>
      <c r="C66" s="339" t="s">
        <v>634</v>
      </c>
      <c r="D66" s="353"/>
      <c r="E66" s="336"/>
      <c r="F66" s="336"/>
      <c r="G66" s="336"/>
      <c r="H66" s="336"/>
      <c r="I66" s="336"/>
      <c r="J66" s="336"/>
      <c r="K66" s="336"/>
      <c r="L66" s="336"/>
      <c r="M66" s="336"/>
      <c r="N66" s="336"/>
      <c r="O66" s="336"/>
      <c r="P66" s="336"/>
    </row>
    <row r="67" spans="1:16" ht="60.75" customHeight="1" x14ac:dyDescent="0.25">
      <c r="A67" s="354"/>
      <c r="B67" s="338"/>
      <c r="C67" s="339" t="s">
        <v>12</v>
      </c>
      <c r="D67" s="353"/>
      <c r="E67" s="336"/>
      <c r="F67" s="336"/>
      <c r="G67" s="336"/>
      <c r="H67" s="336"/>
      <c r="I67" s="336"/>
      <c r="J67" s="336"/>
      <c r="K67" s="336"/>
      <c r="L67" s="336"/>
      <c r="M67" s="336"/>
      <c r="N67" s="336"/>
      <c r="O67" s="336"/>
      <c r="P67" s="336"/>
    </row>
    <row r="68" spans="1:16" ht="60.75" customHeight="1" x14ac:dyDescent="0.25">
      <c r="A68" s="184" t="s">
        <v>219</v>
      </c>
      <c r="B68" s="179" t="s">
        <v>124</v>
      </c>
      <c r="C68" s="339" t="s">
        <v>633</v>
      </c>
      <c r="D68" s="351">
        <f>'Consolidado-Region'!H30</f>
        <v>162967.9622363674</v>
      </c>
      <c r="E68" s="182">
        <f>'Consolidado-Region'!I30</f>
        <v>9206.5663747348117</v>
      </c>
      <c r="F68" s="182">
        <f>'Consolidado-Region'!L30</f>
        <v>9205.5663747348117</v>
      </c>
      <c r="G68" s="182">
        <f>'Consolidado-Region'!O30</f>
        <v>9206.5663747348117</v>
      </c>
      <c r="H68" s="182">
        <f>'Consolidado-Region'!U30</f>
        <v>9205.5663747348117</v>
      </c>
      <c r="I68" s="182">
        <f>'Consolidado-Region'!X30</f>
        <v>9206.5663747348117</v>
      </c>
      <c r="J68" s="182">
        <f>'Consolidado-Region'!AA30</f>
        <v>9206.5663747348117</v>
      </c>
      <c r="K68" s="182">
        <f>'Consolidado-Region'!AG30</f>
        <v>9205.5663747348117</v>
      </c>
      <c r="L68" s="182">
        <f>'Consolidado-Region'!AJ30</f>
        <v>9206.5663747348117</v>
      </c>
      <c r="M68" s="182">
        <f>'Consolidado-Region'!AM30</f>
        <v>9206.5663747348117</v>
      </c>
      <c r="N68" s="182">
        <f>'Consolidado-Region'!AS30</f>
        <v>9205.5663747348117</v>
      </c>
      <c r="O68" s="182">
        <f>'Consolidado-Region'!AV30</f>
        <v>9206.5663747348117</v>
      </c>
      <c r="P68" s="182">
        <f>'Consolidado-Region'!AY30</f>
        <v>9206.5663747348117</v>
      </c>
    </row>
    <row r="69" spans="1:16" ht="60.75" customHeight="1" x14ac:dyDescent="0.25">
      <c r="A69" s="354"/>
      <c r="B69" s="338"/>
      <c r="C69" s="339" t="s">
        <v>633</v>
      </c>
      <c r="D69" s="353"/>
      <c r="E69" s="336"/>
      <c r="F69" s="336"/>
      <c r="G69" s="336"/>
      <c r="H69" s="336"/>
      <c r="I69" s="336"/>
      <c r="J69" s="336"/>
      <c r="K69" s="336"/>
      <c r="L69" s="336"/>
      <c r="M69" s="336"/>
      <c r="N69" s="336"/>
      <c r="O69" s="336"/>
      <c r="P69" s="336"/>
    </row>
    <row r="70" spans="1:16" ht="60.75" customHeight="1" x14ac:dyDescent="0.25">
      <c r="A70" s="354"/>
      <c r="B70" s="338"/>
      <c r="C70" s="339" t="s">
        <v>634</v>
      </c>
      <c r="D70" s="353"/>
      <c r="E70" s="336"/>
      <c r="F70" s="336"/>
      <c r="G70" s="336"/>
      <c r="H70" s="336"/>
      <c r="I70" s="336"/>
      <c r="J70" s="336"/>
      <c r="K70" s="336"/>
      <c r="L70" s="336"/>
      <c r="M70" s="336"/>
      <c r="N70" s="336"/>
      <c r="O70" s="336"/>
      <c r="P70" s="336"/>
    </row>
    <row r="71" spans="1:16" ht="59.25" customHeight="1" x14ac:dyDescent="0.25">
      <c r="A71" s="184" t="s">
        <v>220</v>
      </c>
      <c r="B71" s="179" t="s">
        <v>129</v>
      </c>
      <c r="C71" s="339" t="s">
        <v>12</v>
      </c>
      <c r="D71" s="351">
        <f>'Consolidado-Region'!H31</f>
        <v>64396.417140688711</v>
      </c>
      <c r="E71" s="182">
        <f>'Consolidado-Region'!I31</f>
        <v>4525.0468667024143</v>
      </c>
      <c r="F71" s="182">
        <f>'Consolidado-Region'!L31</f>
        <v>4525.0468667024143</v>
      </c>
      <c r="G71" s="182">
        <f>'Consolidado-Region'!O31</f>
        <v>4525.0468667024143</v>
      </c>
      <c r="H71" s="182">
        <f>'Consolidado-Region'!U31</f>
        <v>4525.0468667024143</v>
      </c>
      <c r="I71" s="182">
        <f>'Consolidado-Region'!X31</f>
        <v>4525.0468667024143</v>
      </c>
      <c r="J71" s="182">
        <f>'Consolidado-Region'!AA31</f>
        <v>4525.0468667024143</v>
      </c>
      <c r="K71" s="182">
        <f>'Consolidado-Region'!AG31</f>
        <v>4525.0468667024143</v>
      </c>
      <c r="L71" s="182">
        <f>'Consolidado-Region'!AJ31</f>
        <v>4525.0468667024143</v>
      </c>
      <c r="M71" s="182">
        <f>'Consolidado-Region'!AM31</f>
        <v>4525.0468667024143</v>
      </c>
      <c r="N71" s="182">
        <f>'Consolidado-Region'!AS31</f>
        <v>4525.0468667024143</v>
      </c>
      <c r="O71" s="182">
        <f>'Consolidado-Region'!AV31</f>
        <v>4525.0468667024143</v>
      </c>
      <c r="P71" s="182">
        <f>'Consolidado-Region'!AY31</f>
        <v>4525.0468667024143</v>
      </c>
    </row>
    <row r="72" spans="1:16" ht="59.25" customHeight="1" x14ac:dyDescent="0.25">
      <c r="A72" s="354"/>
      <c r="B72" s="338"/>
      <c r="C72" s="339" t="s">
        <v>633</v>
      </c>
      <c r="D72" s="353"/>
      <c r="E72" s="336"/>
      <c r="F72" s="336"/>
      <c r="G72" s="336"/>
      <c r="H72" s="336"/>
      <c r="I72" s="336"/>
      <c r="J72" s="336"/>
      <c r="K72" s="336"/>
      <c r="L72" s="336"/>
      <c r="M72" s="336"/>
      <c r="N72" s="336"/>
      <c r="O72" s="336"/>
      <c r="P72" s="336"/>
    </row>
    <row r="73" spans="1:16" ht="59.25" customHeight="1" x14ac:dyDescent="0.25">
      <c r="A73" s="354"/>
      <c r="B73" s="338"/>
      <c r="C73" s="339" t="s">
        <v>633</v>
      </c>
      <c r="D73" s="353"/>
      <c r="E73" s="336"/>
      <c r="F73" s="336"/>
      <c r="G73" s="336"/>
      <c r="H73" s="336"/>
      <c r="I73" s="336"/>
      <c r="J73" s="336"/>
      <c r="K73" s="336"/>
      <c r="L73" s="336"/>
      <c r="M73" s="336"/>
      <c r="N73" s="336"/>
      <c r="O73" s="336"/>
      <c r="P73" s="336"/>
    </row>
    <row r="74" spans="1:16" ht="59.25" customHeight="1" x14ac:dyDescent="0.25">
      <c r="A74" s="184" t="s">
        <v>221</v>
      </c>
      <c r="B74" s="179" t="s">
        <v>71</v>
      </c>
      <c r="C74" s="339" t="s">
        <v>634</v>
      </c>
      <c r="D74" s="351">
        <f>'Consolidado-Region'!H32</f>
        <v>123880.60206137161</v>
      </c>
      <c r="E74" s="182">
        <f>'Consolidado-Region'!I32</f>
        <v>6749.4645326610653</v>
      </c>
      <c r="F74" s="182">
        <f>'Consolidado-Region'!L32</f>
        <v>6749.4645326610653</v>
      </c>
      <c r="G74" s="182">
        <f>'Consolidado-Region'!O32</f>
        <v>6749.4645326610653</v>
      </c>
      <c r="H74" s="182">
        <f>'Consolidado-Region'!U32</f>
        <v>6749.4645326610653</v>
      </c>
      <c r="I74" s="182">
        <f>'Consolidado-Region'!X32</f>
        <v>6749.4645326610653</v>
      </c>
      <c r="J74" s="182">
        <f>'Consolidado-Region'!AA32</f>
        <v>6749.4645326610653</v>
      </c>
      <c r="K74" s="182">
        <f>'Consolidado-Region'!AG32</f>
        <v>6749.4645326610653</v>
      </c>
      <c r="L74" s="182">
        <f>'Consolidado-Region'!AJ32</f>
        <v>6750.4645326610653</v>
      </c>
      <c r="M74" s="182">
        <f>'Consolidado-Region'!AM32</f>
        <v>6749.4645326610653</v>
      </c>
      <c r="N74" s="182">
        <f>'Consolidado-Region'!AS32</f>
        <v>6749.4645326610653</v>
      </c>
      <c r="O74" s="182">
        <f>'Consolidado-Region'!AV32</f>
        <v>6749.4645326610653</v>
      </c>
      <c r="P74" s="182">
        <f>'Consolidado-Region'!AY32</f>
        <v>6749.4645326610653</v>
      </c>
    </row>
    <row r="75" spans="1:16" ht="60" hidden="1" customHeight="1" x14ac:dyDescent="0.25">
      <c r="A75" s="434" t="s">
        <v>227</v>
      </c>
      <c r="B75" s="434"/>
      <c r="C75" s="339" t="s">
        <v>12</v>
      </c>
      <c r="D75" s="351"/>
      <c r="E75" s="182"/>
      <c r="F75" s="182"/>
      <c r="G75" s="182"/>
      <c r="H75" s="182"/>
      <c r="I75" s="182"/>
      <c r="J75" s="182"/>
      <c r="K75" s="182"/>
      <c r="L75" s="182"/>
      <c r="M75" s="182"/>
      <c r="N75" s="182"/>
      <c r="O75" s="182"/>
      <c r="P75" s="182"/>
    </row>
    <row r="76" spans="1:16" ht="60" customHeight="1" x14ac:dyDescent="0.25">
      <c r="A76" s="344"/>
      <c r="B76" s="344"/>
      <c r="C76" s="339" t="s">
        <v>633</v>
      </c>
      <c r="D76" s="353"/>
      <c r="E76" s="336"/>
      <c r="F76" s="336"/>
      <c r="G76" s="336"/>
      <c r="H76" s="336"/>
      <c r="I76" s="336"/>
      <c r="J76" s="336"/>
      <c r="K76" s="336"/>
      <c r="L76" s="336"/>
      <c r="M76" s="336"/>
      <c r="N76" s="336"/>
      <c r="O76" s="336"/>
      <c r="P76" s="336"/>
    </row>
    <row r="77" spans="1:16" ht="60" customHeight="1" x14ac:dyDescent="0.25">
      <c r="A77" s="344"/>
      <c r="B77" s="344"/>
      <c r="C77" s="339" t="s">
        <v>633</v>
      </c>
      <c r="D77" s="353"/>
      <c r="E77" s="336"/>
      <c r="F77" s="336"/>
      <c r="G77" s="336"/>
      <c r="H77" s="336"/>
      <c r="I77" s="336"/>
      <c r="J77" s="336"/>
      <c r="K77" s="336"/>
      <c r="L77" s="336"/>
      <c r="M77" s="336"/>
      <c r="N77" s="336"/>
      <c r="O77" s="336"/>
      <c r="P77" s="336"/>
    </row>
    <row r="78" spans="1:16" ht="60" customHeight="1" x14ac:dyDescent="0.25">
      <c r="A78" s="184" t="s">
        <v>222</v>
      </c>
      <c r="B78" s="179" t="s">
        <v>119</v>
      </c>
      <c r="C78" s="339" t="s">
        <v>634</v>
      </c>
      <c r="D78" s="351">
        <f>'Consolidado-Region'!H34</f>
        <v>143741.66198527988</v>
      </c>
      <c r="E78" s="182">
        <f>'Consolidado-Region'!I34</f>
        <v>9774.2275726756125</v>
      </c>
      <c r="F78" s="182">
        <f>'Consolidado-Region'!L34</f>
        <v>9775.2275726756125</v>
      </c>
      <c r="G78" s="182">
        <f>'Consolidado-Region'!O34</f>
        <v>9775.2275726756125</v>
      </c>
      <c r="H78" s="182">
        <f>'Consolidado-Region'!U34</f>
        <v>9775.2275726756125</v>
      </c>
      <c r="I78" s="182">
        <f>'Consolidado-Region'!X34</f>
        <v>9775.2275726756125</v>
      </c>
      <c r="J78" s="182">
        <f>'Consolidado-Region'!AA34</f>
        <v>9775.2275726756125</v>
      </c>
      <c r="K78" s="182">
        <f>'Consolidado-Region'!AG34</f>
        <v>9775.2275726756125</v>
      </c>
      <c r="L78" s="182">
        <f>'Consolidado-Region'!AJ34</f>
        <v>9775.2275726756125</v>
      </c>
      <c r="M78" s="182">
        <f>'Consolidado-Region'!AM34</f>
        <v>9775.2275726756125</v>
      </c>
      <c r="N78" s="182">
        <f>'Consolidado-Region'!AS34</f>
        <v>9775.2275726756125</v>
      </c>
      <c r="O78" s="182">
        <f>'Consolidado-Region'!AV34</f>
        <v>9775.2275726756125</v>
      </c>
      <c r="P78" s="182">
        <f>'Consolidado-Region'!AY34</f>
        <v>9775.2275726756125</v>
      </c>
    </row>
    <row r="79" spans="1:16" ht="60" customHeight="1" x14ac:dyDescent="0.25">
      <c r="A79" s="354"/>
      <c r="B79" s="338"/>
      <c r="C79" s="339" t="s">
        <v>12</v>
      </c>
      <c r="D79" s="353"/>
      <c r="E79" s="336"/>
      <c r="F79" s="336"/>
      <c r="G79" s="336"/>
      <c r="H79" s="336"/>
      <c r="I79" s="336"/>
      <c r="J79" s="336"/>
      <c r="K79" s="336"/>
      <c r="L79" s="336"/>
      <c r="M79" s="336"/>
      <c r="N79" s="336"/>
      <c r="O79" s="336"/>
      <c r="P79" s="336"/>
    </row>
    <row r="80" spans="1:16" ht="60" customHeight="1" x14ac:dyDescent="0.25">
      <c r="A80" s="354"/>
      <c r="B80" s="338"/>
      <c r="C80" s="339" t="s">
        <v>633</v>
      </c>
      <c r="D80" s="353"/>
      <c r="E80" s="336"/>
      <c r="F80" s="336"/>
      <c r="G80" s="336"/>
      <c r="H80" s="336"/>
      <c r="I80" s="336"/>
      <c r="J80" s="336"/>
      <c r="K80" s="336"/>
      <c r="L80" s="336"/>
      <c r="M80" s="336"/>
      <c r="N80" s="336"/>
      <c r="O80" s="336"/>
      <c r="P80" s="336"/>
    </row>
    <row r="81" spans="1:16" ht="60" customHeight="1" x14ac:dyDescent="0.25">
      <c r="A81" s="184" t="s">
        <v>223</v>
      </c>
      <c r="B81" s="179" t="s">
        <v>192</v>
      </c>
      <c r="C81" s="339" t="s">
        <v>633</v>
      </c>
      <c r="D81" s="351">
        <f>'Consolidado-Region'!H35</f>
        <v>27003.618707813323</v>
      </c>
      <c r="E81" s="182">
        <f>'Consolidado-Region'!I35</f>
        <v>1441.7500577242909</v>
      </c>
      <c r="F81" s="182">
        <f>'Consolidado-Region'!L35</f>
        <v>1441.7500577242909</v>
      </c>
      <c r="G81" s="182">
        <f>'Consolidado-Region'!O35</f>
        <v>1441.7500577242909</v>
      </c>
      <c r="H81" s="182">
        <f>'Consolidado-Region'!U35</f>
        <v>1441.7500577242909</v>
      </c>
      <c r="I81" s="182">
        <f>'Consolidado-Region'!X35</f>
        <v>1441.7500577242909</v>
      </c>
      <c r="J81" s="182">
        <f>'Consolidado-Region'!AA35</f>
        <v>1441.7500577242909</v>
      </c>
      <c r="K81" s="182">
        <f>'Consolidado-Region'!AG35</f>
        <v>1441.7500577242909</v>
      </c>
      <c r="L81" s="182">
        <f>'Consolidado-Region'!AJ35</f>
        <v>1441.7500577242909</v>
      </c>
      <c r="M81" s="182">
        <f>'Consolidado-Region'!AM35</f>
        <v>1441.7500577242909</v>
      </c>
      <c r="N81" s="182">
        <f>'Consolidado-Region'!AS35</f>
        <v>1441.7500577242909</v>
      </c>
      <c r="O81" s="182">
        <f>'Consolidado-Region'!AV35</f>
        <v>1441.7500577242909</v>
      </c>
      <c r="P81" s="182">
        <f>'Consolidado-Region'!AY35</f>
        <v>1441.7500577242909</v>
      </c>
    </row>
    <row r="82" spans="1:16" ht="60" customHeight="1" x14ac:dyDescent="0.25">
      <c r="A82" s="354"/>
      <c r="B82" s="338"/>
      <c r="C82" s="339" t="s">
        <v>634</v>
      </c>
      <c r="D82" s="353"/>
      <c r="E82" s="336"/>
      <c r="F82" s="336"/>
      <c r="G82" s="336"/>
      <c r="H82" s="336"/>
      <c r="I82" s="336"/>
      <c r="J82" s="336"/>
      <c r="K82" s="336"/>
      <c r="L82" s="336"/>
      <c r="M82" s="336"/>
      <c r="N82" s="336"/>
      <c r="O82" s="336"/>
      <c r="P82" s="336"/>
    </row>
    <row r="83" spans="1:16" ht="60" customHeight="1" x14ac:dyDescent="0.25">
      <c r="A83" s="354"/>
      <c r="B83" s="338"/>
      <c r="C83" s="339" t="s">
        <v>12</v>
      </c>
      <c r="D83" s="353"/>
      <c r="E83" s="336"/>
      <c r="F83" s="336"/>
      <c r="G83" s="336"/>
      <c r="H83" s="336"/>
      <c r="I83" s="336"/>
      <c r="J83" s="336"/>
      <c r="K83" s="336"/>
      <c r="L83" s="336"/>
      <c r="M83" s="336"/>
      <c r="N83" s="336"/>
      <c r="O83" s="336"/>
      <c r="P83" s="336"/>
    </row>
    <row r="84" spans="1:16" ht="60" customHeight="1" x14ac:dyDescent="0.25">
      <c r="A84" s="184" t="s">
        <v>224</v>
      </c>
      <c r="B84" s="179" t="s">
        <v>55</v>
      </c>
      <c r="C84" s="339" t="s">
        <v>633</v>
      </c>
      <c r="D84" s="351">
        <f>'Consolidado-Region'!H36</f>
        <v>121664.9945191693</v>
      </c>
      <c r="E84" s="182">
        <f>'Consolidado-Region'!I36</f>
        <v>6557.0463607678521</v>
      </c>
      <c r="F84" s="182">
        <f>'Consolidado-Region'!L36</f>
        <v>6558.0463607678521</v>
      </c>
      <c r="G84" s="182">
        <f>'Consolidado-Region'!O36</f>
        <v>6558.0463607678521</v>
      </c>
      <c r="H84" s="182">
        <f>'Consolidado-Region'!U36</f>
        <v>6557.0463607678521</v>
      </c>
      <c r="I84" s="182">
        <f>'Consolidado-Region'!X36</f>
        <v>6558.0463607678521</v>
      </c>
      <c r="J84" s="182">
        <f>'Consolidado-Region'!AA36</f>
        <v>6558.0463607678521</v>
      </c>
      <c r="K84" s="182">
        <f>'Consolidado-Region'!AG36</f>
        <v>6557.0463607678521</v>
      </c>
      <c r="L84" s="182">
        <f>'Consolidado-Region'!AJ36</f>
        <v>6558.0463607678521</v>
      </c>
      <c r="M84" s="182">
        <f>'Consolidado-Region'!AM36</f>
        <v>6558.0463607678521</v>
      </c>
      <c r="N84" s="182">
        <f>'Consolidado-Region'!AS36</f>
        <v>6558.0463607678521</v>
      </c>
      <c r="O84" s="182">
        <f>'Consolidado-Region'!AV36</f>
        <v>6557.0463607678521</v>
      </c>
      <c r="P84" s="182">
        <f>'Consolidado-Region'!AY36</f>
        <v>6557.0463607678521</v>
      </c>
    </row>
    <row r="85" spans="1:16" ht="60" hidden="1" customHeight="1" x14ac:dyDescent="0.25">
      <c r="A85" s="434" t="s">
        <v>228</v>
      </c>
      <c r="B85" s="440"/>
      <c r="C85" s="339" t="s">
        <v>633</v>
      </c>
      <c r="D85" s="351"/>
      <c r="E85" s="182"/>
      <c r="F85" s="182"/>
      <c r="G85" s="182"/>
      <c r="H85" s="182"/>
      <c r="I85" s="182"/>
      <c r="J85" s="182"/>
      <c r="K85" s="182"/>
      <c r="L85" s="182"/>
      <c r="M85" s="182"/>
      <c r="N85" s="182"/>
      <c r="O85" s="182"/>
      <c r="P85" s="182"/>
    </row>
    <row r="86" spans="1:16" ht="60" customHeight="1" x14ac:dyDescent="0.25">
      <c r="A86" s="344"/>
      <c r="B86" s="345"/>
      <c r="C86" s="339" t="s">
        <v>634</v>
      </c>
      <c r="D86" s="353"/>
      <c r="E86" s="336"/>
      <c r="F86" s="336"/>
      <c r="G86" s="336"/>
      <c r="H86" s="336"/>
      <c r="I86" s="336"/>
      <c r="J86" s="336"/>
      <c r="K86" s="336"/>
      <c r="L86" s="336"/>
      <c r="M86" s="336"/>
      <c r="N86" s="336"/>
      <c r="O86" s="336"/>
      <c r="P86" s="336"/>
    </row>
    <row r="87" spans="1:16" ht="60" customHeight="1" x14ac:dyDescent="0.25">
      <c r="A87" s="344"/>
      <c r="B87" s="345"/>
      <c r="C87" s="339" t="s">
        <v>12</v>
      </c>
      <c r="D87" s="353"/>
      <c r="E87" s="336"/>
      <c r="F87" s="336"/>
      <c r="G87" s="336"/>
      <c r="H87" s="336"/>
      <c r="I87" s="336"/>
      <c r="J87" s="336"/>
      <c r="K87" s="336"/>
      <c r="L87" s="336"/>
      <c r="M87" s="336"/>
      <c r="N87" s="336"/>
      <c r="O87" s="336"/>
      <c r="P87" s="336"/>
    </row>
    <row r="88" spans="1:16" ht="60" customHeight="1" x14ac:dyDescent="0.25">
      <c r="A88" s="183" t="s">
        <v>229</v>
      </c>
      <c r="B88" s="179" t="s">
        <v>72</v>
      </c>
      <c r="C88" s="339" t="s">
        <v>633</v>
      </c>
      <c r="D88" s="351">
        <f>'Consolidado-Region'!H38</f>
        <v>329429.34837231477</v>
      </c>
      <c r="E88" s="182">
        <f>'Consolidado-Region'!I38</f>
        <v>28419.571895899455</v>
      </c>
      <c r="F88" s="182">
        <f>'Consolidado-Region'!L38</f>
        <v>28430.571895899455</v>
      </c>
      <c r="G88" s="182">
        <f>'Consolidado-Region'!O38</f>
        <v>28420.571895899455</v>
      </c>
      <c r="H88" s="182">
        <f>'Consolidado-Region'!U38</f>
        <v>28420.571895899455</v>
      </c>
      <c r="I88" s="182">
        <f>'Consolidado-Region'!X38</f>
        <v>28420.571895899455</v>
      </c>
      <c r="J88" s="182">
        <f>'Consolidado-Region'!AA38</f>
        <v>28420.571895899455</v>
      </c>
      <c r="K88" s="182">
        <f>'Consolidado-Region'!AG38</f>
        <v>28420.571895899455</v>
      </c>
      <c r="L88" s="182">
        <f>'Consolidado-Region'!AJ38</f>
        <v>28420.571895899455</v>
      </c>
      <c r="M88" s="182">
        <f>'Consolidado-Region'!AM38</f>
        <v>28420.571895899455</v>
      </c>
      <c r="N88" s="182">
        <f>'Consolidado-Region'!AS38</f>
        <v>28420.571895899455</v>
      </c>
      <c r="O88" s="182">
        <f>'Consolidado-Region'!AV38</f>
        <v>28420.571895899455</v>
      </c>
      <c r="P88" s="182">
        <f>'Consolidado-Region'!AY38</f>
        <v>28420.571895899455</v>
      </c>
    </row>
    <row r="89" spans="1:16" ht="60" customHeight="1" x14ac:dyDescent="0.25">
      <c r="A89" s="337"/>
      <c r="B89" s="338"/>
      <c r="C89" s="339" t="s">
        <v>633</v>
      </c>
      <c r="D89" s="353"/>
      <c r="E89" s="336"/>
      <c r="F89" s="336"/>
      <c r="G89" s="336"/>
      <c r="H89" s="336"/>
      <c r="I89" s="336"/>
      <c r="J89" s="336"/>
      <c r="K89" s="336"/>
      <c r="L89" s="336"/>
      <c r="M89" s="336"/>
      <c r="N89" s="336"/>
      <c r="O89" s="336"/>
      <c r="P89" s="336"/>
    </row>
    <row r="90" spans="1:16" ht="60" customHeight="1" x14ac:dyDescent="0.25">
      <c r="A90" s="337"/>
      <c r="B90" s="338"/>
      <c r="C90" s="339" t="s">
        <v>634</v>
      </c>
      <c r="D90" s="353"/>
      <c r="E90" s="336"/>
      <c r="F90" s="336"/>
      <c r="G90" s="336"/>
      <c r="H90" s="336"/>
      <c r="I90" s="336"/>
      <c r="J90" s="336"/>
      <c r="K90" s="336"/>
      <c r="L90" s="336"/>
      <c r="M90" s="336"/>
      <c r="N90" s="336"/>
      <c r="O90" s="336"/>
      <c r="P90" s="336"/>
    </row>
    <row r="91" spans="1:16" ht="60" customHeight="1" x14ac:dyDescent="0.25">
      <c r="A91" s="183" t="s">
        <v>230</v>
      </c>
      <c r="B91" s="179" t="s">
        <v>73</v>
      </c>
      <c r="C91" s="339" t="s">
        <v>12</v>
      </c>
      <c r="D91" s="351">
        <f>'Consolidado-Region'!H39</f>
        <v>175056.96243302085</v>
      </c>
      <c r="E91" s="182">
        <f>'Consolidado-Region'!I39</f>
        <v>14864.868377768264</v>
      </c>
      <c r="F91" s="182">
        <f>'Consolidado-Region'!L39</f>
        <v>14864.868377768264</v>
      </c>
      <c r="G91" s="182">
        <f>'Consolidado-Region'!O39</f>
        <v>14865.868377768264</v>
      </c>
      <c r="H91" s="182">
        <f>'Consolidado-Region'!U39</f>
        <v>14864.868377768264</v>
      </c>
      <c r="I91" s="182">
        <f>'Consolidado-Region'!X39</f>
        <v>14865.868377768264</v>
      </c>
      <c r="J91" s="182">
        <f>'Consolidado-Region'!AA39</f>
        <v>14864.868377768264</v>
      </c>
      <c r="K91" s="182">
        <f>'Consolidado-Region'!AG39</f>
        <v>14864.868377768264</v>
      </c>
      <c r="L91" s="182">
        <f>'Consolidado-Region'!AJ39</f>
        <v>14864.868377768264</v>
      </c>
      <c r="M91" s="182">
        <f>'Consolidado-Region'!AM39</f>
        <v>14864.868377768264</v>
      </c>
      <c r="N91" s="182">
        <f>'Consolidado-Region'!AS39</f>
        <v>14864.868377768264</v>
      </c>
      <c r="O91" s="182">
        <f>'Consolidado-Region'!AV39</f>
        <v>14864.868377768264</v>
      </c>
      <c r="P91" s="182">
        <f>'Consolidado-Region'!AY39</f>
        <v>14864.868377768264</v>
      </c>
    </row>
    <row r="92" spans="1:16" ht="60" customHeight="1" x14ac:dyDescent="0.25">
      <c r="A92" s="337"/>
      <c r="B92" s="338"/>
      <c r="C92" s="339" t="s">
        <v>633</v>
      </c>
      <c r="D92" s="353"/>
      <c r="E92" s="336"/>
      <c r="F92" s="336"/>
      <c r="G92" s="336"/>
      <c r="H92" s="336"/>
      <c r="I92" s="336"/>
      <c r="J92" s="336"/>
      <c r="K92" s="336"/>
      <c r="L92" s="336"/>
      <c r="M92" s="336"/>
      <c r="N92" s="336"/>
      <c r="O92" s="336"/>
      <c r="P92" s="336"/>
    </row>
    <row r="93" spans="1:16" ht="60" customHeight="1" x14ac:dyDescent="0.25">
      <c r="A93" s="337"/>
      <c r="B93" s="338"/>
      <c r="C93" s="339" t="s">
        <v>633</v>
      </c>
      <c r="D93" s="353"/>
      <c r="E93" s="336"/>
      <c r="F93" s="336"/>
      <c r="G93" s="336"/>
      <c r="H93" s="336"/>
      <c r="I93" s="336"/>
      <c r="J93" s="336"/>
      <c r="K93" s="336"/>
      <c r="L93" s="336"/>
      <c r="M93" s="336"/>
      <c r="N93" s="336"/>
      <c r="O93" s="336"/>
      <c r="P93" s="336"/>
    </row>
    <row r="94" spans="1:16" ht="60" customHeight="1" x14ac:dyDescent="0.25">
      <c r="A94" s="183" t="s">
        <v>231</v>
      </c>
      <c r="B94" s="179" t="s">
        <v>120</v>
      </c>
      <c r="C94" s="339" t="s">
        <v>634</v>
      </c>
      <c r="D94" s="351">
        <f>'Consolidado-Region'!H40</f>
        <v>1563.748</v>
      </c>
      <c r="E94" s="182">
        <f>'Consolidado-Region'!I40</f>
        <v>131.61683333333332</v>
      </c>
      <c r="F94" s="182">
        <f>'Consolidado-Region'!L40</f>
        <v>131.61683333333332</v>
      </c>
      <c r="G94" s="182">
        <f>'Consolidado-Region'!O40</f>
        <v>131.61683333333332</v>
      </c>
      <c r="H94" s="182">
        <f>'Consolidado-Region'!U40</f>
        <v>131.61683333333332</v>
      </c>
      <c r="I94" s="182">
        <f>'Consolidado-Region'!X40</f>
        <v>131.61683333333332</v>
      </c>
      <c r="J94" s="182">
        <f>'Consolidado-Region'!AA40</f>
        <v>131.61683333333332</v>
      </c>
      <c r="K94" s="182">
        <f>'Consolidado-Region'!AG40</f>
        <v>131.61683333333332</v>
      </c>
      <c r="L94" s="182">
        <f>'Consolidado-Region'!AJ40</f>
        <v>131.61683333333332</v>
      </c>
      <c r="M94" s="182">
        <f>'Consolidado-Region'!AM40</f>
        <v>131.61683333333332</v>
      </c>
      <c r="N94" s="182">
        <f>'Consolidado-Region'!AS40</f>
        <v>131.61683333333332</v>
      </c>
      <c r="O94" s="182">
        <f>'Consolidado-Region'!AV40</f>
        <v>131.61683333333332</v>
      </c>
      <c r="P94" s="182">
        <f>'Consolidado-Region'!AY40</f>
        <v>131.61683333333332</v>
      </c>
    </row>
    <row r="95" spans="1:16" ht="60" customHeight="1" x14ac:dyDescent="0.25">
      <c r="A95" s="337"/>
      <c r="B95" s="338"/>
      <c r="C95" s="339" t="s">
        <v>12</v>
      </c>
      <c r="D95" s="353"/>
      <c r="E95" s="336"/>
      <c r="F95" s="336"/>
      <c r="G95" s="336"/>
      <c r="H95" s="336"/>
      <c r="I95" s="336"/>
      <c r="J95" s="336"/>
      <c r="K95" s="336"/>
      <c r="L95" s="336"/>
      <c r="M95" s="336"/>
      <c r="N95" s="336"/>
      <c r="O95" s="336"/>
      <c r="P95" s="336"/>
    </row>
    <row r="96" spans="1:16" ht="60" customHeight="1" x14ac:dyDescent="0.25">
      <c r="A96" s="337"/>
      <c r="B96" s="338"/>
      <c r="C96" s="339" t="s">
        <v>633</v>
      </c>
      <c r="D96" s="353"/>
      <c r="E96" s="336"/>
      <c r="F96" s="336"/>
      <c r="G96" s="336"/>
      <c r="H96" s="336"/>
      <c r="I96" s="336"/>
      <c r="J96" s="336"/>
      <c r="K96" s="336"/>
      <c r="L96" s="336"/>
      <c r="M96" s="336"/>
      <c r="N96" s="336"/>
      <c r="O96" s="336"/>
      <c r="P96" s="336"/>
    </row>
    <row r="97" spans="1:16" s="9" customFormat="1" ht="60" customHeight="1" x14ac:dyDescent="0.25">
      <c r="A97" s="183" t="s">
        <v>232</v>
      </c>
      <c r="B97" s="179" t="s">
        <v>121</v>
      </c>
      <c r="C97" s="339" t="s">
        <v>633</v>
      </c>
      <c r="D97" s="351">
        <f>'Consolidado-Region'!H41</f>
        <v>838.52800000000013</v>
      </c>
      <c r="E97" s="182">
        <f>'Consolidado-Region'!I41</f>
        <v>70.386833333333328</v>
      </c>
      <c r="F97" s="182">
        <f>'Consolidado-Region'!L41</f>
        <v>70.529583333333335</v>
      </c>
      <c r="G97" s="182">
        <f>'Consolidado-Region'!O41</f>
        <v>70.529583333333335</v>
      </c>
      <c r="H97" s="182">
        <f>'Consolidado-Region'!U41</f>
        <v>70.529583333333335</v>
      </c>
      <c r="I97" s="182">
        <f>'Consolidado-Region'!X41</f>
        <v>70.529583333333335</v>
      </c>
      <c r="J97" s="182">
        <f>'Consolidado-Region'!AA41</f>
        <v>70.529583333333335</v>
      </c>
      <c r="K97" s="182">
        <f>'Consolidado-Region'!AG41</f>
        <v>70.529583333333335</v>
      </c>
      <c r="L97" s="182">
        <f>'Consolidado-Region'!AJ41</f>
        <v>70.529583333333335</v>
      </c>
      <c r="M97" s="182">
        <f>'Consolidado-Region'!AM41</f>
        <v>70.529583333333335</v>
      </c>
      <c r="N97" s="182">
        <f>'Consolidado-Region'!AS41</f>
        <v>70.529583333333335</v>
      </c>
      <c r="O97" s="182">
        <f>'Consolidado-Region'!AV41</f>
        <v>70.529583333333335</v>
      </c>
      <c r="P97" s="182">
        <f>'Consolidado-Region'!AY41</f>
        <v>70.529583333333335</v>
      </c>
    </row>
    <row r="98" spans="1:16" s="9" customFormat="1" ht="60" customHeight="1" x14ac:dyDescent="0.25">
      <c r="A98" s="337"/>
      <c r="B98" s="338"/>
      <c r="C98" s="339" t="s">
        <v>634</v>
      </c>
      <c r="D98" s="353"/>
      <c r="E98" s="336"/>
      <c r="F98" s="336"/>
      <c r="G98" s="336"/>
      <c r="H98" s="336"/>
      <c r="I98" s="336"/>
      <c r="J98" s="336"/>
      <c r="K98" s="336"/>
      <c r="L98" s="336"/>
      <c r="M98" s="336"/>
      <c r="N98" s="336"/>
      <c r="O98" s="336"/>
      <c r="P98" s="336"/>
    </row>
    <row r="99" spans="1:16" s="9" customFormat="1" ht="60" customHeight="1" x14ac:dyDescent="0.25">
      <c r="A99" s="337"/>
      <c r="B99" s="338"/>
      <c r="C99" s="339" t="s">
        <v>12</v>
      </c>
      <c r="D99" s="353"/>
      <c r="E99" s="336"/>
      <c r="F99" s="336"/>
      <c r="G99" s="336"/>
      <c r="H99" s="336"/>
      <c r="I99" s="336"/>
      <c r="J99" s="336"/>
      <c r="K99" s="336"/>
      <c r="L99" s="336"/>
      <c r="M99" s="336"/>
      <c r="N99" s="336"/>
      <c r="O99" s="336"/>
      <c r="P99" s="336"/>
    </row>
    <row r="100" spans="1:16" s="9" customFormat="1" ht="60" customHeight="1" x14ac:dyDescent="0.25">
      <c r="A100" s="183" t="s">
        <v>233</v>
      </c>
      <c r="B100" s="179" t="s">
        <v>276</v>
      </c>
      <c r="C100" s="339" t="s">
        <v>633</v>
      </c>
      <c r="D100" s="351">
        <f>'Consolidado-Region'!H42</f>
        <v>1137.6032</v>
      </c>
      <c r="E100" s="182">
        <f>'Consolidado-Region'!I42</f>
        <v>95.411666666666676</v>
      </c>
      <c r="F100" s="182">
        <f>'Consolidado-Region'!L42</f>
        <v>95.582966666666664</v>
      </c>
      <c r="G100" s="182">
        <f>'Consolidado-Region'!O42</f>
        <v>95.582966666666664</v>
      </c>
      <c r="H100" s="182">
        <f>'Consolidado-Region'!U42</f>
        <v>95.582966666666664</v>
      </c>
      <c r="I100" s="182">
        <f>'Consolidado-Region'!X42</f>
        <v>95.582966666666664</v>
      </c>
      <c r="J100" s="182">
        <f>'Consolidado-Region'!AA42</f>
        <v>95.582966666666664</v>
      </c>
      <c r="K100" s="182">
        <f>'Consolidado-Region'!AG42</f>
        <v>95.582966666666664</v>
      </c>
      <c r="L100" s="182">
        <f>'Consolidado-Region'!AJ42</f>
        <v>95.582966666666664</v>
      </c>
      <c r="M100" s="182">
        <f>'Consolidado-Region'!AM42</f>
        <v>95.582966666666664</v>
      </c>
      <c r="N100" s="182">
        <f>'Consolidado-Region'!AS42</f>
        <v>95.582966666666664</v>
      </c>
      <c r="O100" s="182">
        <f>'Consolidado-Region'!AV42</f>
        <v>95.582966666666664</v>
      </c>
      <c r="P100" s="182">
        <f>'Consolidado-Region'!AY42</f>
        <v>95.582966666666664</v>
      </c>
    </row>
    <row r="101" spans="1:16" s="9" customFormat="1" ht="60" customHeight="1" x14ac:dyDescent="0.25">
      <c r="A101" s="337"/>
      <c r="B101" s="338"/>
      <c r="C101" s="339" t="s">
        <v>633</v>
      </c>
      <c r="D101" s="353"/>
      <c r="E101" s="336"/>
      <c r="F101" s="336"/>
      <c r="G101" s="336"/>
      <c r="H101" s="336"/>
      <c r="I101" s="336"/>
      <c r="J101" s="336"/>
      <c r="K101" s="336"/>
      <c r="L101" s="336"/>
      <c r="M101" s="336"/>
      <c r="N101" s="336"/>
      <c r="O101" s="336"/>
      <c r="P101" s="336"/>
    </row>
    <row r="102" spans="1:16" s="9" customFormat="1" ht="60" customHeight="1" x14ac:dyDescent="0.25">
      <c r="A102" s="337"/>
      <c r="B102" s="338"/>
      <c r="C102" s="339" t="s">
        <v>634</v>
      </c>
      <c r="D102" s="353"/>
      <c r="E102" s="336"/>
      <c r="F102" s="336"/>
      <c r="G102" s="336"/>
      <c r="H102" s="336"/>
      <c r="I102" s="336"/>
      <c r="J102" s="336"/>
      <c r="K102" s="336"/>
      <c r="L102" s="336"/>
      <c r="M102" s="336"/>
      <c r="N102" s="336"/>
      <c r="O102" s="336"/>
      <c r="P102" s="336"/>
    </row>
    <row r="103" spans="1:16" ht="60" customHeight="1" x14ac:dyDescent="0.25">
      <c r="A103" s="183" t="s">
        <v>234</v>
      </c>
      <c r="B103" s="179" t="s">
        <v>122</v>
      </c>
      <c r="C103" s="339" t="s">
        <v>12</v>
      </c>
      <c r="D103" s="351">
        <f>'Consolidado-Region'!H43</f>
        <v>65306.646838032117</v>
      </c>
      <c r="E103" s="182">
        <f>'Consolidado-Region'!I43</f>
        <v>5550.7717987808319</v>
      </c>
      <c r="F103" s="182">
        <f>'Consolidado-Region'!L43</f>
        <v>5549.7717987808319</v>
      </c>
      <c r="G103" s="182">
        <f>'Consolidado-Region'!O43</f>
        <v>5550.7717987808319</v>
      </c>
      <c r="H103" s="182">
        <f>'Consolidado-Region'!U43</f>
        <v>5550.7717987808319</v>
      </c>
      <c r="I103" s="182">
        <f>'Consolidado-Region'!X43</f>
        <v>5549.7717987808319</v>
      </c>
      <c r="J103" s="182">
        <f>'Consolidado-Region'!AA43</f>
        <v>5550.7717987808319</v>
      </c>
      <c r="K103" s="182">
        <f>'Consolidado-Region'!AG43</f>
        <v>5550.7717987808319</v>
      </c>
      <c r="L103" s="182">
        <f>'Consolidado-Region'!AJ43</f>
        <v>5550.7717987808319</v>
      </c>
      <c r="M103" s="182">
        <f>'Consolidado-Region'!AM43</f>
        <v>5550.7717987808319</v>
      </c>
      <c r="N103" s="182">
        <f>'Consolidado-Region'!AS43</f>
        <v>5550.7717987808319</v>
      </c>
      <c r="O103" s="182">
        <f>'Consolidado-Region'!AV43</f>
        <v>5550.7717987808319</v>
      </c>
      <c r="P103" s="182">
        <f>'Consolidado-Region'!AY43</f>
        <v>5550.7717987808319</v>
      </c>
    </row>
    <row r="104" spans="1:16" ht="60" customHeight="1" x14ac:dyDescent="0.25">
      <c r="A104" s="337"/>
      <c r="B104" s="338"/>
      <c r="C104" s="339" t="s">
        <v>633</v>
      </c>
      <c r="D104" s="353"/>
      <c r="E104" s="336"/>
      <c r="F104" s="336"/>
      <c r="G104" s="336"/>
      <c r="H104" s="336"/>
      <c r="I104" s="336"/>
      <c r="J104" s="336"/>
      <c r="K104" s="336"/>
      <c r="L104" s="336"/>
      <c r="M104" s="336"/>
      <c r="N104" s="336"/>
      <c r="O104" s="336"/>
      <c r="P104" s="336"/>
    </row>
    <row r="105" spans="1:16" ht="60" customHeight="1" x14ac:dyDescent="0.25">
      <c r="A105" s="337"/>
      <c r="B105" s="338"/>
      <c r="C105" s="339" t="s">
        <v>633</v>
      </c>
      <c r="D105" s="353"/>
      <c r="E105" s="336"/>
      <c r="F105" s="336"/>
      <c r="G105" s="336"/>
      <c r="H105" s="336"/>
      <c r="I105" s="336"/>
      <c r="J105" s="336"/>
      <c r="K105" s="336"/>
      <c r="L105" s="336"/>
      <c r="M105" s="336"/>
      <c r="N105" s="336"/>
      <c r="O105" s="336"/>
      <c r="P105" s="336"/>
    </row>
    <row r="106" spans="1:16" ht="60" customHeight="1" x14ac:dyDescent="0.25">
      <c r="A106" s="183" t="s">
        <v>235</v>
      </c>
      <c r="B106" s="179" t="s">
        <v>59</v>
      </c>
      <c r="C106" s="339" t="s">
        <v>634</v>
      </c>
      <c r="D106" s="351">
        <f>'Consolidado-Region'!H44</f>
        <v>10341.756000000001</v>
      </c>
      <c r="E106" s="182">
        <f>'Consolidado-Region'!I44</f>
        <v>873.63000000000011</v>
      </c>
      <c r="F106" s="182">
        <f>'Consolidado-Region'!L44</f>
        <v>873.63000000000011</v>
      </c>
      <c r="G106" s="182">
        <f>'Consolidado-Region'!O44</f>
        <v>873.63000000000011</v>
      </c>
      <c r="H106" s="182">
        <f>'Consolidado-Region'!U44</f>
        <v>873.63</v>
      </c>
      <c r="I106" s="182">
        <f>'Consolidado-Region'!X44</f>
        <v>873.63</v>
      </c>
      <c r="J106" s="182">
        <f>'Consolidado-Region'!AA44</f>
        <v>873.63</v>
      </c>
      <c r="K106" s="182">
        <f>'Consolidado-Region'!AG44</f>
        <v>873.63</v>
      </c>
      <c r="L106" s="182">
        <f>'Consolidado-Region'!AJ44</f>
        <v>873.63</v>
      </c>
      <c r="M106" s="182">
        <f>'Consolidado-Region'!AM44</f>
        <v>873.63</v>
      </c>
      <c r="N106" s="182">
        <f>'Consolidado-Region'!AS44</f>
        <v>873.63</v>
      </c>
      <c r="O106" s="182">
        <f>'Consolidado-Region'!AV44</f>
        <v>873.63</v>
      </c>
      <c r="P106" s="182">
        <f>'Consolidado-Region'!AY44</f>
        <v>873.63</v>
      </c>
    </row>
    <row r="107" spans="1:16" ht="60" hidden="1" customHeight="1" x14ac:dyDescent="0.25">
      <c r="A107" s="438" t="s">
        <v>236</v>
      </c>
      <c r="B107" s="433"/>
      <c r="C107" s="339" t="s">
        <v>12</v>
      </c>
      <c r="D107" s="351"/>
      <c r="E107" s="182"/>
      <c r="F107" s="182"/>
      <c r="G107" s="182"/>
      <c r="H107" s="182"/>
      <c r="I107" s="182"/>
      <c r="J107" s="182"/>
      <c r="K107" s="182"/>
      <c r="L107" s="182"/>
      <c r="M107" s="182"/>
      <c r="N107" s="182"/>
      <c r="O107" s="182"/>
      <c r="P107" s="182"/>
    </row>
    <row r="108" spans="1:16" ht="60" customHeight="1" x14ac:dyDescent="0.25">
      <c r="A108" s="334"/>
      <c r="B108" s="346"/>
      <c r="C108" s="339" t="s">
        <v>633</v>
      </c>
      <c r="D108" s="353"/>
      <c r="E108" s="336"/>
      <c r="F108" s="336"/>
      <c r="G108" s="336"/>
      <c r="H108" s="336"/>
      <c r="I108" s="336"/>
      <c r="J108" s="336"/>
      <c r="K108" s="336"/>
      <c r="L108" s="336"/>
      <c r="M108" s="336"/>
      <c r="N108" s="336"/>
      <c r="O108" s="336"/>
      <c r="P108" s="336"/>
    </row>
    <row r="109" spans="1:16" ht="60" customHeight="1" x14ac:dyDescent="0.25">
      <c r="A109" s="334"/>
      <c r="B109" s="346"/>
      <c r="C109" s="339" t="s">
        <v>633</v>
      </c>
      <c r="D109" s="353"/>
      <c r="E109" s="336"/>
      <c r="F109" s="336"/>
      <c r="G109" s="336"/>
      <c r="H109" s="336"/>
      <c r="I109" s="336"/>
      <c r="J109" s="336"/>
      <c r="K109" s="336"/>
      <c r="L109" s="336"/>
      <c r="M109" s="336"/>
      <c r="N109" s="336"/>
      <c r="O109" s="336"/>
      <c r="P109" s="336"/>
    </row>
    <row r="110" spans="1:16" ht="60" customHeight="1" x14ac:dyDescent="0.25">
      <c r="A110" s="183" t="s">
        <v>237</v>
      </c>
      <c r="B110" s="179" t="s">
        <v>95</v>
      </c>
      <c r="C110" s="339" t="s">
        <v>634</v>
      </c>
      <c r="D110" s="351">
        <f>'Consolidado-Region'!H46</f>
        <v>83274.575170592725</v>
      </c>
      <c r="E110" s="182">
        <f>'Consolidado-Region'!I46</f>
        <v>7156.1738330163062</v>
      </c>
      <c r="F110" s="182">
        <f>'Consolidado-Region'!L46</f>
        <v>7157.1738330163062</v>
      </c>
      <c r="G110" s="182">
        <f>'Consolidado-Region'!O46</f>
        <v>7156.1738330163062</v>
      </c>
      <c r="H110" s="182">
        <f>'Consolidado-Region'!U46</f>
        <v>7157.1738330163062</v>
      </c>
      <c r="I110" s="182">
        <f>'Consolidado-Region'!X46</f>
        <v>7156.1738330163062</v>
      </c>
      <c r="J110" s="182">
        <f>'Consolidado-Region'!AA46</f>
        <v>7157.1738330163062</v>
      </c>
      <c r="K110" s="182">
        <f>'Consolidado-Region'!AG46</f>
        <v>7156.1738330163062</v>
      </c>
      <c r="L110" s="182">
        <f>'Consolidado-Region'!AJ46</f>
        <v>7157.1738330163062</v>
      </c>
      <c r="M110" s="182">
        <f>'Consolidado-Region'!AM46</f>
        <v>7156.1738330163062</v>
      </c>
      <c r="N110" s="182">
        <f>'Consolidado-Region'!AS46</f>
        <v>7156.1738330163062</v>
      </c>
      <c r="O110" s="182">
        <f>'Consolidado-Region'!AV46</f>
        <v>7157.1738330163062</v>
      </c>
      <c r="P110" s="182">
        <f>'Consolidado-Region'!AY46</f>
        <v>7156.1738330163062</v>
      </c>
    </row>
    <row r="111" spans="1:16" ht="60" customHeight="1" x14ac:dyDescent="0.25">
      <c r="A111" s="337"/>
      <c r="B111" s="338"/>
      <c r="C111" s="339" t="s">
        <v>12</v>
      </c>
      <c r="D111" s="353"/>
      <c r="E111" s="336"/>
      <c r="F111" s="336"/>
      <c r="G111" s="336"/>
      <c r="H111" s="336"/>
      <c r="I111" s="336"/>
      <c r="J111" s="336"/>
      <c r="K111" s="336"/>
      <c r="L111" s="336"/>
      <c r="M111" s="336"/>
      <c r="N111" s="336"/>
      <c r="O111" s="336"/>
      <c r="P111" s="336"/>
    </row>
    <row r="112" spans="1:16" ht="60" customHeight="1" x14ac:dyDescent="0.25">
      <c r="A112" s="337"/>
      <c r="B112" s="338"/>
      <c r="C112" s="339" t="s">
        <v>633</v>
      </c>
      <c r="D112" s="353"/>
      <c r="E112" s="336"/>
      <c r="F112" s="336"/>
      <c r="G112" s="336"/>
      <c r="H112" s="336"/>
      <c r="I112" s="336"/>
      <c r="J112" s="336"/>
      <c r="K112" s="336"/>
      <c r="L112" s="336"/>
      <c r="M112" s="336"/>
      <c r="N112" s="336"/>
      <c r="O112" s="336"/>
      <c r="P112" s="336"/>
    </row>
    <row r="113" spans="1:16" ht="60" customHeight="1" x14ac:dyDescent="0.25">
      <c r="A113" s="183" t="s">
        <v>238</v>
      </c>
      <c r="B113" s="179" t="s">
        <v>195</v>
      </c>
      <c r="C113" s="339" t="s">
        <v>633</v>
      </c>
      <c r="D113" s="351">
        <f>'Consolidado-Region'!H47</f>
        <v>12213.135797382143</v>
      </c>
      <c r="E113" s="182">
        <f>'Consolidado-Region'!I47</f>
        <v>1031.7613164485119</v>
      </c>
      <c r="F113" s="182">
        <f>'Consolidado-Region'!L47</f>
        <v>1031.7613164485119</v>
      </c>
      <c r="G113" s="182">
        <f>'Consolidado-Region'!O47</f>
        <v>1031.7613164485119</v>
      </c>
      <c r="H113" s="182">
        <f>'Consolidado-Region'!U47</f>
        <v>1031.7613164485119</v>
      </c>
      <c r="I113" s="182">
        <f>'Consolidado-Region'!X47</f>
        <v>1031.7613164485119</v>
      </c>
      <c r="J113" s="182">
        <f>'Consolidado-Region'!AA47</f>
        <v>1031.7613164485119</v>
      </c>
      <c r="K113" s="182">
        <f>'Consolidado-Region'!AG47</f>
        <v>1031.7613164485119</v>
      </c>
      <c r="L113" s="182">
        <f>'Consolidado-Region'!AJ47</f>
        <v>1031.7613164485119</v>
      </c>
      <c r="M113" s="182">
        <f>'Consolidado-Region'!AM47</f>
        <v>1031.7613164485119</v>
      </c>
      <c r="N113" s="182">
        <f>'Consolidado-Region'!AS47</f>
        <v>1031.7613164485119</v>
      </c>
      <c r="O113" s="182">
        <f>'Consolidado-Region'!AV47</f>
        <v>1031.7613164485119</v>
      </c>
      <c r="P113" s="182">
        <f>'Consolidado-Region'!AY47</f>
        <v>1031.7613164485119</v>
      </c>
    </row>
    <row r="114" spans="1:16" ht="60" customHeight="1" x14ac:dyDescent="0.25">
      <c r="A114" s="337"/>
      <c r="B114" s="338"/>
      <c r="C114" s="339" t="s">
        <v>634</v>
      </c>
      <c r="D114" s="353"/>
      <c r="E114" s="336"/>
      <c r="F114" s="336"/>
      <c r="G114" s="336"/>
      <c r="H114" s="336"/>
      <c r="I114" s="336"/>
      <c r="J114" s="336"/>
      <c r="K114" s="336"/>
      <c r="L114" s="336"/>
      <c r="M114" s="336"/>
      <c r="N114" s="336"/>
      <c r="O114" s="336"/>
      <c r="P114" s="336"/>
    </row>
    <row r="115" spans="1:16" ht="60" customHeight="1" x14ac:dyDescent="0.25">
      <c r="A115" s="337"/>
      <c r="B115" s="338"/>
      <c r="C115" s="339" t="s">
        <v>12</v>
      </c>
      <c r="D115" s="353"/>
      <c r="E115" s="336"/>
      <c r="F115" s="336"/>
      <c r="G115" s="336"/>
      <c r="H115" s="336"/>
      <c r="I115" s="336"/>
      <c r="J115" s="336"/>
      <c r="K115" s="336"/>
      <c r="L115" s="336"/>
      <c r="M115" s="336"/>
      <c r="N115" s="336"/>
      <c r="O115" s="336"/>
      <c r="P115" s="336"/>
    </row>
    <row r="116" spans="1:16" ht="60" customHeight="1" x14ac:dyDescent="0.25">
      <c r="A116" s="183" t="s">
        <v>239</v>
      </c>
      <c r="B116" s="179" t="s">
        <v>58</v>
      </c>
      <c r="C116" s="339" t="s">
        <v>633</v>
      </c>
      <c r="D116" s="351">
        <f>'Consolidado-Region'!H48</f>
        <v>69957.41629974838</v>
      </c>
      <c r="E116" s="182">
        <f>'Consolidado-Region'!I48</f>
        <v>5918.6334179821179</v>
      </c>
      <c r="F116" s="182">
        <f>'Consolidado-Region'!L48</f>
        <v>5919.6334179821179</v>
      </c>
      <c r="G116" s="182">
        <f>'Consolidado-Region'!O48</f>
        <v>5919.6334179821179</v>
      </c>
      <c r="H116" s="182">
        <f>'Consolidado-Region'!U48</f>
        <v>5919.6334179821179</v>
      </c>
      <c r="I116" s="182">
        <f>'Consolidado-Region'!X48</f>
        <v>5918.6334179821179</v>
      </c>
      <c r="J116" s="182">
        <f>'Consolidado-Region'!AA48</f>
        <v>5919.6334179821179</v>
      </c>
      <c r="K116" s="182">
        <f>'Consolidado-Region'!AG48</f>
        <v>5919.6334179821179</v>
      </c>
      <c r="L116" s="182">
        <f>'Consolidado-Region'!AJ48</f>
        <v>5918.6334179821179</v>
      </c>
      <c r="M116" s="182">
        <f>'Consolidado-Region'!AM48</f>
        <v>5919.6334179821179</v>
      </c>
      <c r="N116" s="182">
        <f>'Consolidado-Region'!AS48</f>
        <v>5919.6334179821179</v>
      </c>
      <c r="O116" s="182">
        <f>'Consolidado-Region'!AV48</f>
        <v>5918.6334179821179</v>
      </c>
      <c r="P116" s="182">
        <f>'Consolidado-Region'!AY48</f>
        <v>5918.6334179821179</v>
      </c>
    </row>
    <row r="117" spans="1:16" ht="52.5" hidden="1" customHeight="1" x14ac:dyDescent="0.25">
      <c r="A117" s="438" t="s">
        <v>240</v>
      </c>
      <c r="B117" s="435"/>
      <c r="C117" s="339" t="s">
        <v>633</v>
      </c>
      <c r="D117" s="351"/>
      <c r="E117" s="182"/>
      <c r="F117" s="182"/>
      <c r="G117" s="182"/>
      <c r="H117" s="182"/>
      <c r="I117" s="182"/>
      <c r="J117" s="182"/>
      <c r="K117" s="182"/>
      <c r="L117" s="182"/>
      <c r="M117" s="182"/>
      <c r="N117" s="182"/>
      <c r="O117" s="182"/>
      <c r="P117" s="182"/>
    </row>
    <row r="118" spans="1:16" ht="52.5" customHeight="1" x14ac:dyDescent="0.25">
      <c r="A118" s="334"/>
      <c r="B118" s="343"/>
      <c r="C118" s="339" t="s">
        <v>634</v>
      </c>
      <c r="D118" s="353"/>
      <c r="E118" s="336"/>
      <c r="F118" s="336"/>
      <c r="G118" s="336"/>
      <c r="H118" s="336"/>
      <c r="I118" s="336"/>
      <c r="J118" s="336"/>
      <c r="K118" s="336"/>
      <c r="L118" s="336"/>
      <c r="M118" s="336"/>
      <c r="N118" s="336"/>
      <c r="O118" s="336"/>
      <c r="P118" s="336"/>
    </row>
    <row r="119" spans="1:16" ht="52.5" customHeight="1" x14ac:dyDescent="0.25">
      <c r="A119" s="334"/>
      <c r="B119" s="343"/>
      <c r="C119" s="339" t="s">
        <v>12</v>
      </c>
      <c r="D119" s="353"/>
      <c r="E119" s="336"/>
      <c r="F119" s="336"/>
      <c r="G119" s="336"/>
      <c r="H119" s="336"/>
      <c r="I119" s="336"/>
      <c r="J119" s="336"/>
      <c r="K119" s="336"/>
      <c r="L119" s="336"/>
      <c r="M119" s="336"/>
      <c r="N119" s="336"/>
      <c r="O119" s="336"/>
      <c r="P119" s="336"/>
    </row>
    <row r="120" spans="1:16" ht="60" customHeight="1" x14ac:dyDescent="0.25">
      <c r="A120" s="183" t="s">
        <v>241</v>
      </c>
      <c r="B120" s="179" t="s">
        <v>138</v>
      </c>
      <c r="C120" s="339" t="s">
        <v>633</v>
      </c>
      <c r="D120" s="351">
        <f>'Consolidado-Region'!H50</f>
        <v>951370</v>
      </c>
      <c r="E120" s="182">
        <f>'Consolidado-Region'!I50</f>
        <v>79379.333333333343</v>
      </c>
      <c r="F120" s="182">
        <f>'Consolidado-Region'!L50</f>
        <v>78437.333333333343</v>
      </c>
      <c r="G120" s="182">
        <f>'Consolidado-Region'!O50</f>
        <v>79363.333333333343</v>
      </c>
      <c r="H120" s="182">
        <f>'Consolidado-Region'!U50</f>
        <v>78493.333333333343</v>
      </c>
      <c r="I120" s="182">
        <f>'Consolidado-Region'!X50</f>
        <v>79380.333333333343</v>
      </c>
      <c r="J120" s="182">
        <f>'Consolidado-Region'!AA50</f>
        <v>78427.333333333343</v>
      </c>
      <c r="K120" s="182">
        <f>'Consolidado-Region'!AG50</f>
        <v>78495.333333333343</v>
      </c>
      <c r="L120" s="182">
        <f>'Consolidado-Region'!AJ50</f>
        <v>79353.333333333343</v>
      </c>
      <c r="M120" s="182">
        <f>'Consolidado-Region'!AM50</f>
        <v>78512.333333333343</v>
      </c>
      <c r="N120" s="182">
        <f>'Consolidado-Region'!AS50</f>
        <v>78468.333333333343</v>
      </c>
      <c r="O120" s="182">
        <f>'Consolidado-Region'!AV50</f>
        <v>79363.333333333343</v>
      </c>
      <c r="P120" s="182">
        <f>'Consolidado-Region'!AY50</f>
        <v>78494.333333333343</v>
      </c>
    </row>
    <row r="121" spans="1:16" ht="60" customHeight="1" x14ac:dyDescent="0.25">
      <c r="A121" s="337"/>
      <c r="B121" s="338"/>
      <c r="C121" s="339" t="s">
        <v>633</v>
      </c>
      <c r="D121" s="353"/>
      <c r="E121" s="336"/>
      <c r="F121" s="336"/>
      <c r="G121" s="336"/>
      <c r="H121" s="336"/>
      <c r="I121" s="336"/>
      <c r="J121" s="336"/>
      <c r="K121" s="336"/>
      <c r="L121" s="336"/>
      <c r="M121" s="336"/>
      <c r="N121" s="336"/>
      <c r="O121" s="336"/>
      <c r="P121" s="336"/>
    </row>
    <row r="122" spans="1:16" ht="60" customHeight="1" x14ac:dyDescent="0.25">
      <c r="A122" s="337"/>
      <c r="B122" s="338"/>
      <c r="C122" s="339" t="s">
        <v>634</v>
      </c>
      <c r="D122" s="353"/>
      <c r="E122" s="336"/>
      <c r="F122" s="336"/>
      <c r="G122" s="336"/>
      <c r="H122" s="336"/>
      <c r="I122" s="336"/>
      <c r="J122" s="336"/>
      <c r="K122" s="336"/>
      <c r="L122" s="336"/>
      <c r="M122" s="336"/>
      <c r="N122" s="336"/>
      <c r="O122" s="336"/>
      <c r="P122" s="336"/>
    </row>
    <row r="123" spans="1:16" ht="60" customHeight="1" x14ac:dyDescent="0.25">
      <c r="A123" s="183" t="s">
        <v>242</v>
      </c>
      <c r="B123" s="179" t="s">
        <v>154</v>
      </c>
      <c r="C123" s="339" t="s">
        <v>12</v>
      </c>
      <c r="D123" s="351">
        <f>'Consolidado-Region'!H51</f>
        <v>47161</v>
      </c>
      <c r="E123" s="182">
        <f>'Consolidado-Region'!I51</f>
        <v>4226.333333333333</v>
      </c>
      <c r="F123" s="182">
        <f>'Consolidado-Region'!L51</f>
        <v>4237.333333333333</v>
      </c>
      <c r="G123" s="182">
        <f>'Consolidado-Region'!O51</f>
        <v>4220.333333333333</v>
      </c>
      <c r="H123" s="182">
        <f>'Consolidado-Region'!U51</f>
        <v>4297.333333333333</v>
      </c>
      <c r="I123" s="182">
        <f>'Consolidado-Region'!X51</f>
        <v>4193.333333333333</v>
      </c>
      <c r="J123" s="182">
        <f>'Consolidado-Region'!AA51</f>
        <v>4296.333333333333</v>
      </c>
      <c r="K123" s="182">
        <f>'Consolidado-Region'!AG51</f>
        <v>4350.333333333333</v>
      </c>
      <c r="L123" s="182">
        <f>'Consolidado-Region'!AJ51</f>
        <v>4260.333333333333</v>
      </c>
      <c r="M123" s="182">
        <f>'Consolidado-Region'!AM51</f>
        <v>4269.333333333333</v>
      </c>
      <c r="N123" s="182">
        <f>'Consolidado-Region'!AS51</f>
        <v>4269.333333333333</v>
      </c>
      <c r="O123" s="182">
        <f>'Consolidado-Region'!AV51</f>
        <v>4250.333333333333</v>
      </c>
      <c r="P123" s="182">
        <f>'Consolidado-Region'!AY51</f>
        <v>4230.333333333333</v>
      </c>
    </row>
    <row r="124" spans="1:16" ht="60" customHeight="1" x14ac:dyDescent="0.25">
      <c r="A124" s="337"/>
      <c r="B124" s="338"/>
      <c r="C124" s="339" t="s">
        <v>633</v>
      </c>
      <c r="D124" s="353"/>
      <c r="E124" s="336"/>
      <c r="F124" s="336"/>
      <c r="G124" s="336"/>
      <c r="H124" s="336"/>
      <c r="I124" s="336"/>
      <c r="J124" s="336"/>
      <c r="K124" s="336"/>
      <c r="L124" s="336"/>
      <c r="M124" s="336"/>
      <c r="N124" s="336"/>
      <c r="O124" s="336"/>
      <c r="P124" s="336"/>
    </row>
    <row r="125" spans="1:16" ht="60" customHeight="1" x14ac:dyDescent="0.25">
      <c r="A125" s="337"/>
      <c r="B125" s="338"/>
      <c r="C125" s="339" t="s">
        <v>633</v>
      </c>
      <c r="D125" s="353"/>
      <c r="E125" s="336"/>
      <c r="F125" s="336"/>
      <c r="G125" s="336"/>
      <c r="H125" s="336"/>
      <c r="I125" s="336"/>
      <c r="J125" s="336"/>
      <c r="K125" s="336"/>
      <c r="L125" s="336"/>
      <c r="M125" s="336"/>
      <c r="N125" s="336"/>
      <c r="O125" s="336"/>
      <c r="P125" s="336"/>
    </row>
    <row r="126" spans="1:16" ht="68.25" customHeight="1" x14ac:dyDescent="0.25">
      <c r="A126" s="183" t="s">
        <v>243</v>
      </c>
      <c r="B126" s="179" t="s">
        <v>136</v>
      </c>
      <c r="C126" s="339" t="s">
        <v>634</v>
      </c>
      <c r="D126" s="351">
        <f>'Consolidado-Region'!H52</f>
        <v>19859.86</v>
      </c>
      <c r="E126" s="182">
        <f>'Consolidado-Region'!I52</f>
        <v>1903.3333333333333</v>
      </c>
      <c r="F126" s="182">
        <f>'Consolidado-Region'!L52</f>
        <v>1916.3333333333333</v>
      </c>
      <c r="G126" s="182">
        <f>'Consolidado-Region'!O52</f>
        <v>1975.3333333333333</v>
      </c>
      <c r="H126" s="182">
        <f>'Consolidado-Region'!U52</f>
        <v>2086.333333333333</v>
      </c>
      <c r="I126" s="182">
        <f>'Consolidado-Region'!X52</f>
        <v>2001.3333333333333</v>
      </c>
      <c r="J126" s="182">
        <f>'Consolidado-Region'!AA52</f>
        <v>1945.3333333333333</v>
      </c>
      <c r="K126" s="182">
        <f>'Consolidado-Region'!AG52</f>
        <v>1646.3333333333333</v>
      </c>
      <c r="L126" s="182">
        <f>'Consolidado-Region'!AJ52</f>
        <v>1653.3333333333333</v>
      </c>
      <c r="M126" s="182">
        <f>'Consolidado-Region'!AM52</f>
        <v>1648.3333333333333</v>
      </c>
      <c r="N126" s="182">
        <f>'Consolidado-Region'!AS52</f>
        <v>1933.3333333333333</v>
      </c>
      <c r="O126" s="182">
        <f>'Consolidado-Region'!AV52</f>
        <v>1916.3333333333333</v>
      </c>
      <c r="P126" s="182">
        <f>'Consolidado-Region'!AY52</f>
        <v>1886.3333333333333</v>
      </c>
    </row>
    <row r="127" spans="1:16" ht="68.25" customHeight="1" x14ac:dyDescent="0.25">
      <c r="A127" s="337"/>
      <c r="B127" s="338"/>
      <c r="C127" s="339" t="s">
        <v>12</v>
      </c>
      <c r="D127" s="353"/>
      <c r="E127" s="336"/>
      <c r="F127" s="336"/>
      <c r="G127" s="336"/>
      <c r="H127" s="336"/>
      <c r="I127" s="336"/>
      <c r="J127" s="336"/>
      <c r="K127" s="336"/>
      <c r="L127" s="336"/>
      <c r="M127" s="336"/>
      <c r="N127" s="336"/>
      <c r="O127" s="336"/>
      <c r="P127" s="336"/>
    </row>
    <row r="128" spans="1:16" ht="68.25" customHeight="1" x14ac:dyDescent="0.25">
      <c r="A128" s="337"/>
      <c r="B128" s="338"/>
      <c r="C128" s="339" t="s">
        <v>633</v>
      </c>
      <c r="D128" s="353"/>
      <c r="E128" s="336"/>
      <c r="F128" s="336"/>
      <c r="G128" s="336"/>
      <c r="H128" s="336"/>
      <c r="I128" s="336"/>
      <c r="J128" s="336"/>
      <c r="K128" s="336"/>
      <c r="L128" s="336"/>
      <c r="M128" s="336"/>
      <c r="N128" s="336"/>
      <c r="O128" s="336"/>
      <c r="P128" s="336"/>
    </row>
    <row r="129" spans="1:16" ht="60" customHeight="1" x14ac:dyDescent="0.25">
      <c r="A129" s="183" t="s">
        <v>244</v>
      </c>
      <c r="B129" s="179" t="s">
        <v>137</v>
      </c>
      <c r="C129" s="339" t="s">
        <v>633</v>
      </c>
      <c r="D129" s="351">
        <f>'Consolidado-Region'!H53</f>
        <v>16669.95</v>
      </c>
      <c r="E129" s="182">
        <f>'Consolidado-Region'!I53</f>
        <v>1138.75</v>
      </c>
      <c r="F129" s="182">
        <f>'Consolidado-Region'!L53</f>
        <v>2043.75</v>
      </c>
      <c r="G129" s="182">
        <f>'Consolidado-Region'!O53</f>
        <v>3912.75</v>
      </c>
      <c r="H129" s="182">
        <f>'Consolidado-Region'!U53</f>
        <v>3014.75</v>
      </c>
      <c r="I129" s="182">
        <f>'Consolidado-Region'!X53</f>
        <v>1384.75</v>
      </c>
      <c r="J129" s="182">
        <f>'Consolidado-Region'!AA53</f>
        <v>1008.75</v>
      </c>
      <c r="K129" s="182">
        <f>'Consolidado-Region'!AG53</f>
        <v>964.75</v>
      </c>
      <c r="L129" s="182">
        <f>'Consolidado-Region'!AJ53</f>
        <v>1093.75</v>
      </c>
      <c r="M129" s="182">
        <f>'Consolidado-Region'!AM53</f>
        <v>979.75</v>
      </c>
      <c r="N129" s="182">
        <f>'Consolidado-Region'!AS53</f>
        <v>879.75</v>
      </c>
      <c r="O129" s="182">
        <f>'Consolidado-Region'!AV53</f>
        <v>811.75</v>
      </c>
      <c r="P129" s="182">
        <f>'Consolidado-Region'!AY53</f>
        <v>772.75</v>
      </c>
    </row>
    <row r="130" spans="1:16" ht="60" customHeight="1" x14ac:dyDescent="0.25">
      <c r="A130" s="337"/>
      <c r="B130" s="338"/>
      <c r="C130" s="339" t="s">
        <v>634</v>
      </c>
      <c r="D130" s="353"/>
      <c r="E130" s="336"/>
      <c r="F130" s="336"/>
      <c r="G130" s="336"/>
      <c r="H130" s="336"/>
      <c r="I130" s="336"/>
      <c r="J130" s="336"/>
      <c r="K130" s="336"/>
      <c r="L130" s="336"/>
      <c r="M130" s="336"/>
      <c r="N130" s="336"/>
      <c r="O130" s="336"/>
      <c r="P130" s="336"/>
    </row>
    <row r="131" spans="1:16" ht="60" customHeight="1" x14ac:dyDescent="0.25">
      <c r="A131" s="337"/>
      <c r="B131" s="338"/>
      <c r="C131" s="339" t="s">
        <v>12</v>
      </c>
      <c r="D131" s="353"/>
      <c r="E131" s="336"/>
      <c r="F131" s="336"/>
      <c r="G131" s="336"/>
      <c r="H131" s="336"/>
      <c r="I131" s="336"/>
      <c r="J131" s="336"/>
      <c r="K131" s="336"/>
      <c r="L131" s="336"/>
      <c r="M131" s="336"/>
      <c r="N131" s="336"/>
      <c r="O131" s="336"/>
      <c r="P131" s="336"/>
    </row>
    <row r="132" spans="1:16" ht="60" customHeight="1" x14ac:dyDescent="0.25">
      <c r="A132" s="183" t="s">
        <v>245</v>
      </c>
      <c r="B132" s="180" t="s">
        <v>188</v>
      </c>
      <c r="C132" s="339" t="s">
        <v>633</v>
      </c>
      <c r="D132" s="351" t="e">
        <f>'Consolidado-Region'!H54</f>
        <v>#REF!</v>
      </c>
      <c r="E132" s="182">
        <f>'Consolidado-Region'!I54</f>
        <v>0</v>
      </c>
      <c r="F132" s="182">
        <f>'Consolidado-Region'!L54</f>
        <v>341055</v>
      </c>
      <c r="G132" s="182">
        <f>'Consolidado-Region'!O54</f>
        <v>57469</v>
      </c>
      <c r="H132" s="182">
        <f>'Consolidado-Region'!U54</f>
        <v>0</v>
      </c>
      <c r="I132" s="182">
        <f>'Consolidado-Region'!X54</f>
        <v>0</v>
      </c>
      <c r="J132" s="182">
        <f>'Consolidado-Region'!AA54</f>
        <v>0</v>
      </c>
      <c r="K132" s="182">
        <f>'Consolidado-Region'!AG54</f>
        <v>0</v>
      </c>
      <c r="L132" s="182">
        <f>'Consolidado-Region'!AJ54</f>
        <v>7</v>
      </c>
      <c r="M132" s="182">
        <f>'Consolidado-Region'!AM54</f>
        <v>0</v>
      </c>
      <c r="N132" s="182">
        <f>'Consolidado-Region'!AS54</f>
        <v>0</v>
      </c>
      <c r="O132" s="182">
        <f>'Consolidado-Region'!AV54</f>
        <v>0</v>
      </c>
      <c r="P132" s="182">
        <f>'Consolidado-Region'!AY54</f>
        <v>0</v>
      </c>
    </row>
    <row r="133" spans="1:16" ht="60" hidden="1" customHeight="1" x14ac:dyDescent="0.25">
      <c r="A133" s="434" t="s">
        <v>246</v>
      </c>
      <c r="B133" s="435"/>
      <c r="C133" s="339" t="s">
        <v>633</v>
      </c>
      <c r="D133" s="351"/>
      <c r="E133" s="182"/>
      <c r="F133" s="182"/>
      <c r="G133" s="182"/>
      <c r="H133" s="182"/>
      <c r="I133" s="182"/>
      <c r="J133" s="182"/>
      <c r="K133" s="182"/>
      <c r="L133" s="182"/>
      <c r="M133" s="182"/>
      <c r="N133" s="182"/>
      <c r="O133" s="182"/>
      <c r="P133" s="182"/>
    </row>
    <row r="134" spans="1:16" ht="60" customHeight="1" x14ac:dyDescent="0.25">
      <c r="A134" s="344"/>
      <c r="B134" s="343"/>
      <c r="C134" s="339" t="s">
        <v>634</v>
      </c>
      <c r="D134" s="353"/>
      <c r="E134" s="336"/>
      <c r="F134" s="336"/>
      <c r="G134" s="336"/>
      <c r="H134" s="336"/>
      <c r="I134" s="336"/>
      <c r="J134" s="336"/>
      <c r="K134" s="336"/>
      <c r="L134" s="336"/>
      <c r="M134" s="336"/>
      <c r="N134" s="336"/>
      <c r="O134" s="336"/>
      <c r="P134" s="336"/>
    </row>
    <row r="135" spans="1:16" ht="60" customHeight="1" x14ac:dyDescent="0.25">
      <c r="A135" s="344"/>
      <c r="B135" s="343"/>
      <c r="C135" s="339" t="s">
        <v>12</v>
      </c>
      <c r="D135" s="353"/>
      <c r="E135" s="336"/>
      <c r="F135" s="336"/>
      <c r="G135" s="336"/>
      <c r="H135" s="336"/>
      <c r="I135" s="336"/>
      <c r="J135" s="336"/>
      <c r="K135" s="336"/>
      <c r="L135" s="336"/>
      <c r="M135" s="336"/>
      <c r="N135" s="336"/>
      <c r="O135" s="336"/>
      <c r="P135" s="336"/>
    </row>
    <row r="136" spans="1:16" ht="60" customHeight="1" x14ac:dyDescent="0.25">
      <c r="A136" s="183" t="s">
        <v>247</v>
      </c>
      <c r="B136" s="179" t="s">
        <v>193</v>
      </c>
      <c r="C136" s="339" t="s">
        <v>633</v>
      </c>
      <c r="D136" s="351">
        <f>'Consolidado-Region'!H56</f>
        <v>1115590</v>
      </c>
      <c r="E136" s="182">
        <f>'Consolidado-Region'!I56</f>
        <v>96746.666666666657</v>
      </c>
      <c r="F136" s="182">
        <f>'Consolidado-Region'!L56</f>
        <v>95995.666666666657</v>
      </c>
      <c r="G136" s="182">
        <f>'Consolidado-Region'!O56</f>
        <v>95521.666666666657</v>
      </c>
      <c r="H136" s="182">
        <f>'Consolidado-Region'!U56</f>
        <v>95412.666666666657</v>
      </c>
      <c r="I136" s="182">
        <f>'Consolidado-Region'!X56</f>
        <v>95765.666666666657</v>
      </c>
      <c r="J136" s="182">
        <f>'Consolidado-Region'!AA56</f>
        <v>95764.666666666657</v>
      </c>
      <c r="K136" s="182">
        <f>'Consolidado-Region'!AG56</f>
        <v>96065.666666666657</v>
      </c>
      <c r="L136" s="182">
        <f>'Consolidado-Region'!AJ56</f>
        <v>95041.666666666657</v>
      </c>
      <c r="M136" s="182">
        <f>'Consolidado-Region'!AM56</f>
        <v>95784.666666666657</v>
      </c>
      <c r="N136" s="182">
        <f>'Consolidado-Region'!AS56</f>
        <v>95825.666666666657</v>
      </c>
      <c r="O136" s="182">
        <f>'Consolidado-Region'!AV56</f>
        <v>95774.666666666657</v>
      </c>
      <c r="P136" s="182">
        <f>'Consolidado-Region'!AY56</f>
        <v>94497.666666666657</v>
      </c>
    </row>
    <row r="137" spans="1:16" ht="60" customHeight="1" x14ac:dyDescent="0.25">
      <c r="A137" s="337"/>
      <c r="B137" s="338"/>
      <c r="C137" s="339" t="s">
        <v>633</v>
      </c>
      <c r="D137" s="353"/>
      <c r="E137" s="336"/>
      <c r="F137" s="336"/>
      <c r="G137" s="336"/>
      <c r="H137" s="336"/>
      <c r="I137" s="336"/>
      <c r="J137" s="336"/>
      <c r="K137" s="336"/>
      <c r="L137" s="336"/>
      <c r="M137" s="336"/>
      <c r="N137" s="336"/>
      <c r="O137" s="336"/>
      <c r="P137" s="336"/>
    </row>
    <row r="138" spans="1:16" ht="60" customHeight="1" x14ac:dyDescent="0.25">
      <c r="A138" s="337"/>
      <c r="B138" s="338"/>
      <c r="C138" s="339" t="s">
        <v>634</v>
      </c>
      <c r="D138" s="353"/>
      <c r="E138" s="336"/>
      <c r="F138" s="336"/>
      <c r="G138" s="336"/>
      <c r="H138" s="336"/>
      <c r="I138" s="336"/>
      <c r="J138" s="336"/>
      <c r="K138" s="336"/>
      <c r="L138" s="336"/>
      <c r="M138" s="336"/>
      <c r="N138" s="336"/>
      <c r="O138" s="336"/>
      <c r="P138" s="336"/>
    </row>
    <row r="139" spans="1:16" ht="70.5" customHeight="1" x14ac:dyDescent="0.25">
      <c r="A139" s="183" t="s">
        <v>248</v>
      </c>
      <c r="B139" s="179" t="s">
        <v>194</v>
      </c>
      <c r="C139" s="339" t="s">
        <v>12</v>
      </c>
      <c r="D139" s="351">
        <f>'Consolidado-Region'!H57</f>
        <v>268805</v>
      </c>
      <c r="E139" s="182">
        <f>'Consolidado-Region'!I57</f>
        <v>24844</v>
      </c>
      <c r="F139" s="182">
        <f>'Consolidado-Region'!L57</f>
        <v>24284</v>
      </c>
      <c r="G139" s="182">
        <f>'Consolidado-Region'!O57</f>
        <v>24148</v>
      </c>
      <c r="H139" s="182">
        <f>'Consolidado-Region'!U57</f>
        <v>24293</v>
      </c>
      <c r="I139" s="182">
        <f>'Consolidado-Region'!X57</f>
        <v>24307</v>
      </c>
      <c r="J139" s="182">
        <f>'Consolidado-Region'!AA57</f>
        <v>24319</v>
      </c>
      <c r="K139" s="182">
        <f>'Consolidado-Region'!AG57</f>
        <v>24409</v>
      </c>
      <c r="L139" s="182">
        <f>'Consolidado-Region'!AJ57</f>
        <v>24387</v>
      </c>
      <c r="M139" s="182">
        <f>'Consolidado-Region'!AM57</f>
        <v>24218</v>
      </c>
      <c r="N139" s="182">
        <f>'Consolidado-Region'!AS57</f>
        <v>24375</v>
      </c>
      <c r="O139" s="182">
        <f>'Consolidado-Region'!AV57</f>
        <v>24312</v>
      </c>
      <c r="P139" s="182">
        <f>'Consolidado-Region'!AY57</f>
        <v>24029</v>
      </c>
    </row>
    <row r="140" spans="1:16" ht="70.5" customHeight="1" x14ac:dyDescent="0.25">
      <c r="A140" s="337"/>
      <c r="B140" s="338"/>
      <c r="C140" s="339" t="s">
        <v>633</v>
      </c>
      <c r="D140" s="353"/>
      <c r="E140" s="336"/>
      <c r="F140" s="336"/>
      <c r="G140" s="336"/>
      <c r="H140" s="336"/>
      <c r="I140" s="336"/>
      <c r="J140" s="336"/>
      <c r="K140" s="336"/>
      <c r="L140" s="336"/>
      <c r="M140" s="336"/>
      <c r="N140" s="336"/>
      <c r="O140" s="336"/>
      <c r="P140" s="336"/>
    </row>
    <row r="141" spans="1:16" ht="70.5" customHeight="1" x14ac:dyDescent="0.25">
      <c r="A141" s="337"/>
      <c r="B141" s="338"/>
      <c r="C141" s="339" t="s">
        <v>633</v>
      </c>
      <c r="D141" s="353"/>
      <c r="E141" s="336"/>
      <c r="F141" s="336"/>
      <c r="G141" s="336"/>
      <c r="H141" s="336"/>
      <c r="I141" s="336"/>
      <c r="J141" s="336"/>
      <c r="K141" s="336"/>
      <c r="L141" s="336"/>
      <c r="M141" s="336"/>
      <c r="N141" s="336"/>
      <c r="O141" s="336"/>
      <c r="P141" s="336"/>
    </row>
    <row r="142" spans="1:16" ht="60" customHeight="1" x14ac:dyDescent="0.25">
      <c r="A142" s="183" t="s">
        <v>249</v>
      </c>
      <c r="B142" s="179" t="s">
        <v>185</v>
      </c>
      <c r="C142" s="339" t="s">
        <v>634</v>
      </c>
      <c r="D142" s="351">
        <f>'Consolidado-Region'!H58</f>
        <v>46317</v>
      </c>
      <c r="E142" s="182">
        <f>'Consolidado-Region'!I58</f>
        <v>4929.75</v>
      </c>
      <c r="F142" s="182">
        <f>'Consolidado-Region'!L58</f>
        <v>4885.75</v>
      </c>
      <c r="G142" s="182">
        <f>'Consolidado-Region'!O58</f>
        <v>4929.75</v>
      </c>
      <c r="H142" s="182">
        <f>'Consolidado-Region'!U58</f>
        <v>4929.75</v>
      </c>
      <c r="I142" s="182">
        <f>'Consolidado-Region'!X58</f>
        <v>4929.75</v>
      </c>
      <c r="J142" s="182">
        <f>'Consolidado-Region'!AA58</f>
        <v>4929.75</v>
      </c>
      <c r="K142" s="182">
        <f>'Consolidado-Region'!AG58</f>
        <v>4929.75</v>
      </c>
      <c r="L142" s="182">
        <f>'Consolidado-Region'!AJ58</f>
        <v>4929.75</v>
      </c>
      <c r="M142" s="182">
        <f>'Consolidado-Region'!AM58</f>
        <v>4929.75</v>
      </c>
      <c r="N142" s="182">
        <f>'Consolidado-Region'!AS58</f>
        <v>4929.75</v>
      </c>
      <c r="O142" s="182">
        <f>'Consolidado-Region'!AV58</f>
        <v>4929.75</v>
      </c>
      <c r="P142" s="182">
        <f>'Consolidado-Region'!AY58</f>
        <v>4929.75</v>
      </c>
    </row>
    <row r="143" spans="1:16" ht="60" customHeight="1" x14ac:dyDescent="0.25">
      <c r="A143" s="337"/>
      <c r="B143" s="338"/>
      <c r="C143" s="339" t="s">
        <v>12</v>
      </c>
      <c r="D143" s="353"/>
      <c r="E143" s="336"/>
      <c r="F143" s="336"/>
      <c r="G143" s="336"/>
      <c r="H143" s="336"/>
      <c r="I143" s="336"/>
      <c r="J143" s="336"/>
      <c r="K143" s="336"/>
      <c r="L143" s="336"/>
      <c r="M143" s="336"/>
      <c r="N143" s="336"/>
      <c r="O143" s="336"/>
      <c r="P143" s="336"/>
    </row>
    <row r="144" spans="1:16" ht="60" customHeight="1" x14ac:dyDescent="0.25">
      <c r="A144" s="337"/>
      <c r="B144" s="338"/>
      <c r="C144" s="339" t="s">
        <v>633</v>
      </c>
      <c r="D144" s="353"/>
      <c r="E144" s="336"/>
      <c r="F144" s="336"/>
      <c r="G144" s="336"/>
      <c r="H144" s="336"/>
      <c r="I144" s="336"/>
      <c r="J144" s="336"/>
      <c r="K144" s="336"/>
      <c r="L144" s="336"/>
      <c r="M144" s="336"/>
      <c r="N144" s="336"/>
      <c r="O144" s="336"/>
      <c r="P144" s="336"/>
    </row>
    <row r="145" spans="1:16" ht="55.5" customHeight="1" x14ac:dyDescent="0.25">
      <c r="A145" s="183" t="s">
        <v>250</v>
      </c>
      <c r="B145" s="179" t="s">
        <v>197</v>
      </c>
      <c r="C145" s="339" t="s">
        <v>633</v>
      </c>
      <c r="D145" s="351">
        <f>'Consolidado-Region'!H59</f>
        <v>66052</v>
      </c>
      <c r="E145" s="182">
        <f>'Consolidado-Region'!I59</f>
        <v>6574.333333333333</v>
      </c>
      <c r="F145" s="182">
        <f>'Consolidado-Region'!L59</f>
        <v>6530.333333333333</v>
      </c>
      <c r="G145" s="182">
        <f>'Consolidado-Region'!O59</f>
        <v>6574.333333333333</v>
      </c>
      <c r="H145" s="182">
        <f>'Consolidado-Region'!U59</f>
        <v>6574.333333333333</v>
      </c>
      <c r="I145" s="182">
        <f>'Consolidado-Region'!X59</f>
        <v>6574.333333333333</v>
      </c>
      <c r="J145" s="182">
        <f>'Consolidado-Region'!AA59</f>
        <v>6574.333333333333</v>
      </c>
      <c r="K145" s="182">
        <f>'Consolidado-Region'!AG59</f>
        <v>6574.333333333333</v>
      </c>
      <c r="L145" s="182">
        <f>'Consolidado-Region'!AJ59</f>
        <v>6574.333333333333</v>
      </c>
      <c r="M145" s="182">
        <f>'Consolidado-Region'!AM59</f>
        <v>6574.333333333333</v>
      </c>
      <c r="N145" s="182">
        <f>'Consolidado-Region'!AS59</f>
        <v>6574.333333333333</v>
      </c>
      <c r="O145" s="182">
        <f>'Consolidado-Region'!AV59</f>
        <v>6574.333333333333</v>
      </c>
      <c r="P145" s="182">
        <f>'Consolidado-Region'!AY59</f>
        <v>6574.333333333333</v>
      </c>
    </row>
    <row r="146" spans="1:16" ht="55.5" customHeight="1" x14ac:dyDescent="0.25">
      <c r="A146" s="337"/>
      <c r="B146" s="338"/>
      <c r="C146" s="339" t="s">
        <v>634</v>
      </c>
      <c r="D146" s="353"/>
      <c r="E146" s="336"/>
      <c r="F146" s="336"/>
      <c r="G146" s="336"/>
      <c r="H146" s="336"/>
      <c r="I146" s="336"/>
      <c r="J146" s="336"/>
      <c r="K146" s="336"/>
      <c r="L146" s="336"/>
      <c r="M146" s="336"/>
      <c r="N146" s="336"/>
      <c r="O146" s="336"/>
      <c r="P146" s="336"/>
    </row>
    <row r="147" spans="1:16" ht="55.5" customHeight="1" x14ac:dyDescent="0.25">
      <c r="A147" s="337"/>
      <c r="B147" s="338"/>
      <c r="C147" s="339" t="s">
        <v>12</v>
      </c>
      <c r="D147" s="353"/>
      <c r="E147" s="336"/>
      <c r="F147" s="336"/>
      <c r="G147" s="336"/>
      <c r="H147" s="336"/>
      <c r="I147" s="336"/>
      <c r="J147" s="336"/>
      <c r="K147" s="336"/>
      <c r="L147" s="336"/>
      <c r="M147" s="336"/>
      <c r="N147" s="336"/>
      <c r="O147" s="336"/>
      <c r="P147" s="336"/>
    </row>
    <row r="148" spans="1:16" ht="66" customHeight="1" x14ac:dyDescent="0.25">
      <c r="A148" s="183" t="s">
        <v>251</v>
      </c>
      <c r="B148" s="179" t="s">
        <v>81</v>
      </c>
      <c r="C148" s="339" t="s">
        <v>633</v>
      </c>
      <c r="D148" s="351">
        <f>'Consolidado-Region'!H60</f>
        <v>7920</v>
      </c>
      <c r="E148" s="182">
        <f>'Consolidado-Region'!I60</f>
        <v>1163.333333333333</v>
      </c>
      <c r="F148" s="182">
        <f>'Consolidado-Region'!L60</f>
        <v>1053.333333333333</v>
      </c>
      <c r="G148" s="182">
        <f>'Consolidado-Region'!O60</f>
        <v>1163.333333333333</v>
      </c>
      <c r="H148" s="182">
        <f>'Consolidado-Region'!U60</f>
        <v>1163.333333333333</v>
      </c>
      <c r="I148" s="182">
        <f>'Consolidado-Region'!X60</f>
        <v>1163.333333333333</v>
      </c>
      <c r="J148" s="182">
        <f>'Consolidado-Region'!AA60</f>
        <v>1163.333333333333</v>
      </c>
      <c r="K148" s="182">
        <f>'Consolidado-Region'!AG60</f>
        <v>1163.333333333333</v>
      </c>
      <c r="L148" s="182">
        <f>'Consolidado-Region'!AJ60</f>
        <v>1163.333333333333</v>
      </c>
      <c r="M148" s="182">
        <f>'Consolidado-Region'!AM60</f>
        <v>1163.333333333333</v>
      </c>
      <c r="N148" s="182">
        <f>'Consolidado-Region'!AS60</f>
        <v>1163.333333333333</v>
      </c>
      <c r="O148" s="182">
        <f>'Consolidado-Region'!AV60</f>
        <v>1163.333333333333</v>
      </c>
      <c r="P148" s="182">
        <f>'Consolidado-Region'!AY60</f>
        <v>1163.333333333333</v>
      </c>
    </row>
    <row r="149" spans="1:16" ht="66" customHeight="1" x14ac:dyDescent="0.25">
      <c r="A149" s="337"/>
      <c r="B149" s="338"/>
      <c r="C149" s="339" t="s">
        <v>633</v>
      </c>
      <c r="D149" s="353"/>
      <c r="E149" s="336"/>
      <c r="F149" s="336"/>
      <c r="G149" s="336"/>
      <c r="H149" s="336"/>
      <c r="I149" s="336"/>
      <c r="J149" s="336"/>
      <c r="K149" s="336"/>
      <c r="L149" s="336"/>
      <c r="M149" s="336"/>
      <c r="N149" s="336"/>
      <c r="O149" s="336"/>
      <c r="P149" s="336"/>
    </row>
    <row r="150" spans="1:16" ht="66" customHeight="1" x14ac:dyDescent="0.25">
      <c r="A150" s="337"/>
      <c r="B150" s="338"/>
      <c r="C150" s="339" t="s">
        <v>634</v>
      </c>
      <c r="D150" s="353"/>
      <c r="E150" s="336"/>
      <c r="F150" s="336"/>
      <c r="G150" s="336"/>
      <c r="H150" s="336"/>
      <c r="I150" s="336"/>
      <c r="J150" s="336"/>
      <c r="K150" s="336"/>
      <c r="L150" s="336"/>
      <c r="M150" s="336"/>
      <c r="N150" s="336"/>
      <c r="O150" s="336"/>
      <c r="P150" s="336"/>
    </row>
    <row r="151" spans="1:16" ht="60.75" customHeight="1" x14ac:dyDescent="0.25">
      <c r="A151" s="183" t="s">
        <v>252</v>
      </c>
      <c r="B151" s="179" t="s">
        <v>184</v>
      </c>
      <c r="C151" s="339" t="s">
        <v>12</v>
      </c>
      <c r="D151" s="351">
        <f>'Consolidado-Region'!H61</f>
        <v>23868</v>
      </c>
      <c r="E151" s="182">
        <f>'Consolidado-Region'!I61</f>
        <v>2953.666666666667</v>
      </c>
      <c r="F151" s="182">
        <f>'Consolidado-Region'!L61</f>
        <v>2953.666666666667</v>
      </c>
      <c r="G151" s="182">
        <f>'Consolidado-Region'!O61</f>
        <v>2953.666666666667</v>
      </c>
      <c r="H151" s="182">
        <f>'Consolidado-Region'!U61</f>
        <v>2953.666666666667</v>
      </c>
      <c r="I151" s="182">
        <f>'Consolidado-Region'!X61</f>
        <v>2953.666666666667</v>
      </c>
      <c r="J151" s="182">
        <f>'Consolidado-Region'!AA61</f>
        <v>2953.666666666667</v>
      </c>
      <c r="K151" s="182">
        <f>'Consolidado-Region'!AG61</f>
        <v>2953.666666666667</v>
      </c>
      <c r="L151" s="182">
        <f>'Consolidado-Region'!AJ61</f>
        <v>2953.666666666667</v>
      </c>
      <c r="M151" s="182">
        <f>'Consolidado-Region'!AM61</f>
        <v>2953.666666666667</v>
      </c>
      <c r="N151" s="182">
        <f>'Consolidado-Region'!AS61</f>
        <v>2953.666666666667</v>
      </c>
      <c r="O151" s="182">
        <f>'Consolidado-Region'!AV61</f>
        <v>2953.666666666667</v>
      </c>
      <c r="P151" s="182">
        <f>'Consolidado-Region'!AY61</f>
        <v>2953.666666666667</v>
      </c>
    </row>
    <row r="152" spans="1:16" ht="60.75" customHeight="1" x14ac:dyDescent="0.25">
      <c r="A152" s="337"/>
      <c r="B152" s="338"/>
      <c r="C152" s="339" t="s">
        <v>633</v>
      </c>
      <c r="D152" s="353"/>
      <c r="E152" s="336"/>
      <c r="F152" s="336"/>
      <c r="G152" s="336"/>
      <c r="H152" s="336"/>
      <c r="I152" s="336"/>
      <c r="J152" s="336"/>
      <c r="K152" s="336"/>
      <c r="L152" s="336"/>
      <c r="M152" s="336"/>
      <c r="N152" s="336"/>
      <c r="O152" s="336"/>
      <c r="P152" s="336"/>
    </row>
    <row r="153" spans="1:16" ht="60.75" customHeight="1" x14ac:dyDescent="0.25">
      <c r="A153" s="337"/>
      <c r="B153" s="338"/>
      <c r="C153" s="339" t="s">
        <v>633</v>
      </c>
      <c r="D153" s="353"/>
      <c r="E153" s="336"/>
      <c r="F153" s="336"/>
      <c r="G153" s="336"/>
      <c r="H153" s="336"/>
      <c r="I153" s="336"/>
      <c r="J153" s="336"/>
      <c r="K153" s="336"/>
      <c r="L153" s="336"/>
      <c r="M153" s="336"/>
      <c r="N153" s="336"/>
      <c r="O153" s="336"/>
      <c r="P153" s="336"/>
    </row>
    <row r="154" spans="1:16" ht="60" customHeight="1" x14ac:dyDescent="0.25">
      <c r="A154" s="183" t="s">
        <v>253</v>
      </c>
      <c r="B154" s="179" t="s">
        <v>186</v>
      </c>
      <c r="C154" s="339" t="s">
        <v>634</v>
      </c>
      <c r="D154" s="351">
        <f>'Consolidado-Region'!H62</f>
        <v>25764</v>
      </c>
      <c r="E154" s="182">
        <f>'Consolidado-Region'!I62</f>
        <v>2410.916666666667</v>
      </c>
      <c r="F154" s="182">
        <f>'Consolidado-Region'!L62</f>
        <v>2594.25</v>
      </c>
      <c r="G154" s="182">
        <f>'Consolidado-Region'!O62</f>
        <v>2410.916666666667</v>
      </c>
      <c r="H154" s="182">
        <f>'Consolidado-Region'!U62</f>
        <v>2410.916666666667</v>
      </c>
      <c r="I154" s="182">
        <f>'Consolidado-Region'!X62</f>
        <v>2410.916666666667</v>
      </c>
      <c r="J154" s="182">
        <f>'Consolidado-Region'!AA62</f>
        <v>2410.916666666667</v>
      </c>
      <c r="K154" s="182">
        <f>'Consolidado-Region'!AG62</f>
        <v>2410.916666666667</v>
      </c>
      <c r="L154" s="182">
        <f>'Consolidado-Region'!AJ62</f>
        <v>2410.916666666667</v>
      </c>
      <c r="M154" s="182">
        <f>'Consolidado-Region'!AM62</f>
        <v>2410.916666666667</v>
      </c>
      <c r="N154" s="182">
        <f>'Consolidado-Region'!AS62</f>
        <v>2410.916666666667</v>
      </c>
      <c r="O154" s="182">
        <f>'Consolidado-Region'!AV62</f>
        <v>2410.916666666667</v>
      </c>
      <c r="P154" s="182">
        <f>'Consolidado-Region'!AY62</f>
        <v>2410.916666666667</v>
      </c>
    </row>
    <row r="155" spans="1:16" ht="60" customHeight="1" x14ac:dyDescent="0.25">
      <c r="A155" s="337"/>
      <c r="B155" s="338"/>
      <c r="C155" s="339" t="s">
        <v>12</v>
      </c>
      <c r="D155" s="353"/>
      <c r="E155" s="336"/>
      <c r="F155" s="336"/>
      <c r="G155" s="336"/>
      <c r="H155" s="336"/>
      <c r="I155" s="336"/>
      <c r="J155" s="336"/>
      <c r="K155" s="336"/>
      <c r="L155" s="336"/>
      <c r="M155" s="336"/>
      <c r="N155" s="336"/>
      <c r="O155" s="336"/>
      <c r="P155" s="336"/>
    </row>
    <row r="156" spans="1:16" ht="60" customHeight="1" x14ac:dyDescent="0.25">
      <c r="A156" s="337"/>
      <c r="B156" s="338"/>
      <c r="C156" s="339" t="s">
        <v>633</v>
      </c>
      <c r="D156" s="353"/>
      <c r="E156" s="336"/>
      <c r="F156" s="336"/>
      <c r="G156" s="336"/>
      <c r="H156" s="336"/>
      <c r="I156" s="336"/>
      <c r="J156" s="336"/>
      <c r="K156" s="336"/>
      <c r="L156" s="336"/>
      <c r="M156" s="336"/>
      <c r="N156" s="336"/>
      <c r="O156" s="336"/>
      <c r="P156" s="336"/>
    </row>
    <row r="157" spans="1:16" ht="70.5" customHeight="1" x14ac:dyDescent="0.25">
      <c r="A157" s="183" t="s">
        <v>254</v>
      </c>
      <c r="B157" s="179" t="s">
        <v>187</v>
      </c>
      <c r="C157" s="339" t="s">
        <v>633</v>
      </c>
      <c r="D157" s="351">
        <f>'Consolidado-Region'!H63</f>
        <v>38234</v>
      </c>
      <c r="E157" s="182">
        <f>'Consolidado-Region'!I63</f>
        <v>3738.1666666666661</v>
      </c>
      <c r="F157" s="182">
        <f>'Consolidado-Region'!L63</f>
        <v>3738.1666666666661</v>
      </c>
      <c r="G157" s="182">
        <f>'Consolidado-Region'!O63</f>
        <v>3738.1666666666661</v>
      </c>
      <c r="H157" s="182">
        <f>'Consolidado-Region'!U63</f>
        <v>3738.1666666666661</v>
      </c>
      <c r="I157" s="182">
        <f>'Consolidado-Region'!X63</f>
        <v>3738.1666666666661</v>
      </c>
      <c r="J157" s="182">
        <f>'Consolidado-Region'!AA63</f>
        <v>3738.1666666666661</v>
      </c>
      <c r="K157" s="182">
        <f>'Consolidado-Region'!AG63</f>
        <v>3738.1666666666661</v>
      </c>
      <c r="L157" s="182">
        <f>'Consolidado-Region'!AJ63</f>
        <v>3738.1666666666661</v>
      </c>
      <c r="M157" s="182">
        <f>'Consolidado-Region'!AM63</f>
        <v>3738.1666666666661</v>
      </c>
      <c r="N157" s="182">
        <f>'Consolidado-Region'!AS63</f>
        <v>3738.1666666666661</v>
      </c>
      <c r="O157" s="182">
        <f>'Consolidado-Region'!AV63</f>
        <v>3738.1666666666661</v>
      </c>
      <c r="P157" s="182">
        <f>'Consolidado-Region'!AY63</f>
        <v>3738.1666666666661</v>
      </c>
    </row>
    <row r="158" spans="1:16" ht="60" hidden="1" customHeight="1" x14ac:dyDescent="0.25">
      <c r="A158" s="436" t="s">
        <v>255</v>
      </c>
      <c r="B158" s="437"/>
      <c r="C158" s="339" t="s">
        <v>634</v>
      </c>
      <c r="D158" s="351"/>
      <c r="E158" s="182"/>
      <c r="F158" s="182"/>
      <c r="G158" s="182"/>
      <c r="H158" s="182"/>
      <c r="I158" s="182"/>
      <c r="J158" s="182"/>
      <c r="K158" s="182"/>
      <c r="L158" s="182"/>
      <c r="M158" s="182"/>
      <c r="N158" s="182"/>
      <c r="O158" s="182"/>
      <c r="P158" s="182"/>
    </row>
    <row r="159" spans="1:16" ht="60" hidden="1" customHeight="1" x14ac:dyDescent="0.25">
      <c r="A159" s="438" t="s">
        <v>256</v>
      </c>
      <c r="B159" s="438"/>
      <c r="C159" s="339" t="s">
        <v>12</v>
      </c>
      <c r="D159" s="351"/>
      <c r="E159" s="182"/>
      <c r="F159" s="182"/>
      <c r="G159" s="182"/>
      <c r="H159" s="182"/>
      <c r="I159" s="182"/>
      <c r="J159" s="182"/>
      <c r="K159" s="182"/>
      <c r="L159" s="182"/>
      <c r="M159" s="182"/>
      <c r="N159" s="182"/>
      <c r="O159" s="182"/>
      <c r="P159" s="182"/>
    </row>
    <row r="160" spans="1:16" ht="60" customHeight="1" x14ac:dyDescent="0.25">
      <c r="A160" s="334"/>
      <c r="B160" s="334"/>
      <c r="C160" s="339" t="s">
        <v>633</v>
      </c>
      <c r="D160" s="353"/>
      <c r="E160" s="336"/>
      <c r="F160" s="336"/>
      <c r="G160" s="336"/>
      <c r="H160" s="336"/>
      <c r="I160" s="336"/>
      <c r="J160" s="336"/>
      <c r="K160" s="336"/>
      <c r="L160" s="336"/>
      <c r="M160" s="336"/>
      <c r="N160" s="336"/>
      <c r="O160" s="336"/>
      <c r="P160" s="336"/>
    </row>
    <row r="161" spans="1:16" ht="60" customHeight="1" x14ac:dyDescent="0.25">
      <c r="A161" s="334"/>
      <c r="B161" s="334"/>
      <c r="C161" s="339" t="s">
        <v>633</v>
      </c>
      <c r="D161" s="353"/>
      <c r="E161" s="336"/>
      <c r="F161" s="336"/>
      <c r="G161" s="336"/>
      <c r="H161" s="336"/>
      <c r="I161" s="336"/>
      <c r="J161" s="336"/>
      <c r="K161" s="336"/>
      <c r="L161" s="336"/>
      <c r="M161" s="336"/>
      <c r="N161" s="336"/>
      <c r="O161" s="336"/>
      <c r="P161" s="336"/>
    </row>
    <row r="162" spans="1:16" ht="70.5" customHeight="1" x14ac:dyDescent="0.25">
      <c r="A162" s="183" t="s">
        <v>257</v>
      </c>
      <c r="B162" s="179" t="s">
        <v>63</v>
      </c>
      <c r="C162" s="339" t="s">
        <v>634</v>
      </c>
      <c r="D162" s="351">
        <f>'Consolidado-Region'!H66</f>
        <v>2088</v>
      </c>
      <c r="E162" s="182">
        <f>'Consolidado-Region'!I66</f>
        <v>267.33333333333331</v>
      </c>
      <c r="F162" s="182">
        <f>'Consolidado-Region'!L66</f>
        <v>235.33333333333331</v>
      </c>
      <c r="G162" s="182">
        <f>'Consolidado-Region'!O66</f>
        <v>244.33333333333331</v>
      </c>
      <c r="H162" s="182">
        <f>'Consolidado-Region'!U66</f>
        <v>265.33333333333331</v>
      </c>
      <c r="I162" s="182">
        <f>'Consolidado-Region'!X66</f>
        <v>255.33333333333331</v>
      </c>
      <c r="J162" s="182">
        <f>'Consolidado-Region'!AA66</f>
        <v>235.33333333333331</v>
      </c>
      <c r="K162" s="182">
        <f>'Consolidado-Region'!AG66</f>
        <v>254.33333333333331</v>
      </c>
      <c r="L162" s="182">
        <f>'Consolidado-Region'!AJ66</f>
        <v>260.33333333333331</v>
      </c>
      <c r="M162" s="182">
        <f>'Consolidado-Region'!AM66</f>
        <v>237.33333333333331</v>
      </c>
      <c r="N162" s="182">
        <f>'Consolidado-Region'!AS66</f>
        <v>189.33333333333331</v>
      </c>
      <c r="O162" s="182">
        <f>'Consolidado-Region'!AV66</f>
        <v>270.33333333333331</v>
      </c>
      <c r="P162" s="182">
        <f>'Consolidado-Region'!AY66</f>
        <v>159.33333333333331</v>
      </c>
    </row>
    <row r="163" spans="1:16" ht="70.5" customHeight="1" x14ac:dyDescent="0.25">
      <c r="A163" s="337"/>
      <c r="B163" s="338"/>
      <c r="C163" s="339" t="s">
        <v>12</v>
      </c>
      <c r="D163" s="353"/>
      <c r="E163" s="336"/>
      <c r="F163" s="336"/>
      <c r="G163" s="336"/>
      <c r="H163" s="336"/>
      <c r="I163" s="336"/>
      <c r="J163" s="336"/>
      <c r="K163" s="336"/>
      <c r="L163" s="336"/>
      <c r="M163" s="336"/>
      <c r="N163" s="336"/>
      <c r="O163" s="336"/>
      <c r="P163" s="336"/>
    </row>
    <row r="164" spans="1:16" ht="70.5" customHeight="1" x14ac:dyDescent="0.25">
      <c r="A164" s="337"/>
      <c r="B164" s="338"/>
      <c r="C164" s="339" t="s">
        <v>633</v>
      </c>
      <c r="D164" s="353"/>
      <c r="E164" s="336"/>
      <c r="F164" s="336"/>
      <c r="G164" s="336"/>
      <c r="H164" s="336"/>
      <c r="I164" s="336"/>
      <c r="J164" s="336"/>
      <c r="K164" s="336"/>
      <c r="L164" s="336"/>
      <c r="M164" s="336"/>
      <c r="N164" s="336"/>
      <c r="O164" s="336"/>
      <c r="P164" s="336"/>
    </row>
    <row r="165" spans="1:16" ht="78.75" customHeight="1" x14ac:dyDescent="0.25">
      <c r="A165" s="183" t="s">
        <v>258</v>
      </c>
      <c r="B165" s="179" t="s">
        <v>64</v>
      </c>
      <c r="C165" s="339" t="s">
        <v>633</v>
      </c>
      <c r="D165" s="351">
        <f>'Consolidado-Region'!H67</f>
        <v>637</v>
      </c>
      <c r="E165" s="182">
        <f>'Consolidado-Region'!I67</f>
        <v>60.75</v>
      </c>
      <c r="F165" s="182">
        <f>'Consolidado-Region'!L67</f>
        <v>49.75</v>
      </c>
      <c r="G165" s="182">
        <f>'Consolidado-Region'!O67</f>
        <v>37.75</v>
      </c>
      <c r="H165" s="182">
        <f>'Consolidado-Region'!U67</f>
        <v>70.75</v>
      </c>
      <c r="I165" s="182">
        <f>'Consolidado-Region'!X67</f>
        <v>49.75</v>
      </c>
      <c r="J165" s="182">
        <f>'Consolidado-Region'!AA67</f>
        <v>39.75</v>
      </c>
      <c r="K165" s="182">
        <f>'Consolidado-Region'!AG67</f>
        <v>65.75</v>
      </c>
      <c r="L165" s="182">
        <f>'Consolidado-Region'!AJ67</f>
        <v>58.75</v>
      </c>
      <c r="M165" s="182">
        <f>'Consolidado-Region'!AM67</f>
        <v>41.75</v>
      </c>
      <c r="N165" s="182">
        <f>'Consolidado-Region'!AS67</f>
        <v>68.75</v>
      </c>
      <c r="O165" s="182">
        <f>'Consolidado-Region'!AV67</f>
        <v>54.75</v>
      </c>
      <c r="P165" s="182">
        <f>'Consolidado-Region'!AY67</f>
        <v>43.75</v>
      </c>
    </row>
    <row r="166" spans="1:16" ht="78.75" customHeight="1" x14ac:dyDescent="0.25">
      <c r="A166" s="337"/>
      <c r="B166" s="338"/>
      <c r="C166" s="339" t="s">
        <v>634</v>
      </c>
      <c r="D166" s="353"/>
      <c r="E166" s="336"/>
      <c r="F166" s="336"/>
      <c r="G166" s="336"/>
      <c r="H166" s="336"/>
      <c r="I166" s="336"/>
      <c r="J166" s="336"/>
      <c r="K166" s="336"/>
      <c r="L166" s="336"/>
      <c r="M166" s="336"/>
      <c r="N166" s="336"/>
      <c r="O166" s="336"/>
      <c r="P166" s="336"/>
    </row>
    <row r="167" spans="1:16" ht="78.75" customHeight="1" x14ac:dyDescent="0.25">
      <c r="A167" s="337"/>
      <c r="B167" s="338"/>
      <c r="C167" s="339" t="s">
        <v>12</v>
      </c>
      <c r="D167" s="353"/>
      <c r="E167" s="336"/>
      <c r="F167" s="336"/>
      <c r="G167" s="336"/>
      <c r="H167" s="336"/>
      <c r="I167" s="336"/>
      <c r="J167" s="336"/>
      <c r="K167" s="336"/>
      <c r="L167" s="336"/>
      <c r="M167" s="336"/>
      <c r="N167" s="336"/>
      <c r="O167" s="336"/>
      <c r="P167" s="336"/>
    </row>
    <row r="168" spans="1:16" ht="68.25" customHeight="1" x14ac:dyDescent="0.25">
      <c r="A168" s="183" t="s">
        <v>259</v>
      </c>
      <c r="B168" s="179" t="s">
        <v>131</v>
      </c>
      <c r="C168" s="339" t="s">
        <v>633</v>
      </c>
      <c r="D168" s="351">
        <f>'Consolidado-Region'!H68</f>
        <v>3105</v>
      </c>
      <c r="E168" s="182">
        <f>'Consolidado-Region'!I68</f>
        <v>252.16666666666669</v>
      </c>
      <c r="F168" s="182">
        <f>'Consolidado-Region'!L68</f>
        <v>256.16666666666669</v>
      </c>
      <c r="G168" s="182">
        <f>'Consolidado-Region'!O68</f>
        <v>253.16666666666669</v>
      </c>
      <c r="H168" s="182">
        <f>'Consolidado-Region'!U68</f>
        <v>256.16666666666669</v>
      </c>
      <c r="I168" s="182">
        <f>'Consolidado-Region'!X68</f>
        <v>253.16666666666669</v>
      </c>
      <c r="J168" s="182">
        <f>'Consolidado-Region'!AA68</f>
        <v>257.16666666666669</v>
      </c>
      <c r="K168" s="182">
        <f>'Consolidado-Region'!AG68</f>
        <v>253.16666666666669</v>
      </c>
      <c r="L168" s="182">
        <f>'Consolidado-Region'!AJ68</f>
        <v>255.16666666666669</v>
      </c>
      <c r="M168" s="182">
        <f>'Consolidado-Region'!AM68</f>
        <v>250.16666666666669</v>
      </c>
      <c r="N168" s="182">
        <f>'Consolidado-Region'!AS68</f>
        <v>255.16666666666669</v>
      </c>
      <c r="O168" s="182">
        <f>'Consolidado-Region'!AV68</f>
        <v>252.16666666666669</v>
      </c>
      <c r="P168" s="182">
        <f>'Consolidado-Region'!AY68</f>
        <v>251.16666666666669</v>
      </c>
    </row>
    <row r="169" spans="1:16" ht="68.25" customHeight="1" x14ac:dyDescent="0.25">
      <c r="A169" s="337"/>
      <c r="B169" s="338"/>
      <c r="C169" s="339" t="s">
        <v>633</v>
      </c>
      <c r="D169" s="353"/>
      <c r="E169" s="336"/>
      <c r="F169" s="336"/>
      <c r="G169" s="336"/>
      <c r="H169" s="336"/>
      <c r="I169" s="336"/>
      <c r="J169" s="336"/>
      <c r="K169" s="336"/>
      <c r="L169" s="336"/>
      <c r="M169" s="336"/>
      <c r="N169" s="336"/>
      <c r="O169" s="336"/>
      <c r="P169" s="336"/>
    </row>
    <row r="170" spans="1:16" ht="68.25" customHeight="1" x14ac:dyDescent="0.25">
      <c r="A170" s="337"/>
      <c r="B170" s="338"/>
      <c r="C170" s="339" t="s">
        <v>634</v>
      </c>
      <c r="D170" s="353"/>
      <c r="E170" s="336"/>
      <c r="F170" s="336"/>
      <c r="G170" s="336"/>
      <c r="H170" s="336"/>
      <c r="I170" s="336"/>
      <c r="J170" s="336"/>
      <c r="K170" s="336"/>
      <c r="L170" s="336"/>
      <c r="M170" s="336"/>
      <c r="N170" s="336"/>
      <c r="O170" s="336"/>
      <c r="P170" s="336"/>
    </row>
    <row r="171" spans="1:16" ht="82.5" customHeight="1" x14ac:dyDescent="0.25">
      <c r="A171" s="183" t="s">
        <v>260</v>
      </c>
      <c r="B171" s="179" t="s">
        <v>132</v>
      </c>
      <c r="C171" s="339" t="s">
        <v>12</v>
      </c>
      <c r="D171" s="351">
        <f>'Consolidado-Region'!H69</f>
        <v>252</v>
      </c>
      <c r="E171" s="182">
        <f>'Consolidado-Region'!I69</f>
        <v>20</v>
      </c>
      <c r="F171" s="182">
        <f>'Consolidado-Region'!L69</f>
        <v>20</v>
      </c>
      <c r="G171" s="182">
        <f>'Consolidado-Region'!O69</f>
        <v>22</v>
      </c>
      <c r="H171" s="182">
        <f>'Consolidado-Region'!U69</f>
        <v>20</v>
      </c>
      <c r="I171" s="182">
        <f>'Consolidado-Region'!X69</f>
        <v>25</v>
      </c>
      <c r="J171" s="182">
        <f>'Consolidado-Region'!AA69</f>
        <v>23</v>
      </c>
      <c r="K171" s="182">
        <f>'Consolidado-Region'!AG69</f>
        <v>20</v>
      </c>
      <c r="L171" s="182">
        <f>'Consolidado-Region'!AJ69</f>
        <v>25</v>
      </c>
      <c r="M171" s="182">
        <f>'Consolidado-Region'!AM69</f>
        <v>20</v>
      </c>
      <c r="N171" s="182">
        <f>'Consolidado-Region'!AS69</f>
        <v>22</v>
      </c>
      <c r="O171" s="182">
        <f>'Consolidado-Region'!AV69</f>
        <v>19</v>
      </c>
      <c r="P171" s="182">
        <f>'Consolidado-Region'!AY69</f>
        <v>11</v>
      </c>
    </row>
    <row r="172" spans="1:16" ht="82.5" customHeight="1" x14ac:dyDescent="0.25">
      <c r="A172" s="337"/>
      <c r="B172" s="338"/>
      <c r="C172" s="339" t="s">
        <v>633</v>
      </c>
      <c r="D172" s="353"/>
      <c r="E172" s="336"/>
      <c r="F172" s="336"/>
      <c r="G172" s="336"/>
      <c r="H172" s="336"/>
      <c r="I172" s="336"/>
      <c r="J172" s="336"/>
      <c r="K172" s="336"/>
      <c r="L172" s="336"/>
      <c r="M172" s="336"/>
      <c r="N172" s="336"/>
      <c r="O172" s="336"/>
      <c r="P172" s="336"/>
    </row>
    <row r="173" spans="1:16" ht="82.5" customHeight="1" x14ac:dyDescent="0.25">
      <c r="A173" s="337"/>
      <c r="B173" s="338"/>
      <c r="C173" s="339" t="s">
        <v>633</v>
      </c>
      <c r="D173" s="353"/>
      <c r="E173" s="336"/>
      <c r="F173" s="336"/>
      <c r="G173" s="336"/>
      <c r="H173" s="336"/>
      <c r="I173" s="336"/>
      <c r="J173" s="336"/>
      <c r="K173" s="336"/>
      <c r="L173" s="336"/>
      <c r="M173" s="336"/>
      <c r="N173" s="336"/>
      <c r="O173" s="336"/>
      <c r="P173" s="336"/>
    </row>
    <row r="174" spans="1:16" ht="88.5" customHeight="1" x14ac:dyDescent="0.25">
      <c r="A174" s="183" t="s">
        <v>261</v>
      </c>
      <c r="B174" s="179" t="s">
        <v>133</v>
      </c>
      <c r="C174" s="339" t="s">
        <v>634</v>
      </c>
      <c r="D174" s="351">
        <f>'Consolidado-Region'!H70</f>
        <v>215</v>
      </c>
      <c r="E174" s="182">
        <f>'Consolidado-Region'!I70</f>
        <v>17.25</v>
      </c>
      <c r="F174" s="182">
        <f>'Consolidado-Region'!L70</f>
        <v>16.25</v>
      </c>
      <c r="G174" s="182">
        <f>'Consolidado-Region'!O70</f>
        <v>20.25</v>
      </c>
      <c r="H174" s="182">
        <f>'Consolidado-Region'!U70</f>
        <v>15.25</v>
      </c>
      <c r="I174" s="182">
        <f>'Consolidado-Region'!X70</f>
        <v>18.25</v>
      </c>
      <c r="J174" s="182">
        <f>'Consolidado-Region'!AA70</f>
        <v>20.25</v>
      </c>
      <c r="K174" s="182">
        <f>'Consolidado-Region'!AG70</f>
        <v>17.25</v>
      </c>
      <c r="L174" s="182">
        <f>'Consolidado-Region'!AJ70</f>
        <v>16.25</v>
      </c>
      <c r="M174" s="182">
        <f>'Consolidado-Region'!AM70</f>
        <v>20.25</v>
      </c>
      <c r="N174" s="182">
        <f>'Consolidado-Region'!AS70</f>
        <v>15.25</v>
      </c>
      <c r="O174" s="182">
        <f>'Consolidado-Region'!AV70</f>
        <v>18.25</v>
      </c>
      <c r="P174" s="182">
        <f>'Consolidado-Region'!AY70</f>
        <v>20.25</v>
      </c>
    </row>
    <row r="175" spans="1:16" ht="88.5" customHeight="1" x14ac:dyDescent="0.25">
      <c r="A175" s="337"/>
      <c r="B175" s="338"/>
      <c r="C175" s="339" t="s">
        <v>12</v>
      </c>
      <c r="D175" s="353"/>
      <c r="E175" s="336"/>
      <c r="F175" s="336"/>
      <c r="G175" s="336"/>
      <c r="H175" s="336"/>
      <c r="I175" s="336"/>
      <c r="J175" s="336"/>
      <c r="K175" s="336"/>
      <c r="L175" s="336"/>
      <c r="M175" s="336"/>
      <c r="N175" s="336"/>
      <c r="O175" s="336"/>
      <c r="P175" s="336"/>
    </row>
    <row r="176" spans="1:16" ht="88.5" customHeight="1" x14ac:dyDescent="0.25">
      <c r="A176" s="337"/>
      <c r="B176" s="338"/>
      <c r="C176" s="339" t="s">
        <v>633</v>
      </c>
      <c r="D176" s="353"/>
      <c r="E176" s="336"/>
      <c r="F176" s="336"/>
      <c r="G176" s="336"/>
      <c r="H176" s="336"/>
      <c r="I176" s="336"/>
      <c r="J176" s="336"/>
      <c r="K176" s="336"/>
      <c r="L176" s="336"/>
      <c r="M176" s="336"/>
      <c r="N176" s="336"/>
      <c r="O176" s="336"/>
      <c r="P176" s="336"/>
    </row>
    <row r="177" spans="1:16" ht="74.25" customHeight="1" x14ac:dyDescent="0.25">
      <c r="A177" s="183" t="s">
        <v>262</v>
      </c>
      <c r="B177" s="179" t="s">
        <v>134</v>
      </c>
      <c r="C177" s="339" t="s">
        <v>633</v>
      </c>
      <c r="D177" s="351">
        <f>'Consolidado-Region'!H71</f>
        <v>2164</v>
      </c>
      <c r="E177" s="182">
        <f>'Consolidado-Region'!I71</f>
        <v>173.66666666666666</v>
      </c>
      <c r="F177" s="182">
        <f>'Consolidado-Region'!L71</f>
        <v>180.66666666666666</v>
      </c>
      <c r="G177" s="182">
        <f>'Consolidado-Region'!O71</f>
        <v>182.66666666666666</v>
      </c>
      <c r="H177" s="182">
        <f>'Consolidado-Region'!U71</f>
        <v>176.66666666666666</v>
      </c>
      <c r="I177" s="182">
        <f>'Consolidado-Region'!X71</f>
        <v>182.66666666666666</v>
      </c>
      <c r="J177" s="182">
        <f>'Consolidado-Region'!AA71</f>
        <v>186.66666666666666</v>
      </c>
      <c r="K177" s="182">
        <f>'Consolidado-Region'!AG71</f>
        <v>175.66666666666666</v>
      </c>
      <c r="L177" s="182">
        <f>'Consolidado-Region'!AJ71</f>
        <v>181.66666666666666</v>
      </c>
      <c r="M177" s="182">
        <f>'Consolidado-Region'!AM71</f>
        <v>176.66666666666666</v>
      </c>
      <c r="N177" s="182">
        <f>'Consolidado-Region'!AS71</f>
        <v>175.66666666666666</v>
      </c>
      <c r="O177" s="182">
        <f>'Consolidado-Region'!AV71</f>
        <v>182.66666666666666</v>
      </c>
      <c r="P177" s="182">
        <f>'Consolidado-Region'!AY71</f>
        <v>183.66666666666666</v>
      </c>
    </row>
    <row r="178" spans="1:16" ht="74.25" customHeight="1" x14ac:dyDescent="0.25">
      <c r="A178" s="337"/>
      <c r="B178" s="338"/>
      <c r="C178" s="339" t="s">
        <v>634</v>
      </c>
      <c r="D178" s="353"/>
      <c r="E178" s="336"/>
      <c r="F178" s="336"/>
      <c r="G178" s="336"/>
      <c r="H178" s="336"/>
      <c r="I178" s="336"/>
      <c r="J178" s="336"/>
      <c r="K178" s="336"/>
      <c r="L178" s="336"/>
      <c r="M178" s="336"/>
      <c r="N178" s="336"/>
      <c r="O178" s="336"/>
      <c r="P178" s="336"/>
    </row>
    <row r="179" spans="1:16" ht="74.25" customHeight="1" x14ac:dyDescent="0.25">
      <c r="A179" s="337"/>
      <c r="B179" s="338"/>
      <c r="C179" s="339" t="s">
        <v>12</v>
      </c>
      <c r="D179" s="353"/>
      <c r="E179" s="336"/>
      <c r="F179" s="336"/>
      <c r="G179" s="336"/>
      <c r="H179" s="336"/>
      <c r="I179" s="336"/>
      <c r="J179" s="336"/>
      <c r="K179" s="336"/>
      <c r="L179" s="336"/>
      <c r="M179" s="336"/>
      <c r="N179" s="336"/>
      <c r="O179" s="336"/>
      <c r="P179" s="336"/>
    </row>
    <row r="180" spans="1:16" ht="122.25" customHeight="1" x14ac:dyDescent="0.25">
      <c r="A180" s="183" t="s">
        <v>263</v>
      </c>
      <c r="B180" s="179" t="s">
        <v>135</v>
      </c>
      <c r="C180" s="339" t="s">
        <v>633</v>
      </c>
      <c r="D180" s="351">
        <f>'Consolidado-Region'!H72</f>
        <v>957</v>
      </c>
      <c r="E180" s="182">
        <f>'Consolidado-Region'!I72</f>
        <v>48.916666666666664</v>
      </c>
      <c r="F180" s="182">
        <f>'Consolidado-Region'!L72</f>
        <v>59.916666666666664</v>
      </c>
      <c r="G180" s="182">
        <f>'Consolidado-Region'!O72</f>
        <v>108.91666666666666</v>
      </c>
      <c r="H180" s="182">
        <f>'Consolidado-Region'!U72</f>
        <v>72.916666666666657</v>
      </c>
      <c r="I180" s="182">
        <f>'Consolidado-Region'!X72</f>
        <v>126.91666666666666</v>
      </c>
      <c r="J180" s="182">
        <f>'Consolidado-Region'!AA72</f>
        <v>70.916666666666657</v>
      </c>
      <c r="K180" s="182">
        <f>'Consolidado-Region'!AG72</f>
        <v>62.916666666666664</v>
      </c>
      <c r="L180" s="182">
        <f>'Consolidado-Region'!AJ72</f>
        <v>73.916666666666657</v>
      </c>
      <c r="M180" s="182">
        <f>'Consolidado-Region'!AM72</f>
        <v>86.916666666666657</v>
      </c>
      <c r="N180" s="182">
        <f>'Consolidado-Region'!AS72</f>
        <v>97.916666666666657</v>
      </c>
      <c r="O180" s="182">
        <f>'Consolidado-Region'!AV72</f>
        <v>95.916666666666657</v>
      </c>
      <c r="P180" s="182">
        <f>'Consolidado-Region'!AY72</f>
        <v>44.916666666666664</v>
      </c>
    </row>
    <row r="181" spans="1:16" ht="51.75" hidden="1" customHeight="1" x14ac:dyDescent="0.25">
      <c r="A181" s="434" t="s">
        <v>264</v>
      </c>
      <c r="B181" s="434"/>
      <c r="C181" s="339" t="s">
        <v>633</v>
      </c>
      <c r="D181" s="351"/>
      <c r="E181" s="182"/>
      <c r="F181" s="182"/>
      <c r="G181" s="182"/>
      <c r="H181" s="182"/>
      <c r="I181" s="182"/>
      <c r="J181" s="182"/>
      <c r="K181" s="182"/>
      <c r="L181" s="182"/>
      <c r="M181" s="182"/>
      <c r="N181" s="182"/>
      <c r="O181" s="182"/>
      <c r="P181" s="182"/>
    </row>
    <row r="182" spans="1:16" ht="51.75" customHeight="1" x14ac:dyDescent="0.25">
      <c r="A182" s="344"/>
      <c r="B182" s="344"/>
      <c r="C182" s="339" t="s">
        <v>634</v>
      </c>
      <c r="D182" s="353"/>
      <c r="E182" s="336"/>
      <c r="F182" s="336"/>
      <c r="G182" s="336"/>
      <c r="H182" s="336"/>
      <c r="I182" s="336"/>
      <c r="J182" s="336"/>
      <c r="K182" s="336"/>
      <c r="L182" s="336"/>
      <c r="M182" s="336"/>
      <c r="N182" s="336"/>
      <c r="O182" s="336"/>
      <c r="P182" s="336"/>
    </row>
    <row r="183" spans="1:16" ht="51.75" customHeight="1" x14ac:dyDescent="0.25">
      <c r="A183" s="344"/>
      <c r="B183" s="344"/>
      <c r="C183" s="339" t="s">
        <v>12</v>
      </c>
      <c r="D183" s="353"/>
      <c r="E183" s="336"/>
      <c r="F183" s="336"/>
      <c r="G183" s="336"/>
      <c r="H183" s="336"/>
      <c r="I183" s="336"/>
      <c r="J183" s="336"/>
      <c r="K183" s="336"/>
      <c r="L183" s="336"/>
      <c r="M183" s="336"/>
      <c r="N183" s="336"/>
      <c r="O183" s="336"/>
      <c r="P183" s="336"/>
    </row>
    <row r="184" spans="1:16" ht="60" customHeight="1" x14ac:dyDescent="0.25">
      <c r="A184" s="183" t="s">
        <v>265</v>
      </c>
      <c r="B184" s="180" t="s">
        <v>32</v>
      </c>
      <c r="C184" s="339" t="s">
        <v>633</v>
      </c>
      <c r="D184" s="351">
        <f>'Consolidado-Region'!H74</f>
        <v>7727</v>
      </c>
      <c r="E184" s="182">
        <f>'Consolidado-Region'!I74</f>
        <v>605.91666666666663</v>
      </c>
      <c r="F184" s="182">
        <f>'Consolidado-Region'!L74</f>
        <v>549.91666666666663</v>
      </c>
      <c r="G184" s="182">
        <f>'Consolidado-Region'!O74</f>
        <v>626.91666666666663</v>
      </c>
      <c r="H184" s="182">
        <f>'Consolidado-Region'!U74</f>
        <v>614.91666666666663</v>
      </c>
      <c r="I184" s="182">
        <f>'Consolidado-Region'!X74</f>
        <v>620.91666666666663</v>
      </c>
      <c r="J184" s="182">
        <f>'Consolidado-Region'!AA74</f>
        <v>607.91666666666663</v>
      </c>
      <c r="K184" s="182">
        <f>'Consolidado-Region'!AG74</f>
        <v>690.91666666666663</v>
      </c>
      <c r="L184" s="182">
        <f>'Consolidado-Region'!AJ74</f>
        <v>686.91666666666663</v>
      </c>
      <c r="M184" s="182">
        <f>'Consolidado-Region'!AM74</f>
        <v>684.91666666666663</v>
      </c>
      <c r="N184" s="182">
        <f>'Consolidado-Region'!AS74</f>
        <v>681.91666666666663</v>
      </c>
      <c r="O184" s="182">
        <f>'Consolidado-Region'!AV74</f>
        <v>673.91666666666663</v>
      </c>
      <c r="P184" s="182">
        <f>'Consolidado-Region'!AY74</f>
        <v>639.91666666666663</v>
      </c>
    </row>
    <row r="185" spans="1:16" ht="60" customHeight="1" x14ac:dyDescent="0.25">
      <c r="A185" s="337"/>
      <c r="B185" s="347"/>
      <c r="C185" s="339" t="s">
        <v>633</v>
      </c>
      <c r="D185" s="353"/>
      <c r="E185" s="336"/>
      <c r="F185" s="336"/>
      <c r="G185" s="336"/>
      <c r="H185" s="336"/>
      <c r="I185" s="336"/>
      <c r="J185" s="336"/>
      <c r="K185" s="336"/>
      <c r="L185" s="336"/>
      <c r="M185" s="336"/>
      <c r="N185" s="336"/>
      <c r="O185" s="336"/>
      <c r="P185" s="336"/>
    </row>
    <row r="186" spans="1:16" ht="60" customHeight="1" x14ac:dyDescent="0.25">
      <c r="A186" s="337"/>
      <c r="B186" s="347"/>
      <c r="C186" s="339" t="s">
        <v>634</v>
      </c>
      <c r="D186" s="353"/>
      <c r="E186" s="336"/>
      <c r="F186" s="336"/>
      <c r="G186" s="336"/>
      <c r="H186" s="336"/>
      <c r="I186" s="336"/>
      <c r="J186" s="336"/>
      <c r="K186" s="336"/>
      <c r="L186" s="336"/>
      <c r="M186" s="336"/>
      <c r="N186" s="336"/>
      <c r="O186" s="336"/>
      <c r="P186" s="336"/>
    </row>
    <row r="187" spans="1:16" ht="60" customHeight="1" x14ac:dyDescent="0.25">
      <c r="A187" s="183" t="s">
        <v>266</v>
      </c>
      <c r="B187" s="180" t="s">
        <v>60</v>
      </c>
      <c r="C187" s="339" t="s">
        <v>12</v>
      </c>
      <c r="D187" s="351">
        <f>'Consolidado-Region'!H75</f>
        <v>370</v>
      </c>
      <c r="E187" s="182">
        <f>'Consolidado-Region'!I75</f>
        <v>24.583333333333336</v>
      </c>
      <c r="F187" s="182">
        <f>'Consolidado-Region'!L75</f>
        <v>22.583333333333336</v>
      </c>
      <c r="G187" s="182">
        <f>'Consolidado-Region'!O75</f>
        <v>47.583333333333336</v>
      </c>
      <c r="H187" s="182">
        <f>'Consolidado-Region'!U75</f>
        <v>29.583333333333336</v>
      </c>
      <c r="I187" s="182">
        <f>'Consolidado-Region'!X75</f>
        <v>35.583333333333336</v>
      </c>
      <c r="J187" s="182">
        <f>'Consolidado-Region'!AA75</f>
        <v>36.583333333333336</v>
      </c>
      <c r="K187" s="182">
        <f>'Consolidado-Region'!AG75</f>
        <v>34.583333333333336</v>
      </c>
      <c r="L187" s="182">
        <f>'Consolidado-Region'!AJ75</f>
        <v>35.583333333333336</v>
      </c>
      <c r="M187" s="182">
        <f>'Consolidado-Region'!AM75</f>
        <v>28.583333333333336</v>
      </c>
      <c r="N187" s="182">
        <f>'Consolidado-Region'!AS75</f>
        <v>33.583333333333336</v>
      </c>
      <c r="O187" s="182">
        <f>'Consolidado-Region'!AV75</f>
        <v>21.583333333333336</v>
      </c>
      <c r="P187" s="182">
        <f>'Consolidado-Region'!AY75</f>
        <v>21.583333333333336</v>
      </c>
    </row>
    <row r="188" spans="1:16" ht="59.25" hidden="1" customHeight="1" x14ac:dyDescent="0.25">
      <c r="A188" s="439" t="s">
        <v>196</v>
      </c>
      <c r="B188" s="435"/>
      <c r="C188" s="339" t="s">
        <v>633</v>
      </c>
      <c r="D188" s="351"/>
      <c r="E188" s="182"/>
      <c r="F188" s="182"/>
      <c r="G188" s="182"/>
      <c r="H188" s="182"/>
      <c r="I188" s="182"/>
      <c r="J188" s="182"/>
      <c r="K188" s="182"/>
      <c r="L188" s="182"/>
      <c r="M188" s="182"/>
      <c r="N188" s="182"/>
      <c r="O188" s="182"/>
      <c r="P188" s="182"/>
    </row>
    <row r="189" spans="1:16" ht="59.25" hidden="1" customHeight="1" x14ac:dyDescent="0.25">
      <c r="A189" s="434" t="s">
        <v>267</v>
      </c>
      <c r="B189" s="435"/>
      <c r="C189" s="339" t="s">
        <v>633</v>
      </c>
      <c r="D189" s="351"/>
      <c r="E189" s="182"/>
      <c r="F189" s="182"/>
      <c r="G189" s="182"/>
      <c r="H189" s="182"/>
      <c r="I189" s="182"/>
      <c r="J189" s="182"/>
      <c r="K189" s="182"/>
      <c r="L189" s="182"/>
      <c r="M189" s="182"/>
      <c r="N189" s="182"/>
      <c r="O189" s="182"/>
      <c r="P189" s="182"/>
    </row>
    <row r="190" spans="1:16" ht="59.25" customHeight="1" x14ac:dyDescent="0.25">
      <c r="A190" s="344"/>
      <c r="B190" s="343"/>
      <c r="C190" s="339" t="s">
        <v>634</v>
      </c>
      <c r="D190" s="353"/>
      <c r="E190" s="336"/>
      <c r="F190" s="336"/>
      <c r="G190" s="336"/>
      <c r="H190" s="336"/>
      <c r="I190" s="336"/>
      <c r="J190" s="336"/>
      <c r="K190" s="336"/>
      <c r="L190" s="336"/>
      <c r="M190" s="336"/>
      <c r="N190" s="336"/>
      <c r="O190" s="336"/>
      <c r="P190" s="336"/>
    </row>
    <row r="191" spans="1:16" ht="59.25" customHeight="1" x14ac:dyDescent="0.25">
      <c r="A191" s="344"/>
      <c r="B191" s="343"/>
      <c r="C191" s="339" t="s">
        <v>12</v>
      </c>
      <c r="D191" s="353"/>
      <c r="E191" s="336"/>
      <c r="F191" s="336"/>
      <c r="G191" s="336"/>
      <c r="H191" s="336"/>
      <c r="I191" s="336"/>
      <c r="J191" s="336"/>
      <c r="K191" s="336"/>
      <c r="L191" s="336"/>
      <c r="M191" s="336"/>
      <c r="N191" s="336"/>
      <c r="O191" s="336"/>
      <c r="P191" s="336"/>
    </row>
    <row r="192" spans="1:16" ht="69" customHeight="1" x14ac:dyDescent="0.25">
      <c r="A192" s="184" t="s">
        <v>268</v>
      </c>
      <c r="B192" s="179" t="s">
        <v>62</v>
      </c>
      <c r="C192" s="339" t="s">
        <v>633</v>
      </c>
      <c r="D192" s="351">
        <f>'Consolidado-Region'!H78</f>
        <v>7120</v>
      </c>
      <c r="E192" s="182">
        <f>'Consolidado-Region'!I78</f>
        <v>590.08333333333337</v>
      </c>
      <c r="F192" s="182">
        <f>'Consolidado-Region'!L78</f>
        <v>636.08333333333337</v>
      </c>
      <c r="G192" s="182">
        <f>'Consolidado-Region'!O78</f>
        <v>613.08333333333337</v>
      </c>
      <c r="H192" s="182">
        <f>'Consolidado-Region'!U78</f>
        <v>608.08333333333337</v>
      </c>
      <c r="I192" s="182">
        <f>'Consolidado-Region'!X78</f>
        <v>619.08333333333337</v>
      </c>
      <c r="J192" s="182">
        <f>'Consolidado-Region'!AA78</f>
        <v>631.08333333333337</v>
      </c>
      <c r="K192" s="182">
        <f>'Consolidado-Region'!AG78</f>
        <v>605.08333333333337</v>
      </c>
      <c r="L192" s="182">
        <f>'Consolidado-Region'!AJ78</f>
        <v>621.08333333333337</v>
      </c>
      <c r="M192" s="182">
        <f>'Consolidado-Region'!AM78</f>
        <v>616.08333333333337</v>
      </c>
      <c r="N192" s="182">
        <f>'Consolidado-Region'!AS78</f>
        <v>621.08333333333337</v>
      </c>
      <c r="O192" s="182">
        <f>'Consolidado-Region'!AV78</f>
        <v>613.08333333333337</v>
      </c>
      <c r="P192" s="182">
        <f>'Consolidado-Region'!AY78</f>
        <v>609.08333333333337</v>
      </c>
    </row>
    <row r="193" spans="1:16" ht="69" customHeight="1" x14ac:dyDescent="0.25">
      <c r="A193" s="354"/>
      <c r="B193" s="338"/>
      <c r="C193" s="339" t="s">
        <v>633</v>
      </c>
      <c r="D193" s="353"/>
      <c r="E193" s="336"/>
      <c r="F193" s="336"/>
      <c r="G193" s="336"/>
      <c r="H193" s="336"/>
      <c r="I193" s="336"/>
      <c r="J193" s="336"/>
      <c r="K193" s="336"/>
      <c r="L193" s="336"/>
      <c r="M193" s="336"/>
      <c r="N193" s="336"/>
      <c r="O193" s="336"/>
      <c r="P193" s="336"/>
    </row>
    <row r="194" spans="1:16" ht="69" customHeight="1" x14ac:dyDescent="0.25">
      <c r="A194" s="354"/>
      <c r="B194" s="338"/>
      <c r="C194" s="339" t="s">
        <v>634</v>
      </c>
      <c r="D194" s="353"/>
      <c r="E194" s="336"/>
      <c r="F194" s="336"/>
      <c r="G194" s="336"/>
      <c r="H194" s="336"/>
      <c r="I194" s="336"/>
      <c r="J194" s="336"/>
      <c r="K194" s="336"/>
      <c r="L194" s="336"/>
      <c r="M194" s="336"/>
      <c r="N194" s="336"/>
      <c r="O194" s="336"/>
      <c r="P194" s="336"/>
    </row>
    <row r="195" spans="1:16" ht="72.75" customHeight="1" x14ac:dyDescent="0.25">
      <c r="A195" s="184" t="s">
        <v>269</v>
      </c>
      <c r="B195" s="179" t="s">
        <v>68</v>
      </c>
      <c r="C195" s="339" t="s">
        <v>12</v>
      </c>
      <c r="D195" s="351">
        <f>'Consolidado-Region'!H79</f>
        <v>3566</v>
      </c>
      <c r="E195" s="182">
        <f>'Consolidado-Region'!I79</f>
        <v>301.83333333333337</v>
      </c>
      <c r="F195" s="182">
        <f>'Consolidado-Region'!L79</f>
        <v>304.83333333333337</v>
      </c>
      <c r="G195" s="182">
        <f>'Consolidado-Region'!O79</f>
        <v>302.83333333333337</v>
      </c>
      <c r="H195" s="182">
        <f>'Consolidado-Region'!U79</f>
        <v>302.83333333333337</v>
      </c>
      <c r="I195" s="182">
        <f>'Consolidado-Region'!X79</f>
        <v>302.83333333333337</v>
      </c>
      <c r="J195" s="182">
        <f>'Consolidado-Region'!AA79</f>
        <v>302.83333333333337</v>
      </c>
      <c r="K195" s="182">
        <f>'Consolidado-Region'!AG79</f>
        <v>302.83333333333337</v>
      </c>
      <c r="L195" s="182">
        <f>'Consolidado-Region'!AJ79</f>
        <v>304.83333333333337</v>
      </c>
      <c r="M195" s="182">
        <f>'Consolidado-Region'!AM79</f>
        <v>302.83333333333337</v>
      </c>
      <c r="N195" s="182">
        <f>'Consolidado-Region'!AS79</f>
        <v>302.83333333333337</v>
      </c>
      <c r="O195" s="182">
        <f>'Consolidado-Region'!AV79</f>
        <v>302.83333333333337</v>
      </c>
      <c r="P195" s="182">
        <f>'Consolidado-Region'!AY79</f>
        <v>302.83333333333337</v>
      </c>
    </row>
    <row r="196" spans="1:16" ht="72.75" customHeight="1" x14ac:dyDescent="0.25">
      <c r="A196" s="354"/>
      <c r="B196" s="338"/>
      <c r="C196" s="339" t="s">
        <v>633</v>
      </c>
      <c r="D196" s="353"/>
      <c r="E196" s="336"/>
      <c r="F196" s="336"/>
      <c r="G196" s="336"/>
      <c r="H196" s="336"/>
      <c r="I196" s="336"/>
      <c r="J196" s="336"/>
      <c r="K196" s="336"/>
      <c r="L196" s="336"/>
      <c r="M196" s="336"/>
      <c r="N196" s="336"/>
      <c r="O196" s="336"/>
      <c r="P196" s="336"/>
    </row>
    <row r="197" spans="1:16" ht="72.75" customHeight="1" x14ac:dyDescent="0.25">
      <c r="A197" s="354"/>
      <c r="B197" s="338"/>
      <c r="C197" s="339" t="s">
        <v>633</v>
      </c>
      <c r="D197" s="353"/>
      <c r="E197" s="336"/>
      <c r="F197" s="336"/>
      <c r="G197" s="336"/>
      <c r="H197" s="336"/>
      <c r="I197" s="336"/>
      <c r="J197" s="336"/>
      <c r="K197" s="336"/>
      <c r="L197" s="336"/>
      <c r="M197" s="336"/>
      <c r="N197" s="336"/>
      <c r="O197" s="336"/>
      <c r="P197" s="336"/>
    </row>
    <row r="198" spans="1:16" ht="87" customHeight="1" x14ac:dyDescent="0.25">
      <c r="A198" s="184" t="s">
        <v>270</v>
      </c>
      <c r="B198" s="179" t="s">
        <v>67</v>
      </c>
      <c r="C198" s="339" t="s">
        <v>634</v>
      </c>
      <c r="D198" s="351">
        <f>'Consolidado-Region'!H80</f>
        <v>3870</v>
      </c>
      <c r="E198" s="182">
        <f>'Consolidado-Region'!I80</f>
        <v>324.16666666666669</v>
      </c>
      <c r="F198" s="182">
        <f>'Consolidado-Region'!L80</f>
        <v>328.16666666666669</v>
      </c>
      <c r="G198" s="182">
        <f>'Consolidado-Region'!O80</f>
        <v>326.16666666666669</v>
      </c>
      <c r="H198" s="182">
        <f>'Consolidado-Region'!U80</f>
        <v>326.16666666666669</v>
      </c>
      <c r="I198" s="182">
        <f>'Consolidado-Region'!X80</f>
        <v>326.16666666666669</v>
      </c>
      <c r="J198" s="182">
        <f>'Consolidado-Region'!AA80</f>
        <v>326.16666666666669</v>
      </c>
      <c r="K198" s="182">
        <f>'Consolidado-Region'!AG80</f>
        <v>326.16666666666669</v>
      </c>
      <c r="L198" s="182">
        <f>'Consolidado-Region'!AJ80</f>
        <v>328.16666666666669</v>
      </c>
      <c r="M198" s="182">
        <f>'Consolidado-Region'!AM80</f>
        <v>326.16666666666669</v>
      </c>
      <c r="N198" s="182">
        <f>'Consolidado-Region'!AS80</f>
        <v>326.16666666666669</v>
      </c>
      <c r="O198" s="182">
        <f>'Consolidado-Region'!AV80</f>
        <v>326.16666666666669</v>
      </c>
      <c r="P198" s="182">
        <f>'Consolidado-Region'!AY80</f>
        <v>326.16666666666669</v>
      </c>
    </row>
    <row r="199" spans="1:16" ht="87" customHeight="1" x14ac:dyDescent="0.25">
      <c r="A199" s="354"/>
      <c r="B199" s="338"/>
      <c r="C199" s="339" t="s">
        <v>12</v>
      </c>
      <c r="D199" s="353"/>
      <c r="E199" s="336"/>
      <c r="F199" s="336"/>
      <c r="G199" s="336"/>
      <c r="H199" s="336"/>
      <c r="I199" s="336"/>
      <c r="J199" s="336"/>
      <c r="K199" s="336"/>
      <c r="L199" s="336"/>
      <c r="M199" s="336"/>
      <c r="N199" s="336"/>
      <c r="O199" s="336"/>
      <c r="P199" s="336"/>
    </row>
    <row r="200" spans="1:16" ht="87" customHeight="1" x14ac:dyDescent="0.25">
      <c r="A200" s="354"/>
      <c r="B200" s="338"/>
      <c r="C200" s="339" t="s">
        <v>633</v>
      </c>
      <c r="D200" s="353"/>
      <c r="E200" s="336"/>
      <c r="F200" s="336"/>
      <c r="G200" s="336"/>
      <c r="H200" s="336"/>
      <c r="I200" s="336"/>
      <c r="J200" s="336"/>
      <c r="K200" s="336"/>
      <c r="L200" s="336"/>
      <c r="M200" s="336"/>
      <c r="N200" s="336"/>
      <c r="O200" s="336"/>
      <c r="P200" s="336"/>
    </row>
    <row r="201" spans="1:16" ht="81" customHeight="1" x14ac:dyDescent="0.25">
      <c r="A201" s="184" t="s">
        <v>271</v>
      </c>
      <c r="B201" s="179" t="s">
        <v>158</v>
      </c>
      <c r="C201" s="339" t="s">
        <v>633</v>
      </c>
      <c r="D201" s="351">
        <f>'Consolidado-Region'!H81</f>
        <v>3685</v>
      </c>
      <c r="E201" s="182">
        <f>'Consolidado-Region'!I81</f>
        <v>320.25</v>
      </c>
      <c r="F201" s="182">
        <f>'Consolidado-Region'!L81</f>
        <v>322.25</v>
      </c>
      <c r="G201" s="182">
        <f>'Consolidado-Region'!O81</f>
        <v>316.25</v>
      </c>
      <c r="H201" s="182">
        <f>'Consolidado-Region'!U81</f>
        <v>316.25</v>
      </c>
      <c r="I201" s="182">
        <f>'Consolidado-Region'!X81</f>
        <v>316.25</v>
      </c>
      <c r="J201" s="182">
        <f>'Consolidado-Region'!AA81</f>
        <v>315.25</v>
      </c>
      <c r="K201" s="182">
        <f>'Consolidado-Region'!AG81</f>
        <v>315.25</v>
      </c>
      <c r="L201" s="182">
        <f>'Consolidado-Region'!AJ81</f>
        <v>321.25</v>
      </c>
      <c r="M201" s="182">
        <f>'Consolidado-Region'!AM81</f>
        <v>315.25</v>
      </c>
      <c r="N201" s="182">
        <f>'Consolidado-Region'!AS81</f>
        <v>314.25</v>
      </c>
      <c r="O201" s="182">
        <f>'Consolidado-Region'!AV81</f>
        <v>314.25</v>
      </c>
      <c r="P201" s="182">
        <f>'Consolidado-Region'!AY81</f>
        <v>314.25</v>
      </c>
    </row>
    <row r="202" spans="1:16" ht="36.75" hidden="1" customHeight="1" x14ac:dyDescent="0.25">
      <c r="A202" s="432" t="s">
        <v>272</v>
      </c>
      <c r="B202" s="433"/>
      <c r="C202" s="339" t="s">
        <v>634</v>
      </c>
      <c r="D202" s="351"/>
      <c r="E202" s="182"/>
      <c r="F202" s="182"/>
      <c r="G202" s="182"/>
      <c r="H202" s="182"/>
      <c r="I202" s="182"/>
      <c r="J202" s="182"/>
      <c r="K202" s="182"/>
      <c r="L202" s="182"/>
      <c r="M202" s="182"/>
      <c r="N202" s="182"/>
      <c r="O202" s="182"/>
      <c r="P202" s="182"/>
    </row>
    <row r="203" spans="1:16" ht="36.75" customHeight="1" x14ac:dyDescent="0.25">
      <c r="A203" s="355"/>
      <c r="B203" s="346"/>
      <c r="C203" s="339" t="s">
        <v>12</v>
      </c>
      <c r="D203" s="353"/>
      <c r="E203" s="336"/>
      <c r="F203" s="336"/>
      <c r="G203" s="336"/>
      <c r="H203" s="336"/>
      <c r="I203" s="336"/>
      <c r="J203" s="336"/>
      <c r="K203" s="336"/>
      <c r="L203" s="336"/>
      <c r="M203" s="336"/>
      <c r="N203" s="336"/>
      <c r="O203" s="336"/>
      <c r="P203" s="336"/>
    </row>
    <row r="204" spans="1:16" ht="36.75" customHeight="1" x14ac:dyDescent="0.25">
      <c r="A204" s="355"/>
      <c r="B204" s="346"/>
      <c r="C204" s="339" t="s">
        <v>633</v>
      </c>
      <c r="D204" s="353"/>
      <c r="E204" s="336"/>
      <c r="F204" s="336"/>
      <c r="G204" s="336"/>
      <c r="H204" s="336"/>
      <c r="I204" s="336"/>
      <c r="J204" s="336"/>
      <c r="K204" s="336"/>
      <c r="L204" s="336"/>
      <c r="M204" s="336"/>
      <c r="N204" s="336"/>
      <c r="O204" s="336"/>
      <c r="P204" s="336"/>
    </row>
    <row r="205" spans="1:16" ht="79.5" customHeight="1" x14ac:dyDescent="0.25">
      <c r="A205" s="184" t="s">
        <v>273</v>
      </c>
      <c r="B205" s="179" t="s">
        <v>189</v>
      </c>
      <c r="C205" s="339" t="s">
        <v>633</v>
      </c>
      <c r="D205" s="351">
        <f>'Consolidado-Region'!H83</f>
        <v>9</v>
      </c>
      <c r="E205" s="182">
        <f>'Consolidado-Region'!I83</f>
        <v>23.5</v>
      </c>
      <c r="F205" s="182">
        <f>'Consolidado-Region'!L83</f>
        <v>15.5</v>
      </c>
      <c r="G205" s="182">
        <f>'Consolidado-Region'!O83</f>
        <v>9.5</v>
      </c>
      <c r="H205" s="182">
        <f>'Consolidado-Region'!U83</f>
        <v>1.5</v>
      </c>
      <c r="I205" s="182">
        <f>'Consolidado-Region'!X83</f>
        <v>5.5</v>
      </c>
      <c r="J205" s="182">
        <f>'Consolidado-Region'!AA83</f>
        <v>1.5</v>
      </c>
      <c r="K205" s="182">
        <f>'Consolidado-Region'!AG83</f>
        <v>0.5</v>
      </c>
      <c r="L205" s="182">
        <f>'Consolidado-Region'!AJ83</f>
        <v>0.5</v>
      </c>
      <c r="M205" s="182">
        <f>'Consolidado-Region'!AM83</f>
        <v>1.5</v>
      </c>
      <c r="N205" s="182">
        <f>'Consolidado-Region'!AS83</f>
        <v>2.5</v>
      </c>
      <c r="O205" s="182">
        <f>'Consolidado-Region'!AV83</f>
        <v>1.5</v>
      </c>
      <c r="P205" s="182">
        <f>'Consolidado-Region'!AY83</f>
        <v>0.5</v>
      </c>
    </row>
    <row r="206" spans="1:16" ht="36.75" customHeight="1" x14ac:dyDescent="0.25">
      <c r="A206" s="355"/>
      <c r="B206" s="346"/>
      <c r="C206" s="339" t="s">
        <v>12</v>
      </c>
      <c r="D206" s="353"/>
      <c r="E206" s="336"/>
      <c r="F206" s="336"/>
      <c r="G206" s="336"/>
      <c r="H206" s="336"/>
      <c r="I206" s="336"/>
      <c r="J206" s="336"/>
      <c r="K206" s="336"/>
      <c r="L206" s="336"/>
      <c r="M206" s="336"/>
      <c r="N206" s="336"/>
      <c r="O206" s="336"/>
      <c r="P206" s="336"/>
    </row>
    <row r="207" spans="1:16" ht="36.75" customHeight="1" x14ac:dyDescent="0.25">
      <c r="A207" s="355"/>
      <c r="B207" s="346"/>
      <c r="C207" s="339" t="s">
        <v>633</v>
      </c>
      <c r="D207" s="353"/>
      <c r="E207" s="336"/>
      <c r="F207" s="336"/>
      <c r="G207" s="336"/>
      <c r="H207" s="336"/>
      <c r="I207" s="336"/>
      <c r="J207" s="336"/>
      <c r="K207" s="336"/>
      <c r="L207" s="336"/>
      <c r="M207" s="336"/>
      <c r="N207" s="336"/>
      <c r="O207" s="336"/>
      <c r="P207" s="336"/>
    </row>
  </sheetData>
  <mergeCells count="19">
    <mergeCell ref="A1:P1"/>
    <mergeCell ref="A2:P2"/>
    <mergeCell ref="A4:B4"/>
    <mergeCell ref="A6:B6"/>
    <mergeCell ref="A7:B7"/>
    <mergeCell ref="A5:B5"/>
    <mergeCell ref="A8:A10"/>
    <mergeCell ref="B8:B10"/>
    <mergeCell ref="A202:B202"/>
    <mergeCell ref="A133:B133"/>
    <mergeCell ref="A158:B158"/>
    <mergeCell ref="A159:B159"/>
    <mergeCell ref="A188:B188"/>
    <mergeCell ref="A189:B189"/>
    <mergeCell ref="A181:B181"/>
    <mergeCell ref="A75:B75"/>
    <mergeCell ref="A85:B85"/>
    <mergeCell ref="A107:B107"/>
    <mergeCell ref="A117:B117"/>
  </mergeCells>
  <printOptions horizontalCentered="1"/>
  <pageMargins left="0.23622047244094491" right="0.23622047244094491" top="0.59055118110236227" bottom="0.43307086614173229" header="0.31496062992125984" footer="0.23622047244094491"/>
  <pageSetup scale="5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N41"/>
  <sheetViews>
    <sheetView topLeftCell="A10" zoomScale="110" zoomScaleNormal="110" zoomScalePageLayoutView="80" workbookViewId="0">
      <selection activeCell="D14" sqref="D14"/>
    </sheetView>
  </sheetViews>
  <sheetFormatPr baseColWidth="10" defaultColWidth="10.85546875" defaultRowHeight="15" x14ac:dyDescent="0.25"/>
  <cols>
    <col min="1" max="1" width="44.85546875" style="2" customWidth="1"/>
    <col min="2" max="2" width="37" style="2" customWidth="1"/>
    <col min="3" max="14" width="12.7109375" style="2" customWidth="1"/>
    <col min="15" max="16384" width="10.85546875" style="2"/>
  </cols>
  <sheetData>
    <row r="1" spans="1:14" ht="35.25" customHeight="1" x14ac:dyDescent="0.3">
      <c r="A1" s="449" t="s">
        <v>0</v>
      </c>
      <c r="B1" s="450"/>
      <c r="C1" s="450"/>
      <c r="D1" s="450"/>
      <c r="E1" s="450"/>
      <c r="F1" s="450"/>
      <c r="G1" s="450"/>
      <c r="H1" s="450"/>
      <c r="I1" s="450"/>
      <c r="J1" s="450"/>
      <c r="K1" s="450"/>
      <c r="L1" s="450"/>
      <c r="M1" s="450"/>
      <c r="N1" s="450"/>
    </row>
    <row r="2" spans="1:14" ht="30.75" customHeight="1" x14ac:dyDescent="0.3">
      <c r="A2" s="449" t="s">
        <v>177</v>
      </c>
      <c r="B2" s="450"/>
      <c r="C2" s="450"/>
      <c r="D2" s="450"/>
      <c r="E2" s="450"/>
      <c r="F2" s="450"/>
      <c r="G2" s="450"/>
      <c r="H2" s="450"/>
      <c r="I2" s="450"/>
      <c r="J2" s="450"/>
      <c r="K2" s="450"/>
      <c r="L2" s="450"/>
      <c r="M2" s="450"/>
      <c r="N2" s="450"/>
    </row>
    <row r="3" spans="1:14" ht="14.45" x14ac:dyDescent="0.3">
      <c r="A3" s="5"/>
      <c r="B3" s="5"/>
      <c r="C3" s="5"/>
      <c r="D3" s="5"/>
      <c r="E3" s="5"/>
      <c r="F3" s="5"/>
      <c r="G3" s="5"/>
      <c r="H3" s="5"/>
      <c r="I3" s="5"/>
      <c r="J3" s="5"/>
      <c r="K3" s="5"/>
      <c r="L3" s="5"/>
      <c r="M3" s="5"/>
      <c r="N3" s="5"/>
    </row>
    <row r="4" spans="1:14" ht="28.5" customHeight="1" x14ac:dyDescent="0.25">
      <c r="A4" s="451" t="s">
        <v>30</v>
      </c>
      <c r="B4" s="452" t="s">
        <v>96</v>
      </c>
      <c r="C4" s="454" t="s">
        <v>627</v>
      </c>
      <c r="D4" s="454"/>
      <c r="E4" s="454"/>
      <c r="F4" s="454"/>
      <c r="G4" s="455"/>
      <c r="H4" s="456"/>
      <c r="I4" s="456"/>
      <c r="J4" s="456"/>
      <c r="K4" s="456"/>
      <c r="L4" s="456"/>
      <c r="M4" s="456"/>
      <c r="N4" s="456"/>
    </row>
    <row r="5" spans="1:14" ht="32.25" customHeight="1" x14ac:dyDescent="0.25">
      <c r="A5" s="451"/>
      <c r="B5" s="453"/>
      <c r="C5" s="42" t="s">
        <v>83</v>
      </c>
      <c r="D5" s="42" t="s">
        <v>84</v>
      </c>
      <c r="E5" s="42" t="s">
        <v>85</v>
      </c>
      <c r="F5" s="42" t="s">
        <v>86</v>
      </c>
      <c r="G5" s="42" t="s">
        <v>87</v>
      </c>
      <c r="H5" s="42" t="s">
        <v>88</v>
      </c>
      <c r="I5" s="42" t="s">
        <v>89</v>
      </c>
      <c r="J5" s="42" t="s">
        <v>90</v>
      </c>
      <c r="K5" s="42" t="s">
        <v>91</v>
      </c>
      <c r="L5" s="42" t="s">
        <v>92</v>
      </c>
      <c r="M5" s="42" t="s">
        <v>93</v>
      </c>
      <c r="N5" s="42" t="s">
        <v>94</v>
      </c>
    </row>
    <row r="6" spans="1:14" ht="70.5" customHeight="1" x14ac:dyDescent="0.25">
      <c r="A6" s="29" t="s">
        <v>48</v>
      </c>
      <c r="B6" s="30" t="s">
        <v>97</v>
      </c>
      <c r="C6" s="31"/>
      <c r="D6" s="31"/>
      <c r="E6" s="31"/>
      <c r="F6" s="31"/>
      <c r="G6" s="32"/>
      <c r="H6" s="32"/>
      <c r="I6" s="32"/>
      <c r="J6" s="32"/>
      <c r="K6" s="32"/>
      <c r="L6" s="32"/>
      <c r="M6" s="32"/>
      <c r="N6" s="32"/>
    </row>
    <row r="7" spans="1:14" s="6" customFormat="1" ht="70.5" customHeight="1" x14ac:dyDescent="0.25">
      <c r="A7" s="33" t="s">
        <v>3</v>
      </c>
      <c r="B7" s="30" t="s">
        <v>98</v>
      </c>
      <c r="C7" s="31"/>
      <c r="D7" s="31"/>
      <c r="E7" s="31"/>
      <c r="F7" s="31"/>
      <c r="G7" s="32"/>
      <c r="H7" s="32"/>
      <c r="I7" s="32"/>
      <c r="J7" s="32"/>
      <c r="K7" s="32"/>
      <c r="L7" s="32"/>
      <c r="M7" s="32"/>
      <c r="N7" s="32"/>
    </row>
    <row r="8" spans="1:14" s="6" customFormat="1" ht="70.5" customHeight="1" x14ac:dyDescent="0.25">
      <c r="A8" s="33" t="s">
        <v>99</v>
      </c>
      <c r="B8" s="30" t="s">
        <v>100</v>
      </c>
      <c r="C8" s="31"/>
      <c r="D8" s="31"/>
      <c r="E8" s="31"/>
      <c r="F8" s="31"/>
      <c r="G8" s="32"/>
      <c r="H8" s="32"/>
      <c r="I8" s="32"/>
      <c r="J8" s="32"/>
      <c r="K8" s="32"/>
      <c r="L8" s="32"/>
      <c r="M8" s="32"/>
      <c r="N8" s="32"/>
    </row>
    <row r="9" spans="1:14" s="6" customFormat="1" ht="70.5" customHeight="1" x14ac:dyDescent="0.25">
      <c r="A9" s="33" t="s">
        <v>5</v>
      </c>
      <c r="B9" s="30" t="s">
        <v>101</v>
      </c>
      <c r="C9" s="31"/>
      <c r="D9" s="31"/>
      <c r="E9" s="31"/>
      <c r="F9" s="31"/>
      <c r="G9" s="32"/>
      <c r="H9" s="32"/>
      <c r="I9" s="32"/>
      <c r="J9" s="32"/>
      <c r="K9" s="32"/>
      <c r="L9" s="32"/>
      <c r="M9" s="32"/>
      <c r="N9" s="32"/>
    </row>
    <row r="10" spans="1:14" s="6" customFormat="1" ht="70.5" customHeight="1" x14ac:dyDescent="0.25">
      <c r="A10" s="33" t="s">
        <v>27</v>
      </c>
      <c r="B10" s="30" t="s">
        <v>102</v>
      </c>
      <c r="C10" s="31"/>
      <c r="D10" s="31"/>
      <c r="E10" s="31"/>
      <c r="F10" s="31"/>
      <c r="G10" s="32"/>
      <c r="H10" s="32"/>
      <c r="I10" s="32"/>
      <c r="J10" s="32"/>
      <c r="K10" s="32"/>
      <c r="L10" s="32"/>
      <c r="M10" s="32"/>
      <c r="N10" s="32"/>
    </row>
    <row r="11" spans="1:14" s="6" customFormat="1" ht="70.5" customHeight="1" x14ac:dyDescent="0.25">
      <c r="A11" s="33" t="s">
        <v>4</v>
      </c>
      <c r="B11" s="30" t="s">
        <v>103</v>
      </c>
      <c r="C11" s="31"/>
      <c r="D11" s="31"/>
      <c r="E11" s="31"/>
      <c r="F11" s="31"/>
      <c r="G11" s="32"/>
      <c r="H11" s="32"/>
      <c r="I11" s="32"/>
      <c r="J11" s="32"/>
      <c r="K11" s="32"/>
      <c r="L11" s="32"/>
      <c r="M11" s="32"/>
      <c r="N11" s="32"/>
    </row>
    <row r="12" spans="1:14" s="6" customFormat="1" ht="70.5" customHeight="1" x14ac:dyDescent="0.25">
      <c r="A12" s="33" t="s">
        <v>104</v>
      </c>
      <c r="B12" s="30" t="s">
        <v>105</v>
      </c>
      <c r="C12" s="31"/>
      <c r="D12" s="31"/>
      <c r="E12" s="31"/>
      <c r="F12" s="31"/>
      <c r="G12" s="32"/>
      <c r="H12" s="32"/>
      <c r="I12" s="32"/>
      <c r="J12" s="32"/>
      <c r="K12" s="32"/>
      <c r="L12" s="32"/>
      <c r="M12" s="32"/>
      <c r="N12" s="32"/>
    </row>
    <row r="13" spans="1:14" ht="70.5" customHeight="1" x14ac:dyDescent="0.25">
      <c r="A13" s="29" t="s">
        <v>106</v>
      </c>
      <c r="B13" s="30" t="s">
        <v>107</v>
      </c>
      <c r="C13" s="31"/>
      <c r="D13" s="31"/>
      <c r="E13" s="31"/>
      <c r="F13" s="31"/>
      <c r="G13" s="32"/>
      <c r="H13" s="32"/>
      <c r="I13" s="32"/>
      <c r="J13" s="32"/>
      <c r="K13" s="32"/>
      <c r="L13" s="32"/>
      <c r="M13" s="32"/>
      <c r="N13" s="32"/>
    </row>
    <row r="14" spans="1:14" ht="70.5" customHeight="1" x14ac:dyDescent="0.25">
      <c r="A14" s="29" t="s">
        <v>108</v>
      </c>
      <c r="B14" s="30" t="s">
        <v>109</v>
      </c>
      <c r="C14" s="31"/>
      <c r="D14" s="31"/>
      <c r="E14" s="31"/>
      <c r="F14" s="31"/>
      <c r="G14" s="32"/>
      <c r="H14" s="32"/>
      <c r="I14" s="32"/>
      <c r="J14" s="32"/>
      <c r="K14" s="32"/>
      <c r="L14" s="32"/>
      <c r="M14" s="32"/>
      <c r="N14" s="32"/>
    </row>
    <row r="15" spans="1:14" ht="70.5" customHeight="1" x14ac:dyDescent="0.25">
      <c r="A15" s="29" t="s">
        <v>110</v>
      </c>
      <c r="B15" s="30" t="s">
        <v>111</v>
      </c>
      <c r="C15" s="31"/>
      <c r="D15" s="31"/>
      <c r="E15" s="31"/>
      <c r="F15" s="31"/>
      <c r="G15" s="32"/>
      <c r="H15" s="32"/>
      <c r="I15" s="32"/>
      <c r="J15" s="32"/>
      <c r="K15" s="32"/>
      <c r="L15" s="32"/>
      <c r="M15" s="32"/>
      <c r="N15" s="32"/>
    </row>
    <row r="16" spans="1:14" ht="70.5" customHeight="1" x14ac:dyDescent="0.25">
      <c r="A16" s="29" t="s">
        <v>112</v>
      </c>
      <c r="B16" s="30" t="s">
        <v>113</v>
      </c>
      <c r="C16" s="31"/>
      <c r="D16" s="31"/>
      <c r="E16" s="31"/>
      <c r="F16" s="31"/>
      <c r="G16" s="32"/>
      <c r="H16" s="32"/>
      <c r="I16" s="32"/>
      <c r="J16" s="32"/>
      <c r="K16" s="32"/>
      <c r="L16" s="32"/>
      <c r="M16" s="32"/>
      <c r="N16" s="32"/>
    </row>
    <row r="17" spans="1:14" ht="70.5" customHeight="1" x14ac:dyDescent="0.25">
      <c r="A17" s="29" t="s">
        <v>114</v>
      </c>
      <c r="B17" s="30" t="s">
        <v>116</v>
      </c>
      <c r="C17" s="31"/>
      <c r="D17" s="31"/>
      <c r="E17" s="31"/>
      <c r="F17" s="31"/>
      <c r="G17" s="32"/>
      <c r="H17" s="32"/>
      <c r="I17" s="32"/>
      <c r="J17" s="32"/>
      <c r="K17" s="32"/>
      <c r="L17" s="32"/>
      <c r="M17" s="32"/>
      <c r="N17" s="32"/>
    </row>
    <row r="18" spans="1:14" ht="85.5" customHeight="1" x14ac:dyDescent="0.25">
      <c r="A18" s="29" t="s">
        <v>118</v>
      </c>
      <c r="B18" s="30" t="s">
        <v>117</v>
      </c>
      <c r="C18" s="31"/>
      <c r="D18" s="31"/>
      <c r="E18" s="31"/>
      <c r="F18" s="31"/>
      <c r="G18" s="32"/>
      <c r="H18" s="32"/>
      <c r="I18" s="32"/>
      <c r="J18" s="32"/>
      <c r="K18" s="32"/>
      <c r="L18" s="32"/>
      <c r="M18" s="32"/>
      <c r="N18" s="32"/>
    </row>
    <row r="21" spans="1:14" ht="36" customHeight="1" x14ac:dyDescent="0.25">
      <c r="A21" s="449" t="s">
        <v>179</v>
      </c>
      <c r="B21" s="450"/>
      <c r="C21" s="450"/>
      <c r="D21" s="450"/>
      <c r="E21" s="450"/>
      <c r="F21" s="450"/>
      <c r="G21" s="450"/>
      <c r="H21" s="450"/>
      <c r="I21" s="450"/>
      <c r="J21" s="450"/>
      <c r="K21" s="450"/>
      <c r="L21" s="450"/>
      <c r="M21" s="450"/>
      <c r="N21" s="450"/>
    </row>
    <row r="22" spans="1:14" x14ac:dyDescent="0.25">
      <c r="A22" s="5"/>
      <c r="B22" s="5"/>
      <c r="C22" s="5"/>
      <c r="D22" s="5"/>
      <c r="E22" s="5"/>
      <c r="F22" s="5"/>
      <c r="G22" s="5"/>
      <c r="H22" s="5"/>
      <c r="I22" s="5"/>
      <c r="J22" s="5"/>
      <c r="K22" s="5"/>
      <c r="L22" s="5"/>
      <c r="M22" s="5"/>
      <c r="N22" s="5"/>
    </row>
    <row r="23" spans="1:14" ht="22.5" customHeight="1" x14ac:dyDescent="0.25">
      <c r="A23" s="451" t="s">
        <v>30</v>
      </c>
      <c r="B23" s="452" t="s">
        <v>96</v>
      </c>
      <c r="C23" s="454" t="s">
        <v>156</v>
      </c>
      <c r="D23" s="454"/>
      <c r="E23" s="454"/>
      <c r="F23" s="454"/>
      <c r="G23" s="455"/>
      <c r="H23" s="456"/>
      <c r="I23" s="456"/>
      <c r="J23" s="456"/>
      <c r="K23" s="456"/>
      <c r="L23" s="456"/>
      <c r="M23" s="456"/>
      <c r="N23" s="456"/>
    </row>
    <row r="24" spans="1:14" ht="22.5" customHeight="1" x14ac:dyDescent="0.25">
      <c r="A24" s="451"/>
      <c r="B24" s="453"/>
      <c r="C24" s="43" t="s">
        <v>83</v>
      </c>
      <c r="D24" s="43" t="s">
        <v>84</v>
      </c>
      <c r="E24" s="43" t="s">
        <v>85</v>
      </c>
      <c r="F24" s="43" t="s">
        <v>86</v>
      </c>
      <c r="G24" s="43" t="s">
        <v>87</v>
      </c>
      <c r="H24" s="43" t="s">
        <v>88</v>
      </c>
      <c r="I24" s="43" t="s">
        <v>89</v>
      </c>
      <c r="J24" s="43" t="s">
        <v>90</v>
      </c>
      <c r="K24" s="43" t="s">
        <v>91</v>
      </c>
      <c r="L24" s="43" t="s">
        <v>92</v>
      </c>
      <c r="M24" s="43" t="s">
        <v>93</v>
      </c>
      <c r="N24" s="43" t="s">
        <v>94</v>
      </c>
    </row>
    <row r="25" spans="1:14" ht="60" customHeight="1" x14ac:dyDescent="0.25">
      <c r="A25" s="29" t="s">
        <v>140</v>
      </c>
      <c r="B25" s="30" t="s">
        <v>162</v>
      </c>
      <c r="C25" s="31"/>
      <c r="D25" s="31"/>
      <c r="E25" s="31"/>
      <c r="F25" s="31"/>
      <c r="G25" s="32"/>
      <c r="H25" s="32"/>
      <c r="I25" s="32"/>
      <c r="J25" s="32"/>
      <c r="K25" s="32"/>
      <c r="L25" s="32"/>
      <c r="M25" s="32"/>
      <c r="N25" s="32"/>
    </row>
    <row r="26" spans="1:14" ht="60" customHeight="1" x14ac:dyDescent="0.25">
      <c r="A26" s="29" t="s">
        <v>141</v>
      </c>
      <c r="B26" s="30" t="s">
        <v>163</v>
      </c>
      <c r="C26" s="31"/>
      <c r="D26" s="31"/>
      <c r="E26" s="31"/>
      <c r="F26" s="31"/>
      <c r="G26" s="32"/>
      <c r="H26" s="32"/>
      <c r="I26" s="32"/>
      <c r="J26" s="32"/>
      <c r="K26" s="32"/>
      <c r="L26" s="32"/>
      <c r="M26" s="32"/>
      <c r="N26" s="32"/>
    </row>
    <row r="27" spans="1:14" ht="75" customHeight="1" x14ac:dyDescent="0.25">
      <c r="A27" s="29" t="s">
        <v>143</v>
      </c>
      <c r="B27" s="30" t="s">
        <v>174</v>
      </c>
      <c r="C27" s="31"/>
      <c r="D27" s="31"/>
      <c r="E27" s="31"/>
      <c r="F27" s="31"/>
      <c r="G27" s="32"/>
      <c r="H27" s="32"/>
      <c r="I27" s="32"/>
      <c r="J27" s="32"/>
      <c r="K27" s="32"/>
      <c r="L27" s="32"/>
      <c r="M27" s="32"/>
      <c r="N27" s="32"/>
    </row>
    <row r="28" spans="1:14" ht="60" customHeight="1" x14ac:dyDescent="0.25">
      <c r="A28" s="29" t="s">
        <v>142</v>
      </c>
      <c r="B28" s="30" t="s">
        <v>164</v>
      </c>
      <c r="C28" s="46"/>
      <c r="D28" s="46"/>
      <c r="E28" s="46"/>
      <c r="F28" s="46"/>
      <c r="G28" s="47"/>
      <c r="H28" s="47"/>
      <c r="I28" s="47"/>
      <c r="J28" s="47"/>
      <c r="K28" s="47"/>
      <c r="L28" s="47"/>
      <c r="M28" s="47"/>
      <c r="N28" s="47"/>
    </row>
    <row r="29" spans="1:14" ht="60" customHeight="1" x14ac:dyDescent="0.25">
      <c r="A29" s="29" t="s">
        <v>159</v>
      </c>
      <c r="B29" s="30" t="s">
        <v>165</v>
      </c>
      <c r="C29" s="46"/>
      <c r="D29" s="46"/>
      <c r="E29" s="46"/>
      <c r="F29" s="46"/>
      <c r="G29" s="47"/>
      <c r="H29" s="47"/>
      <c r="I29" s="47"/>
      <c r="J29" s="47"/>
      <c r="K29" s="47"/>
      <c r="L29" s="47"/>
      <c r="M29" s="47"/>
      <c r="N29" s="47"/>
    </row>
    <row r="30" spans="1:14" ht="60" customHeight="1" x14ac:dyDescent="0.25">
      <c r="A30" s="29" t="s">
        <v>144</v>
      </c>
      <c r="B30" s="30" t="s">
        <v>175</v>
      </c>
      <c r="C30" s="46"/>
      <c r="D30" s="46"/>
      <c r="E30" s="46"/>
      <c r="F30" s="46"/>
      <c r="G30" s="47"/>
      <c r="H30" s="47"/>
      <c r="I30" s="47"/>
      <c r="J30" s="47"/>
      <c r="K30" s="47"/>
      <c r="L30" s="47"/>
      <c r="M30" s="47"/>
      <c r="N30" s="47"/>
    </row>
    <row r="31" spans="1:14" ht="60" customHeight="1" x14ac:dyDescent="0.25">
      <c r="A31" s="48" t="s">
        <v>160</v>
      </c>
      <c r="B31" s="49" t="s">
        <v>166</v>
      </c>
      <c r="C31" s="50"/>
      <c r="D31" s="50"/>
      <c r="E31" s="50"/>
      <c r="F31" s="50"/>
      <c r="G31" s="51"/>
      <c r="H31" s="51"/>
      <c r="I31" s="51"/>
      <c r="J31" s="51"/>
      <c r="K31" s="51"/>
      <c r="L31" s="51"/>
      <c r="M31" s="51"/>
      <c r="N31" s="51"/>
    </row>
    <row r="32" spans="1:14" ht="75.75" customHeight="1" x14ac:dyDescent="0.25">
      <c r="A32" s="29" t="s">
        <v>145</v>
      </c>
      <c r="B32" s="30" t="s">
        <v>167</v>
      </c>
      <c r="C32" s="46"/>
      <c r="D32" s="46"/>
      <c r="E32" s="46"/>
      <c r="F32" s="46"/>
      <c r="G32" s="47"/>
      <c r="H32" s="47"/>
      <c r="I32" s="47"/>
      <c r="J32" s="47"/>
      <c r="K32" s="47"/>
      <c r="L32" s="47"/>
      <c r="M32" s="47"/>
      <c r="N32" s="47"/>
    </row>
    <row r="33" spans="1:14" ht="80.25" customHeight="1" x14ac:dyDescent="0.25">
      <c r="A33" s="29" t="s">
        <v>148</v>
      </c>
      <c r="B33" s="45" t="s">
        <v>176</v>
      </c>
      <c r="C33" s="46"/>
      <c r="D33" s="46"/>
      <c r="E33" s="46"/>
      <c r="F33" s="46"/>
      <c r="G33" s="47"/>
      <c r="H33" s="47"/>
      <c r="I33" s="47"/>
      <c r="J33" s="47"/>
      <c r="K33" s="47"/>
      <c r="L33" s="47"/>
      <c r="M33" s="47"/>
      <c r="N33" s="47"/>
    </row>
    <row r="34" spans="1:14" ht="79.5" customHeight="1" x14ac:dyDescent="0.25">
      <c r="A34" s="29" t="s">
        <v>149</v>
      </c>
      <c r="B34" s="45" t="s">
        <v>172</v>
      </c>
      <c r="C34" s="46"/>
      <c r="D34" s="46"/>
      <c r="E34" s="46"/>
      <c r="F34" s="46"/>
      <c r="G34" s="47"/>
      <c r="H34" s="47"/>
      <c r="I34" s="47"/>
      <c r="J34" s="47"/>
      <c r="K34" s="47"/>
      <c r="L34" s="47"/>
      <c r="M34" s="47"/>
      <c r="N34" s="47"/>
    </row>
    <row r="35" spans="1:14" ht="91.5" customHeight="1" x14ac:dyDescent="0.25">
      <c r="A35" s="29" t="s">
        <v>151</v>
      </c>
      <c r="B35" s="45" t="s">
        <v>173</v>
      </c>
      <c r="C35" s="46"/>
      <c r="D35" s="46"/>
      <c r="E35" s="46"/>
      <c r="F35" s="46"/>
      <c r="G35" s="47"/>
      <c r="H35" s="47"/>
      <c r="I35" s="47"/>
      <c r="J35" s="47"/>
      <c r="K35" s="47"/>
      <c r="L35" s="47"/>
      <c r="M35" s="47"/>
      <c r="N35" s="47"/>
    </row>
    <row r="36" spans="1:14" ht="60" customHeight="1" x14ac:dyDescent="0.25">
      <c r="A36" s="29" t="s">
        <v>146</v>
      </c>
      <c r="B36" s="30" t="s">
        <v>168</v>
      </c>
      <c r="C36" s="46"/>
      <c r="D36" s="46"/>
      <c r="E36" s="46"/>
      <c r="F36" s="46"/>
      <c r="G36" s="47"/>
      <c r="H36" s="47"/>
      <c r="I36" s="47"/>
      <c r="J36" s="47"/>
      <c r="K36" s="47"/>
      <c r="L36" s="47"/>
      <c r="M36" s="47"/>
      <c r="N36" s="47"/>
    </row>
    <row r="37" spans="1:14" ht="77.25" customHeight="1" x14ac:dyDescent="0.25">
      <c r="A37" s="29" t="s">
        <v>147</v>
      </c>
      <c r="B37" s="30" t="s">
        <v>169</v>
      </c>
      <c r="C37" s="46"/>
      <c r="D37" s="46"/>
      <c r="E37" s="46"/>
      <c r="F37" s="46"/>
      <c r="G37" s="47"/>
      <c r="H37" s="47"/>
      <c r="I37" s="47"/>
      <c r="J37" s="47"/>
      <c r="K37" s="47"/>
      <c r="L37" s="47"/>
      <c r="M37" s="47"/>
      <c r="N37" s="47"/>
    </row>
    <row r="38" spans="1:14" ht="66.75" customHeight="1" x14ac:dyDescent="0.25">
      <c r="A38" s="29" t="s">
        <v>150</v>
      </c>
      <c r="B38" s="30" t="s">
        <v>170</v>
      </c>
      <c r="C38" s="46"/>
      <c r="D38" s="46"/>
      <c r="E38" s="46"/>
      <c r="F38" s="46"/>
      <c r="G38" s="47"/>
      <c r="H38" s="47"/>
      <c r="I38" s="47"/>
      <c r="J38" s="47"/>
      <c r="K38" s="47"/>
      <c r="L38" s="47"/>
      <c r="M38" s="47"/>
      <c r="N38" s="47"/>
    </row>
    <row r="39" spans="1:14" ht="84.75" customHeight="1" x14ac:dyDescent="0.25">
      <c r="A39" s="29" t="s">
        <v>274</v>
      </c>
      <c r="B39" s="30" t="s">
        <v>275</v>
      </c>
      <c r="C39" s="46"/>
      <c r="D39" s="46"/>
      <c r="E39" s="46"/>
      <c r="F39" s="46"/>
      <c r="G39" s="47"/>
      <c r="H39" s="47"/>
      <c r="I39" s="47"/>
      <c r="J39" s="47"/>
      <c r="K39" s="47"/>
      <c r="L39" s="47"/>
      <c r="M39" s="47"/>
      <c r="N39" s="47"/>
    </row>
    <row r="40" spans="1:14" ht="60" customHeight="1" x14ac:dyDescent="0.25">
      <c r="A40" s="29" t="s">
        <v>152</v>
      </c>
      <c r="B40" s="30" t="s">
        <v>178</v>
      </c>
      <c r="C40" s="46"/>
      <c r="D40" s="46"/>
      <c r="E40" s="46"/>
      <c r="F40" s="46"/>
      <c r="G40" s="47"/>
      <c r="H40" s="47"/>
      <c r="I40" s="47"/>
      <c r="J40" s="47"/>
      <c r="K40" s="47"/>
      <c r="L40" s="47"/>
      <c r="M40" s="47"/>
      <c r="N40" s="47"/>
    </row>
    <row r="41" spans="1:14" ht="72" customHeight="1" x14ac:dyDescent="0.25">
      <c r="A41" s="29" t="s">
        <v>161</v>
      </c>
      <c r="B41" s="30" t="s">
        <v>171</v>
      </c>
      <c r="C41" s="46"/>
      <c r="D41" s="46"/>
      <c r="E41" s="46"/>
      <c r="F41" s="46"/>
      <c r="G41" s="47"/>
      <c r="H41" s="47"/>
      <c r="I41" s="47"/>
      <c r="J41" s="47"/>
      <c r="K41" s="47"/>
      <c r="L41" s="47"/>
      <c r="M41" s="47"/>
      <c r="N41" s="47"/>
    </row>
  </sheetData>
  <mergeCells count="9">
    <mergeCell ref="A21:N21"/>
    <mergeCell ref="A23:A24"/>
    <mergeCell ref="B23:B24"/>
    <mergeCell ref="C23:N23"/>
    <mergeCell ref="A1:N1"/>
    <mergeCell ref="A2:N2"/>
    <mergeCell ref="C4:N4"/>
    <mergeCell ref="A4:A5"/>
    <mergeCell ref="B4:B5"/>
  </mergeCells>
  <phoneticPr fontId="9" type="noConversion"/>
  <printOptions horizontalCentered="1"/>
  <pageMargins left="0.19685039370078741" right="0.27559055118110237" top="0.43307086614173229" bottom="0.27559055118110237" header="0.31496062992125984" footer="0.19685039370078741"/>
  <pageSetup scale="55"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16</vt:i4>
      </vt:variant>
    </vt:vector>
  </HeadingPairs>
  <TitlesOfParts>
    <vt:vector size="25" baseType="lpstr">
      <vt:lpstr>Portada</vt:lpstr>
      <vt:lpstr>Programacion_Gestion</vt:lpstr>
      <vt:lpstr>Consolidado-Region</vt:lpstr>
      <vt:lpstr>LA UNION</vt:lpstr>
      <vt:lpstr>MORAZAN</vt:lpstr>
      <vt:lpstr>SAN MIGUEL</vt:lpstr>
      <vt:lpstr>USULUTAN</vt:lpstr>
      <vt:lpstr>Programacion_(impres)</vt:lpstr>
      <vt:lpstr>Indicadores</vt:lpstr>
      <vt:lpstr>'Consolidado-Region'!Área_de_impresión</vt:lpstr>
      <vt:lpstr>Indicadores!Área_de_impresión</vt:lpstr>
      <vt:lpstr>'LA UNION'!Área_de_impresión</vt:lpstr>
      <vt:lpstr>MORAZAN!Área_de_impresión</vt:lpstr>
      <vt:lpstr>'Programacion_(impres)'!Área_de_impresión</vt:lpstr>
      <vt:lpstr>Programacion_Gestion!Área_de_impresión</vt:lpstr>
      <vt:lpstr>'SAN MIGUEL'!Área_de_impresión</vt:lpstr>
      <vt:lpstr>USULUTAN!Área_de_impresión</vt:lpstr>
      <vt:lpstr>'Consolidado-Region'!Títulos_a_imprimir</vt:lpstr>
      <vt:lpstr>Indicadores!Títulos_a_imprimir</vt:lpstr>
      <vt:lpstr>'LA UNION'!Títulos_a_imprimir</vt:lpstr>
      <vt:lpstr>MORAZAN!Títulos_a_imprimir</vt:lpstr>
      <vt:lpstr>'Programacion_(impres)'!Títulos_a_imprimir</vt:lpstr>
      <vt:lpstr>Programacion_Gestion!Títulos_a_imprimir</vt:lpstr>
      <vt:lpstr>'SAN MIGUEL'!Títulos_a_imprimir</vt:lpstr>
      <vt:lpstr>USULUTAN!Títulos_a_imprimir</vt:lpstr>
    </vt:vector>
  </TitlesOfParts>
  <Company>mspas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milinares</dc:creator>
  <cp:lastModifiedBy>HP</cp:lastModifiedBy>
  <cp:lastPrinted>2016-11-05T22:06:57Z</cp:lastPrinted>
  <dcterms:created xsi:type="dcterms:W3CDTF">2010-11-18T15:45:52Z</dcterms:created>
  <dcterms:modified xsi:type="dcterms:W3CDTF">2018-10-31T21:06:08Z</dcterms:modified>
</cp:coreProperties>
</file>