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330" tabRatio="718"/>
  </bookViews>
  <sheets>
    <sheet name="MAYORES CA-4" sheetId="1" r:id="rId1"/>
    <sheet name="MENORES CA-4" sheetId="4" r:id="rId2"/>
    <sheet name="NACIONALIDAD CA-4" sheetId="8" r:id="rId3"/>
    <sheet name="MOTIVOS CA-4" sheetId="12" r:id="rId4"/>
    <sheet name="MAYORES FLUJO" sheetId="13" r:id="rId5"/>
    <sheet name="MENORES FLUJO" sheetId="14" r:id="rId6"/>
    <sheet name="NACIONALIDAD FLUJO" sheetId="17" r:id="rId7"/>
    <sheet name="MOTIVOS FLUJO" sheetId="16" r:id="rId8"/>
  </sheets>
  <definedNames>
    <definedName name="_xlnm.Print_Area" localSheetId="0">'MAYORES CA-4'!$A$1:$U$57</definedName>
    <definedName name="_xlnm.Print_Area" localSheetId="4">'MAYORES FLUJO'!$A$1:$U$57</definedName>
    <definedName name="_xlnm.Print_Area" localSheetId="1">'MENORES CA-4'!$A$1:$M$58</definedName>
    <definedName name="_xlnm.Print_Area" localSheetId="5">'MENORES FLUJO'!$A$1:$M$57</definedName>
    <definedName name="_xlnm.Print_Area" localSheetId="3">'MOTIVOS CA-4'!$A$1:$J$27</definedName>
    <definedName name="_xlnm.Print_Area" localSheetId="7">'MOTIVOS FLUJO'!$A$1:$J$26</definedName>
    <definedName name="_xlnm.Print_Area" localSheetId="2">'NACIONALIDAD CA-4'!$A$1:$J$23</definedName>
    <definedName name="_xlnm.Print_Titles" localSheetId="0">'MAYORES CA-4'!$1:$7</definedName>
    <definedName name="_xlnm.Print_Titles" localSheetId="4">'MAYORES FLUJO'!$1:$7</definedName>
    <definedName name="_xlnm.Print_Titles" localSheetId="1">'MENORES CA-4'!$1:$8</definedName>
    <definedName name="_xlnm.Print_Titles" localSheetId="5">'MENORES FLUJO'!$1:$7</definedName>
    <definedName name="_xlnm.Print_Titles" localSheetId="3">'MOTIVOS CA-4'!$1:$8</definedName>
    <definedName name="_xlnm.Print_Titles" localSheetId="7">'MOTIVOS FLUJO'!$1:$7</definedName>
    <definedName name="_xlnm.Print_Titles" localSheetId="2">'NACIONALIDAD CA-4'!$1:$8</definedName>
    <definedName name="_xlnm.Print_Titles" localSheetId="6">'NACIONALIDAD FLUJO'!$1:$9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1" i="17" l="1"/>
  <c r="X161" i="17"/>
  <c r="V161" i="17"/>
  <c r="AG121" i="17"/>
  <c r="AF121" i="17"/>
  <c r="AB158" i="17"/>
  <c r="AA158" i="17"/>
  <c r="R157" i="17"/>
  <c r="Q157" i="17"/>
  <c r="M164" i="17"/>
  <c r="L164" i="17"/>
  <c r="H173" i="17"/>
  <c r="G173" i="17"/>
  <c r="C190" i="17"/>
  <c r="B190" i="17"/>
  <c r="AH120" i="17"/>
  <c r="AH119" i="17"/>
  <c r="AH118" i="17"/>
  <c r="AH117" i="17"/>
  <c r="AH116" i="17"/>
  <c r="AH115" i="17"/>
  <c r="AH114" i="17"/>
  <c r="AH113" i="17"/>
  <c r="AH112" i="17"/>
  <c r="AH111" i="17"/>
  <c r="AH110" i="17"/>
  <c r="AH109" i="17"/>
  <c r="AH108" i="17"/>
  <c r="AH107" i="17"/>
  <c r="AH106" i="17"/>
  <c r="AH105" i="17"/>
  <c r="AH104" i="17"/>
  <c r="AH103" i="17"/>
  <c r="AH102" i="17"/>
  <c r="AH101" i="17"/>
  <c r="AH100" i="17"/>
  <c r="AH99" i="17"/>
  <c r="AH98" i="17"/>
  <c r="AH97" i="17"/>
  <c r="AH96" i="17"/>
  <c r="AH95" i="17"/>
  <c r="AH94" i="17"/>
  <c r="AH93" i="17"/>
  <c r="AH92" i="17"/>
  <c r="AH91" i="17"/>
  <c r="AH90" i="17"/>
  <c r="AH89" i="17"/>
  <c r="AH88" i="17"/>
  <c r="AH87" i="17"/>
  <c r="AH86" i="17"/>
  <c r="AH85" i="17"/>
  <c r="AH84" i="17"/>
  <c r="AH83" i="17"/>
  <c r="AH82" i="17"/>
  <c r="AH81" i="17"/>
  <c r="AH80" i="17"/>
  <c r="AH79" i="17"/>
  <c r="AH78" i="17"/>
  <c r="AH77" i="17"/>
  <c r="AH76" i="17"/>
  <c r="AH75" i="17"/>
  <c r="AH74" i="17"/>
  <c r="AH73" i="17"/>
  <c r="AH72" i="17"/>
  <c r="AH71" i="17"/>
  <c r="AH70" i="17"/>
  <c r="AH69" i="17"/>
  <c r="AH68" i="17"/>
  <c r="AH67" i="17"/>
  <c r="AH66" i="17"/>
  <c r="AH65" i="17"/>
  <c r="AH64" i="17"/>
  <c r="AH63" i="17"/>
  <c r="AH62" i="17"/>
  <c r="AH61" i="17"/>
  <c r="AH60" i="17"/>
  <c r="AH59" i="17"/>
  <c r="AH58" i="17"/>
  <c r="AH57" i="17"/>
  <c r="AH56" i="17"/>
  <c r="AH55" i="17"/>
  <c r="AH54" i="17"/>
  <c r="AH53" i="17"/>
  <c r="AH52" i="17"/>
  <c r="AH51" i="17"/>
  <c r="AH50" i="17"/>
  <c r="AH49" i="17"/>
  <c r="AH48" i="17"/>
  <c r="AH47" i="17"/>
  <c r="AH46" i="17"/>
  <c r="AH45" i="17"/>
  <c r="AH44" i="17"/>
  <c r="AH43" i="17"/>
  <c r="AH42" i="17"/>
  <c r="AH41" i="17"/>
  <c r="AH40" i="17"/>
  <c r="AH39" i="17"/>
  <c r="AH38" i="17"/>
  <c r="AH37" i="17"/>
  <c r="AH36" i="17"/>
  <c r="AH35" i="17"/>
  <c r="AH34" i="17"/>
  <c r="AH33" i="17"/>
  <c r="AH32" i="17"/>
  <c r="AH31" i="17"/>
  <c r="AH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C157" i="17"/>
  <c r="AC156" i="17"/>
  <c r="AC155" i="17"/>
  <c r="AC154" i="17"/>
  <c r="AC153" i="17"/>
  <c r="AC152" i="17"/>
  <c r="AC151" i="17"/>
  <c r="AC150" i="17"/>
  <c r="AC149" i="17"/>
  <c r="AC148" i="17"/>
  <c r="AC147" i="17"/>
  <c r="AC146" i="17"/>
  <c r="AC145" i="17"/>
  <c r="AC144" i="17"/>
  <c r="AC143" i="17"/>
  <c r="AC142" i="17"/>
  <c r="AC141" i="17"/>
  <c r="AC140" i="17"/>
  <c r="AC139" i="17"/>
  <c r="AC138" i="17"/>
  <c r="AC137" i="17"/>
  <c r="AC136" i="17"/>
  <c r="AC135" i="17"/>
  <c r="AC134" i="17"/>
  <c r="AC133" i="17"/>
  <c r="AC132" i="17"/>
  <c r="AC131" i="17"/>
  <c r="AC130" i="17"/>
  <c r="AC129" i="17"/>
  <c r="AC128" i="17"/>
  <c r="AC127" i="17"/>
  <c r="AC126" i="17"/>
  <c r="AC125" i="17"/>
  <c r="AC124" i="17"/>
  <c r="AC123" i="17"/>
  <c r="AC122" i="17"/>
  <c r="AC121" i="17"/>
  <c r="AC120" i="17"/>
  <c r="AC119" i="17"/>
  <c r="AC118" i="17"/>
  <c r="AC117" i="17"/>
  <c r="AC116" i="17"/>
  <c r="AC115" i="17"/>
  <c r="AC114" i="17"/>
  <c r="AC113" i="17"/>
  <c r="AC112" i="17"/>
  <c r="AC111" i="17"/>
  <c r="AC110" i="17"/>
  <c r="AC109" i="17"/>
  <c r="AC108" i="17"/>
  <c r="AC107" i="17"/>
  <c r="AC106" i="17"/>
  <c r="AC105" i="17"/>
  <c r="AC104" i="17"/>
  <c r="AC103" i="17"/>
  <c r="AC102" i="17"/>
  <c r="AC101" i="17"/>
  <c r="AC100" i="17"/>
  <c r="AC99" i="17"/>
  <c r="AC98" i="17"/>
  <c r="AC97" i="17"/>
  <c r="AC96" i="17"/>
  <c r="AC95" i="17"/>
  <c r="AC94" i="17"/>
  <c r="AC93" i="17"/>
  <c r="AC92" i="17"/>
  <c r="AC91" i="17"/>
  <c r="AC90" i="17"/>
  <c r="AC89" i="17"/>
  <c r="AC88" i="17"/>
  <c r="AC87" i="17"/>
  <c r="AC86" i="17"/>
  <c r="AC85" i="17"/>
  <c r="AC84" i="17"/>
  <c r="AC83" i="17"/>
  <c r="AC82" i="17"/>
  <c r="AC81" i="17"/>
  <c r="AC80" i="17"/>
  <c r="AC78" i="17"/>
  <c r="AC79" i="17"/>
  <c r="AC77" i="17"/>
  <c r="AC76" i="17"/>
  <c r="AC75" i="17"/>
  <c r="AC74" i="17"/>
  <c r="AC73" i="17"/>
  <c r="AC72" i="17"/>
  <c r="AC71" i="17"/>
  <c r="AC70" i="17"/>
  <c r="AC69" i="17"/>
  <c r="AC68" i="17"/>
  <c r="AC67" i="17"/>
  <c r="AC66" i="17"/>
  <c r="AC65" i="17"/>
  <c r="AC64" i="17"/>
  <c r="AC63" i="17"/>
  <c r="AC62" i="17"/>
  <c r="AC61" i="17"/>
  <c r="AC60" i="17"/>
  <c r="AC59" i="17"/>
  <c r="AC58" i="17"/>
  <c r="AC57" i="17"/>
  <c r="AC56" i="17"/>
  <c r="AC55" i="17"/>
  <c r="AC54" i="17"/>
  <c r="AC53" i="17"/>
  <c r="AC52" i="17"/>
  <c r="AC51" i="17"/>
  <c r="AC50" i="17"/>
  <c r="AC49" i="17"/>
  <c r="AC48" i="17"/>
  <c r="AC47" i="17"/>
  <c r="AC46" i="17"/>
  <c r="AC45" i="17"/>
  <c r="AC44" i="17"/>
  <c r="AC43" i="17"/>
  <c r="AC42" i="17"/>
  <c r="AC41" i="17"/>
  <c r="AC40" i="17"/>
  <c r="AC39" i="17"/>
  <c r="AC38" i="17"/>
  <c r="AC37" i="17"/>
  <c r="AC36" i="17"/>
  <c r="AC35" i="17"/>
  <c r="AC34" i="17"/>
  <c r="AC33" i="17"/>
  <c r="AC32" i="17"/>
  <c r="AC31" i="17"/>
  <c r="AC30" i="17"/>
  <c r="AC29" i="17"/>
  <c r="AC28" i="17"/>
  <c r="AC27" i="17"/>
  <c r="AC26" i="17"/>
  <c r="AC25" i="17"/>
  <c r="AC24" i="17"/>
  <c r="AC23" i="17"/>
  <c r="AC22" i="17"/>
  <c r="AC21" i="17"/>
  <c r="AC20" i="17"/>
  <c r="AC19" i="17"/>
  <c r="AC18" i="17"/>
  <c r="AC17" i="17"/>
  <c r="AC16" i="17"/>
  <c r="AC15" i="17"/>
  <c r="AC14" i="17"/>
  <c r="AC13" i="17"/>
  <c r="AC12" i="17"/>
  <c r="AC11" i="17"/>
  <c r="AC10" i="17"/>
  <c r="AC158" i="17" s="1"/>
  <c r="X160" i="17"/>
  <c r="X159" i="17"/>
  <c r="X158" i="17"/>
  <c r="X157" i="17"/>
  <c r="X156" i="17"/>
  <c r="X155" i="17"/>
  <c r="X154" i="17"/>
  <c r="X153" i="17"/>
  <c r="X152" i="17"/>
  <c r="X151" i="17"/>
  <c r="X150" i="17"/>
  <c r="X149" i="17"/>
  <c r="X148" i="17"/>
  <c r="X147" i="17"/>
  <c r="X146" i="17"/>
  <c r="X145" i="17"/>
  <c r="X144" i="17"/>
  <c r="X143" i="17"/>
  <c r="X142" i="17"/>
  <c r="X141" i="17"/>
  <c r="X140" i="17"/>
  <c r="X139" i="17"/>
  <c r="X138" i="17"/>
  <c r="X137" i="17"/>
  <c r="X136" i="17"/>
  <c r="X135" i="17"/>
  <c r="X134" i="17"/>
  <c r="X133" i="17"/>
  <c r="X132" i="17"/>
  <c r="X131" i="17"/>
  <c r="X130" i="17"/>
  <c r="X129" i="17"/>
  <c r="X128" i="17"/>
  <c r="X127" i="17"/>
  <c r="X126" i="17"/>
  <c r="X125" i="17"/>
  <c r="X124" i="17"/>
  <c r="X123" i="17"/>
  <c r="X122" i="17"/>
  <c r="X121" i="17"/>
  <c r="X120" i="17"/>
  <c r="X119" i="17"/>
  <c r="X118" i="17"/>
  <c r="X117" i="17"/>
  <c r="X116" i="17"/>
  <c r="X115" i="17"/>
  <c r="X114" i="17"/>
  <c r="X113" i="17"/>
  <c r="X112" i="17"/>
  <c r="X111" i="17"/>
  <c r="X110" i="17"/>
  <c r="X109" i="17"/>
  <c r="X108" i="17"/>
  <c r="X107" i="17"/>
  <c r="X106" i="17"/>
  <c r="X105" i="17"/>
  <c r="X104" i="17"/>
  <c r="X103" i="17"/>
  <c r="X102" i="17"/>
  <c r="X101" i="17"/>
  <c r="X100" i="17"/>
  <c r="X99" i="17"/>
  <c r="X98" i="17"/>
  <c r="X97" i="17"/>
  <c r="X96" i="17"/>
  <c r="X95" i="17"/>
  <c r="X94" i="17"/>
  <c r="X93" i="17"/>
  <c r="X92" i="17"/>
  <c r="X91" i="17"/>
  <c r="X90" i="17"/>
  <c r="X89" i="17"/>
  <c r="X88" i="17"/>
  <c r="X87" i="17"/>
  <c r="X86" i="17"/>
  <c r="X85" i="17"/>
  <c r="X84" i="17"/>
  <c r="X83" i="17"/>
  <c r="X79" i="17"/>
  <c r="X82" i="17"/>
  <c r="X81" i="17"/>
  <c r="X80" i="17"/>
  <c r="X78" i="17"/>
  <c r="X77" i="17"/>
  <c r="X76" i="17"/>
  <c r="X75" i="17"/>
  <c r="X74" i="17"/>
  <c r="X73" i="17"/>
  <c r="X72" i="17"/>
  <c r="X71" i="17"/>
  <c r="X70" i="17"/>
  <c r="X69" i="17"/>
  <c r="X68" i="17"/>
  <c r="X67" i="17"/>
  <c r="X66" i="17"/>
  <c r="X65" i="17"/>
  <c r="X64" i="17"/>
  <c r="X63" i="17"/>
  <c r="X62" i="17"/>
  <c r="X61" i="17"/>
  <c r="X60" i="17"/>
  <c r="X59" i="17"/>
  <c r="X58" i="17"/>
  <c r="X57" i="17"/>
  <c r="X56" i="17"/>
  <c r="X55" i="17"/>
  <c r="X54" i="17"/>
  <c r="X53" i="17"/>
  <c r="X52" i="17"/>
  <c r="X51" i="17"/>
  <c r="X50" i="17"/>
  <c r="X49" i="17"/>
  <c r="X48" i="17"/>
  <c r="X47" i="17"/>
  <c r="X46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S156" i="17"/>
  <c r="S155" i="17"/>
  <c r="S154" i="17"/>
  <c r="S153" i="17"/>
  <c r="S152" i="17"/>
  <c r="S151" i="17"/>
  <c r="S150" i="17"/>
  <c r="S149" i="17"/>
  <c r="S148" i="17"/>
  <c r="S147" i="17"/>
  <c r="S146" i="17"/>
  <c r="S145" i="17"/>
  <c r="S144" i="17"/>
  <c r="S143" i="17"/>
  <c r="S142" i="17"/>
  <c r="S141" i="17"/>
  <c r="S140" i="17"/>
  <c r="S139" i="17"/>
  <c r="S138" i="17"/>
  <c r="S137" i="17"/>
  <c r="S136" i="17"/>
  <c r="S135" i="17"/>
  <c r="S134" i="17"/>
  <c r="S133" i="17"/>
  <c r="S132" i="17"/>
  <c r="S131" i="17"/>
  <c r="S130" i="17"/>
  <c r="S128" i="17"/>
  <c r="S127" i="17"/>
  <c r="S126" i="17"/>
  <c r="S125" i="17"/>
  <c r="S122" i="17"/>
  <c r="S121" i="17"/>
  <c r="S120" i="17"/>
  <c r="S124" i="17"/>
  <c r="S89" i="17"/>
  <c r="S117" i="17"/>
  <c r="S129" i="17"/>
  <c r="S116" i="17"/>
  <c r="S115" i="17"/>
  <c r="S114" i="17"/>
  <c r="S113" i="17"/>
  <c r="S112" i="17"/>
  <c r="S111" i="17"/>
  <c r="S110" i="17"/>
  <c r="S109" i="17"/>
  <c r="S108" i="17"/>
  <c r="S107" i="17"/>
  <c r="S64" i="17"/>
  <c r="S106" i="17"/>
  <c r="S105" i="17"/>
  <c r="S104" i="17"/>
  <c r="S103" i="17"/>
  <c r="S102" i="17"/>
  <c r="S101" i="17"/>
  <c r="S100" i="17"/>
  <c r="S98" i="17"/>
  <c r="S97" i="17"/>
  <c r="S96" i="17"/>
  <c r="S119" i="17"/>
  <c r="S95" i="17"/>
  <c r="S94" i="17"/>
  <c r="S93" i="17"/>
  <c r="S92" i="17"/>
  <c r="S91" i="17"/>
  <c r="S90" i="17"/>
  <c r="S88" i="17"/>
  <c r="S87" i="17"/>
  <c r="S86" i="17"/>
  <c r="S85" i="17"/>
  <c r="S84" i="17"/>
  <c r="S83" i="17"/>
  <c r="S82" i="17"/>
  <c r="S81" i="17"/>
  <c r="S80" i="17"/>
  <c r="S74" i="17"/>
  <c r="S79" i="17"/>
  <c r="S78" i="17"/>
  <c r="S77" i="17"/>
  <c r="S76" i="17"/>
  <c r="S75" i="17"/>
  <c r="S72" i="17"/>
  <c r="S71" i="17"/>
  <c r="S70" i="17"/>
  <c r="S69" i="17"/>
  <c r="S68" i="17"/>
  <c r="S67" i="17"/>
  <c r="S66" i="17"/>
  <c r="S65" i="17"/>
  <c r="S63" i="17"/>
  <c r="S62" i="17"/>
  <c r="S61" i="17"/>
  <c r="S73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118" i="17"/>
  <c r="S123" i="17"/>
  <c r="S35" i="17"/>
  <c r="S34" i="17"/>
  <c r="S33" i="17"/>
  <c r="S32" i="17"/>
  <c r="S31" i="17"/>
  <c r="S30" i="17"/>
  <c r="S29" i="17"/>
  <c r="S28" i="17"/>
  <c r="S27" i="17"/>
  <c r="S26" i="17"/>
  <c r="S99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N163" i="17"/>
  <c r="N162" i="17"/>
  <c r="N161" i="17"/>
  <c r="N160" i="17"/>
  <c r="N159" i="17"/>
  <c r="N158" i="17"/>
  <c r="N157" i="17"/>
  <c r="N156" i="17"/>
  <c r="N155" i="17"/>
  <c r="N154" i="17"/>
  <c r="N153" i="17"/>
  <c r="N152" i="17"/>
  <c r="N151" i="17"/>
  <c r="N150" i="17"/>
  <c r="N149" i="17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4" i="17"/>
  <c r="N133" i="17"/>
  <c r="N130" i="17"/>
  <c r="N129" i="17"/>
  <c r="N128" i="17"/>
  <c r="N132" i="17"/>
  <c r="N99" i="17"/>
  <c r="N125" i="17"/>
  <c r="N135" i="17"/>
  <c r="N124" i="17"/>
  <c r="N123" i="17"/>
  <c r="N122" i="17"/>
  <c r="N121" i="17"/>
  <c r="N120" i="17"/>
  <c r="N119" i="17"/>
  <c r="N118" i="17"/>
  <c r="N117" i="17"/>
  <c r="N116" i="17"/>
  <c r="N115" i="17"/>
  <c r="N67" i="17"/>
  <c r="N114" i="17"/>
  <c r="N113" i="17"/>
  <c r="N112" i="17"/>
  <c r="N82" i="17"/>
  <c r="N111" i="17"/>
  <c r="N110" i="17"/>
  <c r="N109" i="17"/>
  <c r="N108" i="17"/>
  <c r="N107" i="17"/>
  <c r="N106" i="17"/>
  <c r="N127" i="17"/>
  <c r="N105" i="17"/>
  <c r="N104" i="17"/>
  <c r="N103" i="17"/>
  <c r="N102" i="17"/>
  <c r="N101" i="17"/>
  <c r="N100" i="17"/>
  <c r="N98" i="17"/>
  <c r="N97" i="17"/>
  <c r="N96" i="17"/>
  <c r="N95" i="17"/>
  <c r="N94" i="17"/>
  <c r="N93" i="17"/>
  <c r="N92" i="17"/>
  <c r="N91" i="17"/>
  <c r="N90" i="17"/>
  <c r="N89" i="17"/>
  <c r="N88" i="17"/>
  <c r="N77" i="17"/>
  <c r="N87" i="17"/>
  <c r="N86" i="17"/>
  <c r="N85" i="17"/>
  <c r="N84" i="17"/>
  <c r="N83" i="17"/>
  <c r="N81" i="17"/>
  <c r="N79" i="17"/>
  <c r="N78" i="17"/>
  <c r="N75" i="17"/>
  <c r="N74" i="17"/>
  <c r="N73" i="17"/>
  <c r="N72" i="17"/>
  <c r="N71" i="17"/>
  <c r="N70" i="17"/>
  <c r="N69" i="17"/>
  <c r="N68" i="17"/>
  <c r="N66" i="17"/>
  <c r="N65" i="17"/>
  <c r="N64" i="17"/>
  <c r="N63" i="17"/>
  <c r="N76" i="17"/>
  <c r="N62" i="17"/>
  <c r="N61" i="17"/>
  <c r="N60" i="17"/>
  <c r="N59" i="17"/>
  <c r="N58" i="17"/>
  <c r="N57" i="17"/>
  <c r="N56" i="17"/>
  <c r="N55" i="17"/>
  <c r="N54" i="17"/>
  <c r="N53" i="17"/>
  <c r="N80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126" i="17"/>
  <c r="N131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I172" i="17"/>
  <c r="I88" i="17"/>
  <c r="I171" i="17"/>
  <c r="I170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4" i="17"/>
  <c r="I143" i="17"/>
  <c r="I142" i="17"/>
  <c r="I139" i="17"/>
  <c r="I138" i="17"/>
  <c r="I137" i="17"/>
  <c r="I141" i="17"/>
  <c r="I105" i="17"/>
  <c r="I134" i="17"/>
  <c r="I145" i="17"/>
  <c r="I133" i="17"/>
  <c r="I132" i="17"/>
  <c r="I131" i="17"/>
  <c r="I130" i="17"/>
  <c r="I129" i="17"/>
  <c r="I128" i="17"/>
  <c r="I127" i="17"/>
  <c r="I126" i="17"/>
  <c r="I125" i="17"/>
  <c r="I124" i="17"/>
  <c r="I123" i="17"/>
  <c r="I72" i="17"/>
  <c r="I122" i="17"/>
  <c r="I121" i="17"/>
  <c r="I120" i="17"/>
  <c r="I85" i="17"/>
  <c r="I119" i="17"/>
  <c r="I118" i="17"/>
  <c r="I117" i="17"/>
  <c r="I116" i="17"/>
  <c r="I115" i="17"/>
  <c r="I114" i="17"/>
  <c r="I113" i="17"/>
  <c r="I136" i="17"/>
  <c r="I112" i="17"/>
  <c r="I111" i="17"/>
  <c r="I110" i="17"/>
  <c r="I109" i="17"/>
  <c r="I108" i="17"/>
  <c r="I107" i="17"/>
  <c r="I106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80" i="17"/>
  <c r="I92" i="17"/>
  <c r="I91" i="17"/>
  <c r="I90" i="17"/>
  <c r="I89" i="17"/>
  <c r="I87" i="17"/>
  <c r="I86" i="17"/>
  <c r="I83" i="17"/>
  <c r="I81" i="17"/>
  <c r="I78" i="17"/>
  <c r="I77" i="17"/>
  <c r="I76" i="17"/>
  <c r="I75" i="17"/>
  <c r="I74" i="17"/>
  <c r="I73" i="17"/>
  <c r="I71" i="17"/>
  <c r="I70" i="17"/>
  <c r="I69" i="17"/>
  <c r="I7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84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135" i="17"/>
  <c r="I140" i="17"/>
  <c r="I40" i="17"/>
  <c r="I39" i="17"/>
  <c r="I16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82" i="17"/>
  <c r="I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0" i="17"/>
  <c r="J38" i="13"/>
  <c r="J39" i="13"/>
  <c r="I22" i="16"/>
  <c r="H22" i="16"/>
  <c r="G22" i="16"/>
  <c r="F22" i="16"/>
  <c r="E22" i="16"/>
  <c r="D22" i="16"/>
  <c r="C22" i="16"/>
  <c r="J16" i="16"/>
  <c r="J17" i="16"/>
  <c r="J20" i="16"/>
  <c r="J21" i="16"/>
  <c r="J18" i="16"/>
  <c r="J19" i="16"/>
  <c r="I15" i="16"/>
  <c r="H15" i="16"/>
  <c r="G15" i="16"/>
  <c r="F15" i="16"/>
  <c r="E15" i="16"/>
  <c r="D15" i="16"/>
  <c r="D23" i="16" s="1"/>
  <c r="C15" i="16"/>
  <c r="J9" i="16"/>
  <c r="J10" i="16"/>
  <c r="J13" i="16"/>
  <c r="J14" i="16"/>
  <c r="J11" i="16"/>
  <c r="J12" i="16"/>
  <c r="L54" i="14"/>
  <c r="K54" i="14"/>
  <c r="J54" i="14"/>
  <c r="I54" i="14"/>
  <c r="E54" i="14"/>
  <c r="D54" i="14"/>
  <c r="C54" i="14"/>
  <c r="B54" i="14"/>
  <c r="M53" i="14"/>
  <c r="F53" i="14"/>
  <c r="M52" i="14"/>
  <c r="M54" i="14" s="1"/>
  <c r="F52" i="14"/>
  <c r="L47" i="14"/>
  <c r="K47" i="14"/>
  <c r="J47" i="14"/>
  <c r="I47" i="14"/>
  <c r="E47" i="14"/>
  <c r="D47" i="14"/>
  <c r="C47" i="14"/>
  <c r="B47" i="14"/>
  <c r="M46" i="14"/>
  <c r="F46" i="14"/>
  <c r="M45" i="14"/>
  <c r="F45" i="14"/>
  <c r="L40" i="14"/>
  <c r="K40" i="14"/>
  <c r="J40" i="14"/>
  <c r="I40" i="14"/>
  <c r="E40" i="14"/>
  <c r="D40" i="14"/>
  <c r="C40" i="14"/>
  <c r="B40" i="14"/>
  <c r="M39" i="14"/>
  <c r="F39" i="14"/>
  <c r="M38" i="14"/>
  <c r="F38" i="14"/>
  <c r="L33" i="14"/>
  <c r="K33" i="14"/>
  <c r="J33" i="14"/>
  <c r="I33" i="14"/>
  <c r="E33" i="14"/>
  <c r="D33" i="14"/>
  <c r="C33" i="14"/>
  <c r="B33" i="14"/>
  <c r="M32" i="14"/>
  <c r="F32" i="14"/>
  <c r="M31" i="14"/>
  <c r="F31" i="14"/>
  <c r="L26" i="14"/>
  <c r="K26" i="14"/>
  <c r="J26" i="14"/>
  <c r="I26" i="14"/>
  <c r="E26" i="14"/>
  <c r="D26" i="14"/>
  <c r="C26" i="14"/>
  <c r="B26" i="14"/>
  <c r="M25" i="14"/>
  <c r="F25" i="14"/>
  <c r="M24" i="14"/>
  <c r="M26" i="14" s="1"/>
  <c r="F24" i="14"/>
  <c r="L19" i="14"/>
  <c r="K19" i="14"/>
  <c r="J19" i="14"/>
  <c r="I19" i="14"/>
  <c r="E19" i="14"/>
  <c r="D19" i="14"/>
  <c r="C19" i="14"/>
  <c r="B19" i="14"/>
  <c r="M18" i="14"/>
  <c r="F18" i="14"/>
  <c r="M17" i="14"/>
  <c r="F17" i="14"/>
  <c r="L12" i="14"/>
  <c r="K12" i="14"/>
  <c r="J12" i="14"/>
  <c r="I12" i="14"/>
  <c r="E12" i="14"/>
  <c r="D12" i="14"/>
  <c r="C12" i="14"/>
  <c r="B12" i="14"/>
  <c r="M11" i="14"/>
  <c r="F11" i="14"/>
  <c r="M10" i="14"/>
  <c r="M12" i="14" s="1"/>
  <c r="F10" i="14"/>
  <c r="T54" i="13"/>
  <c r="S54" i="13"/>
  <c r="R54" i="13"/>
  <c r="Q54" i="13"/>
  <c r="P54" i="13"/>
  <c r="O54" i="13"/>
  <c r="N54" i="13"/>
  <c r="M54" i="13"/>
  <c r="I54" i="13"/>
  <c r="H54" i="13"/>
  <c r="G54" i="13"/>
  <c r="F54" i="13"/>
  <c r="E54" i="13"/>
  <c r="D54" i="13"/>
  <c r="C54" i="13"/>
  <c r="B54" i="13"/>
  <c r="U53" i="13"/>
  <c r="J53" i="13"/>
  <c r="U52" i="13"/>
  <c r="J52" i="13"/>
  <c r="T47" i="13"/>
  <c r="S47" i="13"/>
  <c r="R47" i="13"/>
  <c r="Q47" i="13"/>
  <c r="P47" i="13"/>
  <c r="O47" i="13"/>
  <c r="N47" i="13"/>
  <c r="M47" i="13"/>
  <c r="I47" i="13"/>
  <c r="H47" i="13"/>
  <c r="G47" i="13"/>
  <c r="F47" i="13"/>
  <c r="E47" i="13"/>
  <c r="D47" i="13"/>
  <c r="C47" i="13"/>
  <c r="B47" i="13"/>
  <c r="U46" i="13"/>
  <c r="J46" i="13"/>
  <c r="U45" i="13"/>
  <c r="U47" i="13" s="1"/>
  <c r="J45" i="13"/>
  <c r="T40" i="13"/>
  <c r="S40" i="13"/>
  <c r="R40" i="13"/>
  <c r="Q40" i="13"/>
  <c r="P40" i="13"/>
  <c r="O40" i="13"/>
  <c r="N40" i="13"/>
  <c r="M40" i="13"/>
  <c r="I40" i="13"/>
  <c r="H40" i="13"/>
  <c r="G40" i="13"/>
  <c r="F40" i="13"/>
  <c r="E40" i="13"/>
  <c r="D40" i="13"/>
  <c r="C40" i="13"/>
  <c r="B40" i="13"/>
  <c r="U39" i="13"/>
  <c r="U38" i="13"/>
  <c r="J40" i="13"/>
  <c r="T33" i="13"/>
  <c r="S33" i="13"/>
  <c r="R33" i="13"/>
  <c r="Q33" i="13"/>
  <c r="P33" i="13"/>
  <c r="O33" i="13"/>
  <c r="N33" i="13"/>
  <c r="M33" i="13"/>
  <c r="I33" i="13"/>
  <c r="H33" i="13"/>
  <c r="G33" i="13"/>
  <c r="F33" i="13"/>
  <c r="E33" i="13"/>
  <c r="D33" i="13"/>
  <c r="C33" i="13"/>
  <c r="B33" i="13"/>
  <c r="U32" i="13"/>
  <c r="J32" i="13"/>
  <c r="U31" i="13"/>
  <c r="J31" i="13"/>
  <c r="T26" i="13"/>
  <c r="S26" i="13"/>
  <c r="R26" i="13"/>
  <c r="Q26" i="13"/>
  <c r="P26" i="13"/>
  <c r="O26" i="13"/>
  <c r="N26" i="13"/>
  <c r="M26" i="13"/>
  <c r="I26" i="13"/>
  <c r="H26" i="13"/>
  <c r="G26" i="13"/>
  <c r="F26" i="13"/>
  <c r="E26" i="13"/>
  <c r="D26" i="13"/>
  <c r="C26" i="13"/>
  <c r="B26" i="13"/>
  <c r="U25" i="13"/>
  <c r="J25" i="13"/>
  <c r="U24" i="13"/>
  <c r="U26" i="13" s="1"/>
  <c r="J24" i="13"/>
  <c r="J26" i="13" s="1"/>
  <c r="T19" i="13"/>
  <c r="S19" i="13"/>
  <c r="R19" i="13"/>
  <c r="Q19" i="13"/>
  <c r="P19" i="13"/>
  <c r="O19" i="13"/>
  <c r="N19" i="13"/>
  <c r="M19" i="13"/>
  <c r="I19" i="13"/>
  <c r="H19" i="13"/>
  <c r="G19" i="13"/>
  <c r="F19" i="13"/>
  <c r="E19" i="13"/>
  <c r="D19" i="13"/>
  <c r="C19" i="13"/>
  <c r="B19" i="13"/>
  <c r="U18" i="13"/>
  <c r="J18" i="13"/>
  <c r="J19" i="13" s="1"/>
  <c r="U17" i="13"/>
  <c r="U19" i="13" s="1"/>
  <c r="J17" i="13"/>
  <c r="T12" i="13"/>
  <c r="S12" i="13"/>
  <c r="R12" i="13"/>
  <c r="Q12" i="13"/>
  <c r="P12" i="13"/>
  <c r="O12" i="13"/>
  <c r="N12" i="13"/>
  <c r="M12" i="13"/>
  <c r="I12" i="13"/>
  <c r="H12" i="13"/>
  <c r="G12" i="13"/>
  <c r="F12" i="13"/>
  <c r="E12" i="13"/>
  <c r="D12" i="13"/>
  <c r="C12" i="13"/>
  <c r="B12" i="13"/>
  <c r="U11" i="13"/>
  <c r="U12" i="13" s="1"/>
  <c r="J11" i="13"/>
  <c r="U10" i="13"/>
  <c r="J10" i="13"/>
  <c r="D23" i="12"/>
  <c r="E23" i="12"/>
  <c r="F23" i="12"/>
  <c r="G23" i="12"/>
  <c r="H23" i="12"/>
  <c r="I23" i="12"/>
  <c r="D16" i="12"/>
  <c r="D24" i="12" s="1"/>
  <c r="E16" i="12"/>
  <c r="F16" i="12"/>
  <c r="G16" i="12"/>
  <c r="H16" i="12"/>
  <c r="I16" i="12"/>
  <c r="J12" i="12"/>
  <c r="J15" i="12"/>
  <c r="J14" i="12"/>
  <c r="J11" i="12"/>
  <c r="J10" i="12"/>
  <c r="J20" i="12"/>
  <c r="J19" i="12"/>
  <c r="J22" i="12"/>
  <c r="J21" i="12"/>
  <c r="J18" i="12"/>
  <c r="J17" i="12"/>
  <c r="C23" i="12"/>
  <c r="C16" i="12"/>
  <c r="J13" i="12"/>
  <c r="D20" i="8"/>
  <c r="E20" i="8"/>
  <c r="F20" i="8"/>
  <c r="G20" i="8"/>
  <c r="H20" i="8"/>
  <c r="I20" i="8"/>
  <c r="J20" i="8"/>
  <c r="C20" i="8"/>
  <c r="J11" i="8"/>
  <c r="J12" i="8"/>
  <c r="J13" i="8"/>
  <c r="J14" i="8"/>
  <c r="J15" i="8"/>
  <c r="J16" i="8"/>
  <c r="J17" i="8"/>
  <c r="J18" i="8"/>
  <c r="J19" i="8"/>
  <c r="J10" i="8"/>
  <c r="I19" i="8"/>
  <c r="H19" i="8"/>
  <c r="G19" i="8"/>
  <c r="F19" i="8"/>
  <c r="E19" i="8"/>
  <c r="D19" i="8"/>
  <c r="C19" i="8"/>
  <c r="D14" i="8"/>
  <c r="E14" i="8"/>
  <c r="F14" i="8"/>
  <c r="G14" i="8"/>
  <c r="H14" i="8"/>
  <c r="I14" i="8"/>
  <c r="C14" i="8"/>
  <c r="M54" i="4"/>
  <c r="M53" i="4"/>
  <c r="F54" i="4"/>
  <c r="F53" i="4"/>
  <c r="M47" i="4"/>
  <c r="M48" i="4" s="1"/>
  <c r="M46" i="4"/>
  <c r="F47" i="4"/>
  <c r="F46" i="4"/>
  <c r="M40" i="4"/>
  <c r="M39" i="4"/>
  <c r="F40" i="4"/>
  <c r="F39" i="4"/>
  <c r="M33" i="4"/>
  <c r="M32" i="4"/>
  <c r="F33" i="4"/>
  <c r="F32" i="4"/>
  <c r="M26" i="4"/>
  <c r="M25" i="4"/>
  <c r="F26" i="4"/>
  <c r="F25" i="4"/>
  <c r="M19" i="4"/>
  <c r="M18" i="4"/>
  <c r="F19" i="4"/>
  <c r="F18" i="4"/>
  <c r="M12" i="4"/>
  <c r="M11" i="4"/>
  <c r="F12" i="4"/>
  <c r="F11" i="4"/>
  <c r="F13" i="4" s="1"/>
  <c r="M55" i="4"/>
  <c r="L55" i="4"/>
  <c r="K55" i="4"/>
  <c r="J55" i="4"/>
  <c r="I55" i="4"/>
  <c r="F55" i="4"/>
  <c r="E55" i="4"/>
  <c r="D55" i="4"/>
  <c r="C55" i="4"/>
  <c r="B55" i="4"/>
  <c r="L48" i="4"/>
  <c r="K48" i="4"/>
  <c r="J48" i="4"/>
  <c r="I48" i="4"/>
  <c r="F48" i="4"/>
  <c r="E48" i="4"/>
  <c r="D48" i="4"/>
  <c r="C48" i="4"/>
  <c r="B48" i="4"/>
  <c r="M41" i="4"/>
  <c r="L41" i="4"/>
  <c r="K41" i="4"/>
  <c r="J41" i="4"/>
  <c r="I41" i="4"/>
  <c r="F41" i="4"/>
  <c r="E41" i="4"/>
  <c r="D41" i="4"/>
  <c r="C41" i="4"/>
  <c r="B41" i="4"/>
  <c r="M34" i="4"/>
  <c r="L34" i="4"/>
  <c r="K34" i="4"/>
  <c r="J34" i="4"/>
  <c r="I34" i="4"/>
  <c r="F34" i="4"/>
  <c r="E34" i="4"/>
  <c r="D34" i="4"/>
  <c r="C34" i="4"/>
  <c r="B34" i="4"/>
  <c r="M27" i="4"/>
  <c r="L27" i="4"/>
  <c r="K27" i="4"/>
  <c r="J27" i="4"/>
  <c r="I27" i="4"/>
  <c r="F27" i="4"/>
  <c r="E27" i="4"/>
  <c r="D27" i="4"/>
  <c r="C27" i="4"/>
  <c r="B27" i="4"/>
  <c r="M20" i="4"/>
  <c r="L20" i="4"/>
  <c r="K20" i="4"/>
  <c r="J20" i="4"/>
  <c r="I20" i="4"/>
  <c r="F20" i="4"/>
  <c r="E20" i="4"/>
  <c r="D20" i="4"/>
  <c r="C20" i="4"/>
  <c r="B20" i="4"/>
  <c r="M13" i="4"/>
  <c r="L13" i="4"/>
  <c r="K13" i="4"/>
  <c r="J13" i="4"/>
  <c r="I13" i="4"/>
  <c r="C13" i="4"/>
  <c r="D13" i="4"/>
  <c r="E13" i="4"/>
  <c r="B13" i="4"/>
  <c r="U53" i="1"/>
  <c r="U52" i="1"/>
  <c r="U46" i="1"/>
  <c r="U45" i="1"/>
  <c r="U39" i="1"/>
  <c r="U38" i="1"/>
  <c r="U40" i="1" s="1"/>
  <c r="U32" i="1"/>
  <c r="U33" i="1" s="1"/>
  <c r="U31" i="1"/>
  <c r="U25" i="1"/>
  <c r="U24" i="1"/>
  <c r="U18" i="1"/>
  <c r="U17" i="1"/>
  <c r="U11" i="1"/>
  <c r="U10" i="1"/>
  <c r="T54" i="1"/>
  <c r="S54" i="1"/>
  <c r="R54" i="1"/>
  <c r="Q54" i="1"/>
  <c r="P54" i="1"/>
  <c r="O54" i="1"/>
  <c r="N54" i="1"/>
  <c r="M54" i="1"/>
  <c r="T47" i="1"/>
  <c r="S47" i="1"/>
  <c r="R47" i="1"/>
  <c r="Q47" i="1"/>
  <c r="P47" i="1"/>
  <c r="O47" i="1"/>
  <c r="N47" i="1"/>
  <c r="M47" i="1"/>
  <c r="T40" i="1"/>
  <c r="S40" i="1"/>
  <c r="R40" i="1"/>
  <c r="Q40" i="1"/>
  <c r="P40" i="1"/>
  <c r="O40" i="1"/>
  <c r="N40" i="1"/>
  <c r="M40" i="1"/>
  <c r="T33" i="1"/>
  <c r="S33" i="1"/>
  <c r="R33" i="1"/>
  <c r="Q33" i="1"/>
  <c r="P33" i="1"/>
  <c r="O33" i="1"/>
  <c r="N33" i="1"/>
  <c r="M33" i="1"/>
  <c r="T26" i="1"/>
  <c r="S26" i="1"/>
  <c r="R26" i="1"/>
  <c r="Q26" i="1"/>
  <c r="P26" i="1"/>
  <c r="O26" i="1"/>
  <c r="N26" i="1"/>
  <c r="M26" i="1"/>
  <c r="U19" i="1"/>
  <c r="T19" i="1"/>
  <c r="S19" i="1"/>
  <c r="R19" i="1"/>
  <c r="Q19" i="1"/>
  <c r="P19" i="1"/>
  <c r="O19" i="1"/>
  <c r="N19" i="1"/>
  <c r="M19" i="1"/>
  <c r="T12" i="1"/>
  <c r="S12" i="1"/>
  <c r="R12" i="1"/>
  <c r="Q12" i="1"/>
  <c r="P12" i="1"/>
  <c r="O12" i="1"/>
  <c r="N12" i="1"/>
  <c r="M12" i="1"/>
  <c r="J53" i="1"/>
  <c r="J52" i="1"/>
  <c r="J54" i="1" s="1"/>
  <c r="J46" i="1"/>
  <c r="J45" i="1"/>
  <c r="J39" i="1"/>
  <c r="J40" i="1" s="1"/>
  <c r="J38" i="1"/>
  <c r="J32" i="1"/>
  <c r="J31" i="1"/>
  <c r="J33" i="1" s="1"/>
  <c r="J25" i="1"/>
  <c r="J24" i="1"/>
  <c r="J26" i="1" s="1"/>
  <c r="J18" i="1"/>
  <c r="J17" i="1"/>
  <c r="I54" i="1"/>
  <c r="H54" i="1"/>
  <c r="G54" i="1"/>
  <c r="F54" i="1"/>
  <c r="E54" i="1"/>
  <c r="D54" i="1"/>
  <c r="C54" i="1"/>
  <c r="B54" i="1"/>
  <c r="I47" i="1"/>
  <c r="H47" i="1"/>
  <c r="G47" i="1"/>
  <c r="F47" i="1"/>
  <c r="E47" i="1"/>
  <c r="D47" i="1"/>
  <c r="C47" i="1"/>
  <c r="B47" i="1"/>
  <c r="I40" i="1"/>
  <c r="H40" i="1"/>
  <c r="G40" i="1"/>
  <c r="F40" i="1"/>
  <c r="E40" i="1"/>
  <c r="D40" i="1"/>
  <c r="C40" i="1"/>
  <c r="B40" i="1"/>
  <c r="I33" i="1"/>
  <c r="H33" i="1"/>
  <c r="G33" i="1"/>
  <c r="F33" i="1"/>
  <c r="E33" i="1"/>
  <c r="D33" i="1"/>
  <c r="C33" i="1"/>
  <c r="B33" i="1"/>
  <c r="I26" i="1"/>
  <c r="H26" i="1"/>
  <c r="G26" i="1"/>
  <c r="F26" i="1"/>
  <c r="E26" i="1"/>
  <c r="D26" i="1"/>
  <c r="C26" i="1"/>
  <c r="B26" i="1"/>
  <c r="J19" i="1"/>
  <c r="I19" i="1"/>
  <c r="H19" i="1"/>
  <c r="G19" i="1"/>
  <c r="F19" i="1"/>
  <c r="E19" i="1"/>
  <c r="D19" i="1"/>
  <c r="C19" i="1"/>
  <c r="B19" i="1"/>
  <c r="J11" i="1"/>
  <c r="J12" i="1" s="1"/>
  <c r="J10" i="1"/>
  <c r="C12" i="1"/>
  <c r="D12" i="1"/>
  <c r="E12" i="1"/>
  <c r="F12" i="1"/>
  <c r="G12" i="1"/>
  <c r="H12" i="1"/>
  <c r="I12" i="1"/>
  <c r="B12" i="1"/>
  <c r="D190" i="17" l="1"/>
  <c r="N164" i="17"/>
  <c r="AH121" i="17"/>
  <c r="S157" i="17"/>
  <c r="I173" i="17"/>
  <c r="J54" i="13"/>
  <c r="J12" i="13"/>
  <c r="F40" i="14"/>
  <c r="F26" i="14"/>
  <c r="M47" i="14"/>
  <c r="F33" i="14"/>
  <c r="F47" i="14"/>
  <c r="M40" i="14"/>
  <c r="F54" i="14"/>
  <c r="M33" i="14"/>
  <c r="M19" i="14"/>
  <c r="F19" i="14"/>
  <c r="F12" i="14"/>
  <c r="U54" i="13"/>
  <c r="U40" i="13"/>
  <c r="J47" i="13"/>
  <c r="U33" i="13"/>
  <c r="J33" i="13"/>
  <c r="G24" i="12"/>
  <c r="H24" i="12"/>
  <c r="G23" i="16"/>
  <c r="E24" i="12"/>
  <c r="I24" i="12"/>
  <c r="F24" i="12"/>
  <c r="H23" i="16"/>
  <c r="J22" i="16"/>
  <c r="I23" i="16"/>
  <c r="E23" i="16"/>
  <c r="F23" i="16"/>
  <c r="J15" i="16"/>
  <c r="C23" i="16"/>
  <c r="C24" i="12"/>
  <c r="J16" i="12"/>
  <c r="J23" i="12"/>
  <c r="U12" i="1"/>
  <c r="J47" i="1"/>
  <c r="U47" i="1"/>
  <c r="U26" i="1"/>
  <c r="U54" i="1"/>
  <c r="J23" i="16" l="1"/>
  <c r="J24" i="12"/>
</calcChain>
</file>

<file path=xl/sharedStrings.xml><?xml version="1.0" encoding="utf-8"?>
<sst xmlns="http://schemas.openxmlformats.org/spreadsheetml/2006/main" count="1923" uniqueCount="278">
  <si>
    <t>0-4</t>
  </si>
  <si>
    <t>05-09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</si>
  <si>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</si>
  <si>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</si>
  <si>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</si>
  <si>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</si>
  <si>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</si>
  <si>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</si>
  <si>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</si>
  <si>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</si>
  <si>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60-64</t>
  </si>
  <si>
    <t>65 y Mas</t>
  </si>
  <si>
    <t>EL SALVADOR</t>
  </si>
  <si>
    <t>GUATEMALA</t>
  </si>
  <si>
    <t>HONDURAS</t>
  </si>
  <si>
    <t>NICARAGUA</t>
  </si>
  <si>
    <t>TOTAL</t>
  </si>
  <si>
    <t>TIPO MOVIMIENTO</t>
  </si>
  <si>
    <t>NACIONALIDAD</t>
  </si>
  <si>
    <t>ENTRADA</t>
  </si>
  <si>
    <t>SALIDA</t>
  </si>
  <si>
    <t>TOTAL GENERAL</t>
  </si>
  <si>
    <t>AÑO 2014</t>
  </si>
  <si>
    <t>NIÑOS</t>
  </si>
  <si>
    <t>AÑO 2020</t>
  </si>
  <si>
    <t>AÑO 2019</t>
  </si>
  <si>
    <t>AÑO 2018</t>
  </si>
  <si>
    <t>AÑO 2017</t>
  </si>
  <si>
    <t>AÑO 2016</t>
  </si>
  <si>
    <t>AÑO 2015</t>
  </si>
  <si>
    <t>NIÑAS</t>
  </si>
  <si>
    <t>HOMBRES</t>
  </si>
  <si>
    <t>MUJERES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</si>
  <si>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</si>
  <si>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</si>
  <si>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</si>
  <si>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2014 AL 2020</t>
  </si>
  <si>
    <t>ENTRADA Y SALIDA VÍA TERRESTRE DE NIÑOS Y NIÑAS CENTROAMERICANOS</t>
  </si>
  <si>
    <t>ENTRADA Y SALIDA VÍA TERRESTRE DE CENTROAMERICANOS</t>
  </si>
  <si>
    <t>ENTRADA Y SALIDA VÍA TERRESTRE DE HOMBRES Y MUJERES CENTROAMERICANOS PERTENECIENTES AL CA-4, POR RANGOS DE EDAD Y AÑO</t>
  </si>
  <si>
    <t>PERTENECIENTES AL CA-4, POR RANGOS DE EDAD Y AÑO</t>
  </si>
  <si>
    <t>PERTENECIENTES AL CA-4, POR NACIONALIDAD Y AÑO</t>
  </si>
  <si>
    <t>PERTENECIENTES AL CA-4, POR MOTIVOS DE VIAJE Y AÑO</t>
  </si>
  <si>
    <t>MOTIVOS DE VIAJE</t>
  </si>
  <si>
    <t>NEGOCIOS</t>
  </si>
  <si>
    <t>OFICIAL</t>
  </si>
  <si>
    <t>OTROS</t>
  </si>
  <si>
    <t>RESIDENCIA</t>
  </si>
  <si>
    <t>TRÁNSITO</t>
  </si>
  <si>
    <t>TURISMO</t>
  </si>
  <si>
    <t>ENTRADA Y SALIDA VÍA TERRESTRE DE PERSONAS POR MOTIVOS DE VIAJE Y AÑO</t>
  </si>
  <si>
    <t>ENTRADA Y SALIDA VÍA TERRESTRE DE HOMBRES Y MUJERES POR RANGOS DE EDAD Y AÑO</t>
  </si>
  <si>
    <t>ENTRADA Y SALIDA VÍA TERRESTRE DE NIÑOS Y NIÑAS POR RANGOS DE EDAD Y AÑO</t>
  </si>
  <si>
    <t>AFGANISTAN</t>
  </si>
  <si>
    <t>ALBANIA</t>
  </si>
  <si>
    <t>ALEMANIA</t>
  </si>
  <si>
    <t>ARABIA SAUDITA</t>
  </si>
  <si>
    <t>ARGELIA</t>
  </si>
  <si>
    <t>ARGENTINA</t>
  </si>
  <si>
    <t>AUSTRALIA</t>
  </si>
  <si>
    <t>AUSTRIA</t>
  </si>
  <si>
    <t>BAHAMAS</t>
  </si>
  <si>
    <t>BAHREIN</t>
  </si>
  <si>
    <t>BANGLADESH</t>
  </si>
  <si>
    <t>BARBADOS</t>
  </si>
  <si>
    <t>BELGICA</t>
  </si>
  <si>
    <t>BELICE</t>
  </si>
  <si>
    <t>BERMUDAS</t>
  </si>
  <si>
    <t>BIELORRUSIA</t>
  </si>
  <si>
    <t>BOLIVIA</t>
  </si>
  <si>
    <t>BRASIL</t>
  </si>
  <si>
    <t>BULGARIA</t>
  </si>
  <si>
    <t>CABO VERDE</t>
  </si>
  <si>
    <t>CAMERUN</t>
  </si>
  <si>
    <t>CANADA</t>
  </si>
  <si>
    <t>CHAD</t>
  </si>
  <si>
    <t>CHILE</t>
  </si>
  <si>
    <t>CHIPRE</t>
  </si>
  <si>
    <t>COLOMBIA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</si>
  <si>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</si>
  <si>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</si>
  <si>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</si>
  <si>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</si>
  <si>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</si>
  <si>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</si>
  <si>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</si>
  <si>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</si>
  <si>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EMIRATOS ARABES UNIDOS</t>
  </si>
  <si>
    <t>ESLOVAQUIA</t>
  </si>
  <si>
    <t>ESLOVENIA</t>
  </si>
  <si>
    <t>ESPAÑA</t>
  </si>
  <si>
    <t>ESTADOS UNIDOS</t>
  </si>
  <si>
    <t>ESTONIA</t>
  </si>
  <si>
    <t>FILIPINAS</t>
  </si>
  <si>
    <t>FINLANDIA</t>
  </si>
  <si>
    <t>FRANCIA</t>
  </si>
  <si>
    <t>GABON</t>
  </si>
  <si>
    <t>GEORGIA</t>
  </si>
  <si>
    <t>GHANA</t>
  </si>
  <si>
    <t>GRECIA</t>
  </si>
  <si>
    <t>GUADALUPE</t>
  </si>
  <si>
    <t>GUAM</t>
  </si>
  <si>
    <t>GUYANA</t>
  </si>
  <si>
    <t>GUYANA FRANCESA</t>
  </si>
  <si>
    <t>HAITI</t>
  </si>
  <si>
    <t>HONG KONG</t>
  </si>
  <si>
    <t>HUNGRIA</t>
  </si>
  <si>
    <t>INDIA</t>
  </si>
  <si>
    <t>INDONESIA</t>
  </si>
  <si>
    <t>IRAN</t>
  </si>
  <si>
    <t>IRLANDA</t>
  </si>
  <si>
    <t>ISLA DE MAN</t>
  </si>
  <si>
    <t>ISLANDIA</t>
  </si>
  <si>
    <t>ISRAEL</t>
  </si>
  <si>
    <t>ITALIA</t>
  </si>
  <si>
    <t>JAMAICA</t>
  </si>
  <si>
    <t>JAPON</t>
  </si>
  <si>
    <t>JORDANIA</t>
  </si>
  <si>
    <t>KAZAJISTAN</t>
  </si>
  <si>
    <t>KENIA</t>
  </si>
  <si>
    <t>KUWAIT</t>
  </si>
  <si>
    <t>LETONIA</t>
  </si>
  <si>
    <t>LIBANO</t>
  </si>
  <si>
    <t>LIECHTENSTEIN</t>
  </si>
  <si>
    <t>LITUANIA</t>
  </si>
  <si>
    <t>LUXEMBURGO</t>
  </si>
  <si>
    <t>MALASIA</t>
  </si>
  <si>
    <t>MALDIVAS</t>
  </si>
  <si>
    <t>MALTA</t>
  </si>
  <si>
    <t>MARRUECOS</t>
  </si>
  <si>
    <t>MAURICIO</t>
  </si>
  <si>
    <t>MEXICO</t>
  </si>
  <si>
    <t>MONACO</t>
  </si>
  <si>
    <t>MONGOLIA</t>
  </si>
  <si>
    <t>MOZAMBIQUE</t>
  </si>
  <si>
    <t>NEPAL</t>
  </si>
  <si>
    <t>NIGERIA</t>
  </si>
  <si>
    <t>NORUEGA</t>
  </si>
  <si>
    <t>NUEVA CALEDONIA</t>
  </si>
  <si>
    <t>NUEVA ZELANDA</t>
  </si>
  <si>
    <t>OMAN</t>
  </si>
  <si>
    <t>PAKISTAN</t>
  </si>
  <si>
    <t>PALESTINA</t>
  </si>
  <si>
    <t>PANAMA</t>
  </si>
  <si>
    <t>PARAGUAY</t>
  </si>
  <si>
    <t>PERU</t>
  </si>
  <si>
    <t>POLONIA</t>
  </si>
  <si>
    <t>PORTUGAL</t>
  </si>
  <si>
    <t>PUERTO RICO</t>
  </si>
  <si>
    <t>QATAR</t>
  </si>
  <si>
    <t>REUNION</t>
  </si>
  <si>
    <t>RUANDA</t>
  </si>
  <si>
    <t>RUMANIA</t>
  </si>
  <si>
    <t>RUSIA</t>
  </si>
  <si>
    <t>SAN CRISTOBAL Y NIEVES</t>
  </si>
  <si>
    <t>SAN VICENTE Y LAS GRANADINAS</t>
  </si>
  <si>
    <t>SANTA LUCIA</t>
  </si>
  <si>
    <t>SERBIA</t>
  </si>
  <si>
    <t>SIERRA LEONA</t>
  </si>
  <si>
    <t>SINGAPUR</t>
  </si>
  <si>
    <t>SIRIA</t>
  </si>
  <si>
    <t>SRI LANKA</t>
  </si>
  <si>
    <t>SUDAFRICA</t>
  </si>
  <si>
    <t>SUECIA</t>
  </si>
  <si>
    <t>SUIZA</t>
  </si>
  <si>
    <t>SURINAM</t>
  </si>
  <si>
    <t>TAILANDIA</t>
  </si>
  <si>
    <t>TIMOR ORIENTAL</t>
  </si>
  <si>
    <t>TRINIDAD Y TOBAGO</t>
  </si>
  <si>
    <t>TUNEZ</t>
  </si>
  <si>
    <t>TURKMENISTAN</t>
  </si>
  <si>
    <t>TURQUIA</t>
  </si>
  <si>
    <t>UCRANIA</t>
  </si>
  <si>
    <t>UGANDA</t>
  </si>
  <si>
    <t>URUGUAY</t>
  </si>
  <si>
    <t>UZBEKISTAN</t>
  </si>
  <si>
    <t>VENEZUELA</t>
  </si>
  <si>
    <t>ZAMBIA</t>
  </si>
  <si>
    <t>ANDORRA</t>
  </si>
  <si>
    <t>ANGOLA</t>
  </si>
  <si>
    <t>ANTILLAS HOLANDESAS</t>
  </si>
  <si>
    <t>ARMENIA</t>
  </si>
  <si>
    <t>ARUBA</t>
  </si>
  <si>
    <t>AZERBAIYAN</t>
  </si>
  <si>
    <t>BENIN</t>
  </si>
  <si>
    <t>COMORAS</t>
  </si>
  <si>
    <t>ERITREA</t>
  </si>
  <si>
    <t>ETIOPIA</t>
  </si>
  <si>
    <t>GAMBIA</t>
  </si>
  <si>
    <t>GIBRALTAR</t>
  </si>
  <si>
    <t>GRANADA</t>
  </si>
  <si>
    <t>GUINEA</t>
  </si>
  <si>
    <t>GUINEA ECUATORIAL</t>
  </si>
  <si>
    <t>ISLA BOUVET</t>
  </si>
  <si>
    <t>ISLAS COCOS</t>
  </si>
  <si>
    <t>ISLAS MALVINAS</t>
  </si>
  <si>
    <t>ISLAS MARIANAS DEL NORTE</t>
  </si>
  <si>
    <t>ISLAS PITCAIRN</t>
  </si>
  <si>
    <t>ISLAS SALOMON</t>
  </si>
  <si>
    <t>ISLAS VIRGENES BRITANICAS</t>
  </si>
  <si>
    <t>LIBERIA</t>
  </si>
  <si>
    <t>MACAO</t>
  </si>
  <si>
    <t>MADAGASCAR</t>
  </si>
  <si>
    <t>MICRONESIA</t>
  </si>
  <si>
    <t>MONTSERRAT</t>
  </si>
  <si>
    <t>NAMIBIA</t>
  </si>
  <si>
    <t>NAURU</t>
  </si>
  <si>
    <t>POLINESIA FRANCESA</t>
  </si>
  <si>
    <t>SAMOA</t>
  </si>
  <si>
    <t>SAN MARINO</t>
  </si>
  <si>
    <t>SENEGAL</t>
  </si>
  <si>
    <t>SOMALIA</t>
  </si>
  <si>
    <t>SUAZILANDIA</t>
  </si>
  <si>
    <t>SUDAN</t>
  </si>
  <si>
    <t>TONGA</t>
  </si>
  <si>
    <t>VANUATU</t>
  </si>
  <si>
    <t>YEMEN</t>
  </si>
  <si>
    <t>ZIMBABUE</t>
  </si>
  <si>
    <t>ANTIGUA Y BARBUDA</t>
  </si>
  <si>
    <t>BURKINA FASO</t>
  </si>
  <si>
    <t>ISLAS CAIMAN</t>
  </si>
  <si>
    <t>KIRGUISTAN</t>
  </si>
  <si>
    <t>MALI</t>
  </si>
  <si>
    <t>NIGER</t>
  </si>
  <si>
    <t>PALAOS</t>
  </si>
  <si>
    <t>TOGO</t>
  </si>
  <si>
    <t>CAMBOYA</t>
  </si>
  <si>
    <t>HOLANDA</t>
  </si>
  <si>
    <t>IRAK</t>
  </si>
  <si>
    <t>ISLA JERSEY</t>
  </si>
  <si>
    <t>ISLAS DE ALAND</t>
  </si>
  <si>
    <t>ISLAS MARSHALL</t>
  </si>
  <si>
    <t>ISLAS REMOTAS DE ESTADOS UNIDOS</t>
  </si>
  <si>
    <t>ISLAS WALLIS Y FUTUNA</t>
  </si>
  <si>
    <t>LESOTHO</t>
  </si>
  <si>
    <t>MACEDONIA</t>
  </si>
  <si>
    <t>MARTINICA</t>
  </si>
  <si>
    <t>MAYOTTE</t>
  </si>
  <si>
    <t>MONTENEGRO</t>
  </si>
  <si>
    <t>REINO UNIDO</t>
  </si>
  <si>
    <t>REP. CENTROAFRICANA</t>
  </si>
  <si>
    <t>REP. CHECA</t>
  </si>
  <si>
    <t>REP. DE COREA</t>
  </si>
  <si>
    <t>REP. DE MOLDAVIA</t>
  </si>
  <si>
    <t>REP. DEL CONGO</t>
  </si>
  <si>
    <t>REP. DOMINICANA</t>
  </si>
  <si>
    <t>REP. POP. DE CHINA</t>
  </si>
  <si>
    <t>REP. POP. DE COREA</t>
  </si>
  <si>
    <t>REP. POP. DEL CONGO</t>
  </si>
  <si>
    <t>SAHARA OCCIDENTAL</t>
  </si>
  <si>
    <t>SAMOA AMERICANA</t>
  </si>
  <si>
    <t>TAIWAN</t>
  </si>
  <si>
    <t>TANZANIA</t>
  </si>
  <si>
    <t>VATICANO</t>
  </si>
  <si>
    <t>VIET NAM</t>
  </si>
  <si>
    <t>BOSNIA Y HERZEGOVINA</t>
  </si>
  <si>
    <t>BURUNDI</t>
  </si>
  <si>
    <t>ISLA GUERNSEY</t>
  </si>
  <si>
    <t>ISLAS FIJI</t>
  </si>
  <si>
    <t>ISLAS SEYCHELLES</t>
  </si>
  <si>
    <t>REP. POP. COREA</t>
  </si>
  <si>
    <t>REP. POP. DE LAOS</t>
  </si>
  <si>
    <t>BRUNEI</t>
  </si>
  <si>
    <t>ZONA NEUTRAL-INT</t>
  </si>
  <si>
    <t>ISLAS ALAND</t>
  </si>
  <si>
    <t>MYANMAR</t>
  </si>
  <si>
    <t>ISLAS ISLAS FIJI</t>
  </si>
  <si>
    <t>ISLA ISLA GUERNSEY</t>
  </si>
  <si>
    <t>GUINEA BISSAU</t>
  </si>
  <si>
    <t>ISLAS GEORGIAS DEL SUR</t>
  </si>
  <si>
    <t>ISLA NIUE</t>
  </si>
  <si>
    <t>ISLAS NORFOLK</t>
  </si>
  <si>
    <t>ISLAS BRITAN OCEANO INDICO</t>
  </si>
  <si>
    <t>ISLAS ISLAS WALLIS Y FUTUNA</t>
  </si>
  <si>
    <t>ISLA ISLA JERSEY</t>
  </si>
  <si>
    <t>ISLAS VIRGENES ESTADOS UNIDOS</t>
  </si>
  <si>
    <t>SANTO TOME Y PRINCIPE</t>
  </si>
  <si>
    <t>ENTRADA Y SALIDA VÍA TERRESTRE DE PERSONAS POR NACIONALIDAD Y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</si>
</sst>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DD9C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6" fillId="0" borderId="0" xfId="1" applyFont="1" applyAlignment="1">
      <alignment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3" fillId="4" borderId="2" xfId="0" applyFont="1" applyFill="1" applyBorder="1" applyAlignment="1"/>
    <xf numFmtId="3" fontId="3" fillId="2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5" xfId="0" applyNumberFormat="1" applyFont="1" applyFill="1" applyBorder="1" applyAlignment="1">
      <alignment horizontal="center"/>
    </xf>
    <xf numFmtId="0" fontId="0" fillId="0" borderId="0" xfId="0" applyBorder="1"/>
    <xf numFmtId="0" fontId="3" fillId="4" borderId="1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6" fillId="0" borderId="0" xfId="1" applyFont="1" applyAlignment="1">
      <alignment vertical="center" wrapText="1"/>
    </xf>
    <xf numFmtId="3" fontId="3" fillId="2" borderId="1" xfId="0" applyNumberFormat="1" applyFont="1" applyFill="1" applyBorder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Normal="100" workbookViewId="0">
      <selection sqref="A1:U1"/>
    </sheetView>
  </sheetViews>
  <sheetFormatPr baseColWidth="10" defaultRowHeight="15" x14ac:dyDescent="0.25"/>
  <cols>
    <col min="1" max="1" width="13.7109375" style="3" customWidth="1"/>
    <col min="2" max="10" width="10.7109375" style="3" customWidth="1"/>
    <col min="11" max="11" width="4.7109375" style="3" customWidth="1"/>
    <col min="12" max="12" width="13.7109375" style="3" customWidth="1"/>
    <col min="13" max="21" width="10.7109375" style="3" customWidth="1"/>
  </cols>
  <sheetData>
    <row r="1" spans="1:21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1" customFormat="1" ht="9" customHeight="1" x14ac:dyDescent="0.25"/>
    <row r="4" spans="1:21" s="1" customFormat="1" ht="16.5" x14ac:dyDescent="0.25">
      <c r="A4" s="30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" customFormat="1" ht="16.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9" customHeight="1" x14ac:dyDescent="0.25">
      <c r="A6"/>
      <c r="B6" s="2"/>
      <c r="H6"/>
      <c r="I6"/>
      <c r="J6"/>
      <c r="K6"/>
      <c r="L6"/>
      <c r="M6" s="2"/>
      <c r="S6"/>
      <c r="T6"/>
      <c r="U6"/>
    </row>
    <row r="7" spans="1:21" x14ac:dyDescent="0.25">
      <c r="A7"/>
      <c r="B7" s="2"/>
      <c r="H7"/>
      <c r="I7"/>
      <c r="J7"/>
      <c r="K7"/>
      <c r="L7"/>
      <c r="M7" s="2"/>
      <c r="S7"/>
      <c r="T7"/>
      <c r="U7"/>
    </row>
    <row r="8" spans="1:21" x14ac:dyDescent="0.25">
      <c r="A8" s="16" t="s">
        <v>22</v>
      </c>
      <c r="B8" s="36" t="s">
        <v>31</v>
      </c>
      <c r="C8" s="36"/>
      <c r="D8" s="36"/>
      <c r="E8" s="36"/>
      <c r="F8" s="36"/>
      <c r="G8" s="36"/>
      <c r="H8" s="36"/>
      <c r="I8" s="36"/>
      <c r="J8" s="36"/>
      <c r="K8"/>
      <c r="L8" s="16" t="s">
        <v>22</v>
      </c>
      <c r="M8" s="32" t="s">
        <v>32</v>
      </c>
      <c r="N8" s="33"/>
      <c r="O8" s="33"/>
      <c r="P8" s="33"/>
      <c r="Q8" s="33"/>
      <c r="R8" s="33"/>
      <c r="S8" s="33"/>
      <c r="T8" s="33"/>
      <c r="U8" s="34"/>
    </row>
    <row r="9" spans="1:21" s="4" customFormat="1" ht="30" x14ac:dyDescent="0.25">
      <c r="A9" s="7" t="s">
        <v>17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9" t="s">
        <v>16</v>
      </c>
      <c r="K9"/>
      <c r="L9" s="7" t="s">
        <v>17</v>
      </c>
      <c r="M9" s="9" t="s">
        <v>4</v>
      </c>
      <c r="N9" s="9" t="s">
        <v>5</v>
      </c>
      <c r="O9" s="9" t="s">
        <v>6</v>
      </c>
      <c r="P9" s="9" t="s">
        <v>7</v>
      </c>
      <c r="Q9" s="9" t="s">
        <v>8</v>
      </c>
      <c r="R9" s="9" t="s">
        <v>9</v>
      </c>
      <c r="S9" s="9" t="s">
        <v>10</v>
      </c>
      <c r="T9" s="9" t="s">
        <v>11</v>
      </c>
      <c r="U9" s="9" t="s">
        <v>16</v>
      </c>
    </row>
    <row r="10" spans="1:21" x14ac:dyDescent="0.25">
      <c r="A10" s="21" t="s">
        <v>19</v>
      </c>
      <c r="B10" s="20">
        <v>43993</v>
      </c>
      <c r="C10" s="20">
        <v>141866</v>
      </c>
      <c r="D10" s="20">
        <v>168719</v>
      </c>
      <c r="E10" s="20">
        <v>358972</v>
      </c>
      <c r="F10" s="20">
        <v>275109</v>
      </c>
      <c r="G10" s="20">
        <v>176799</v>
      </c>
      <c r="H10" s="20">
        <v>56590</v>
      </c>
      <c r="I10" s="20">
        <v>73859</v>
      </c>
      <c r="J10" s="15">
        <f>SUM(B10:I10)</f>
        <v>1295907</v>
      </c>
      <c r="K10"/>
      <c r="L10" s="21" t="s">
        <v>19</v>
      </c>
      <c r="M10" s="20">
        <v>38985</v>
      </c>
      <c r="N10" s="20">
        <v>114508</v>
      </c>
      <c r="O10" s="20">
        <v>124839</v>
      </c>
      <c r="P10" s="20">
        <v>234444</v>
      </c>
      <c r="Q10" s="20">
        <v>199431</v>
      </c>
      <c r="R10" s="20">
        <v>161757</v>
      </c>
      <c r="S10" s="20">
        <v>54778</v>
      </c>
      <c r="T10" s="20">
        <v>83723</v>
      </c>
      <c r="U10" s="15">
        <f>SUM(M10:T10)</f>
        <v>1012465</v>
      </c>
    </row>
    <row r="11" spans="1:21" x14ac:dyDescent="0.25">
      <c r="A11" s="21" t="s">
        <v>20</v>
      </c>
      <c r="B11" s="20">
        <v>50518</v>
      </c>
      <c r="C11" s="20">
        <v>158046</v>
      </c>
      <c r="D11" s="20">
        <v>184343</v>
      </c>
      <c r="E11" s="20">
        <v>387430</v>
      </c>
      <c r="F11" s="20">
        <v>296664</v>
      </c>
      <c r="G11" s="20">
        <v>192665</v>
      </c>
      <c r="H11" s="20">
        <v>61646</v>
      </c>
      <c r="I11" s="20">
        <v>78755</v>
      </c>
      <c r="J11" s="15">
        <f>SUM(B11:I11)</f>
        <v>1410067</v>
      </c>
      <c r="K11"/>
      <c r="L11" s="21" t="s">
        <v>20</v>
      </c>
      <c r="M11" s="20">
        <v>43337</v>
      </c>
      <c r="N11" s="20">
        <v>123903</v>
      </c>
      <c r="O11" s="20">
        <v>132630</v>
      </c>
      <c r="P11" s="20">
        <v>252432</v>
      </c>
      <c r="Q11" s="20">
        <v>215215</v>
      </c>
      <c r="R11" s="20">
        <v>176104</v>
      </c>
      <c r="S11" s="20">
        <v>59120</v>
      </c>
      <c r="T11" s="20">
        <v>90157</v>
      </c>
      <c r="U11" s="15">
        <f>SUM(M11:T11)</f>
        <v>1092898</v>
      </c>
    </row>
    <row r="12" spans="1:21" x14ac:dyDescent="0.25">
      <c r="A12" s="22" t="s">
        <v>16</v>
      </c>
      <c r="B12" s="15">
        <f>SUM(B10:B11)</f>
        <v>94511</v>
      </c>
      <c r="C12" s="15">
        <f t="shared" ref="C12:J12" si="0">SUM(C10:C11)</f>
        <v>299912</v>
      </c>
      <c r="D12" s="15">
        <f t="shared" si="0"/>
        <v>353062</v>
      </c>
      <c r="E12" s="15">
        <f t="shared" si="0"/>
        <v>746402</v>
      </c>
      <c r="F12" s="15">
        <f t="shared" si="0"/>
        <v>571773</v>
      </c>
      <c r="G12" s="15">
        <f t="shared" si="0"/>
        <v>369464</v>
      </c>
      <c r="H12" s="15">
        <f t="shared" si="0"/>
        <v>118236</v>
      </c>
      <c r="I12" s="15">
        <f t="shared" si="0"/>
        <v>152614</v>
      </c>
      <c r="J12" s="15">
        <f t="shared" si="0"/>
        <v>2705974</v>
      </c>
      <c r="K12"/>
      <c r="L12" s="22" t="s">
        <v>16</v>
      </c>
      <c r="M12" s="15">
        <f>SUM(M10:M11)</f>
        <v>82322</v>
      </c>
      <c r="N12" s="15">
        <f t="shared" ref="N12" si="1">SUM(N10:N11)</f>
        <v>238411</v>
      </c>
      <c r="O12" s="15">
        <f t="shared" ref="O12" si="2">SUM(O10:O11)</f>
        <v>257469</v>
      </c>
      <c r="P12" s="15">
        <f t="shared" ref="P12" si="3">SUM(P10:P11)</f>
        <v>486876</v>
      </c>
      <c r="Q12" s="15">
        <f t="shared" ref="Q12" si="4">SUM(Q10:Q11)</f>
        <v>414646</v>
      </c>
      <c r="R12" s="15">
        <f t="shared" ref="R12" si="5">SUM(R10:R11)</f>
        <v>337861</v>
      </c>
      <c r="S12" s="15">
        <f t="shared" ref="S12" si="6">SUM(S10:S11)</f>
        <v>113898</v>
      </c>
      <c r="T12" s="15">
        <f t="shared" ref="T12" si="7">SUM(T10:T11)</f>
        <v>173880</v>
      </c>
      <c r="U12" s="15">
        <f t="shared" ref="U12" si="8">SUM(U10:U11)</f>
        <v>2105363</v>
      </c>
    </row>
    <row r="13" spans="1:21" x14ac:dyDescent="0.25">
      <c r="K13"/>
    </row>
    <row r="14" spans="1:21" x14ac:dyDescent="0.25">
      <c r="K14"/>
    </row>
    <row r="15" spans="1:21" x14ac:dyDescent="0.25">
      <c r="A15" s="11" t="s">
        <v>29</v>
      </c>
      <c r="B15" s="36" t="s">
        <v>31</v>
      </c>
      <c r="C15" s="36"/>
      <c r="D15" s="36"/>
      <c r="E15" s="36"/>
      <c r="F15" s="36"/>
      <c r="G15" s="36"/>
      <c r="H15" s="36"/>
      <c r="I15" s="36"/>
      <c r="J15" s="36"/>
      <c r="K15"/>
      <c r="L15" s="11" t="s">
        <v>29</v>
      </c>
      <c r="M15" s="32" t="s">
        <v>32</v>
      </c>
      <c r="N15" s="33"/>
      <c r="O15" s="33"/>
      <c r="P15" s="33"/>
      <c r="Q15" s="33"/>
      <c r="R15" s="33"/>
      <c r="S15" s="33"/>
      <c r="T15" s="33"/>
      <c r="U15" s="34"/>
    </row>
    <row r="16" spans="1:21" s="4" customFormat="1" ht="30" x14ac:dyDescent="0.25">
      <c r="A16" s="7" t="s">
        <v>17</v>
      </c>
      <c r="B16" s="9" t="s">
        <v>4</v>
      </c>
      <c r="C16" s="9" t="s">
        <v>5</v>
      </c>
      <c r="D16" s="9" t="s">
        <v>6</v>
      </c>
      <c r="E16" s="9" t="s">
        <v>7</v>
      </c>
      <c r="F16" s="9" t="s">
        <v>8</v>
      </c>
      <c r="G16" s="9" t="s">
        <v>9</v>
      </c>
      <c r="H16" s="9" t="s">
        <v>10</v>
      </c>
      <c r="I16" s="9" t="s">
        <v>11</v>
      </c>
      <c r="J16" s="9" t="s">
        <v>16</v>
      </c>
      <c r="K16"/>
      <c r="L16" s="7" t="s">
        <v>17</v>
      </c>
      <c r="M16" s="9" t="s">
        <v>4</v>
      </c>
      <c r="N16" s="9" t="s">
        <v>5</v>
      </c>
      <c r="O16" s="9" t="s">
        <v>6</v>
      </c>
      <c r="P16" s="9" t="s">
        <v>7</v>
      </c>
      <c r="Q16" s="9" t="s">
        <v>8</v>
      </c>
      <c r="R16" s="9" t="s">
        <v>9</v>
      </c>
      <c r="S16" s="9" t="s">
        <v>10</v>
      </c>
      <c r="T16" s="9" t="s">
        <v>11</v>
      </c>
      <c r="U16" s="9" t="s">
        <v>16</v>
      </c>
    </row>
    <row r="17" spans="1:21" x14ac:dyDescent="0.25">
      <c r="A17" s="21" t="s">
        <v>19</v>
      </c>
      <c r="B17" s="20">
        <v>48168</v>
      </c>
      <c r="C17" s="20">
        <v>152786</v>
      </c>
      <c r="D17" s="20">
        <v>183261</v>
      </c>
      <c r="E17" s="20">
        <v>379602</v>
      </c>
      <c r="F17" s="20">
        <v>299759</v>
      </c>
      <c r="G17" s="20">
        <v>195037</v>
      </c>
      <c r="H17" s="20">
        <v>62266</v>
      </c>
      <c r="I17" s="20">
        <v>80084</v>
      </c>
      <c r="J17" s="15">
        <f>SUM(B17:I17)</f>
        <v>1400963</v>
      </c>
      <c r="K17"/>
      <c r="L17" s="21" t="s">
        <v>19</v>
      </c>
      <c r="M17" s="20">
        <v>41256</v>
      </c>
      <c r="N17" s="20">
        <v>125020</v>
      </c>
      <c r="O17" s="20">
        <v>135065</v>
      </c>
      <c r="P17" s="20">
        <v>251891</v>
      </c>
      <c r="Q17" s="20">
        <v>213798</v>
      </c>
      <c r="R17" s="20">
        <v>174103</v>
      </c>
      <c r="S17" s="20">
        <v>59980</v>
      </c>
      <c r="T17" s="20">
        <v>89686</v>
      </c>
      <c r="U17" s="15">
        <f>SUM(M17:T17)</f>
        <v>1090799</v>
      </c>
    </row>
    <row r="18" spans="1:21" x14ac:dyDescent="0.25">
      <c r="A18" s="21" t="s">
        <v>20</v>
      </c>
      <c r="B18" s="20">
        <v>52268</v>
      </c>
      <c r="C18" s="20">
        <v>162063</v>
      </c>
      <c r="D18" s="20">
        <v>191319</v>
      </c>
      <c r="E18" s="20">
        <v>395525</v>
      </c>
      <c r="F18" s="20">
        <v>308835</v>
      </c>
      <c r="G18" s="20">
        <v>201670</v>
      </c>
      <c r="H18" s="20">
        <v>64440</v>
      </c>
      <c r="I18" s="20">
        <v>83248</v>
      </c>
      <c r="J18" s="15">
        <f>SUM(B18:I18)</f>
        <v>1459368</v>
      </c>
      <c r="K18"/>
      <c r="L18" s="21" t="s">
        <v>20</v>
      </c>
      <c r="M18" s="20">
        <v>43355</v>
      </c>
      <c r="N18" s="20">
        <v>128803</v>
      </c>
      <c r="O18" s="20">
        <v>137260</v>
      </c>
      <c r="P18" s="20">
        <v>258746</v>
      </c>
      <c r="Q18" s="20">
        <v>220515</v>
      </c>
      <c r="R18" s="20">
        <v>178500</v>
      </c>
      <c r="S18" s="20">
        <v>60967</v>
      </c>
      <c r="T18" s="20">
        <v>92434</v>
      </c>
      <c r="U18" s="15">
        <f>SUM(M18:T18)</f>
        <v>1120580</v>
      </c>
    </row>
    <row r="19" spans="1:21" x14ac:dyDescent="0.25">
      <c r="A19" s="22" t="s">
        <v>16</v>
      </c>
      <c r="B19" s="15">
        <f>SUM(B17:B18)</f>
        <v>100436</v>
      </c>
      <c r="C19" s="15">
        <f t="shared" ref="C19" si="9">SUM(C17:C18)</f>
        <v>314849</v>
      </c>
      <c r="D19" s="15">
        <f t="shared" ref="D19" si="10">SUM(D17:D18)</f>
        <v>374580</v>
      </c>
      <c r="E19" s="15">
        <f t="shared" ref="E19" si="11">SUM(E17:E18)</f>
        <v>775127</v>
      </c>
      <c r="F19" s="15">
        <f t="shared" ref="F19" si="12">SUM(F17:F18)</f>
        <v>608594</v>
      </c>
      <c r="G19" s="15">
        <f t="shared" ref="G19" si="13">SUM(G17:G18)</f>
        <v>396707</v>
      </c>
      <c r="H19" s="15">
        <f t="shared" ref="H19" si="14">SUM(H17:H18)</f>
        <v>126706</v>
      </c>
      <c r="I19" s="15">
        <f t="shared" ref="I19" si="15">SUM(I17:I18)</f>
        <v>163332</v>
      </c>
      <c r="J19" s="15">
        <f t="shared" ref="J19" si="16">SUM(J17:J18)</f>
        <v>2860331</v>
      </c>
      <c r="K19"/>
      <c r="L19" s="22" t="s">
        <v>16</v>
      </c>
      <c r="M19" s="15">
        <f>SUM(M17:M18)</f>
        <v>84611</v>
      </c>
      <c r="N19" s="15">
        <f t="shared" ref="N19" si="17">SUM(N17:N18)</f>
        <v>253823</v>
      </c>
      <c r="O19" s="15">
        <f t="shared" ref="O19" si="18">SUM(O17:O18)</f>
        <v>272325</v>
      </c>
      <c r="P19" s="15">
        <f t="shared" ref="P19" si="19">SUM(P17:P18)</f>
        <v>510637</v>
      </c>
      <c r="Q19" s="15">
        <f t="shared" ref="Q19" si="20">SUM(Q17:Q18)</f>
        <v>434313</v>
      </c>
      <c r="R19" s="15">
        <f t="shared" ref="R19" si="21">SUM(R17:R18)</f>
        <v>352603</v>
      </c>
      <c r="S19" s="15">
        <f t="shared" ref="S19" si="22">SUM(S17:S18)</f>
        <v>120947</v>
      </c>
      <c r="T19" s="15">
        <f t="shared" ref="T19" si="23">SUM(T17:T18)</f>
        <v>182120</v>
      </c>
      <c r="U19" s="15">
        <f t="shared" ref="U19" si="24">SUM(U17:U18)</f>
        <v>2211379</v>
      </c>
    </row>
    <row r="20" spans="1:21" x14ac:dyDescent="0.25">
      <c r="K20"/>
    </row>
    <row r="21" spans="1:21" x14ac:dyDescent="0.25">
      <c r="K21"/>
    </row>
    <row r="22" spans="1:21" x14ac:dyDescent="0.25">
      <c r="A22" s="11" t="s">
        <v>28</v>
      </c>
      <c r="B22" s="36" t="s">
        <v>31</v>
      </c>
      <c r="C22" s="36"/>
      <c r="D22" s="36"/>
      <c r="E22" s="36"/>
      <c r="F22" s="36"/>
      <c r="G22" s="36"/>
      <c r="H22" s="36"/>
      <c r="I22" s="36"/>
      <c r="J22" s="36"/>
      <c r="K22"/>
      <c r="L22" s="11" t="s">
        <v>28</v>
      </c>
      <c r="M22" s="32" t="s">
        <v>32</v>
      </c>
      <c r="N22" s="33"/>
      <c r="O22" s="33"/>
      <c r="P22" s="33"/>
      <c r="Q22" s="33"/>
      <c r="R22" s="33"/>
      <c r="S22" s="33"/>
      <c r="T22" s="33"/>
      <c r="U22" s="34"/>
    </row>
    <row r="23" spans="1:21" s="4" customFormat="1" ht="30" x14ac:dyDescent="0.25">
      <c r="A23" s="7" t="s">
        <v>17</v>
      </c>
      <c r="B23" s="9" t="s">
        <v>4</v>
      </c>
      <c r="C23" s="9" t="s">
        <v>5</v>
      </c>
      <c r="D23" s="9" t="s">
        <v>6</v>
      </c>
      <c r="E23" s="9" t="s">
        <v>7</v>
      </c>
      <c r="F23" s="9" t="s">
        <v>8</v>
      </c>
      <c r="G23" s="9" t="s">
        <v>9</v>
      </c>
      <c r="H23" s="9" t="s">
        <v>10</v>
      </c>
      <c r="I23" s="9" t="s">
        <v>11</v>
      </c>
      <c r="J23" s="9" t="s">
        <v>16</v>
      </c>
      <c r="K23"/>
      <c r="L23" s="7" t="s">
        <v>17</v>
      </c>
      <c r="M23" s="9" t="s">
        <v>4</v>
      </c>
      <c r="N23" s="9" t="s">
        <v>5</v>
      </c>
      <c r="O23" s="9" t="s">
        <v>6</v>
      </c>
      <c r="P23" s="9" t="s">
        <v>7</v>
      </c>
      <c r="Q23" s="9" t="s">
        <v>8</v>
      </c>
      <c r="R23" s="9" t="s">
        <v>9</v>
      </c>
      <c r="S23" s="9" t="s">
        <v>10</v>
      </c>
      <c r="T23" s="9" t="s">
        <v>11</v>
      </c>
      <c r="U23" s="9" t="s">
        <v>16</v>
      </c>
    </row>
    <row r="24" spans="1:21" x14ac:dyDescent="0.25">
      <c r="A24" s="21" t="s">
        <v>19</v>
      </c>
      <c r="B24" s="20">
        <v>51398</v>
      </c>
      <c r="C24" s="20">
        <v>169313</v>
      </c>
      <c r="D24" s="20">
        <v>200791</v>
      </c>
      <c r="E24" s="20">
        <v>408080</v>
      </c>
      <c r="F24" s="20">
        <v>330275</v>
      </c>
      <c r="G24" s="20">
        <v>212006</v>
      </c>
      <c r="H24" s="20">
        <v>68492</v>
      </c>
      <c r="I24" s="20">
        <v>88343</v>
      </c>
      <c r="J24" s="15">
        <f>SUM(B24:I24)</f>
        <v>1528698</v>
      </c>
      <c r="K24"/>
      <c r="L24" s="21" t="s">
        <v>19</v>
      </c>
      <c r="M24" s="20">
        <v>43763</v>
      </c>
      <c r="N24" s="20">
        <v>136093</v>
      </c>
      <c r="O24" s="20">
        <v>146012</v>
      </c>
      <c r="P24" s="20">
        <v>268272</v>
      </c>
      <c r="Q24" s="20">
        <v>228476</v>
      </c>
      <c r="R24" s="20">
        <v>186920</v>
      </c>
      <c r="S24" s="20">
        <v>63795</v>
      </c>
      <c r="T24" s="20">
        <v>97192</v>
      </c>
      <c r="U24" s="15">
        <f>SUM(M24:T24)</f>
        <v>1170523</v>
      </c>
    </row>
    <row r="25" spans="1:21" x14ac:dyDescent="0.25">
      <c r="A25" s="21" t="s">
        <v>20</v>
      </c>
      <c r="B25" s="20">
        <v>55653</v>
      </c>
      <c r="C25" s="20">
        <v>180458</v>
      </c>
      <c r="D25" s="20">
        <v>209835</v>
      </c>
      <c r="E25" s="20">
        <v>426708</v>
      </c>
      <c r="F25" s="20">
        <v>341880</v>
      </c>
      <c r="G25" s="20">
        <v>219606</v>
      </c>
      <c r="H25" s="20">
        <v>71055</v>
      </c>
      <c r="I25" s="20">
        <v>91117</v>
      </c>
      <c r="J25" s="15">
        <f>SUM(B25:I25)</f>
        <v>1596312</v>
      </c>
      <c r="K25"/>
      <c r="L25" s="21" t="s">
        <v>20</v>
      </c>
      <c r="M25" s="20">
        <v>45914</v>
      </c>
      <c r="N25" s="20">
        <v>141213</v>
      </c>
      <c r="O25" s="20">
        <v>149096</v>
      </c>
      <c r="P25" s="20">
        <v>276779</v>
      </c>
      <c r="Q25" s="20">
        <v>235810</v>
      </c>
      <c r="R25" s="20">
        <v>192777</v>
      </c>
      <c r="S25" s="20">
        <v>65396</v>
      </c>
      <c r="T25" s="20">
        <v>100817</v>
      </c>
      <c r="U25" s="15">
        <f>SUM(M25:T25)</f>
        <v>1207802</v>
      </c>
    </row>
    <row r="26" spans="1:21" x14ac:dyDescent="0.25">
      <c r="A26" s="22" t="s">
        <v>16</v>
      </c>
      <c r="B26" s="15">
        <f>SUM(B24:B25)</f>
        <v>107051</v>
      </c>
      <c r="C26" s="15">
        <f t="shared" ref="C26" si="25">SUM(C24:C25)</f>
        <v>349771</v>
      </c>
      <c r="D26" s="15">
        <f t="shared" ref="D26" si="26">SUM(D24:D25)</f>
        <v>410626</v>
      </c>
      <c r="E26" s="15">
        <f t="shared" ref="E26" si="27">SUM(E24:E25)</f>
        <v>834788</v>
      </c>
      <c r="F26" s="15">
        <f t="shared" ref="F26" si="28">SUM(F24:F25)</f>
        <v>672155</v>
      </c>
      <c r="G26" s="15">
        <f t="shared" ref="G26" si="29">SUM(G24:G25)</f>
        <v>431612</v>
      </c>
      <c r="H26" s="15">
        <f t="shared" ref="H26" si="30">SUM(H24:H25)</f>
        <v>139547</v>
      </c>
      <c r="I26" s="15">
        <f t="shared" ref="I26" si="31">SUM(I24:I25)</f>
        <v>179460</v>
      </c>
      <c r="J26" s="15">
        <f t="shared" ref="J26" si="32">SUM(J24:J25)</f>
        <v>3125010</v>
      </c>
      <c r="K26"/>
      <c r="L26" s="22" t="s">
        <v>16</v>
      </c>
      <c r="M26" s="15">
        <f>SUM(M24:M25)</f>
        <v>89677</v>
      </c>
      <c r="N26" s="15">
        <f t="shared" ref="N26" si="33">SUM(N24:N25)</f>
        <v>277306</v>
      </c>
      <c r="O26" s="15">
        <f t="shared" ref="O26" si="34">SUM(O24:O25)</f>
        <v>295108</v>
      </c>
      <c r="P26" s="15">
        <f t="shared" ref="P26" si="35">SUM(P24:P25)</f>
        <v>545051</v>
      </c>
      <c r="Q26" s="15">
        <f t="shared" ref="Q26" si="36">SUM(Q24:Q25)</f>
        <v>464286</v>
      </c>
      <c r="R26" s="15">
        <f t="shared" ref="R26" si="37">SUM(R24:R25)</f>
        <v>379697</v>
      </c>
      <c r="S26" s="15">
        <f t="shared" ref="S26" si="38">SUM(S24:S25)</f>
        <v>129191</v>
      </c>
      <c r="T26" s="15">
        <f t="shared" ref="T26" si="39">SUM(T24:T25)</f>
        <v>198009</v>
      </c>
      <c r="U26" s="15">
        <f t="shared" ref="U26" si="40">SUM(U24:U25)</f>
        <v>2378325</v>
      </c>
    </row>
    <row r="27" spans="1:21" x14ac:dyDescent="0.25">
      <c r="K27"/>
    </row>
    <row r="28" spans="1:21" x14ac:dyDescent="0.25">
      <c r="K28"/>
    </row>
    <row r="29" spans="1:21" x14ac:dyDescent="0.25">
      <c r="A29" s="11" t="s">
        <v>27</v>
      </c>
      <c r="B29" s="36" t="s">
        <v>31</v>
      </c>
      <c r="C29" s="36"/>
      <c r="D29" s="36"/>
      <c r="E29" s="36"/>
      <c r="F29" s="36"/>
      <c r="G29" s="36"/>
      <c r="H29" s="36"/>
      <c r="I29" s="36"/>
      <c r="J29" s="36"/>
      <c r="K29"/>
      <c r="L29" s="11" t="s">
        <v>27</v>
      </c>
      <c r="M29" s="32" t="s">
        <v>32</v>
      </c>
      <c r="N29" s="33"/>
      <c r="O29" s="33"/>
      <c r="P29" s="33"/>
      <c r="Q29" s="33"/>
      <c r="R29" s="33"/>
      <c r="S29" s="33"/>
      <c r="T29" s="33"/>
      <c r="U29" s="34"/>
    </row>
    <row r="30" spans="1:21" s="4" customFormat="1" ht="30" x14ac:dyDescent="0.25">
      <c r="A30" s="7" t="s">
        <v>17</v>
      </c>
      <c r="B30" s="9" t="s">
        <v>4</v>
      </c>
      <c r="C30" s="9" t="s">
        <v>5</v>
      </c>
      <c r="D30" s="9" t="s">
        <v>6</v>
      </c>
      <c r="E30" s="9" t="s">
        <v>7</v>
      </c>
      <c r="F30" s="9" t="s">
        <v>8</v>
      </c>
      <c r="G30" s="9" t="s">
        <v>9</v>
      </c>
      <c r="H30" s="9" t="s">
        <v>10</v>
      </c>
      <c r="I30" s="9" t="s">
        <v>11</v>
      </c>
      <c r="J30" s="9" t="s">
        <v>16</v>
      </c>
      <c r="K30"/>
      <c r="L30" s="7" t="s">
        <v>17</v>
      </c>
      <c r="M30" s="9" t="s">
        <v>4</v>
      </c>
      <c r="N30" s="9" t="s">
        <v>5</v>
      </c>
      <c r="O30" s="9" t="s">
        <v>6</v>
      </c>
      <c r="P30" s="9" t="s">
        <v>7</v>
      </c>
      <c r="Q30" s="9" t="s">
        <v>8</v>
      </c>
      <c r="R30" s="9" t="s">
        <v>9</v>
      </c>
      <c r="S30" s="9" t="s">
        <v>10</v>
      </c>
      <c r="T30" s="9" t="s">
        <v>11</v>
      </c>
      <c r="U30" s="9" t="s">
        <v>16</v>
      </c>
    </row>
    <row r="31" spans="1:21" x14ac:dyDescent="0.25">
      <c r="A31" s="21" t="s">
        <v>19</v>
      </c>
      <c r="B31" s="20">
        <v>52182</v>
      </c>
      <c r="C31" s="20">
        <v>175130</v>
      </c>
      <c r="D31" s="20">
        <v>209919</v>
      </c>
      <c r="E31" s="20">
        <v>426172</v>
      </c>
      <c r="F31" s="20">
        <v>362321</v>
      </c>
      <c r="G31" s="20">
        <v>229071</v>
      </c>
      <c r="H31" s="20">
        <v>74376</v>
      </c>
      <c r="I31" s="20">
        <v>97980</v>
      </c>
      <c r="J31" s="15">
        <f>SUM(B31:I31)</f>
        <v>1627151</v>
      </c>
      <c r="K31"/>
      <c r="L31" s="21" t="s">
        <v>19</v>
      </c>
      <c r="M31" s="20">
        <v>45476</v>
      </c>
      <c r="N31" s="20">
        <v>142017</v>
      </c>
      <c r="O31" s="20">
        <v>153556</v>
      </c>
      <c r="P31" s="20">
        <v>273889</v>
      </c>
      <c r="Q31" s="20">
        <v>246455</v>
      </c>
      <c r="R31" s="20">
        <v>198281</v>
      </c>
      <c r="S31" s="20">
        <v>67899</v>
      </c>
      <c r="T31" s="20">
        <v>106696</v>
      </c>
      <c r="U31" s="15">
        <f>SUM(M31:T31)</f>
        <v>1234269</v>
      </c>
    </row>
    <row r="32" spans="1:21" x14ac:dyDescent="0.25">
      <c r="A32" s="21" t="s">
        <v>20</v>
      </c>
      <c r="B32" s="20">
        <v>54888</v>
      </c>
      <c r="C32" s="20">
        <v>184506</v>
      </c>
      <c r="D32" s="20">
        <v>218349</v>
      </c>
      <c r="E32" s="20">
        <v>448298</v>
      </c>
      <c r="F32" s="20">
        <v>378574</v>
      </c>
      <c r="G32" s="20">
        <v>238088</v>
      </c>
      <c r="H32" s="20">
        <v>77061</v>
      </c>
      <c r="I32" s="20">
        <v>99591</v>
      </c>
      <c r="J32" s="15">
        <f>SUM(B32:I32)</f>
        <v>1699355</v>
      </c>
      <c r="K32"/>
      <c r="L32" s="21" t="s">
        <v>20</v>
      </c>
      <c r="M32" s="20">
        <v>47235</v>
      </c>
      <c r="N32" s="20">
        <v>145906</v>
      </c>
      <c r="O32" s="20">
        <v>156275</v>
      </c>
      <c r="P32" s="20">
        <v>281277</v>
      </c>
      <c r="Q32" s="20">
        <v>253545</v>
      </c>
      <c r="R32" s="20">
        <v>204740</v>
      </c>
      <c r="S32" s="20">
        <v>70280</v>
      </c>
      <c r="T32" s="20">
        <v>110741</v>
      </c>
      <c r="U32" s="15">
        <f>SUM(M32:T32)</f>
        <v>1269999</v>
      </c>
    </row>
    <row r="33" spans="1:21" x14ac:dyDescent="0.25">
      <c r="A33" s="22" t="s">
        <v>16</v>
      </c>
      <c r="B33" s="15">
        <f>SUM(B31:B32)</f>
        <v>107070</v>
      </c>
      <c r="C33" s="15">
        <f t="shared" ref="C33" si="41">SUM(C31:C32)</f>
        <v>359636</v>
      </c>
      <c r="D33" s="15">
        <f t="shared" ref="D33" si="42">SUM(D31:D32)</f>
        <v>428268</v>
      </c>
      <c r="E33" s="15">
        <f t="shared" ref="E33" si="43">SUM(E31:E32)</f>
        <v>874470</v>
      </c>
      <c r="F33" s="15">
        <f t="shared" ref="F33" si="44">SUM(F31:F32)</f>
        <v>740895</v>
      </c>
      <c r="G33" s="15">
        <f t="shared" ref="G33" si="45">SUM(G31:G32)</f>
        <v>467159</v>
      </c>
      <c r="H33" s="15">
        <f t="shared" ref="H33" si="46">SUM(H31:H32)</f>
        <v>151437</v>
      </c>
      <c r="I33" s="15">
        <f t="shared" ref="I33" si="47">SUM(I31:I32)</f>
        <v>197571</v>
      </c>
      <c r="J33" s="15">
        <f t="shared" ref="J33" si="48">SUM(J31:J32)</f>
        <v>3326506</v>
      </c>
      <c r="K33"/>
      <c r="L33" s="22" t="s">
        <v>16</v>
      </c>
      <c r="M33" s="15">
        <f>SUM(M31:M32)</f>
        <v>92711</v>
      </c>
      <c r="N33" s="15">
        <f t="shared" ref="N33" si="49">SUM(N31:N32)</f>
        <v>287923</v>
      </c>
      <c r="O33" s="15">
        <f t="shared" ref="O33" si="50">SUM(O31:O32)</f>
        <v>309831</v>
      </c>
      <c r="P33" s="15">
        <f t="shared" ref="P33" si="51">SUM(P31:P32)</f>
        <v>555166</v>
      </c>
      <c r="Q33" s="15">
        <f t="shared" ref="Q33" si="52">SUM(Q31:Q32)</f>
        <v>500000</v>
      </c>
      <c r="R33" s="15">
        <f t="shared" ref="R33" si="53">SUM(R31:R32)</f>
        <v>403021</v>
      </c>
      <c r="S33" s="15">
        <f t="shared" ref="S33" si="54">SUM(S31:S32)</f>
        <v>138179</v>
      </c>
      <c r="T33" s="15">
        <f t="shared" ref="T33" si="55">SUM(T31:T32)</f>
        <v>217437</v>
      </c>
      <c r="U33" s="15">
        <f t="shared" ref="U33" si="56">SUM(U31:U32)</f>
        <v>2504268</v>
      </c>
    </row>
    <row r="34" spans="1:21" x14ac:dyDescent="0.25">
      <c r="K34"/>
    </row>
    <row r="35" spans="1:21" x14ac:dyDescent="0.25">
      <c r="K35"/>
    </row>
    <row r="36" spans="1:21" x14ac:dyDescent="0.25">
      <c r="A36" s="11" t="s">
        <v>26</v>
      </c>
      <c r="B36" s="36" t="s">
        <v>31</v>
      </c>
      <c r="C36" s="36"/>
      <c r="D36" s="36"/>
      <c r="E36" s="36"/>
      <c r="F36" s="36"/>
      <c r="G36" s="36"/>
      <c r="H36" s="36"/>
      <c r="I36" s="36"/>
      <c r="J36" s="36"/>
      <c r="K36"/>
      <c r="L36" s="11" t="s">
        <v>26</v>
      </c>
      <c r="M36" s="32" t="s">
        <v>32</v>
      </c>
      <c r="N36" s="33"/>
      <c r="O36" s="33"/>
      <c r="P36" s="33"/>
      <c r="Q36" s="33"/>
      <c r="R36" s="33"/>
      <c r="S36" s="33"/>
      <c r="T36" s="33"/>
      <c r="U36" s="34"/>
    </row>
    <row r="37" spans="1:21" s="4" customFormat="1" ht="30" x14ac:dyDescent="0.25">
      <c r="A37" s="7" t="s">
        <v>17</v>
      </c>
      <c r="B37" s="9" t="s">
        <v>4</v>
      </c>
      <c r="C37" s="9" t="s">
        <v>5</v>
      </c>
      <c r="D37" s="9" t="s">
        <v>6</v>
      </c>
      <c r="E37" s="9" t="s">
        <v>7</v>
      </c>
      <c r="F37" s="9" t="s">
        <v>8</v>
      </c>
      <c r="G37" s="9" t="s">
        <v>9</v>
      </c>
      <c r="H37" s="9" t="s">
        <v>10</v>
      </c>
      <c r="I37" s="9" t="s">
        <v>11</v>
      </c>
      <c r="J37" s="9" t="s">
        <v>16</v>
      </c>
      <c r="K37"/>
      <c r="L37" s="7" t="s">
        <v>17</v>
      </c>
      <c r="M37" s="9" t="s">
        <v>4</v>
      </c>
      <c r="N37" s="9" t="s">
        <v>5</v>
      </c>
      <c r="O37" s="9" t="s">
        <v>6</v>
      </c>
      <c r="P37" s="9" t="s">
        <v>7</v>
      </c>
      <c r="Q37" s="9" t="s">
        <v>8</v>
      </c>
      <c r="R37" s="9" t="s">
        <v>9</v>
      </c>
      <c r="S37" s="9" t="s">
        <v>10</v>
      </c>
      <c r="T37" s="9" t="s">
        <v>11</v>
      </c>
      <c r="U37" s="9" t="s">
        <v>16</v>
      </c>
    </row>
    <row r="38" spans="1:21" x14ac:dyDescent="0.25">
      <c r="A38" s="21" t="s">
        <v>19</v>
      </c>
      <c r="B38" s="20">
        <v>52985</v>
      </c>
      <c r="C38" s="20">
        <v>184069</v>
      </c>
      <c r="D38" s="20">
        <v>219570</v>
      </c>
      <c r="E38" s="20">
        <v>453393</v>
      </c>
      <c r="F38" s="20">
        <v>392051</v>
      </c>
      <c r="G38" s="20">
        <v>249243</v>
      </c>
      <c r="H38" s="20">
        <v>79421</v>
      </c>
      <c r="I38" s="20">
        <v>106281</v>
      </c>
      <c r="J38" s="15">
        <f>SUM(B38:I38)</f>
        <v>1737013</v>
      </c>
      <c r="K38"/>
      <c r="L38" s="21" t="s">
        <v>19</v>
      </c>
      <c r="M38" s="20">
        <v>48306</v>
      </c>
      <c r="N38" s="20">
        <v>146763</v>
      </c>
      <c r="O38" s="20">
        <v>161425</v>
      </c>
      <c r="P38" s="20">
        <v>287797</v>
      </c>
      <c r="Q38" s="20">
        <v>262658</v>
      </c>
      <c r="R38" s="20">
        <v>210906</v>
      </c>
      <c r="S38" s="20">
        <v>74817</v>
      </c>
      <c r="T38" s="20">
        <v>115983</v>
      </c>
      <c r="U38" s="15">
        <f>SUM(M38:T38)</f>
        <v>1308655</v>
      </c>
    </row>
    <row r="39" spans="1:21" x14ac:dyDescent="0.25">
      <c r="A39" s="21" t="s">
        <v>20</v>
      </c>
      <c r="B39" s="20">
        <v>55687</v>
      </c>
      <c r="C39" s="20">
        <v>194780</v>
      </c>
      <c r="D39" s="20">
        <v>231588</v>
      </c>
      <c r="E39" s="20">
        <v>480762</v>
      </c>
      <c r="F39" s="20">
        <v>412805</v>
      </c>
      <c r="G39" s="20">
        <v>258226</v>
      </c>
      <c r="H39" s="20">
        <v>82095</v>
      </c>
      <c r="I39" s="20">
        <v>107844</v>
      </c>
      <c r="J39" s="15">
        <f>SUM(B39:I39)</f>
        <v>1823787</v>
      </c>
      <c r="K39"/>
      <c r="L39" s="21" t="s">
        <v>20</v>
      </c>
      <c r="M39" s="20">
        <v>49876</v>
      </c>
      <c r="N39" s="20">
        <v>150602</v>
      </c>
      <c r="O39" s="20">
        <v>163758</v>
      </c>
      <c r="P39" s="20">
        <v>294008</v>
      </c>
      <c r="Q39" s="20">
        <v>267724</v>
      </c>
      <c r="R39" s="20">
        <v>214720</v>
      </c>
      <c r="S39" s="20">
        <v>76129</v>
      </c>
      <c r="T39" s="20">
        <v>118298</v>
      </c>
      <c r="U39" s="15">
        <f>SUM(M39:T39)</f>
        <v>1335115</v>
      </c>
    </row>
    <row r="40" spans="1:21" x14ac:dyDescent="0.25">
      <c r="A40" s="22" t="s">
        <v>16</v>
      </c>
      <c r="B40" s="15">
        <f>SUM(B38:B39)</f>
        <v>108672</v>
      </c>
      <c r="C40" s="15">
        <f t="shared" ref="C40" si="57">SUM(C38:C39)</f>
        <v>378849</v>
      </c>
      <c r="D40" s="15">
        <f t="shared" ref="D40" si="58">SUM(D38:D39)</f>
        <v>451158</v>
      </c>
      <c r="E40" s="15">
        <f t="shared" ref="E40" si="59">SUM(E38:E39)</f>
        <v>934155</v>
      </c>
      <c r="F40" s="15">
        <f t="shared" ref="F40" si="60">SUM(F38:F39)</f>
        <v>804856</v>
      </c>
      <c r="G40" s="15">
        <f t="shared" ref="G40" si="61">SUM(G38:G39)</f>
        <v>507469</v>
      </c>
      <c r="H40" s="15">
        <f t="shared" ref="H40" si="62">SUM(H38:H39)</f>
        <v>161516</v>
      </c>
      <c r="I40" s="15">
        <f t="shared" ref="I40" si="63">SUM(I38:I39)</f>
        <v>214125</v>
      </c>
      <c r="J40" s="15">
        <f t="shared" ref="J40" si="64">SUM(J38:J39)</f>
        <v>3560800</v>
      </c>
      <c r="K40"/>
      <c r="L40" s="22" t="s">
        <v>16</v>
      </c>
      <c r="M40" s="15">
        <f>SUM(M38:M39)</f>
        <v>98182</v>
      </c>
      <c r="N40" s="15">
        <f t="shared" ref="N40" si="65">SUM(N38:N39)</f>
        <v>297365</v>
      </c>
      <c r="O40" s="15">
        <f t="shared" ref="O40" si="66">SUM(O38:O39)</f>
        <v>325183</v>
      </c>
      <c r="P40" s="15">
        <f t="shared" ref="P40" si="67">SUM(P38:P39)</f>
        <v>581805</v>
      </c>
      <c r="Q40" s="15">
        <f t="shared" ref="Q40" si="68">SUM(Q38:Q39)</f>
        <v>530382</v>
      </c>
      <c r="R40" s="15">
        <f t="shared" ref="R40" si="69">SUM(R38:R39)</f>
        <v>425626</v>
      </c>
      <c r="S40" s="15">
        <f t="shared" ref="S40" si="70">SUM(S38:S39)</f>
        <v>150946</v>
      </c>
      <c r="T40" s="15">
        <f t="shared" ref="T40" si="71">SUM(T38:T39)</f>
        <v>234281</v>
      </c>
      <c r="U40" s="15">
        <f t="shared" ref="U40" si="72">SUM(U38:U39)</f>
        <v>2643770</v>
      </c>
    </row>
    <row r="41" spans="1:21" x14ac:dyDescent="0.25">
      <c r="K41"/>
    </row>
    <row r="42" spans="1:21" x14ac:dyDescent="0.25">
      <c r="K42"/>
    </row>
    <row r="43" spans="1:21" x14ac:dyDescent="0.25">
      <c r="A43" s="11" t="s">
        <v>25</v>
      </c>
      <c r="B43" s="36" t="s">
        <v>31</v>
      </c>
      <c r="C43" s="36"/>
      <c r="D43" s="36"/>
      <c r="E43" s="36"/>
      <c r="F43" s="36"/>
      <c r="G43" s="36"/>
      <c r="H43" s="36"/>
      <c r="I43" s="36"/>
      <c r="J43" s="36"/>
      <c r="K43"/>
      <c r="L43" s="11" t="s">
        <v>25</v>
      </c>
      <c r="M43" s="32" t="s">
        <v>32</v>
      </c>
      <c r="N43" s="33"/>
      <c r="O43" s="33"/>
      <c r="P43" s="33"/>
      <c r="Q43" s="33"/>
      <c r="R43" s="33"/>
      <c r="S43" s="33"/>
      <c r="T43" s="33"/>
      <c r="U43" s="34"/>
    </row>
    <row r="44" spans="1:21" s="4" customFormat="1" ht="30" x14ac:dyDescent="0.25">
      <c r="A44" s="7" t="s">
        <v>17</v>
      </c>
      <c r="B44" s="9" t="s">
        <v>4</v>
      </c>
      <c r="C44" s="9" t="s">
        <v>5</v>
      </c>
      <c r="D44" s="9" t="s">
        <v>6</v>
      </c>
      <c r="E44" s="9" t="s">
        <v>7</v>
      </c>
      <c r="F44" s="9" t="s">
        <v>8</v>
      </c>
      <c r="G44" s="9" t="s">
        <v>9</v>
      </c>
      <c r="H44" s="9" t="s">
        <v>10</v>
      </c>
      <c r="I44" s="9" t="s">
        <v>11</v>
      </c>
      <c r="J44" s="9" t="s">
        <v>16</v>
      </c>
      <c r="K44"/>
      <c r="L44" s="7" t="s">
        <v>17</v>
      </c>
      <c r="M44" s="9" t="s">
        <v>4</v>
      </c>
      <c r="N44" s="9" t="s">
        <v>5</v>
      </c>
      <c r="O44" s="9" t="s">
        <v>6</v>
      </c>
      <c r="P44" s="9" t="s">
        <v>7</v>
      </c>
      <c r="Q44" s="9" t="s">
        <v>8</v>
      </c>
      <c r="R44" s="9" t="s">
        <v>9</v>
      </c>
      <c r="S44" s="9" t="s">
        <v>10</v>
      </c>
      <c r="T44" s="9" t="s">
        <v>11</v>
      </c>
      <c r="U44" s="9" t="s">
        <v>16</v>
      </c>
    </row>
    <row r="45" spans="1:21" x14ac:dyDescent="0.25">
      <c r="A45" s="21" t="s">
        <v>19</v>
      </c>
      <c r="B45" s="20">
        <v>56183</v>
      </c>
      <c r="C45" s="20">
        <v>194355</v>
      </c>
      <c r="D45" s="20">
        <v>228122</v>
      </c>
      <c r="E45" s="20">
        <v>477920</v>
      </c>
      <c r="F45" s="20">
        <v>419993</v>
      </c>
      <c r="G45" s="20">
        <v>267913</v>
      </c>
      <c r="H45" s="20">
        <v>84893</v>
      </c>
      <c r="I45" s="20">
        <v>119166</v>
      </c>
      <c r="J45" s="15">
        <f>SUM(B45:I45)</f>
        <v>1848545</v>
      </c>
      <c r="K45"/>
      <c r="L45" s="21" t="s">
        <v>19</v>
      </c>
      <c r="M45" s="20">
        <v>51748</v>
      </c>
      <c r="N45" s="20">
        <v>158134</v>
      </c>
      <c r="O45" s="20">
        <v>171651</v>
      </c>
      <c r="P45" s="20">
        <v>305671</v>
      </c>
      <c r="Q45" s="20">
        <v>287000</v>
      </c>
      <c r="R45" s="20">
        <v>233222</v>
      </c>
      <c r="S45" s="20">
        <v>83401</v>
      </c>
      <c r="T45" s="20">
        <v>130741</v>
      </c>
      <c r="U45" s="15">
        <f>SUM(M45:T45)</f>
        <v>1421568</v>
      </c>
    </row>
    <row r="46" spans="1:21" x14ac:dyDescent="0.25">
      <c r="A46" s="21" t="s">
        <v>20</v>
      </c>
      <c r="B46" s="20">
        <v>57448</v>
      </c>
      <c r="C46" s="20">
        <v>201372</v>
      </c>
      <c r="D46" s="20">
        <v>234771</v>
      </c>
      <c r="E46" s="20">
        <v>491010</v>
      </c>
      <c r="F46" s="20">
        <v>429596</v>
      </c>
      <c r="G46" s="20">
        <v>270353</v>
      </c>
      <c r="H46" s="20">
        <v>85291</v>
      </c>
      <c r="I46" s="20">
        <v>116759</v>
      </c>
      <c r="J46" s="15">
        <f>SUM(B46:I46)</f>
        <v>1886600</v>
      </c>
      <c r="K46"/>
      <c r="L46" s="21" t="s">
        <v>20</v>
      </c>
      <c r="M46" s="20">
        <v>52373</v>
      </c>
      <c r="N46" s="20">
        <v>159783</v>
      </c>
      <c r="O46" s="20">
        <v>171266</v>
      </c>
      <c r="P46" s="20">
        <v>305718</v>
      </c>
      <c r="Q46" s="20">
        <v>286207</v>
      </c>
      <c r="R46" s="20">
        <v>230911</v>
      </c>
      <c r="S46" s="20">
        <v>82432</v>
      </c>
      <c r="T46" s="20">
        <v>128416</v>
      </c>
      <c r="U46" s="15">
        <f>SUM(M46:T46)</f>
        <v>1417106</v>
      </c>
    </row>
    <row r="47" spans="1:21" x14ac:dyDescent="0.25">
      <c r="A47" s="22" t="s">
        <v>16</v>
      </c>
      <c r="B47" s="15">
        <f>SUM(B45:B46)</f>
        <v>113631</v>
      </c>
      <c r="C47" s="15">
        <f t="shared" ref="C47" si="73">SUM(C45:C46)</f>
        <v>395727</v>
      </c>
      <c r="D47" s="15">
        <f t="shared" ref="D47" si="74">SUM(D45:D46)</f>
        <v>462893</v>
      </c>
      <c r="E47" s="15">
        <f t="shared" ref="E47" si="75">SUM(E45:E46)</f>
        <v>968930</v>
      </c>
      <c r="F47" s="15">
        <f t="shared" ref="F47" si="76">SUM(F45:F46)</f>
        <v>849589</v>
      </c>
      <c r="G47" s="15">
        <f t="shared" ref="G47" si="77">SUM(G45:G46)</f>
        <v>538266</v>
      </c>
      <c r="H47" s="15">
        <f t="shared" ref="H47" si="78">SUM(H45:H46)</f>
        <v>170184</v>
      </c>
      <c r="I47" s="15">
        <f t="shared" ref="I47" si="79">SUM(I45:I46)</f>
        <v>235925</v>
      </c>
      <c r="J47" s="15">
        <f t="shared" ref="J47" si="80">SUM(J45:J46)</f>
        <v>3735145</v>
      </c>
      <c r="K47"/>
      <c r="L47" s="22" t="s">
        <v>16</v>
      </c>
      <c r="M47" s="15">
        <f>SUM(M45:M46)</f>
        <v>104121</v>
      </c>
      <c r="N47" s="15">
        <f t="shared" ref="N47" si="81">SUM(N45:N46)</f>
        <v>317917</v>
      </c>
      <c r="O47" s="15">
        <f t="shared" ref="O47" si="82">SUM(O45:O46)</f>
        <v>342917</v>
      </c>
      <c r="P47" s="15">
        <f t="shared" ref="P47" si="83">SUM(P45:P46)</f>
        <v>611389</v>
      </c>
      <c r="Q47" s="15">
        <f t="shared" ref="Q47" si="84">SUM(Q45:Q46)</f>
        <v>573207</v>
      </c>
      <c r="R47" s="15">
        <f t="shared" ref="R47" si="85">SUM(R45:R46)</f>
        <v>464133</v>
      </c>
      <c r="S47" s="15">
        <f t="shared" ref="S47" si="86">SUM(S45:S46)</f>
        <v>165833</v>
      </c>
      <c r="T47" s="15">
        <f t="shared" ref="T47" si="87">SUM(T45:T46)</f>
        <v>259157</v>
      </c>
      <c r="U47" s="15">
        <f t="shared" ref="U47" si="88">SUM(U45:U46)</f>
        <v>2838674</v>
      </c>
    </row>
    <row r="48" spans="1:21" x14ac:dyDescent="0.25">
      <c r="K48"/>
    </row>
    <row r="49" spans="1:21" x14ac:dyDescent="0.25">
      <c r="K49"/>
    </row>
    <row r="50" spans="1:21" x14ac:dyDescent="0.25">
      <c r="A50" s="11" t="s">
        <v>24</v>
      </c>
      <c r="B50" s="36" t="s">
        <v>31</v>
      </c>
      <c r="C50" s="36"/>
      <c r="D50" s="36"/>
      <c r="E50" s="36"/>
      <c r="F50" s="36"/>
      <c r="G50" s="36"/>
      <c r="H50" s="36"/>
      <c r="I50" s="36"/>
      <c r="J50" s="36"/>
      <c r="K50"/>
      <c r="L50" s="11" t="s">
        <v>24</v>
      </c>
      <c r="M50" s="32" t="s">
        <v>32</v>
      </c>
      <c r="N50" s="33"/>
      <c r="O50" s="33"/>
      <c r="P50" s="33"/>
      <c r="Q50" s="33"/>
      <c r="R50" s="33"/>
      <c r="S50" s="33"/>
      <c r="T50" s="33"/>
      <c r="U50" s="34"/>
    </row>
    <row r="51" spans="1:21" s="4" customFormat="1" ht="30" x14ac:dyDescent="0.25">
      <c r="A51" s="7" t="s">
        <v>17</v>
      </c>
      <c r="B51" s="9" t="s">
        <v>4</v>
      </c>
      <c r="C51" s="9" t="s">
        <v>5</v>
      </c>
      <c r="D51" s="9" t="s">
        <v>6</v>
      </c>
      <c r="E51" s="9" t="s">
        <v>7</v>
      </c>
      <c r="F51" s="9" t="s">
        <v>8</v>
      </c>
      <c r="G51" s="9" t="s">
        <v>9</v>
      </c>
      <c r="H51" s="9" t="s">
        <v>10</v>
      </c>
      <c r="I51" s="9" t="s">
        <v>11</v>
      </c>
      <c r="J51" s="9" t="s">
        <v>16</v>
      </c>
      <c r="K51"/>
      <c r="L51" s="7" t="s">
        <v>17</v>
      </c>
      <c r="M51" s="9" t="s">
        <v>4</v>
      </c>
      <c r="N51" s="9" t="s">
        <v>5</v>
      </c>
      <c r="O51" s="9" t="s">
        <v>6</v>
      </c>
      <c r="P51" s="9" t="s">
        <v>7</v>
      </c>
      <c r="Q51" s="9" t="s">
        <v>8</v>
      </c>
      <c r="R51" s="9" t="s">
        <v>9</v>
      </c>
      <c r="S51" s="9" t="s">
        <v>10</v>
      </c>
      <c r="T51" s="9" t="s">
        <v>11</v>
      </c>
      <c r="U51" s="9" t="s">
        <v>16</v>
      </c>
    </row>
    <row r="52" spans="1:21" x14ac:dyDescent="0.25">
      <c r="A52" s="21" t="s">
        <v>19</v>
      </c>
      <c r="B52" s="20">
        <v>13924</v>
      </c>
      <c r="C52" s="20">
        <v>58744</v>
      </c>
      <c r="D52" s="20">
        <v>91748</v>
      </c>
      <c r="E52" s="20">
        <v>247848</v>
      </c>
      <c r="F52" s="20">
        <v>249059</v>
      </c>
      <c r="G52" s="20">
        <v>139638</v>
      </c>
      <c r="H52" s="20">
        <v>36134</v>
      </c>
      <c r="I52" s="20">
        <v>40793</v>
      </c>
      <c r="J52" s="15">
        <f>SUM(B52:I52)</f>
        <v>877888</v>
      </c>
      <c r="K52"/>
      <c r="L52" s="21" t="s">
        <v>19</v>
      </c>
      <c r="M52" s="20">
        <v>11258</v>
      </c>
      <c r="N52" s="20">
        <v>34850</v>
      </c>
      <c r="O52" s="20">
        <v>38665</v>
      </c>
      <c r="P52" s="20">
        <v>70075</v>
      </c>
      <c r="Q52" s="20">
        <v>68230</v>
      </c>
      <c r="R52" s="20">
        <v>56700</v>
      </c>
      <c r="S52" s="20">
        <v>20844</v>
      </c>
      <c r="T52" s="20">
        <v>33300</v>
      </c>
      <c r="U52" s="15">
        <f>SUM(M52:T52)</f>
        <v>333922</v>
      </c>
    </row>
    <row r="53" spans="1:21" x14ac:dyDescent="0.25">
      <c r="A53" s="21" t="s">
        <v>20</v>
      </c>
      <c r="B53" s="20">
        <v>13528</v>
      </c>
      <c r="C53" s="20">
        <v>55987</v>
      </c>
      <c r="D53" s="20">
        <v>85921</v>
      </c>
      <c r="E53" s="20">
        <v>228640</v>
      </c>
      <c r="F53" s="20">
        <v>228076</v>
      </c>
      <c r="G53" s="20">
        <v>128467</v>
      </c>
      <c r="H53" s="20">
        <v>33377</v>
      </c>
      <c r="I53" s="20">
        <v>38020</v>
      </c>
      <c r="J53" s="15">
        <f>SUM(B53:I53)</f>
        <v>812016</v>
      </c>
      <c r="K53"/>
      <c r="L53" s="21" t="s">
        <v>20</v>
      </c>
      <c r="M53" s="20">
        <v>10755</v>
      </c>
      <c r="N53" s="20">
        <v>33381</v>
      </c>
      <c r="O53" s="20">
        <v>36479</v>
      </c>
      <c r="P53" s="20">
        <v>66208</v>
      </c>
      <c r="Q53" s="20">
        <v>65230</v>
      </c>
      <c r="R53" s="20">
        <v>53700</v>
      </c>
      <c r="S53" s="20">
        <v>19630</v>
      </c>
      <c r="T53" s="20">
        <v>31422</v>
      </c>
      <c r="U53" s="15">
        <f>SUM(M53:T53)</f>
        <v>316805</v>
      </c>
    </row>
    <row r="54" spans="1:21" x14ac:dyDescent="0.25">
      <c r="A54" s="22" t="s">
        <v>16</v>
      </c>
      <c r="B54" s="15">
        <f>SUM(B52:B53)</f>
        <v>27452</v>
      </c>
      <c r="C54" s="15">
        <f t="shared" ref="C54" si="89">SUM(C52:C53)</f>
        <v>114731</v>
      </c>
      <c r="D54" s="15">
        <f t="shared" ref="D54" si="90">SUM(D52:D53)</f>
        <v>177669</v>
      </c>
      <c r="E54" s="15">
        <f t="shared" ref="E54" si="91">SUM(E52:E53)</f>
        <v>476488</v>
      </c>
      <c r="F54" s="15">
        <f t="shared" ref="F54" si="92">SUM(F52:F53)</f>
        <v>477135</v>
      </c>
      <c r="G54" s="15">
        <f t="shared" ref="G54" si="93">SUM(G52:G53)</f>
        <v>268105</v>
      </c>
      <c r="H54" s="15">
        <f t="shared" ref="H54" si="94">SUM(H52:H53)</f>
        <v>69511</v>
      </c>
      <c r="I54" s="15">
        <f t="shared" ref="I54" si="95">SUM(I52:I53)</f>
        <v>78813</v>
      </c>
      <c r="J54" s="15">
        <f t="shared" ref="J54" si="96">SUM(J52:J53)</f>
        <v>1689904</v>
      </c>
      <c r="K54"/>
      <c r="L54" s="22" t="s">
        <v>16</v>
      </c>
      <c r="M54" s="15">
        <f>SUM(M52:M53)</f>
        <v>22013</v>
      </c>
      <c r="N54" s="15">
        <f t="shared" ref="N54" si="97">SUM(N52:N53)</f>
        <v>68231</v>
      </c>
      <c r="O54" s="15">
        <f t="shared" ref="O54" si="98">SUM(O52:O53)</f>
        <v>75144</v>
      </c>
      <c r="P54" s="15">
        <f t="shared" ref="P54" si="99">SUM(P52:P53)</f>
        <v>136283</v>
      </c>
      <c r="Q54" s="15">
        <f t="shared" ref="Q54" si="100">SUM(Q52:Q53)</f>
        <v>133460</v>
      </c>
      <c r="R54" s="15">
        <f t="shared" ref="R54" si="101">SUM(R52:R53)</f>
        <v>110400</v>
      </c>
      <c r="S54" s="15">
        <f t="shared" ref="S54" si="102">SUM(S52:S53)</f>
        <v>40474</v>
      </c>
      <c r="T54" s="15">
        <f t="shared" ref="T54" si="103">SUM(T52:T53)</f>
        <v>64722</v>
      </c>
      <c r="U54" s="15">
        <f t="shared" ref="U54" si="104">SUM(U52:U53)</f>
        <v>650727</v>
      </c>
    </row>
    <row r="55" spans="1:21" x14ac:dyDescent="0.25">
      <c r="K55"/>
    </row>
    <row r="56" spans="1:21" ht="15" customHeight="1" x14ac:dyDescent="0.25">
      <c r="A56" s="35" t="s">
        <v>35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1" x14ac:dyDescent="0.25">
      <c r="K57"/>
    </row>
  </sheetData>
  <mergeCells count="19">
    <mergeCell ref="M15:U15"/>
    <mergeCell ref="M22:U22"/>
    <mergeCell ref="A56:U56"/>
    <mergeCell ref="B50:J50"/>
    <mergeCell ref="M50:U50"/>
    <mergeCell ref="B43:J43"/>
    <mergeCell ref="M43:U43"/>
    <mergeCell ref="B36:J36"/>
    <mergeCell ref="M36:U36"/>
    <mergeCell ref="B29:J29"/>
    <mergeCell ref="M29:U29"/>
    <mergeCell ref="B15:J15"/>
    <mergeCell ref="B22:J22"/>
    <mergeCell ref="A5:U5"/>
    <mergeCell ref="A4:U4"/>
    <mergeCell ref="A2:U2"/>
    <mergeCell ref="A1:U1"/>
    <mergeCell ref="M8:U8"/>
    <mergeCell ref="B8:J8"/>
  </mergeCells>
  <printOptions horizontalCentered="1"/>
  <pageMargins left="0" right="0" top="0.19685039370078741" bottom="0" header="0" footer="0"/>
  <pageSetup paperSize="9" scale="60" orientation="landscape" horizontalDpi="0" verticalDpi="0" r:id="rId1"/>
  <rowBreaks count="1" manualBreakCount="1">
    <brk id="57" max="10" man="1"/>
  </rowBreaks>
  <colBreaks count="1" manualBreakCount="1">
    <brk id="21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selection sqref="A1:M1"/>
    </sheetView>
  </sheetViews>
  <sheetFormatPr baseColWidth="10" defaultRowHeight="15" x14ac:dyDescent="0.25"/>
  <cols>
    <col min="1" max="1" width="13.7109375" customWidth="1"/>
    <col min="2" max="6" width="10.7109375" style="3" customWidth="1"/>
    <col min="7" max="7" width="4.7109375" customWidth="1"/>
    <col min="8" max="8" width="13.7109375" customWidth="1"/>
  </cols>
  <sheetData>
    <row r="1" spans="1:13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9" customHeight="1" x14ac:dyDescent="0.25"/>
    <row r="4" spans="1:13" s="1" customFormat="1" ht="16.5" x14ac:dyDescent="0.25">
      <c r="A4" s="30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1" customFormat="1" ht="16.5" x14ac:dyDescent="0.25">
      <c r="A5" s="30" t="s">
        <v>40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1" customFormat="1" ht="16.5" x14ac:dyDescent="0.25">
      <c r="A6" s="30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9" customHeight="1" x14ac:dyDescent="0.25"/>
    <row r="9" spans="1:13" x14ac:dyDescent="0.25">
      <c r="A9" s="16" t="s">
        <v>22</v>
      </c>
      <c r="B9" s="36" t="s">
        <v>23</v>
      </c>
      <c r="C9" s="36"/>
      <c r="D9" s="36"/>
      <c r="E9" s="36"/>
      <c r="F9" s="36"/>
      <c r="G9" s="3"/>
      <c r="H9" s="16" t="s">
        <v>22</v>
      </c>
      <c r="I9" s="32" t="s">
        <v>30</v>
      </c>
      <c r="J9" s="33"/>
      <c r="K9" s="33"/>
      <c r="L9" s="33"/>
      <c r="M9" s="34"/>
    </row>
    <row r="10" spans="1:13" s="4" customFormat="1" ht="30" x14ac:dyDescent="0.25">
      <c r="A10" s="7" t="s">
        <v>17</v>
      </c>
      <c r="B10" s="9" t="s">
        <v>0</v>
      </c>
      <c r="C10" s="9" t="s">
        <v>1</v>
      </c>
      <c r="D10" s="9" t="s">
        <v>2</v>
      </c>
      <c r="E10" s="9" t="s">
        <v>3</v>
      </c>
      <c r="F10" s="9" t="s">
        <v>16</v>
      </c>
      <c r="G10" s="3"/>
      <c r="H10" s="7" t="s">
        <v>17</v>
      </c>
      <c r="I10" s="9" t="s">
        <v>0</v>
      </c>
      <c r="J10" s="9" t="s">
        <v>1</v>
      </c>
      <c r="K10" s="9" t="s">
        <v>2</v>
      </c>
      <c r="L10" s="9" t="s">
        <v>3</v>
      </c>
      <c r="M10" s="9" t="s">
        <v>16</v>
      </c>
    </row>
    <row r="11" spans="1:13" x14ac:dyDescent="0.25">
      <c r="A11" s="21" t="s">
        <v>19</v>
      </c>
      <c r="B11" s="20">
        <v>43599</v>
      </c>
      <c r="C11" s="20">
        <v>27399</v>
      </c>
      <c r="D11" s="20">
        <v>26491</v>
      </c>
      <c r="E11" s="20">
        <v>19989</v>
      </c>
      <c r="F11" s="15">
        <f>SUM(B11:E11)</f>
        <v>117478</v>
      </c>
      <c r="G11" s="3"/>
      <c r="H11" s="21" t="s">
        <v>19</v>
      </c>
      <c r="I11" s="20">
        <v>41032</v>
      </c>
      <c r="J11" s="20">
        <v>26030</v>
      </c>
      <c r="K11" s="20">
        <v>25794</v>
      </c>
      <c r="L11" s="20">
        <v>16980</v>
      </c>
      <c r="M11" s="15">
        <f>SUM(I11:L11)</f>
        <v>109836</v>
      </c>
    </row>
    <row r="12" spans="1:13" x14ac:dyDescent="0.25">
      <c r="A12" s="21" t="s">
        <v>20</v>
      </c>
      <c r="B12" s="20">
        <v>33840</v>
      </c>
      <c r="C12" s="20">
        <v>27865</v>
      </c>
      <c r="D12" s="20">
        <v>27137</v>
      </c>
      <c r="E12" s="20">
        <v>19613</v>
      </c>
      <c r="F12" s="15">
        <f>SUM(B12:E12)</f>
        <v>108455</v>
      </c>
      <c r="G12" s="3"/>
      <c r="H12" s="21" t="s">
        <v>20</v>
      </c>
      <c r="I12" s="20">
        <v>30769</v>
      </c>
      <c r="J12" s="20">
        <v>26603</v>
      </c>
      <c r="K12" s="20">
        <v>26296</v>
      </c>
      <c r="L12" s="20">
        <v>17094</v>
      </c>
      <c r="M12" s="15">
        <f>SUM(I12:L12)</f>
        <v>100762</v>
      </c>
    </row>
    <row r="13" spans="1:13" x14ac:dyDescent="0.25">
      <c r="A13" s="22" t="s">
        <v>16</v>
      </c>
      <c r="B13" s="15">
        <f>SUM(B11:B12)</f>
        <v>77439</v>
      </c>
      <c r="C13" s="15">
        <f t="shared" ref="C13:F13" si="0">SUM(C11:C12)</f>
        <v>55264</v>
      </c>
      <c r="D13" s="15">
        <f t="shared" si="0"/>
        <v>53628</v>
      </c>
      <c r="E13" s="15">
        <f t="shared" si="0"/>
        <v>39602</v>
      </c>
      <c r="F13" s="15">
        <f t="shared" si="0"/>
        <v>225933</v>
      </c>
      <c r="G13" s="3"/>
      <c r="H13" s="22" t="s">
        <v>16</v>
      </c>
      <c r="I13" s="15">
        <f>SUM(I11:I12)</f>
        <v>71801</v>
      </c>
      <c r="J13" s="15">
        <f t="shared" ref="J13" si="1">SUM(J11:J12)</f>
        <v>52633</v>
      </c>
      <c r="K13" s="15">
        <f t="shared" ref="K13" si="2">SUM(K11:K12)</f>
        <v>52090</v>
      </c>
      <c r="L13" s="15">
        <f t="shared" ref="L13" si="3">SUM(L11:L12)</f>
        <v>34074</v>
      </c>
      <c r="M13" s="15">
        <f t="shared" ref="M13" si="4">SUM(M11:M12)</f>
        <v>210598</v>
      </c>
    </row>
    <row r="14" spans="1:13" x14ac:dyDescent="0.25">
      <c r="A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G15" s="3"/>
      <c r="H15" s="3"/>
      <c r="I15" s="3"/>
      <c r="J15" s="3"/>
      <c r="K15" s="3"/>
      <c r="L15" s="3"/>
      <c r="M15" s="3"/>
    </row>
    <row r="16" spans="1:13" x14ac:dyDescent="0.25">
      <c r="A16" s="11" t="s">
        <v>29</v>
      </c>
      <c r="B16" s="36" t="s">
        <v>23</v>
      </c>
      <c r="C16" s="36"/>
      <c r="D16" s="36"/>
      <c r="E16" s="36"/>
      <c r="F16" s="36"/>
      <c r="G16" s="3"/>
      <c r="H16" s="11" t="s">
        <v>29</v>
      </c>
      <c r="I16" s="32" t="s">
        <v>30</v>
      </c>
      <c r="J16" s="33"/>
      <c r="K16" s="33"/>
      <c r="L16" s="33"/>
      <c r="M16" s="34"/>
    </row>
    <row r="17" spans="1:13" s="4" customFormat="1" ht="30" x14ac:dyDescent="0.25">
      <c r="A17" s="7" t="s">
        <v>17</v>
      </c>
      <c r="B17" s="9" t="s">
        <v>0</v>
      </c>
      <c r="C17" s="9" t="s">
        <v>1</v>
      </c>
      <c r="D17" s="9" t="s">
        <v>2</v>
      </c>
      <c r="E17" s="9" t="s">
        <v>3</v>
      </c>
      <c r="F17" s="9" t="s">
        <v>16</v>
      </c>
      <c r="G17" s="3"/>
      <c r="H17" s="7" t="s">
        <v>17</v>
      </c>
      <c r="I17" s="9" t="s">
        <v>0</v>
      </c>
      <c r="J17" s="9" t="s">
        <v>1</v>
      </c>
      <c r="K17" s="9" t="s">
        <v>2</v>
      </c>
      <c r="L17" s="9" t="s">
        <v>3</v>
      </c>
      <c r="M17" s="9" t="s">
        <v>16</v>
      </c>
    </row>
    <row r="18" spans="1:13" x14ac:dyDescent="0.25">
      <c r="A18" s="21" t="s">
        <v>19</v>
      </c>
      <c r="B18" s="20">
        <v>33978</v>
      </c>
      <c r="C18" s="20">
        <v>31594</v>
      </c>
      <c r="D18" s="20">
        <v>31455</v>
      </c>
      <c r="E18" s="20">
        <v>21519</v>
      </c>
      <c r="F18" s="15">
        <f>SUM(B18:E18)</f>
        <v>118546</v>
      </c>
      <c r="G18" s="3"/>
      <c r="H18" s="21" t="s">
        <v>19</v>
      </c>
      <c r="I18" s="20">
        <v>32184</v>
      </c>
      <c r="J18" s="20">
        <v>30272</v>
      </c>
      <c r="K18" s="20">
        <v>29549</v>
      </c>
      <c r="L18" s="20">
        <v>19503</v>
      </c>
      <c r="M18" s="15">
        <f>SUM(I18:L18)</f>
        <v>111508</v>
      </c>
    </row>
    <row r="19" spans="1:13" x14ac:dyDescent="0.25">
      <c r="A19" s="21" t="s">
        <v>20</v>
      </c>
      <c r="B19" s="20">
        <v>34267</v>
      </c>
      <c r="C19" s="20">
        <v>31165</v>
      </c>
      <c r="D19" s="20">
        <v>30646</v>
      </c>
      <c r="E19" s="20">
        <v>20269</v>
      </c>
      <c r="F19" s="15">
        <f>SUM(B19:E19)</f>
        <v>116347</v>
      </c>
      <c r="G19" s="3"/>
      <c r="H19" s="21" t="s">
        <v>20</v>
      </c>
      <c r="I19" s="20">
        <v>32320</v>
      </c>
      <c r="J19" s="20">
        <v>30034</v>
      </c>
      <c r="K19" s="20">
        <v>29074</v>
      </c>
      <c r="L19" s="20">
        <v>18896</v>
      </c>
      <c r="M19" s="15">
        <f>SUM(I19:L19)</f>
        <v>110324</v>
      </c>
    </row>
    <row r="20" spans="1:13" x14ac:dyDescent="0.25">
      <c r="A20" s="22" t="s">
        <v>16</v>
      </c>
      <c r="B20" s="15">
        <f>SUM(B18:B19)</f>
        <v>68245</v>
      </c>
      <c r="C20" s="15">
        <f t="shared" ref="C20" si="5">SUM(C18:C19)</f>
        <v>62759</v>
      </c>
      <c r="D20" s="15">
        <f t="shared" ref="D20" si="6">SUM(D18:D19)</f>
        <v>62101</v>
      </c>
      <c r="E20" s="15">
        <f t="shared" ref="E20" si="7">SUM(E18:E19)</f>
        <v>41788</v>
      </c>
      <c r="F20" s="15">
        <f t="shared" ref="F20" si="8">SUM(F18:F19)</f>
        <v>234893</v>
      </c>
      <c r="G20" s="3"/>
      <c r="H20" s="22" t="s">
        <v>16</v>
      </c>
      <c r="I20" s="15">
        <f>SUM(I18:I19)</f>
        <v>64504</v>
      </c>
      <c r="J20" s="15">
        <f t="shared" ref="J20" si="9">SUM(J18:J19)</f>
        <v>60306</v>
      </c>
      <c r="K20" s="15">
        <f t="shared" ref="K20" si="10">SUM(K18:K19)</f>
        <v>58623</v>
      </c>
      <c r="L20" s="15">
        <f t="shared" ref="L20" si="11">SUM(L18:L19)</f>
        <v>38399</v>
      </c>
      <c r="M20" s="15">
        <f t="shared" ref="M20" si="12">SUM(M18:M19)</f>
        <v>221832</v>
      </c>
    </row>
    <row r="21" spans="1:13" x14ac:dyDescent="0.25">
      <c r="A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G22" s="3"/>
      <c r="H22" s="3"/>
      <c r="I22" s="3"/>
      <c r="J22" s="3"/>
      <c r="K22" s="3"/>
      <c r="L22" s="3"/>
      <c r="M22" s="3"/>
    </row>
    <row r="23" spans="1:13" x14ac:dyDescent="0.25">
      <c r="A23" s="11" t="s">
        <v>28</v>
      </c>
      <c r="B23" s="36" t="s">
        <v>23</v>
      </c>
      <c r="C23" s="36"/>
      <c r="D23" s="36"/>
      <c r="E23" s="36"/>
      <c r="F23" s="36"/>
      <c r="G23" s="3"/>
      <c r="H23" s="11" t="s">
        <v>28</v>
      </c>
      <c r="I23" s="32" t="s">
        <v>30</v>
      </c>
      <c r="J23" s="33"/>
      <c r="K23" s="33"/>
      <c r="L23" s="33"/>
      <c r="M23" s="34"/>
    </row>
    <row r="24" spans="1:13" s="4" customFormat="1" ht="30" x14ac:dyDescent="0.25">
      <c r="A24" s="7" t="s">
        <v>17</v>
      </c>
      <c r="B24" s="9" t="s">
        <v>0</v>
      </c>
      <c r="C24" s="9" t="s">
        <v>1</v>
      </c>
      <c r="D24" s="9" t="s">
        <v>2</v>
      </c>
      <c r="E24" s="9" t="s">
        <v>3</v>
      </c>
      <c r="F24" s="9" t="s">
        <v>16</v>
      </c>
      <c r="G24" s="3"/>
      <c r="H24" s="7" t="s">
        <v>17</v>
      </c>
      <c r="I24" s="9" t="s">
        <v>0</v>
      </c>
      <c r="J24" s="9" t="s">
        <v>1</v>
      </c>
      <c r="K24" s="9" t="s">
        <v>2</v>
      </c>
      <c r="L24" s="9" t="s">
        <v>3</v>
      </c>
      <c r="M24" s="9" t="s">
        <v>16</v>
      </c>
    </row>
    <row r="25" spans="1:13" x14ac:dyDescent="0.25">
      <c r="A25" s="21" t="s">
        <v>19</v>
      </c>
      <c r="B25" s="20">
        <v>34607</v>
      </c>
      <c r="C25" s="20">
        <v>34529</v>
      </c>
      <c r="D25" s="20">
        <v>31933</v>
      </c>
      <c r="E25" s="20">
        <v>21953</v>
      </c>
      <c r="F25" s="15">
        <f>SUM(B25:E25)</f>
        <v>123022</v>
      </c>
      <c r="G25" s="3"/>
      <c r="H25" s="21" t="s">
        <v>19</v>
      </c>
      <c r="I25" s="20">
        <v>33486</v>
      </c>
      <c r="J25" s="20">
        <v>32398</v>
      </c>
      <c r="K25" s="20">
        <v>30728</v>
      </c>
      <c r="L25" s="20">
        <v>20319</v>
      </c>
      <c r="M25" s="15">
        <f>SUM(I25:L25)</f>
        <v>116931</v>
      </c>
    </row>
    <row r="26" spans="1:13" x14ac:dyDescent="0.25">
      <c r="A26" s="21" t="s">
        <v>20</v>
      </c>
      <c r="B26" s="20">
        <v>35440</v>
      </c>
      <c r="C26" s="20">
        <v>34675</v>
      </c>
      <c r="D26" s="20">
        <v>31806</v>
      </c>
      <c r="E26" s="20">
        <v>21055</v>
      </c>
      <c r="F26" s="15">
        <f>SUM(B26:E26)</f>
        <v>122976</v>
      </c>
      <c r="G26" s="3"/>
      <c r="H26" s="21" t="s">
        <v>20</v>
      </c>
      <c r="I26" s="20">
        <v>34162</v>
      </c>
      <c r="J26" s="20">
        <v>32720</v>
      </c>
      <c r="K26" s="20">
        <v>30683</v>
      </c>
      <c r="L26" s="20">
        <v>19948</v>
      </c>
      <c r="M26" s="15">
        <f>SUM(I26:L26)</f>
        <v>117513</v>
      </c>
    </row>
    <row r="27" spans="1:13" x14ac:dyDescent="0.25">
      <c r="A27" s="22" t="s">
        <v>16</v>
      </c>
      <c r="B27" s="15">
        <f>SUM(B25:B26)</f>
        <v>70047</v>
      </c>
      <c r="C27" s="15">
        <f t="shared" ref="C27" si="13">SUM(C25:C26)</f>
        <v>69204</v>
      </c>
      <c r="D27" s="15">
        <f t="shared" ref="D27" si="14">SUM(D25:D26)</f>
        <v>63739</v>
      </c>
      <c r="E27" s="15">
        <f t="shared" ref="E27" si="15">SUM(E25:E26)</f>
        <v>43008</v>
      </c>
      <c r="F27" s="15">
        <f t="shared" ref="F27" si="16">SUM(F25:F26)</f>
        <v>245998</v>
      </c>
      <c r="G27" s="3"/>
      <c r="H27" s="22" t="s">
        <v>16</v>
      </c>
      <c r="I27" s="15">
        <f>SUM(I25:I26)</f>
        <v>67648</v>
      </c>
      <c r="J27" s="15">
        <f t="shared" ref="J27" si="17">SUM(J25:J26)</f>
        <v>65118</v>
      </c>
      <c r="K27" s="15">
        <f t="shared" ref="K27" si="18">SUM(K25:K26)</f>
        <v>61411</v>
      </c>
      <c r="L27" s="15">
        <f t="shared" ref="L27" si="19">SUM(L25:L26)</f>
        <v>40267</v>
      </c>
      <c r="M27" s="15">
        <f t="shared" ref="M27" si="20">SUM(M25:M26)</f>
        <v>234444</v>
      </c>
    </row>
    <row r="28" spans="1:13" x14ac:dyDescent="0.25">
      <c r="A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G29" s="3"/>
      <c r="H29" s="3"/>
      <c r="I29" s="3"/>
      <c r="J29" s="3"/>
      <c r="K29" s="3"/>
      <c r="L29" s="3"/>
      <c r="M29" s="3"/>
    </row>
    <row r="30" spans="1:13" x14ac:dyDescent="0.25">
      <c r="A30" s="11" t="s">
        <v>27</v>
      </c>
      <c r="B30" s="36" t="s">
        <v>23</v>
      </c>
      <c r="C30" s="36"/>
      <c r="D30" s="36"/>
      <c r="E30" s="36"/>
      <c r="F30" s="36"/>
      <c r="G30" s="3"/>
      <c r="H30" s="11" t="s">
        <v>27</v>
      </c>
      <c r="I30" s="32" t="s">
        <v>30</v>
      </c>
      <c r="J30" s="33"/>
      <c r="K30" s="33"/>
      <c r="L30" s="33"/>
      <c r="M30" s="34"/>
    </row>
    <row r="31" spans="1:13" s="4" customFormat="1" ht="30" x14ac:dyDescent="0.25">
      <c r="A31" s="7" t="s">
        <v>17</v>
      </c>
      <c r="B31" s="9" t="s">
        <v>0</v>
      </c>
      <c r="C31" s="9" t="s">
        <v>1</v>
      </c>
      <c r="D31" s="9" t="s">
        <v>2</v>
      </c>
      <c r="E31" s="9" t="s">
        <v>3</v>
      </c>
      <c r="F31" s="9" t="s">
        <v>16</v>
      </c>
      <c r="G31" s="3"/>
      <c r="H31" s="7" t="s">
        <v>17</v>
      </c>
      <c r="I31" s="9" t="s">
        <v>0</v>
      </c>
      <c r="J31" s="9" t="s">
        <v>1</v>
      </c>
      <c r="K31" s="9" t="s">
        <v>2</v>
      </c>
      <c r="L31" s="9" t="s">
        <v>3</v>
      </c>
      <c r="M31" s="9" t="s">
        <v>16</v>
      </c>
    </row>
    <row r="32" spans="1:13" x14ac:dyDescent="0.25">
      <c r="A32" s="21" t="s">
        <v>19</v>
      </c>
      <c r="B32" s="20">
        <v>33884</v>
      </c>
      <c r="C32" s="20">
        <v>36121</v>
      </c>
      <c r="D32" s="20">
        <v>33179</v>
      </c>
      <c r="E32" s="20">
        <v>21001</v>
      </c>
      <c r="F32" s="15">
        <f>SUM(B32:E32)</f>
        <v>124185</v>
      </c>
      <c r="G32" s="3"/>
      <c r="H32" s="21" t="s">
        <v>19</v>
      </c>
      <c r="I32" s="20">
        <v>34098</v>
      </c>
      <c r="J32" s="20">
        <v>33922</v>
      </c>
      <c r="K32" s="20">
        <v>30767</v>
      </c>
      <c r="L32" s="20">
        <v>20205</v>
      </c>
      <c r="M32" s="15">
        <f>SUM(I32:L32)</f>
        <v>118992</v>
      </c>
    </row>
    <row r="33" spans="1:13" x14ac:dyDescent="0.25">
      <c r="A33" s="21" t="s">
        <v>20</v>
      </c>
      <c r="B33" s="20">
        <v>34653</v>
      </c>
      <c r="C33" s="20">
        <v>36309</v>
      </c>
      <c r="D33" s="20">
        <v>33144</v>
      </c>
      <c r="E33" s="20">
        <v>20769</v>
      </c>
      <c r="F33" s="15">
        <f>SUM(B33:E33)</f>
        <v>124875</v>
      </c>
      <c r="G33" s="3"/>
      <c r="H33" s="21" t="s">
        <v>20</v>
      </c>
      <c r="I33" s="20">
        <v>34668</v>
      </c>
      <c r="J33" s="20">
        <v>34337</v>
      </c>
      <c r="K33" s="20">
        <v>31084</v>
      </c>
      <c r="L33" s="20">
        <v>20233</v>
      </c>
      <c r="M33" s="15">
        <f>SUM(I33:L33)</f>
        <v>120322</v>
      </c>
    </row>
    <row r="34" spans="1:13" x14ac:dyDescent="0.25">
      <c r="A34" s="22" t="s">
        <v>16</v>
      </c>
      <c r="B34" s="15">
        <f>SUM(B32:B33)</f>
        <v>68537</v>
      </c>
      <c r="C34" s="15">
        <f t="shared" ref="C34" si="21">SUM(C32:C33)</f>
        <v>72430</v>
      </c>
      <c r="D34" s="15">
        <f t="shared" ref="D34" si="22">SUM(D32:D33)</f>
        <v>66323</v>
      </c>
      <c r="E34" s="15">
        <f t="shared" ref="E34" si="23">SUM(E32:E33)</f>
        <v>41770</v>
      </c>
      <c r="F34" s="15">
        <f t="shared" ref="F34" si="24">SUM(F32:F33)</f>
        <v>249060</v>
      </c>
      <c r="G34" s="3"/>
      <c r="H34" s="22" t="s">
        <v>16</v>
      </c>
      <c r="I34" s="15">
        <f>SUM(I32:I33)</f>
        <v>68766</v>
      </c>
      <c r="J34" s="15">
        <f t="shared" ref="J34" si="25">SUM(J32:J33)</f>
        <v>68259</v>
      </c>
      <c r="K34" s="15">
        <f t="shared" ref="K34" si="26">SUM(K32:K33)</f>
        <v>61851</v>
      </c>
      <c r="L34" s="15">
        <f t="shared" ref="L34" si="27">SUM(L32:L33)</f>
        <v>40438</v>
      </c>
      <c r="M34" s="15">
        <f t="shared" ref="M34" si="28">SUM(M32:M33)</f>
        <v>239314</v>
      </c>
    </row>
    <row r="35" spans="1:13" x14ac:dyDescent="0.25">
      <c r="A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G36" s="3"/>
      <c r="H36" s="3"/>
      <c r="I36" s="3"/>
      <c r="J36" s="3"/>
      <c r="K36" s="3"/>
      <c r="L36" s="3"/>
      <c r="M36" s="3"/>
    </row>
    <row r="37" spans="1:13" x14ac:dyDescent="0.25">
      <c r="A37" s="11" t="s">
        <v>26</v>
      </c>
      <c r="B37" s="36" t="s">
        <v>23</v>
      </c>
      <c r="C37" s="36"/>
      <c r="D37" s="36"/>
      <c r="E37" s="36"/>
      <c r="F37" s="36"/>
      <c r="G37" s="3"/>
      <c r="H37" s="11" t="s">
        <v>26</v>
      </c>
      <c r="I37" s="32" t="s">
        <v>30</v>
      </c>
      <c r="J37" s="33"/>
      <c r="K37" s="33"/>
      <c r="L37" s="33"/>
      <c r="M37" s="34"/>
    </row>
    <row r="38" spans="1:13" s="4" customFormat="1" ht="30" x14ac:dyDescent="0.25">
      <c r="A38" s="7" t="s">
        <v>17</v>
      </c>
      <c r="B38" s="9" t="s">
        <v>0</v>
      </c>
      <c r="C38" s="9" t="s">
        <v>1</v>
      </c>
      <c r="D38" s="9" t="s">
        <v>2</v>
      </c>
      <c r="E38" s="9" t="s">
        <v>3</v>
      </c>
      <c r="F38" s="9" t="s">
        <v>16</v>
      </c>
      <c r="G38" s="3"/>
      <c r="H38" s="7" t="s">
        <v>17</v>
      </c>
      <c r="I38" s="9" t="s">
        <v>0</v>
      </c>
      <c r="J38" s="9" t="s">
        <v>1</v>
      </c>
      <c r="K38" s="9" t="s">
        <v>2</v>
      </c>
      <c r="L38" s="9" t="s">
        <v>3</v>
      </c>
      <c r="M38" s="9" t="s">
        <v>16</v>
      </c>
    </row>
    <row r="39" spans="1:13" x14ac:dyDescent="0.25">
      <c r="A39" s="21" t="s">
        <v>19</v>
      </c>
      <c r="B39" s="20">
        <v>34398</v>
      </c>
      <c r="C39" s="20">
        <v>37838</v>
      </c>
      <c r="D39" s="20">
        <v>33481</v>
      </c>
      <c r="E39" s="20">
        <v>21639</v>
      </c>
      <c r="F39" s="15">
        <f>SUM(B39:E39)</f>
        <v>127356</v>
      </c>
      <c r="G39" s="3"/>
      <c r="H39" s="21" t="s">
        <v>19</v>
      </c>
      <c r="I39" s="20">
        <v>35481</v>
      </c>
      <c r="J39" s="20">
        <v>36019</v>
      </c>
      <c r="K39" s="20">
        <v>33096</v>
      </c>
      <c r="L39" s="20">
        <v>20243</v>
      </c>
      <c r="M39" s="15">
        <f>SUM(I39:L39)</f>
        <v>124839</v>
      </c>
    </row>
    <row r="40" spans="1:13" x14ac:dyDescent="0.25">
      <c r="A40" s="21" t="s">
        <v>20</v>
      </c>
      <c r="B40" s="20">
        <v>35342</v>
      </c>
      <c r="C40" s="20">
        <v>38222</v>
      </c>
      <c r="D40" s="20">
        <v>33726</v>
      </c>
      <c r="E40" s="20">
        <v>21469</v>
      </c>
      <c r="F40" s="15">
        <f>SUM(B40:E40)</f>
        <v>128759</v>
      </c>
      <c r="G40" s="3"/>
      <c r="H40" s="21" t="s">
        <v>20</v>
      </c>
      <c r="I40" s="20">
        <v>35965</v>
      </c>
      <c r="J40" s="20">
        <v>36420</v>
      </c>
      <c r="K40" s="20">
        <v>33119</v>
      </c>
      <c r="L40" s="20">
        <v>20280</v>
      </c>
      <c r="M40" s="15">
        <f>SUM(I40:L40)</f>
        <v>125784</v>
      </c>
    </row>
    <row r="41" spans="1:13" x14ac:dyDescent="0.25">
      <c r="A41" s="22" t="s">
        <v>16</v>
      </c>
      <c r="B41" s="15">
        <f>SUM(B39:B40)</f>
        <v>69740</v>
      </c>
      <c r="C41" s="15">
        <f t="shared" ref="C41" si="29">SUM(C39:C40)</f>
        <v>76060</v>
      </c>
      <c r="D41" s="15">
        <f t="shared" ref="D41" si="30">SUM(D39:D40)</f>
        <v>67207</v>
      </c>
      <c r="E41" s="15">
        <f t="shared" ref="E41" si="31">SUM(E39:E40)</f>
        <v>43108</v>
      </c>
      <c r="F41" s="15">
        <f t="shared" ref="F41" si="32">SUM(F39:F40)</f>
        <v>256115</v>
      </c>
      <c r="G41" s="3"/>
      <c r="H41" s="22" t="s">
        <v>16</v>
      </c>
      <c r="I41" s="15">
        <f>SUM(I39:I40)</f>
        <v>71446</v>
      </c>
      <c r="J41" s="15">
        <f t="shared" ref="J41" si="33">SUM(J39:J40)</f>
        <v>72439</v>
      </c>
      <c r="K41" s="15">
        <f t="shared" ref="K41" si="34">SUM(K39:K40)</f>
        <v>66215</v>
      </c>
      <c r="L41" s="15">
        <f t="shared" ref="L41" si="35">SUM(L39:L40)</f>
        <v>40523</v>
      </c>
      <c r="M41" s="15">
        <f t="shared" ref="M41" si="36">SUM(M39:M40)</f>
        <v>250623</v>
      </c>
    </row>
    <row r="42" spans="1:13" x14ac:dyDescent="0.25">
      <c r="A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G43" s="3"/>
      <c r="H43" s="3"/>
      <c r="I43" s="3"/>
      <c r="J43" s="3"/>
      <c r="K43" s="3"/>
      <c r="L43" s="3"/>
      <c r="M43" s="3"/>
    </row>
    <row r="44" spans="1:13" x14ac:dyDescent="0.25">
      <c r="A44" s="11" t="s">
        <v>25</v>
      </c>
      <c r="B44" s="36" t="s">
        <v>23</v>
      </c>
      <c r="C44" s="36"/>
      <c r="D44" s="36"/>
      <c r="E44" s="36"/>
      <c r="F44" s="36"/>
      <c r="G44" s="3"/>
      <c r="H44" s="11" t="s">
        <v>25</v>
      </c>
      <c r="I44" s="32" t="s">
        <v>30</v>
      </c>
      <c r="J44" s="33"/>
      <c r="K44" s="33"/>
      <c r="L44" s="33"/>
      <c r="M44" s="34"/>
    </row>
    <row r="45" spans="1:13" s="4" customFormat="1" ht="30" x14ac:dyDescent="0.25">
      <c r="A45" s="7" t="s">
        <v>17</v>
      </c>
      <c r="B45" s="9" t="s">
        <v>0</v>
      </c>
      <c r="C45" s="9" t="s">
        <v>1</v>
      </c>
      <c r="D45" s="9" t="s">
        <v>2</v>
      </c>
      <c r="E45" s="9" t="s">
        <v>3</v>
      </c>
      <c r="F45" s="9" t="s">
        <v>16</v>
      </c>
      <c r="G45" s="3"/>
      <c r="H45" s="7" t="s">
        <v>17</v>
      </c>
      <c r="I45" s="9" t="s">
        <v>0</v>
      </c>
      <c r="J45" s="9" t="s">
        <v>1</v>
      </c>
      <c r="K45" s="9" t="s">
        <v>2</v>
      </c>
      <c r="L45" s="9" t="s">
        <v>3</v>
      </c>
      <c r="M45" s="9" t="s">
        <v>16</v>
      </c>
    </row>
    <row r="46" spans="1:13" x14ac:dyDescent="0.25">
      <c r="A46" s="21" t="s">
        <v>19</v>
      </c>
      <c r="B46" s="20">
        <v>39168</v>
      </c>
      <c r="C46" s="20">
        <v>43116</v>
      </c>
      <c r="D46" s="20">
        <v>39851</v>
      </c>
      <c r="E46" s="20">
        <v>24246</v>
      </c>
      <c r="F46" s="15">
        <f>SUM(B46:E46)</f>
        <v>146381</v>
      </c>
      <c r="G46" s="3"/>
      <c r="H46" s="21" t="s">
        <v>19</v>
      </c>
      <c r="I46" s="20">
        <v>38840</v>
      </c>
      <c r="J46" s="20">
        <v>41150</v>
      </c>
      <c r="K46" s="20">
        <v>39835</v>
      </c>
      <c r="L46" s="20">
        <v>23941</v>
      </c>
      <c r="M46" s="15">
        <f>SUM(I46:L46)</f>
        <v>143766</v>
      </c>
    </row>
    <row r="47" spans="1:13" x14ac:dyDescent="0.25">
      <c r="A47" s="21" t="s">
        <v>20</v>
      </c>
      <c r="B47" s="20">
        <v>39400</v>
      </c>
      <c r="C47" s="20">
        <v>43302</v>
      </c>
      <c r="D47" s="20">
        <v>39481</v>
      </c>
      <c r="E47" s="20">
        <v>23628</v>
      </c>
      <c r="F47" s="15">
        <f>SUM(B47:E47)</f>
        <v>145811</v>
      </c>
      <c r="G47" s="3"/>
      <c r="H47" s="21" t="s">
        <v>20</v>
      </c>
      <c r="I47" s="20">
        <v>39157</v>
      </c>
      <c r="J47" s="20">
        <v>41145</v>
      </c>
      <c r="K47" s="20">
        <v>39206</v>
      </c>
      <c r="L47" s="20">
        <v>23386</v>
      </c>
      <c r="M47" s="15">
        <f>SUM(I47:L47)</f>
        <v>142894</v>
      </c>
    </row>
    <row r="48" spans="1:13" x14ac:dyDescent="0.25">
      <c r="A48" s="22" t="s">
        <v>16</v>
      </c>
      <c r="B48" s="15">
        <f>SUM(B46:B47)</f>
        <v>78568</v>
      </c>
      <c r="C48" s="15">
        <f t="shared" ref="C48" si="37">SUM(C46:C47)</f>
        <v>86418</v>
      </c>
      <c r="D48" s="15">
        <f t="shared" ref="D48" si="38">SUM(D46:D47)</f>
        <v>79332</v>
      </c>
      <c r="E48" s="15">
        <f t="shared" ref="E48" si="39">SUM(E46:E47)</f>
        <v>47874</v>
      </c>
      <c r="F48" s="15">
        <f t="shared" ref="F48" si="40">SUM(F46:F47)</f>
        <v>292192</v>
      </c>
      <c r="G48" s="3"/>
      <c r="H48" s="22" t="s">
        <v>16</v>
      </c>
      <c r="I48" s="15">
        <f>SUM(I46:I47)</f>
        <v>77997</v>
      </c>
      <c r="J48" s="15">
        <f t="shared" ref="J48" si="41">SUM(J46:J47)</f>
        <v>82295</v>
      </c>
      <c r="K48" s="15">
        <f t="shared" ref="K48" si="42">SUM(K46:K47)</f>
        <v>79041</v>
      </c>
      <c r="L48" s="15">
        <f t="shared" ref="L48" si="43">SUM(L46:L47)</f>
        <v>47327</v>
      </c>
      <c r="M48" s="15">
        <f t="shared" ref="M48" si="44">SUM(M46:M47)</f>
        <v>286660</v>
      </c>
    </row>
    <row r="49" spans="1:13" x14ac:dyDescent="0.25">
      <c r="A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G50" s="3"/>
      <c r="H50" s="3"/>
      <c r="I50" s="3"/>
      <c r="J50" s="3"/>
      <c r="K50" s="3"/>
      <c r="L50" s="3"/>
      <c r="M50" s="3"/>
    </row>
    <row r="51" spans="1:13" x14ac:dyDescent="0.25">
      <c r="A51" s="11" t="s">
        <v>24</v>
      </c>
      <c r="B51" s="36" t="s">
        <v>23</v>
      </c>
      <c r="C51" s="36"/>
      <c r="D51" s="36"/>
      <c r="E51" s="36"/>
      <c r="F51" s="36"/>
      <c r="G51" s="3"/>
      <c r="H51" s="11" t="s">
        <v>24</v>
      </c>
      <c r="I51" s="32" t="s">
        <v>30</v>
      </c>
      <c r="J51" s="33"/>
      <c r="K51" s="33"/>
      <c r="L51" s="33"/>
      <c r="M51" s="34"/>
    </row>
    <row r="52" spans="1:13" s="4" customFormat="1" ht="30" x14ac:dyDescent="0.25">
      <c r="A52" s="7" t="s">
        <v>17</v>
      </c>
      <c r="B52" s="9" t="s">
        <v>0</v>
      </c>
      <c r="C52" s="9" t="s">
        <v>1</v>
      </c>
      <c r="D52" s="9" t="s">
        <v>2</v>
      </c>
      <c r="E52" s="9" t="s">
        <v>3</v>
      </c>
      <c r="F52" s="9" t="s">
        <v>16</v>
      </c>
      <c r="G52" s="3"/>
      <c r="H52" s="7" t="s">
        <v>17</v>
      </c>
      <c r="I52" s="9" t="s">
        <v>0</v>
      </c>
      <c r="J52" s="9" t="s">
        <v>1</v>
      </c>
      <c r="K52" s="9" t="s">
        <v>2</v>
      </c>
      <c r="L52" s="9" t="s">
        <v>3</v>
      </c>
      <c r="M52" s="9" t="s">
        <v>16</v>
      </c>
    </row>
    <row r="53" spans="1:13" x14ac:dyDescent="0.25">
      <c r="A53" s="21" t="s">
        <v>19</v>
      </c>
      <c r="B53" s="20">
        <v>8619</v>
      </c>
      <c r="C53" s="20">
        <v>8924</v>
      </c>
      <c r="D53" s="20">
        <v>8168</v>
      </c>
      <c r="E53" s="20">
        <v>5222</v>
      </c>
      <c r="F53" s="15">
        <f>SUM(B53:E53)</f>
        <v>30933</v>
      </c>
      <c r="G53" s="3"/>
      <c r="H53" s="21" t="s">
        <v>19</v>
      </c>
      <c r="I53" s="20">
        <v>8356</v>
      </c>
      <c r="J53" s="20">
        <v>8834</v>
      </c>
      <c r="K53" s="20">
        <v>8619</v>
      </c>
      <c r="L53" s="20">
        <v>4983</v>
      </c>
      <c r="M53" s="15">
        <f>SUM(I53:L53)</f>
        <v>30792</v>
      </c>
    </row>
    <row r="54" spans="1:13" x14ac:dyDescent="0.25">
      <c r="A54" s="21" t="s">
        <v>20</v>
      </c>
      <c r="B54" s="20">
        <v>8020</v>
      </c>
      <c r="C54" s="20">
        <v>8253</v>
      </c>
      <c r="D54" s="20">
        <v>7565</v>
      </c>
      <c r="E54" s="20">
        <v>4839</v>
      </c>
      <c r="F54" s="15">
        <f>SUM(B54:E54)</f>
        <v>28677</v>
      </c>
      <c r="G54" s="3"/>
      <c r="H54" s="21" t="s">
        <v>20</v>
      </c>
      <c r="I54" s="20">
        <v>7841</v>
      </c>
      <c r="J54" s="20">
        <v>8166</v>
      </c>
      <c r="K54" s="20">
        <v>8005</v>
      </c>
      <c r="L54" s="20">
        <v>4626</v>
      </c>
      <c r="M54" s="15">
        <f>SUM(I54:L54)</f>
        <v>28638</v>
      </c>
    </row>
    <row r="55" spans="1:13" x14ac:dyDescent="0.25">
      <c r="A55" s="22" t="s">
        <v>16</v>
      </c>
      <c r="B55" s="15">
        <f>SUM(B53:B54)</f>
        <v>16639</v>
      </c>
      <c r="C55" s="15">
        <f t="shared" ref="C55" si="45">SUM(C53:C54)</f>
        <v>17177</v>
      </c>
      <c r="D55" s="15">
        <f t="shared" ref="D55" si="46">SUM(D53:D54)</f>
        <v>15733</v>
      </c>
      <c r="E55" s="15">
        <f t="shared" ref="E55" si="47">SUM(E53:E54)</f>
        <v>10061</v>
      </c>
      <c r="F55" s="15">
        <f t="shared" ref="F55" si="48">SUM(F53:F54)</f>
        <v>59610</v>
      </c>
      <c r="G55" s="3"/>
      <c r="H55" s="22" t="s">
        <v>16</v>
      </c>
      <c r="I55" s="15">
        <f>SUM(I53:I54)</f>
        <v>16197</v>
      </c>
      <c r="J55" s="15">
        <f t="shared" ref="J55" si="49">SUM(J53:J54)</f>
        <v>17000</v>
      </c>
      <c r="K55" s="15">
        <f t="shared" ref="K55" si="50">SUM(K53:K54)</f>
        <v>16624</v>
      </c>
      <c r="L55" s="15">
        <f t="shared" ref="L55" si="51">SUM(L53:L54)</f>
        <v>9609</v>
      </c>
      <c r="M55" s="15">
        <f t="shared" ref="M55" si="52">SUM(M53:M54)</f>
        <v>59430</v>
      </c>
    </row>
    <row r="56" spans="1:13" x14ac:dyDescent="0.25">
      <c r="G56" s="3"/>
    </row>
    <row r="57" spans="1:13" x14ac:dyDescent="0.25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</row>
  </sheetData>
  <mergeCells count="20">
    <mergeCell ref="A57:M57"/>
    <mergeCell ref="I9:M9"/>
    <mergeCell ref="I16:M16"/>
    <mergeCell ref="I23:M23"/>
    <mergeCell ref="I30:M30"/>
    <mergeCell ref="I37:M37"/>
    <mergeCell ref="I44:M44"/>
    <mergeCell ref="I51:M51"/>
    <mergeCell ref="B51:F51"/>
    <mergeCell ref="B44:F44"/>
    <mergeCell ref="B37:F37"/>
    <mergeCell ref="B30:F30"/>
    <mergeCell ref="B23:F23"/>
    <mergeCell ref="B16:F16"/>
    <mergeCell ref="B9:F9"/>
    <mergeCell ref="A6:M6"/>
    <mergeCell ref="A5:M5"/>
    <mergeCell ref="A4:M4"/>
    <mergeCell ref="A2:M2"/>
    <mergeCell ref="A1:M1"/>
  </mergeCells>
  <printOptions horizontalCentered="1"/>
  <pageMargins left="0" right="0" top="0.59055118110236227" bottom="0" header="0" footer="0"/>
  <pageSetup paperSize="9" scale="70" orientation="portrait" horizontalDpi="0" verticalDpi="0" r:id="rId1"/>
  <rowBreaks count="1" manualBreakCount="1">
    <brk id="58" max="12" man="1"/>
  </rowBreaks>
  <ignoredErrors>
    <ignoredError sqref="A10:O10 A13:O17 A11:E11 G11:L11 A12:E12 G12:L12 N11:O11 N12:O12 A20:O24 A18:E19 G18:L19 N18:O19 A27:O31 A25:E26 G25:L26 N25:O26 A34:O38 A32:E33 G32:L33 N32:O33 A41:O45 A39:E40 G39:L40 N39:O40 A48:O52 A46:E47 G46:L47 N46:O47 A55:O57 A53:E54 G53:L54 N53:O5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sqref="A1:J1"/>
    </sheetView>
  </sheetViews>
  <sheetFormatPr baseColWidth="10" defaultRowHeight="15" x14ac:dyDescent="0.25"/>
  <cols>
    <col min="1" max="1" width="13.7109375" style="3" customWidth="1"/>
    <col min="2" max="2" width="15.7109375" style="2" customWidth="1"/>
  </cols>
  <sheetData>
    <row r="1" spans="1:10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1" customFormat="1" ht="9" customHeight="1" x14ac:dyDescent="0.25"/>
    <row r="4" spans="1:10" s="1" customFormat="1" ht="16.5" x14ac:dyDescent="0.25">
      <c r="A4" s="30" t="s">
        <v>38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s="1" customFormat="1" ht="16.5" x14ac:dyDescent="0.25">
      <c r="A5" s="30" t="s">
        <v>41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s="1" customFormat="1" ht="16.5" x14ac:dyDescent="0.25">
      <c r="A6" s="30" t="s">
        <v>36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9" customHeight="1" x14ac:dyDescent="0.25">
      <c r="A7"/>
      <c r="B7"/>
    </row>
    <row r="8" spans="1:10" x14ac:dyDescent="0.25">
      <c r="A8"/>
      <c r="B8"/>
    </row>
    <row r="9" spans="1:10" ht="30" x14ac:dyDescent="0.25">
      <c r="A9" s="7" t="s">
        <v>17</v>
      </c>
      <c r="B9" s="8" t="s">
        <v>18</v>
      </c>
      <c r="C9" s="23">
        <v>2014</v>
      </c>
      <c r="D9" s="23">
        <v>2015</v>
      </c>
      <c r="E9" s="23">
        <v>2016</v>
      </c>
      <c r="F9" s="23">
        <v>2017</v>
      </c>
      <c r="G9" s="23">
        <v>2018</v>
      </c>
      <c r="H9" s="23">
        <v>2019</v>
      </c>
      <c r="I9" s="23">
        <v>2020</v>
      </c>
      <c r="J9" s="23" t="s">
        <v>16</v>
      </c>
    </row>
    <row r="10" spans="1:10" ht="18" customHeight="1" x14ac:dyDescent="0.25">
      <c r="A10" s="38" t="s">
        <v>19</v>
      </c>
      <c r="B10" s="6" t="s">
        <v>12</v>
      </c>
      <c r="C10" s="20">
        <v>1160647</v>
      </c>
      <c r="D10" s="20">
        <v>1255362</v>
      </c>
      <c r="E10" s="20">
        <v>1413810</v>
      </c>
      <c r="F10" s="20">
        <v>1511943</v>
      </c>
      <c r="G10" s="20">
        <v>1599080</v>
      </c>
      <c r="H10" s="20">
        <v>1785604</v>
      </c>
      <c r="I10" s="20">
        <v>631559</v>
      </c>
      <c r="J10" s="15">
        <f>SUM(C10:I10)</f>
        <v>9358005</v>
      </c>
    </row>
    <row r="11" spans="1:10" ht="18" customHeight="1" x14ac:dyDescent="0.25">
      <c r="A11" s="38"/>
      <c r="B11" s="6" t="s">
        <v>13</v>
      </c>
      <c r="C11" s="20">
        <v>802983</v>
      </c>
      <c r="D11" s="20">
        <v>855148</v>
      </c>
      <c r="E11" s="20">
        <v>857873</v>
      </c>
      <c r="F11" s="20">
        <v>913556</v>
      </c>
      <c r="G11" s="20">
        <v>958625</v>
      </c>
      <c r="H11" s="20">
        <v>998820</v>
      </c>
      <c r="I11" s="20">
        <v>402690</v>
      </c>
      <c r="J11" s="15">
        <f t="shared" ref="J11:J19" si="0">SUM(C11:I11)</f>
        <v>5789695</v>
      </c>
    </row>
    <row r="12" spans="1:10" ht="18" customHeight="1" x14ac:dyDescent="0.25">
      <c r="A12" s="38"/>
      <c r="B12" s="6" t="s">
        <v>14</v>
      </c>
      <c r="C12" s="20">
        <v>425492</v>
      </c>
      <c r="D12" s="20">
        <v>465464</v>
      </c>
      <c r="E12" s="20">
        <v>523728</v>
      </c>
      <c r="F12" s="20">
        <v>533675</v>
      </c>
      <c r="G12" s="20">
        <v>583382</v>
      </c>
      <c r="H12" s="20">
        <v>606449</v>
      </c>
      <c r="I12" s="20">
        <v>150120</v>
      </c>
      <c r="J12" s="15">
        <f t="shared" si="0"/>
        <v>3288310</v>
      </c>
    </row>
    <row r="13" spans="1:10" ht="18" customHeight="1" x14ac:dyDescent="0.25">
      <c r="A13" s="38"/>
      <c r="B13" s="6" t="s">
        <v>15</v>
      </c>
      <c r="C13" s="20">
        <v>146564</v>
      </c>
      <c r="D13" s="20">
        <v>145842</v>
      </c>
      <c r="E13" s="20">
        <v>143763</v>
      </c>
      <c r="F13" s="20">
        <v>145423</v>
      </c>
      <c r="G13" s="20">
        <v>156776</v>
      </c>
      <c r="H13" s="20">
        <v>169387</v>
      </c>
      <c r="I13" s="20">
        <v>89166</v>
      </c>
      <c r="J13" s="15">
        <f t="shared" si="0"/>
        <v>996921</v>
      </c>
    </row>
    <row r="14" spans="1:10" ht="18" customHeight="1" x14ac:dyDescent="0.25">
      <c r="A14" s="38"/>
      <c r="B14" s="13" t="s">
        <v>16</v>
      </c>
      <c r="C14" s="14">
        <f>SUM(C10:C13)</f>
        <v>2535686</v>
      </c>
      <c r="D14" s="14">
        <f t="shared" ref="D14:I14" si="1">SUM(D10:D13)</f>
        <v>2721816</v>
      </c>
      <c r="E14" s="14">
        <f t="shared" si="1"/>
        <v>2939174</v>
      </c>
      <c r="F14" s="14">
        <f t="shared" si="1"/>
        <v>3104597</v>
      </c>
      <c r="G14" s="14">
        <f t="shared" si="1"/>
        <v>3297863</v>
      </c>
      <c r="H14" s="14">
        <f t="shared" si="1"/>
        <v>3560260</v>
      </c>
      <c r="I14" s="14">
        <f t="shared" si="1"/>
        <v>1273535</v>
      </c>
      <c r="J14" s="15">
        <f t="shared" si="0"/>
        <v>19432931</v>
      </c>
    </row>
    <row r="15" spans="1:10" ht="18" customHeight="1" x14ac:dyDescent="0.25">
      <c r="A15" s="38" t="s">
        <v>20</v>
      </c>
      <c r="B15" s="6" t="s">
        <v>12</v>
      </c>
      <c r="C15" s="20">
        <v>1404959</v>
      </c>
      <c r="D15" s="20">
        <v>1424219</v>
      </c>
      <c r="E15" s="20">
        <v>1575346</v>
      </c>
      <c r="F15" s="20">
        <v>1680689</v>
      </c>
      <c r="G15" s="20">
        <v>1764535</v>
      </c>
      <c r="H15" s="20">
        <v>1901539</v>
      </c>
      <c r="I15" s="20">
        <v>613441</v>
      </c>
      <c r="J15" s="15">
        <f t="shared" si="0"/>
        <v>10364728</v>
      </c>
    </row>
    <row r="16" spans="1:10" ht="18" customHeight="1" x14ac:dyDescent="0.25">
      <c r="A16" s="38"/>
      <c r="B16" s="6" t="s">
        <v>13</v>
      </c>
      <c r="C16" s="20">
        <v>756262</v>
      </c>
      <c r="D16" s="20">
        <v>790486</v>
      </c>
      <c r="E16" s="20">
        <v>817491</v>
      </c>
      <c r="F16" s="20">
        <v>874421</v>
      </c>
      <c r="G16" s="20">
        <v>933071</v>
      </c>
      <c r="H16" s="20">
        <v>947512</v>
      </c>
      <c r="I16" s="20">
        <v>347770</v>
      </c>
      <c r="J16" s="15">
        <f t="shared" si="0"/>
        <v>5467013</v>
      </c>
    </row>
    <row r="17" spans="1:10" ht="18" customHeight="1" x14ac:dyDescent="0.25">
      <c r="A17" s="38"/>
      <c r="B17" s="6" t="s">
        <v>14</v>
      </c>
      <c r="C17" s="20">
        <v>414490</v>
      </c>
      <c r="D17" s="20">
        <v>454324</v>
      </c>
      <c r="E17" s="20">
        <v>513241</v>
      </c>
      <c r="F17" s="20">
        <v>521187</v>
      </c>
      <c r="G17" s="20">
        <v>568414</v>
      </c>
      <c r="H17" s="20">
        <v>590709</v>
      </c>
      <c r="I17" s="20">
        <v>148647</v>
      </c>
      <c r="J17" s="15">
        <f t="shared" si="0"/>
        <v>3211012</v>
      </c>
    </row>
    <row r="18" spans="1:10" ht="18" customHeight="1" x14ac:dyDescent="0.25">
      <c r="A18" s="38"/>
      <c r="B18" s="6" t="s">
        <v>15</v>
      </c>
      <c r="C18" s="20">
        <v>136471</v>
      </c>
      <c r="D18" s="20">
        <v>137590</v>
      </c>
      <c r="E18" s="20">
        <v>138525</v>
      </c>
      <c r="F18" s="20">
        <v>138254</v>
      </c>
      <c r="G18" s="20">
        <v>147425</v>
      </c>
      <c r="H18" s="20">
        <v>152651</v>
      </c>
      <c r="I18" s="20">
        <v>76278</v>
      </c>
      <c r="J18" s="15">
        <f t="shared" si="0"/>
        <v>927194</v>
      </c>
    </row>
    <row r="19" spans="1:10" ht="18" customHeight="1" x14ac:dyDescent="0.25">
      <c r="A19" s="38"/>
      <c r="B19" s="13" t="s">
        <v>16</v>
      </c>
      <c r="C19" s="14">
        <f>SUM(C15:C18)</f>
        <v>2712182</v>
      </c>
      <c r="D19" s="14">
        <f t="shared" ref="D19" si="2">SUM(D15:D18)</f>
        <v>2806619</v>
      </c>
      <c r="E19" s="14">
        <f t="shared" ref="E19" si="3">SUM(E15:E18)</f>
        <v>3044603</v>
      </c>
      <c r="F19" s="14">
        <f t="shared" ref="F19" si="4">SUM(F15:F18)</f>
        <v>3214551</v>
      </c>
      <c r="G19" s="14">
        <f t="shared" ref="G19" si="5">SUM(G15:G18)</f>
        <v>3413445</v>
      </c>
      <c r="H19" s="14">
        <f t="shared" ref="H19" si="6">SUM(H15:H18)</f>
        <v>3592411</v>
      </c>
      <c r="I19" s="14">
        <f t="shared" ref="I19" si="7">SUM(I15:I18)</f>
        <v>1186136</v>
      </c>
      <c r="J19" s="15">
        <f t="shared" si="0"/>
        <v>19969947</v>
      </c>
    </row>
    <row r="20" spans="1:10" ht="18" customHeight="1" x14ac:dyDescent="0.25">
      <c r="A20" s="39" t="s">
        <v>21</v>
      </c>
      <c r="B20" s="40"/>
      <c r="C20" s="15">
        <f>SUM(C14,C19)</f>
        <v>5247868</v>
      </c>
      <c r="D20" s="15">
        <f t="shared" ref="D20:J20" si="8">SUM(D14,D19)</f>
        <v>5528435</v>
      </c>
      <c r="E20" s="15">
        <f t="shared" si="8"/>
        <v>5983777</v>
      </c>
      <c r="F20" s="15">
        <f t="shared" si="8"/>
        <v>6319148</v>
      </c>
      <c r="G20" s="15">
        <f t="shared" si="8"/>
        <v>6711308</v>
      </c>
      <c r="H20" s="15">
        <f t="shared" si="8"/>
        <v>7152671</v>
      </c>
      <c r="I20" s="15">
        <f t="shared" si="8"/>
        <v>2459671</v>
      </c>
      <c r="J20" s="15">
        <f t="shared" si="8"/>
        <v>39402878</v>
      </c>
    </row>
    <row r="22" spans="1:10" ht="15" customHeight="1" x14ac:dyDescent="0.25">
      <c r="A22" s="37" t="s">
        <v>35</v>
      </c>
      <c r="B22" s="37"/>
      <c r="C22" s="37"/>
      <c r="D22" s="37"/>
      <c r="E22" s="37"/>
      <c r="F22" s="37"/>
      <c r="G22" s="37"/>
      <c r="H22" s="37"/>
      <c r="I22" s="37"/>
      <c r="J22" s="37"/>
    </row>
    <row r="27" spans="1:10" x14ac:dyDescent="0.25">
      <c r="C27" s="24"/>
      <c r="D27" s="24"/>
      <c r="E27" s="24"/>
      <c r="F27" s="24"/>
      <c r="G27" s="24"/>
      <c r="H27" s="24"/>
      <c r="I27" s="24"/>
      <c r="J27" s="24"/>
    </row>
  </sheetData>
  <mergeCells count="9">
    <mergeCell ref="A2:J2"/>
    <mergeCell ref="A1:J1"/>
    <mergeCell ref="A22:J22"/>
    <mergeCell ref="A10:A14"/>
    <mergeCell ref="A15:A19"/>
    <mergeCell ref="A20:B20"/>
    <mergeCell ref="A6:J6"/>
    <mergeCell ref="A5:J5"/>
    <mergeCell ref="A4:J4"/>
  </mergeCells>
  <printOptions horizontalCentered="1"/>
  <pageMargins left="0" right="0" top="0.59055118110236227" bottom="0" header="0" footer="0"/>
  <pageSetup paperSize="9" orientation="landscape" horizontalDpi="0" verticalDpi="0" r:id="rId1"/>
  <rowBreaks count="1" manualBreakCount="1">
    <brk id="23" max="9" man="1"/>
  </rowBreaks>
  <colBreaks count="1" manualBreakCount="1">
    <brk id="10" max="51" man="1"/>
  </colBreaks>
  <ignoredErrors>
    <ignoredError sqref="A21:L23 A10:I10 K10:L10 A11:I19 K11:L20 A20:B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sqref="A1:J1"/>
    </sheetView>
  </sheetViews>
  <sheetFormatPr baseColWidth="10" defaultRowHeight="15" x14ac:dyDescent="0.25"/>
  <cols>
    <col min="1" max="1" width="13.7109375" style="3" customWidth="1"/>
    <col min="2" max="2" width="15.7109375" style="2" customWidth="1"/>
  </cols>
  <sheetData>
    <row r="1" spans="1:11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s="1" customFormat="1" ht="9" customHeight="1" x14ac:dyDescent="0.25"/>
    <row r="4" spans="1:11" s="1" customFormat="1" ht="16.5" x14ac:dyDescent="0.25">
      <c r="A4" s="30" t="s">
        <v>38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s="1" customFormat="1" ht="16.5" x14ac:dyDescent="0.25">
      <c r="A5" s="30" t="s">
        <v>42</v>
      </c>
      <c r="B5" s="30"/>
      <c r="C5" s="30"/>
      <c r="D5" s="30"/>
      <c r="E5" s="30"/>
      <c r="F5" s="30"/>
      <c r="G5" s="30"/>
      <c r="H5" s="30"/>
      <c r="I5" s="30"/>
      <c r="J5" s="30"/>
    </row>
    <row r="6" spans="1:11" s="1" customFormat="1" ht="16.5" x14ac:dyDescent="0.25">
      <c r="A6" s="30" t="s">
        <v>36</v>
      </c>
      <c r="B6" s="30"/>
      <c r="C6" s="30"/>
      <c r="D6" s="30"/>
      <c r="E6" s="30"/>
      <c r="F6" s="30"/>
      <c r="G6" s="30"/>
      <c r="H6" s="30"/>
      <c r="I6" s="30"/>
      <c r="J6" s="30"/>
    </row>
    <row r="7" spans="1:11" ht="9" customHeight="1" x14ac:dyDescent="0.25">
      <c r="A7"/>
      <c r="B7"/>
    </row>
    <row r="8" spans="1:11" x14ac:dyDescent="0.25">
      <c r="A8"/>
      <c r="B8"/>
    </row>
    <row r="9" spans="1:11" ht="30" x14ac:dyDescent="0.25">
      <c r="A9" s="7" t="s">
        <v>17</v>
      </c>
      <c r="B9" s="7" t="s">
        <v>43</v>
      </c>
      <c r="C9" s="23">
        <v>2014</v>
      </c>
      <c r="D9" s="23">
        <v>2015</v>
      </c>
      <c r="E9" s="23">
        <v>2016</v>
      </c>
      <c r="F9" s="23">
        <v>2017</v>
      </c>
      <c r="G9" s="23">
        <v>2018</v>
      </c>
      <c r="H9" s="23">
        <v>2019</v>
      </c>
      <c r="I9" s="23">
        <v>2020</v>
      </c>
      <c r="J9" s="23" t="s">
        <v>16</v>
      </c>
    </row>
    <row r="10" spans="1:11" ht="18" customHeight="1" x14ac:dyDescent="0.25">
      <c r="A10" s="38" t="s">
        <v>19</v>
      </c>
      <c r="B10" s="6" t="s">
        <v>49</v>
      </c>
      <c r="C10" s="20">
        <v>1326410</v>
      </c>
      <c r="D10" s="20">
        <v>1403415</v>
      </c>
      <c r="E10" s="20">
        <v>1483421</v>
      </c>
      <c r="F10" s="20">
        <v>1562596</v>
      </c>
      <c r="G10" s="20">
        <v>1652460</v>
      </c>
      <c r="H10" s="20">
        <v>1721802</v>
      </c>
      <c r="I10" s="20">
        <v>451896</v>
      </c>
      <c r="J10" s="15">
        <f t="shared" ref="J10:J15" si="0">SUM(C10:I10)</f>
        <v>9602000</v>
      </c>
      <c r="K10" s="25"/>
    </row>
    <row r="11" spans="1:11" ht="18" customHeight="1" x14ac:dyDescent="0.25">
      <c r="A11" s="38"/>
      <c r="B11" s="6" t="s">
        <v>48</v>
      </c>
      <c r="C11" s="20">
        <v>34352</v>
      </c>
      <c r="D11" s="20">
        <v>25503</v>
      </c>
      <c r="E11" s="20">
        <v>17923</v>
      </c>
      <c r="F11" s="20">
        <v>14672</v>
      </c>
      <c r="G11" s="20">
        <v>14491</v>
      </c>
      <c r="H11" s="20">
        <v>18802</v>
      </c>
      <c r="I11" s="20">
        <v>273148</v>
      </c>
      <c r="J11" s="15">
        <f t="shared" si="0"/>
        <v>398891</v>
      </c>
      <c r="K11" s="25"/>
    </row>
    <row r="12" spans="1:11" ht="18" customHeight="1" x14ac:dyDescent="0.25">
      <c r="A12" s="38"/>
      <c r="B12" s="6" t="s">
        <v>45</v>
      </c>
      <c r="C12" s="20">
        <v>53</v>
      </c>
      <c r="D12" s="20">
        <v>146</v>
      </c>
      <c r="E12" s="20">
        <v>50</v>
      </c>
      <c r="F12" s="20">
        <v>102</v>
      </c>
      <c r="G12" s="20">
        <v>122</v>
      </c>
      <c r="H12" s="20">
        <v>188</v>
      </c>
      <c r="I12" s="20">
        <v>90</v>
      </c>
      <c r="J12" s="15">
        <f t="shared" si="0"/>
        <v>751</v>
      </c>
      <c r="K12" s="25"/>
    </row>
    <row r="13" spans="1:11" ht="18" customHeight="1" x14ac:dyDescent="0.25">
      <c r="A13" s="38"/>
      <c r="B13" s="6" t="s">
        <v>44</v>
      </c>
      <c r="C13" s="20">
        <v>3731</v>
      </c>
      <c r="D13" s="20">
        <v>5885</v>
      </c>
      <c r="E13" s="20">
        <v>3604</v>
      </c>
      <c r="F13" s="20">
        <v>2305</v>
      </c>
      <c r="G13" s="20">
        <v>7519</v>
      </c>
      <c r="H13" s="20">
        <v>5409</v>
      </c>
      <c r="I13" s="20">
        <v>11724</v>
      </c>
      <c r="J13" s="15">
        <f t="shared" si="0"/>
        <v>40177</v>
      </c>
      <c r="K13" s="25"/>
    </row>
    <row r="14" spans="1:11" ht="18" customHeight="1" x14ac:dyDescent="0.25">
      <c r="A14" s="38"/>
      <c r="B14" s="6" t="s">
        <v>47</v>
      </c>
      <c r="C14" s="20">
        <v>1145894</v>
      </c>
      <c r="D14" s="20">
        <v>1232213</v>
      </c>
      <c r="E14" s="20">
        <v>1387006</v>
      </c>
      <c r="F14" s="20">
        <v>1502690</v>
      </c>
      <c r="G14" s="20">
        <v>1589539</v>
      </c>
      <c r="H14" s="20">
        <v>1769986</v>
      </c>
      <c r="I14" s="20">
        <v>525119</v>
      </c>
      <c r="J14" s="15">
        <f t="shared" si="0"/>
        <v>9152447</v>
      </c>
      <c r="K14" s="25"/>
    </row>
    <row r="15" spans="1:11" ht="18" customHeight="1" x14ac:dyDescent="0.25">
      <c r="A15" s="38"/>
      <c r="B15" s="6" t="s">
        <v>46</v>
      </c>
      <c r="C15" s="20">
        <v>25246</v>
      </c>
      <c r="D15" s="20">
        <v>54654</v>
      </c>
      <c r="E15" s="20">
        <v>47170</v>
      </c>
      <c r="F15" s="20">
        <v>22232</v>
      </c>
      <c r="G15" s="20">
        <v>33732</v>
      </c>
      <c r="H15" s="20">
        <v>44073</v>
      </c>
      <c r="I15" s="20">
        <v>11558</v>
      </c>
      <c r="J15" s="15">
        <f t="shared" si="0"/>
        <v>238665</v>
      </c>
      <c r="K15" s="25"/>
    </row>
    <row r="16" spans="1:11" ht="18" customHeight="1" x14ac:dyDescent="0.25">
      <c r="A16" s="38"/>
      <c r="B16" s="13" t="s">
        <v>16</v>
      </c>
      <c r="C16" s="14">
        <f>SUM(C10:C15)</f>
        <v>2535686</v>
      </c>
      <c r="D16" s="14">
        <f t="shared" ref="D16:I16" si="1">SUM(D10:D15)</f>
        <v>2721816</v>
      </c>
      <c r="E16" s="14">
        <f t="shared" si="1"/>
        <v>2939174</v>
      </c>
      <c r="F16" s="14">
        <f t="shared" si="1"/>
        <v>3104597</v>
      </c>
      <c r="G16" s="14">
        <f t="shared" si="1"/>
        <v>3297863</v>
      </c>
      <c r="H16" s="14">
        <f t="shared" si="1"/>
        <v>3560260</v>
      </c>
      <c r="I16" s="14">
        <f t="shared" si="1"/>
        <v>1273535</v>
      </c>
      <c r="J16" s="15">
        <f t="shared" ref="J16" si="2">SUM(C16:I16)</f>
        <v>19432931</v>
      </c>
    </row>
    <row r="17" spans="1:11" ht="18" customHeight="1" x14ac:dyDescent="0.25">
      <c r="A17" s="38" t="s">
        <v>20</v>
      </c>
      <c r="B17" s="6" t="s">
        <v>49</v>
      </c>
      <c r="C17" s="20">
        <v>1413057</v>
      </c>
      <c r="D17" s="20">
        <v>1431932</v>
      </c>
      <c r="E17" s="20">
        <v>1581663</v>
      </c>
      <c r="F17" s="20">
        <v>1682117</v>
      </c>
      <c r="G17" s="20">
        <v>1756456</v>
      </c>
      <c r="H17" s="20">
        <v>1901550</v>
      </c>
      <c r="I17" s="20">
        <v>472964</v>
      </c>
      <c r="J17" s="15">
        <f t="shared" ref="J17:J22" si="3">SUM(C17:I17)</f>
        <v>10239739</v>
      </c>
      <c r="K17" s="25"/>
    </row>
    <row r="18" spans="1:11" ht="18" customHeight="1" x14ac:dyDescent="0.25">
      <c r="A18" s="38"/>
      <c r="B18" s="6" t="s">
        <v>48</v>
      </c>
      <c r="C18" s="20">
        <v>4522</v>
      </c>
      <c r="D18" s="20">
        <v>3559</v>
      </c>
      <c r="E18" s="20">
        <v>5979</v>
      </c>
      <c r="F18" s="20">
        <v>8648</v>
      </c>
      <c r="G18" s="20">
        <v>6729</v>
      </c>
      <c r="H18" s="20">
        <v>2102</v>
      </c>
      <c r="I18" s="20">
        <v>293123</v>
      </c>
      <c r="J18" s="15">
        <f t="shared" si="3"/>
        <v>324662</v>
      </c>
      <c r="K18" s="25"/>
    </row>
    <row r="19" spans="1:11" ht="18" customHeight="1" x14ac:dyDescent="0.25">
      <c r="A19" s="38"/>
      <c r="B19" s="6" t="s">
        <v>45</v>
      </c>
      <c r="C19" s="20">
        <v>128</v>
      </c>
      <c r="D19" s="20">
        <v>210</v>
      </c>
      <c r="E19" s="20">
        <v>126</v>
      </c>
      <c r="F19" s="20">
        <v>226</v>
      </c>
      <c r="G19" s="20">
        <v>331</v>
      </c>
      <c r="H19" s="20">
        <v>505</v>
      </c>
      <c r="I19" s="20">
        <v>178</v>
      </c>
      <c r="J19" s="15">
        <f t="shared" si="3"/>
        <v>1704</v>
      </c>
      <c r="K19" s="25"/>
    </row>
    <row r="20" spans="1:11" ht="18" customHeight="1" x14ac:dyDescent="0.25">
      <c r="A20" s="38"/>
      <c r="B20" s="6" t="s">
        <v>44</v>
      </c>
      <c r="C20" s="20">
        <v>4097</v>
      </c>
      <c r="D20" s="20">
        <v>5058</v>
      </c>
      <c r="E20" s="20">
        <v>4484</v>
      </c>
      <c r="F20" s="20">
        <v>10290</v>
      </c>
      <c r="G20" s="20">
        <v>27755</v>
      </c>
      <c r="H20" s="20">
        <v>25063</v>
      </c>
      <c r="I20" s="20">
        <v>15706</v>
      </c>
      <c r="J20" s="15">
        <f t="shared" si="3"/>
        <v>92453</v>
      </c>
      <c r="K20" s="25"/>
    </row>
    <row r="21" spans="1:11" ht="18" customHeight="1" x14ac:dyDescent="0.25">
      <c r="A21" s="38"/>
      <c r="B21" s="6" t="s">
        <v>47</v>
      </c>
      <c r="C21" s="20">
        <v>1286653</v>
      </c>
      <c r="D21" s="20">
        <v>1364533</v>
      </c>
      <c r="E21" s="20">
        <v>1451257</v>
      </c>
      <c r="F21" s="20">
        <v>1512029</v>
      </c>
      <c r="G21" s="20">
        <v>1616709</v>
      </c>
      <c r="H21" s="20">
        <v>1656737</v>
      </c>
      <c r="I21" s="20">
        <v>397671</v>
      </c>
      <c r="J21" s="15">
        <f t="shared" si="3"/>
        <v>9285589</v>
      </c>
      <c r="K21" s="25"/>
    </row>
    <row r="22" spans="1:11" ht="18" customHeight="1" x14ac:dyDescent="0.25">
      <c r="A22" s="38"/>
      <c r="B22" s="6" t="s">
        <v>46</v>
      </c>
      <c r="C22" s="20">
        <v>3725</v>
      </c>
      <c r="D22" s="20">
        <v>1327</v>
      </c>
      <c r="E22" s="20">
        <v>1094</v>
      </c>
      <c r="F22" s="20">
        <v>1241</v>
      </c>
      <c r="G22" s="20">
        <v>5465</v>
      </c>
      <c r="H22" s="20">
        <v>6454</v>
      </c>
      <c r="I22" s="20">
        <v>6494</v>
      </c>
      <c r="J22" s="15">
        <f t="shared" si="3"/>
        <v>25800</v>
      </c>
      <c r="K22" s="25"/>
    </row>
    <row r="23" spans="1:11" ht="18" customHeight="1" x14ac:dyDescent="0.25">
      <c r="A23" s="38"/>
      <c r="B23" s="13" t="s">
        <v>16</v>
      </c>
      <c r="C23" s="14">
        <f>SUM(C17:C22)</f>
        <v>2712182</v>
      </c>
      <c r="D23" s="14">
        <f t="shared" ref="D23:I23" si="4">SUM(D17:D22)</f>
        <v>2806619</v>
      </c>
      <c r="E23" s="14">
        <f t="shared" si="4"/>
        <v>3044603</v>
      </c>
      <c r="F23" s="14">
        <f t="shared" si="4"/>
        <v>3214551</v>
      </c>
      <c r="G23" s="14">
        <f t="shared" si="4"/>
        <v>3413445</v>
      </c>
      <c r="H23" s="14">
        <f t="shared" si="4"/>
        <v>3592411</v>
      </c>
      <c r="I23" s="14">
        <f t="shared" si="4"/>
        <v>1186136</v>
      </c>
      <c r="J23" s="15">
        <f t="shared" ref="J23" si="5">SUM(C23:I23)</f>
        <v>19969947</v>
      </c>
    </row>
    <row r="24" spans="1:11" ht="18" customHeight="1" x14ac:dyDescent="0.25">
      <c r="A24" s="39" t="s">
        <v>21</v>
      </c>
      <c r="B24" s="40"/>
      <c r="C24" s="15">
        <f>SUM(C16,C23)</f>
        <v>5247868</v>
      </c>
      <c r="D24" s="15">
        <f t="shared" ref="D24:J24" si="6">SUM(D16,D23)</f>
        <v>5528435</v>
      </c>
      <c r="E24" s="15">
        <f t="shared" si="6"/>
        <v>5983777</v>
      </c>
      <c r="F24" s="15">
        <f t="shared" si="6"/>
        <v>6319148</v>
      </c>
      <c r="G24" s="15">
        <f t="shared" si="6"/>
        <v>6711308</v>
      </c>
      <c r="H24" s="15">
        <f t="shared" si="6"/>
        <v>7152671</v>
      </c>
      <c r="I24" s="15">
        <f t="shared" si="6"/>
        <v>2459671</v>
      </c>
      <c r="J24" s="15">
        <f t="shared" si="6"/>
        <v>39402878</v>
      </c>
    </row>
    <row r="26" spans="1:11" ht="15" customHeight="1" x14ac:dyDescent="0.25">
      <c r="A26" s="37" t="s">
        <v>35</v>
      </c>
      <c r="B26" s="37"/>
      <c r="C26" s="37"/>
      <c r="D26" s="37"/>
      <c r="E26" s="37"/>
      <c r="F26" s="37"/>
      <c r="G26" s="37"/>
      <c r="H26" s="37"/>
      <c r="I26" s="37"/>
      <c r="J26" s="37"/>
    </row>
    <row r="31" spans="1:11" x14ac:dyDescent="0.25">
      <c r="C31" s="24"/>
      <c r="D31" s="24"/>
      <c r="E31" s="24"/>
      <c r="F31" s="24"/>
      <c r="G31" s="24"/>
      <c r="H31" s="24"/>
      <c r="I31" s="24"/>
      <c r="J31" s="24"/>
    </row>
    <row r="35" spans="10:10" x14ac:dyDescent="0.25">
      <c r="J35" s="24"/>
    </row>
  </sheetData>
  <sortState ref="B17:K22">
    <sortCondition ref="K17:K22"/>
  </sortState>
  <mergeCells count="9">
    <mergeCell ref="A17:A23"/>
    <mergeCell ref="A24:B24"/>
    <mergeCell ref="A26:J26"/>
    <mergeCell ref="A1:J1"/>
    <mergeCell ref="A2:J2"/>
    <mergeCell ref="A4:J4"/>
    <mergeCell ref="A5:J5"/>
    <mergeCell ref="A6:J6"/>
    <mergeCell ref="A10:A16"/>
  </mergeCells>
  <printOptions horizontalCentered="1"/>
  <pageMargins left="0" right="0" top="0.59055118110236227" bottom="0" header="0" footer="0"/>
  <pageSetup paperSize="9" orientation="landscape" horizontalDpi="0" verticalDpi="0" r:id="rId1"/>
  <rowBreaks count="1" manualBreakCount="1">
    <brk id="27" max="9" man="1"/>
  </rowBreaks>
  <colBreaks count="1" manualBreakCount="1">
    <brk id="10" max="51" man="1"/>
  </colBreaks>
  <ignoredErrors>
    <ignoredError sqref="A16:C16 A14:A15 L14:M15 A25:M28 A21:A22 L21:M22 L17:M18 A17:A18 A10:A11 L16:M16 L11:M11 A23:C23 J23:M23 A24:C24 K24:M24 D16:J16 D24:J24 D23:I23 L10:M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U1"/>
    </sheetView>
  </sheetViews>
  <sheetFormatPr baseColWidth="10" defaultRowHeight="15" x14ac:dyDescent="0.25"/>
  <cols>
    <col min="1" max="1" width="13.7109375" style="3" customWidth="1"/>
    <col min="2" max="10" width="10.7109375" style="3" customWidth="1"/>
    <col min="11" max="11" width="4.7109375" style="3" customWidth="1"/>
    <col min="12" max="12" width="13.7109375" style="3" customWidth="1"/>
    <col min="13" max="21" width="10.7109375" style="3" customWidth="1"/>
  </cols>
  <sheetData>
    <row r="1" spans="1:21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1" customFormat="1" ht="9" customHeight="1" x14ac:dyDescent="0.25"/>
    <row r="4" spans="1:21" s="1" customFormat="1" ht="16.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1" customFormat="1" ht="16.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9" customHeight="1" x14ac:dyDescent="0.25">
      <c r="A6"/>
      <c r="B6" s="2"/>
      <c r="H6"/>
      <c r="I6"/>
      <c r="J6"/>
      <c r="K6"/>
      <c r="L6"/>
      <c r="M6" s="2"/>
      <c r="S6"/>
      <c r="T6"/>
      <c r="U6"/>
    </row>
    <row r="7" spans="1:21" x14ac:dyDescent="0.25">
      <c r="A7"/>
      <c r="B7" s="2"/>
      <c r="H7"/>
      <c r="I7"/>
      <c r="J7"/>
      <c r="K7"/>
      <c r="L7"/>
      <c r="M7" s="2"/>
      <c r="S7"/>
      <c r="T7"/>
      <c r="U7"/>
    </row>
    <row r="8" spans="1:21" x14ac:dyDescent="0.25">
      <c r="A8" s="16" t="s">
        <v>22</v>
      </c>
      <c r="B8" s="36" t="s">
        <v>31</v>
      </c>
      <c r="C8" s="36"/>
      <c r="D8" s="36"/>
      <c r="E8" s="36"/>
      <c r="F8" s="36"/>
      <c r="G8" s="36"/>
      <c r="H8" s="36"/>
      <c r="I8" s="36"/>
      <c r="J8" s="36"/>
      <c r="K8"/>
      <c r="L8" s="16" t="s">
        <v>22</v>
      </c>
      <c r="M8" s="32" t="s">
        <v>32</v>
      </c>
      <c r="N8" s="33"/>
      <c r="O8" s="33"/>
      <c r="P8" s="33"/>
      <c r="Q8" s="33"/>
      <c r="R8" s="33"/>
      <c r="S8" s="33"/>
      <c r="T8" s="33"/>
      <c r="U8" s="34"/>
    </row>
    <row r="9" spans="1:21" s="4" customFormat="1" ht="30" x14ac:dyDescent="0.25">
      <c r="A9" s="7" t="s">
        <v>17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9" t="s">
        <v>16</v>
      </c>
      <c r="K9"/>
      <c r="L9" s="7" t="s">
        <v>17</v>
      </c>
      <c r="M9" s="9" t="s">
        <v>4</v>
      </c>
      <c r="N9" s="9" t="s">
        <v>5</v>
      </c>
      <c r="O9" s="9" t="s">
        <v>6</v>
      </c>
      <c r="P9" s="9" t="s">
        <v>7</v>
      </c>
      <c r="Q9" s="9" t="s">
        <v>8</v>
      </c>
      <c r="R9" s="9" t="s">
        <v>9</v>
      </c>
      <c r="S9" s="9" t="s">
        <v>10</v>
      </c>
      <c r="T9" s="9" t="s">
        <v>11</v>
      </c>
      <c r="U9" s="9" t="s">
        <v>16</v>
      </c>
    </row>
    <row r="10" spans="1:21" x14ac:dyDescent="0.25">
      <c r="A10" s="21" t="s">
        <v>19</v>
      </c>
      <c r="B10" s="20">
        <v>45235</v>
      </c>
      <c r="C10" s="20">
        <v>148710</v>
      </c>
      <c r="D10" s="20">
        <v>177026</v>
      </c>
      <c r="E10" s="20">
        <v>373355</v>
      </c>
      <c r="F10" s="20">
        <v>287817</v>
      </c>
      <c r="G10" s="20">
        <v>186957</v>
      </c>
      <c r="H10" s="20">
        <v>59917</v>
      </c>
      <c r="I10" s="20">
        <v>78406</v>
      </c>
      <c r="J10" s="15">
        <f>SUM(B10:I10)</f>
        <v>1357423</v>
      </c>
      <c r="K10"/>
      <c r="L10" s="21" t="s">
        <v>19</v>
      </c>
      <c r="M10" s="20">
        <v>40456</v>
      </c>
      <c r="N10" s="20">
        <v>121525</v>
      </c>
      <c r="O10" s="20">
        <v>131778</v>
      </c>
      <c r="P10" s="20">
        <v>242646</v>
      </c>
      <c r="Q10" s="20">
        <v>205730</v>
      </c>
      <c r="R10" s="20">
        <v>167508</v>
      </c>
      <c r="S10" s="20">
        <v>57033</v>
      </c>
      <c r="T10" s="20">
        <v>87064</v>
      </c>
      <c r="U10" s="15">
        <f>SUM(M10:T10)</f>
        <v>1053740</v>
      </c>
    </row>
    <row r="11" spans="1:21" x14ac:dyDescent="0.25">
      <c r="A11" s="21" t="s">
        <v>20</v>
      </c>
      <c r="B11" s="20">
        <v>51664</v>
      </c>
      <c r="C11" s="20">
        <v>164295</v>
      </c>
      <c r="D11" s="20">
        <v>191833</v>
      </c>
      <c r="E11" s="20">
        <v>400801</v>
      </c>
      <c r="F11" s="20">
        <v>308917</v>
      </c>
      <c r="G11" s="20">
        <v>202664</v>
      </c>
      <c r="H11" s="20">
        <v>65019</v>
      </c>
      <c r="I11" s="20">
        <v>83568</v>
      </c>
      <c r="J11" s="15">
        <f>SUM(B11:I11)</f>
        <v>1468761</v>
      </c>
      <c r="K11"/>
      <c r="L11" s="21" t="s">
        <v>20</v>
      </c>
      <c r="M11" s="20">
        <v>44783</v>
      </c>
      <c r="N11" s="20">
        <v>130471</v>
      </c>
      <c r="O11" s="20">
        <v>139005</v>
      </c>
      <c r="P11" s="20">
        <v>260122</v>
      </c>
      <c r="Q11" s="20">
        <v>221393</v>
      </c>
      <c r="R11" s="20">
        <v>181865</v>
      </c>
      <c r="S11" s="20">
        <v>61446</v>
      </c>
      <c r="T11" s="20">
        <v>94079</v>
      </c>
      <c r="U11" s="15">
        <f>SUM(M11:T11)</f>
        <v>1133164</v>
      </c>
    </row>
    <row r="12" spans="1:21" x14ac:dyDescent="0.25">
      <c r="A12" s="22" t="s">
        <v>16</v>
      </c>
      <c r="B12" s="15">
        <f>SUM(B10:B11)</f>
        <v>96899</v>
      </c>
      <c r="C12" s="15">
        <f t="shared" ref="C12:J12" si="0">SUM(C10:C11)</f>
        <v>313005</v>
      </c>
      <c r="D12" s="15">
        <f t="shared" si="0"/>
        <v>368859</v>
      </c>
      <c r="E12" s="15">
        <f t="shared" si="0"/>
        <v>774156</v>
      </c>
      <c r="F12" s="15">
        <f t="shared" si="0"/>
        <v>596734</v>
      </c>
      <c r="G12" s="15">
        <f t="shared" si="0"/>
        <v>389621</v>
      </c>
      <c r="H12" s="15">
        <f t="shared" si="0"/>
        <v>124936</v>
      </c>
      <c r="I12" s="15">
        <f t="shared" si="0"/>
        <v>161974</v>
      </c>
      <c r="J12" s="15">
        <f t="shared" si="0"/>
        <v>2826184</v>
      </c>
      <c r="K12"/>
      <c r="L12" s="22" t="s">
        <v>16</v>
      </c>
      <c r="M12" s="15">
        <f>SUM(M10:M11)</f>
        <v>85239</v>
      </c>
      <c r="N12" s="15">
        <f t="shared" ref="N12:U12" si="1">SUM(N10:N11)</f>
        <v>251996</v>
      </c>
      <c r="O12" s="15">
        <f t="shared" si="1"/>
        <v>270783</v>
      </c>
      <c r="P12" s="15">
        <f t="shared" si="1"/>
        <v>502768</v>
      </c>
      <c r="Q12" s="15">
        <f t="shared" si="1"/>
        <v>427123</v>
      </c>
      <c r="R12" s="15">
        <f t="shared" si="1"/>
        <v>349373</v>
      </c>
      <c r="S12" s="15">
        <f t="shared" si="1"/>
        <v>118479</v>
      </c>
      <c r="T12" s="15">
        <f t="shared" si="1"/>
        <v>181143</v>
      </c>
      <c r="U12" s="15">
        <f t="shared" si="1"/>
        <v>2186904</v>
      </c>
    </row>
    <row r="13" spans="1:21" x14ac:dyDescent="0.25">
      <c r="K13"/>
    </row>
    <row r="14" spans="1:21" x14ac:dyDescent="0.25">
      <c r="K14"/>
    </row>
    <row r="15" spans="1:21" x14ac:dyDescent="0.25">
      <c r="A15" s="11" t="s">
        <v>29</v>
      </c>
      <c r="B15" s="36" t="s">
        <v>31</v>
      </c>
      <c r="C15" s="36"/>
      <c r="D15" s="36"/>
      <c r="E15" s="36"/>
      <c r="F15" s="36"/>
      <c r="G15" s="36"/>
      <c r="H15" s="36"/>
      <c r="I15" s="36"/>
      <c r="J15" s="36"/>
      <c r="K15"/>
      <c r="L15" s="11" t="s">
        <v>29</v>
      </c>
      <c r="M15" s="32" t="s">
        <v>32</v>
      </c>
      <c r="N15" s="33"/>
      <c r="O15" s="33"/>
      <c r="P15" s="33"/>
      <c r="Q15" s="33"/>
      <c r="R15" s="33"/>
      <c r="S15" s="33"/>
      <c r="T15" s="33"/>
      <c r="U15" s="34"/>
    </row>
    <row r="16" spans="1:21" s="4" customFormat="1" ht="30" x14ac:dyDescent="0.25">
      <c r="A16" s="7" t="s">
        <v>17</v>
      </c>
      <c r="B16" s="9" t="s">
        <v>4</v>
      </c>
      <c r="C16" s="9" t="s">
        <v>5</v>
      </c>
      <c r="D16" s="9" t="s">
        <v>6</v>
      </c>
      <c r="E16" s="9" t="s">
        <v>7</v>
      </c>
      <c r="F16" s="9" t="s">
        <v>8</v>
      </c>
      <c r="G16" s="9" t="s">
        <v>9</v>
      </c>
      <c r="H16" s="9" t="s">
        <v>10</v>
      </c>
      <c r="I16" s="9" t="s">
        <v>11</v>
      </c>
      <c r="J16" s="9" t="s">
        <v>16</v>
      </c>
      <c r="K16"/>
      <c r="L16" s="7" t="s">
        <v>17</v>
      </c>
      <c r="M16" s="9" t="s">
        <v>4</v>
      </c>
      <c r="N16" s="9" t="s">
        <v>5</v>
      </c>
      <c r="O16" s="9" t="s">
        <v>6</v>
      </c>
      <c r="P16" s="9" t="s">
        <v>7</v>
      </c>
      <c r="Q16" s="9" t="s">
        <v>8</v>
      </c>
      <c r="R16" s="9" t="s">
        <v>9</v>
      </c>
      <c r="S16" s="9" t="s">
        <v>10</v>
      </c>
      <c r="T16" s="9" t="s">
        <v>11</v>
      </c>
      <c r="U16" s="9" t="s">
        <v>16</v>
      </c>
    </row>
    <row r="17" spans="1:21" x14ac:dyDescent="0.25">
      <c r="A17" s="21" t="s">
        <v>19</v>
      </c>
      <c r="B17" s="20">
        <v>49409</v>
      </c>
      <c r="C17" s="20">
        <v>159853</v>
      </c>
      <c r="D17" s="20">
        <v>192104</v>
      </c>
      <c r="E17" s="20">
        <v>394174</v>
      </c>
      <c r="F17" s="20">
        <v>313377</v>
      </c>
      <c r="G17" s="20">
        <v>207023</v>
      </c>
      <c r="H17" s="20">
        <v>66159</v>
      </c>
      <c r="I17" s="20">
        <v>85374</v>
      </c>
      <c r="J17" s="15">
        <f>SUM(B17:I17)</f>
        <v>1467473</v>
      </c>
      <c r="K17"/>
      <c r="L17" s="21" t="s">
        <v>19</v>
      </c>
      <c r="M17" s="20">
        <v>42823</v>
      </c>
      <c r="N17" s="20">
        <v>132925</v>
      </c>
      <c r="O17" s="20">
        <v>142564</v>
      </c>
      <c r="P17" s="20">
        <v>260551</v>
      </c>
      <c r="Q17" s="20">
        <v>220501</v>
      </c>
      <c r="R17" s="20">
        <v>180813</v>
      </c>
      <c r="S17" s="20">
        <v>62567</v>
      </c>
      <c r="T17" s="20">
        <v>93693</v>
      </c>
      <c r="U17" s="15">
        <f>SUM(M17:T17)</f>
        <v>1136437</v>
      </c>
    </row>
    <row r="18" spans="1:21" x14ac:dyDescent="0.25">
      <c r="A18" s="21" t="s">
        <v>20</v>
      </c>
      <c r="B18" s="20">
        <v>53310</v>
      </c>
      <c r="C18" s="20">
        <v>168350</v>
      </c>
      <c r="D18" s="20">
        <v>199045</v>
      </c>
      <c r="E18" s="20">
        <v>408238</v>
      </c>
      <c r="F18" s="20">
        <v>320814</v>
      </c>
      <c r="G18" s="20">
        <v>212143</v>
      </c>
      <c r="H18" s="20">
        <v>67824</v>
      </c>
      <c r="I18" s="20">
        <v>88360</v>
      </c>
      <c r="J18" s="15">
        <f>SUM(B18:I18)</f>
        <v>1518084</v>
      </c>
      <c r="K18"/>
      <c r="L18" s="21" t="s">
        <v>20</v>
      </c>
      <c r="M18" s="20">
        <v>44768</v>
      </c>
      <c r="N18" s="20">
        <v>135841</v>
      </c>
      <c r="O18" s="20">
        <v>143901</v>
      </c>
      <c r="P18" s="20">
        <v>266433</v>
      </c>
      <c r="Q18" s="20">
        <v>226409</v>
      </c>
      <c r="R18" s="20">
        <v>184283</v>
      </c>
      <c r="S18" s="20">
        <v>63295</v>
      </c>
      <c r="T18" s="20">
        <v>96653</v>
      </c>
      <c r="U18" s="15">
        <f>SUM(M18:T18)</f>
        <v>1161583</v>
      </c>
    </row>
    <row r="19" spans="1:21" x14ac:dyDescent="0.25">
      <c r="A19" s="22" t="s">
        <v>16</v>
      </c>
      <c r="B19" s="15">
        <f>SUM(B17:B18)</f>
        <v>102719</v>
      </c>
      <c r="C19" s="15">
        <f t="shared" ref="C19:J19" si="2">SUM(C17:C18)</f>
        <v>328203</v>
      </c>
      <c r="D19" s="15">
        <f t="shared" si="2"/>
        <v>391149</v>
      </c>
      <c r="E19" s="15">
        <f t="shared" si="2"/>
        <v>802412</v>
      </c>
      <c r="F19" s="15">
        <f t="shared" si="2"/>
        <v>634191</v>
      </c>
      <c r="G19" s="15">
        <f t="shared" si="2"/>
        <v>419166</v>
      </c>
      <c r="H19" s="15">
        <f t="shared" si="2"/>
        <v>133983</v>
      </c>
      <c r="I19" s="15">
        <f t="shared" si="2"/>
        <v>173734</v>
      </c>
      <c r="J19" s="15">
        <f t="shared" si="2"/>
        <v>2985557</v>
      </c>
      <c r="K19"/>
      <c r="L19" s="22" t="s">
        <v>16</v>
      </c>
      <c r="M19" s="15">
        <f>SUM(M17:M18)</f>
        <v>87591</v>
      </c>
      <c r="N19" s="15">
        <f t="shared" ref="N19:U19" si="3">SUM(N17:N18)</f>
        <v>268766</v>
      </c>
      <c r="O19" s="15">
        <f t="shared" si="3"/>
        <v>286465</v>
      </c>
      <c r="P19" s="15">
        <f t="shared" si="3"/>
        <v>526984</v>
      </c>
      <c r="Q19" s="15">
        <f t="shared" si="3"/>
        <v>446910</v>
      </c>
      <c r="R19" s="15">
        <f t="shared" si="3"/>
        <v>365096</v>
      </c>
      <c r="S19" s="15">
        <f t="shared" si="3"/>
        <v>125862</v>
      </c>
      <c r="T19" s="15">
        <f t="shared" si="3"/>
        <v>190346</v>
      </c>
      <c r="U19" s="15">
        <f t="shared" si="3"/>
        <v>2298020</v>
      </c>
    </row>
    <row r="20" spans="1:21" x14ac:dyDescent="0.25">
      <c r="K20"/>
    </row>
    <row r="21" spans="1:21" x14ac:dyDescent="0.25">
      <c r="K21"/>
    </row>
    <row r="22" spans="1:21" x14ac:dyDescent="0.25">
      <c r="A22" s="11" t="s">
        <v>28</v>
      </c>
      <c r="B22" s="36" t="s">
        <v>31</v>
      </c>
      <c r="C22" s="36"/>
      <c r="D22" s="36"/>
      <c r="E22" s="36"/>
      <c r="F22" s="36"/>
      <c r="G22" s="36"/>
      <c r="H22" s="36"/>
      <c r="I22" s="36"/>
      <c r="J22" s="36"/>
      <c r="K22"/>
      <c r="L22" s="11" t="s">
        <v>28</v>
      </c>
      <c r="M22" s="32" t="s">
        <v>32</v>
      </c>
      <c r="N22" s="33"/>
      <c r="O22" s="33"/>
      <c r="P22" s="33"/>
      <c r="Q22" s="33"/>
      <c r="R22" s="33"/>
      <c r="S22" s="33"/>
      <c r="T22" s="33"/>
      <c r="U22" s="34"/>
    </row>
    <row r="23" spans="1:21" s="4" customFormat="1" ht="30" x14ac:dyDescent="0.25">
      <c r="A23" s="7" t="s">
        <v>17</v>
      </c>
      <c r="B23" s="9" t="s">
        <v>4</v>
      </c>
      <c r="C23" s="9" t="s">
        <v>5</v>
      </c>
      <c r="D23" s="9" t="s">
        <v>6</v>
      </c>
      <c r="E23" s="9" t="s">
        <v>7</v>
      </c>
      <c r="F23" s="9" t="s">
        <v>8</v>
      </c>
      <c r="G23" s="9" t="s">
        <v>9</v>
      </c>
      <c r="H23" s="9" t="s">
        <v>10</v>
      </c>
      <c r="I23" s="9" t="s">
        <v>11</v>
      </c>
      <c r="J23" s="9" t="s">
        <v>16</v>
      </c>
      <c r="K23"/>
      <c r="L23" s="7" t="s">
        <v>17</v>
      </c>
      <c r="M23" s="9" t="s">
        <v>4</v>
      </c>
      <c r="N23" s="9" t="s">
        <v>5</v>
      </c>
      <c r="O23" s="9" t="s">
        <v>6</v>
      </c>
      <c r="P23" s="9" t="s">
        <v>7</v>
      </c>
      <c r="Q23" s="9" t="s">
        <v>8</v>
      </c>
      <c r="R23" s="9" t="s">
        <v>9</v>
      </c>
      <c r="S23" s="9" t="s">
        <v>10</v>
      </c>
      <c r="T23" s="9" t="s">
        <v>11</v>
      </c>
      <c r="U23" s="9" t="s">
        <v>16</v>
      </c>
    </row>
    <row r="24" spans="1:21" x14ac:dyDescent="0.25">
      <c r="A24" s="21" t="s">
        <v>19</v>
      </c>
      <c r="B24" s="20">
        <v>52430</v>
      </c>
      <c r="C24" s="20">
        <v>175424</v>
      </c>
      <c r="D24" s="20">
        <v>208494</v>
      </c>
      <c r="E24" s="20">
        <v>421634</v>
      </c>
      <c r="F24" s="20">
        <v>343424</v>
      </c>
      <c r="G24" s="20">
        <v>222885</v>
      </c>
      <c r="H24" s="20">
        <v>71996</v>
      </c>
      <c r="I24" s="20">
        <v>93617</v>
      </c>
      <c r="J24" s="15">
        <f>SUM(B24:I24)</f>
        <v>1589904</v>
      </c>
      <c r="K24"/>
      <c r="L24" s="21" t="s">
        <v>19</v>
      </c>
      <c r="M24" s="20">
        <v>45060</v>
      </c>
      <c r="N24" s="20">
        <v>142929</v>
      </c>
      <c r="O24" s="20">
        <v>153073</v>
      </c>
      <c r="P24" s="20">
        <v>276059</v>
      </c>
      <c r="Q24" s="20">
        <v>234727</v>
      </c>
      <c r="R24" s="20">
        <v>193112</v>
      </c>
      <c r="S24" s="20">
        <v>66167</v>
      </c>
      <c r="T24" s="20">
        <v>100900</v>
      </c>
      <c r="U24" s="15">
        <f>SUM(M24:T24)</f>
        <v>1212027</v>
      </c>
    </row>
    <row r="25" spans="1:21" x14ac:dyDescent="0.25">
      <c r="A25" s="21" t="s">
        <v>20</v>
      </c>
      <c r="B25" s="20">
        <v>56567</v>
      </c>
      <c r="C25" s="20">
        <v>186287</v>
      </c>
      <c r="D25" s="20">
        <v>217122</v>
      </c>
      <c r="E25" s="20">
        <v>439116</v>
      </c>
      <c r="F25" s="20">
        <v>353898</v>
      </c>
      <c r="G25" s="20">
        <v>229354</v>
      </c>
      <c r="H25" s="20">
        <v>74098</v>
      </c>
      <c r="I25" s="20">
        <v>96184</v>
      </c>
      <c r="J25" s="15">
        <f>SUM(B25:I25)</f>
        <v>1652626</v>
      </c>
      <c r="K25"/>
      <c r="L25" s="21" t="s">
        <v>20</v>
      </c>
      <c r="M25" s="20">
        <v>47141</v>
      </c>
      <c r="N25" s="20">
        <v>147784</v>
      </c>
      <c r="O25" s="20">
        <v>155687</v>
      </c>
      <c r="P25" s="20">
        <v>283928</v>
      </c>
      <c r="Q25" s="20">
        <v>241631</v>
      </c>
      <c r="R25" s="20">
        <v>198351</v>
      </c>
      <c r="S25" s="20">
        <v>67527</v>
      </c>
      <c r="T25" s="20">
        <v>104740</v>
      </c>
      <c r="U25" s="15">
        <f>SUM(M25:T25)</f>
        <v>1246789</v>
      </c>
    </row>
    <row r="26" spans="1:21" x14ac:dyDescent="0.25">
      <c r="A26" s="22" t="s">
        <v>16</v>
      </c>
      <c r="B26" s="15">
        <f>SUM(B24:B25)</f>
        <v>108997</v>
      </c>
      <c r="C26" s="15">
        <f t="shared" ref="C26:J26" si="4">SUM(C24:C25)</f>
        <v>361711</v>
      </c>
      <c r="D26" s="15">
        <f t="shared" si="4"/>
        <v>425616</v>
      </c>
      <c r="E26" s="15">
        <f t="shared" si="4"/>
        <v>860750</v>
      </c>
      <c r="F26" s="15">
        <f t="shared" si="4"/>
        <v>697322</v>
      </c>
      <c r="G26" s="15">
        <f t="shared" si="4"/>
        <v>452239</v>
      </c>
      <c r="H26" s="15">
        <f t="shared" si="4"/>
        <v>146094</v>
      </c>
      <c r="I26" s="15">
        <f t="shared" si="4"/>
        <v>189801</v>
      </c>
      <c r="J26" s="15">
        <f t="shared" si="4"/>
        <v>3242530</v>
      </c>
      <c r="K26"/>
      <c r="L26" s="22" t="s">
        <v>16</v>
      </c>
      <c r="M26" s="15">
        <f>SUM(M24:M25)</f>
        <v>92201</v>
      </c>
      <c r="N26" s="15">
        <f t="shared" ref="N26:U26" si="5">SUM(N24:N25)</f>
        <v>290713</v>
      </c>
      <c r="O26" s="15">
        <f t="shared" si="5"/>
        <v>308760</v>
      </c>
      <c r="P26" s="15">
        <f t="shared" si="5"/>
        <v>559987</v>
      </c>
      <c r="Q26" s="15">
        <f t="shared" si="5"/>
        <v>476358</v>
      </c>
      <c r="R26" s="15">
        <f t="shared" si="5"/>
        <v>391463</v>
      </c>
      <c r="S26" s="15">
        <f t="shared" si="5"/>
        <v>133694</v>
      </c>
      <c r="T26" s="15">
        <f t="shared" si="5"/>
        <v>205640</v>
      </c>
      <c r="U26" s="15">
        <f t="shared" si="5"/>
        <v>2458816</v>
      </c>
    </row>
    <row r="27" spans="1:21" x14ac:dyDescent="0.25">
      <c r="K27"/>
    </row>
    <row r="28" spans="1:21" x14ac:dyDescent="0.25">
      <c r="K28"/>
    </row>
    <row r="29" spans="1:21" x14ac:dyDescent="0.25">
      <c r="A29" s="11" t="s">
        <v>27</v>
      </c>
      <c r="B29" s="36" t="s">
        <v>31</v>
      </c>
      <c r="C29" s="36"/>
      <c r="D29" s="36"/>
      <c r="E29" s="36"/>
      <c r="F29" s="36"/>
      <c r="G29" s="36"/>
      <c r="H29" s="36"/>
      <c r="I29" s="36"/>
      <c r="J29" s="36"/>
      <c r="K29"/>
      <c r="L29" s="11" t="s">
        <v>27</v>
      </c>
      <c r="M29" s="32" t="s">
        <v>32</v>
      </c>
      <c r="N29" s="33"/>
      <c r="O29" s="33"/>
      <c r="P29" s="33"/>
      <c r="Q29" s="33"/>
      <c r="R29" s="33"/>
      <c r="S29" s="33"/>
      <c r="T29" s="33"/>
      <c r="U29" s="34"/>
    </row>
    <row r="30" spans="1:21" s="4" customFormat="1" ht="30" x14ac:dyDescent="0.25">
      <c r="A30" s="7" t="s">
        <v>17</v>
      </c>
      <c r="B30" s="9" t="s">
        <v>4</v>
      </c>
      <c r="C30" s="9" t="s">
        <v>5</v>
      </c>
      <c r="D30" s="9" t="s">
        <v>6</v>
      </c>
      <c r="E30" s="9" t="s">
        <v>7</v>
      </c>
      <c r="F30" s="9" t="s">
        <v>8</v>
      </c>
      <c r="G30" s="9" t="s">
        <v>9</v>
      </c>
      <c r="H30" s="9" t="s">
        <v>10</v>
      </c>
      <c r="I30" s="9" t="s">
        <v>11</v>
      </c>
      <c r="J30" s="9" t="s">
        <v>16</v>
      </c>
      <c r="K30"/>
      <c r="L30" s="7" t="s">
        <v>17</v>
      </c>
      <c r="M30" s="9" t="s">
        <v>4</v>
      </c>
      <c r="N30" s="9" t="s">
        <v>5</v>
      </c>
      <c r="O30" s="9" t="s">
        <v>6</v>
      </c>
      <c r="P30" s="9" t="s">
        <v>7</v>
      </c>
      <c r="Q30" s="9" t="s">
        <v>8</v>
      </c>
      <c r="R30" s="9" t="s">
        <v>9</v>
      </c>
      <c r="S30" s="9" t="s">
        <v>10</v>
      </c>
      <c r="T30" s="9" t="s">
        <v>11</v>
      </c>
      <c r="U30" s="9" t="s">
        <v>16</v>
      </c>
    </row>
    <row r="31" spans="1:21" x14ac:dyDescent="0.25">
      <c r="A31" s="21" t="s">
        <v>19</v>
      </c>
      <c r="B31" s="20">
        <v>53269</v>
      </c>
      <c r="C31" s="20">
        <v>180202</v>
      </c>
      <c r="D31" s="20">
        <v>217300</v>
      </c>
      <c r="E31" s="20">
        <v>439443</v>
      </c>
      <c r="F31" s="20">
        <v>375476</v>
      </c>
      <c r="G31" s="20">
        <v>239965</v>
      </c>
      <c r="H31" s="20">
        <v>78324</v>
      </c>
      <c r="I31" s="20">
        <v>103396</v>
      </c>
      <c r="J31" s="15">
        <f>SUM(B31:I31)</f>
        <v>1687375</v>
      </c>
      <c r="K31"/>
      <c r="L31" s="21" t="s">
        <v>19</v>
      </c>
      <c r="M31" s="20">
        <v>46761</v>
      </c>
      <c r="N31" s="20">
        <v>147812</v>
      </c>
      <c r="O31" s="20">
        <v>160011</v>
      </c>
      <c r="P31" s="20">
        <v>281876</v>
      </c>
      <c r="Q31" s="20">
        <v>253117</v>
      </c>
      <c r="R31" s="20">
        <v>204880</v>
      </c>
      <c r="S31" s="20">
        <v>70620</v>
      </c>
      <c r="T31" s="20">
        <v>110800</v>
      </c>
      <c r="U31" s="15">
        <f>SUM(M31:T31)</f>
        <v>1275877</v>
      </c>
    </row>
    <row r="32" spans="1:21" x14ac:dyDescent="0.25">
      <c r="A32" s="21" t="s">
        <v>20</v>
      </c>
      <c r="B32" s="20">
        <v>55812</v>
      </c>
      <c r="C32" s="20">
        <v>189182</v>
      </c>
      <c r="D32" s="20">
        <v>224985</v>
      </c>
      <c r="E32" s="20">
        <v>460024</v>
      </c>
      <c r="F32" s="20">
        <v>390028</v>
      </c>
      <c r="G32" s="20">
        <v>247609</v>
      </c>
      <c r="H32" s="20">
        <v>80484</v>
      </c>
      <c r="I32" s="20">
        <v>104550</v>
      </c>
      <c r="J32" s="15">
        <f>SUM(B32:I32)</f>
        <v>1752674</v>
      </c>
      <c r="K32"/>
      <c r="L32" s="21" t="s">
        <v>20</v>
      </c>
      <c r="M32" s="20">
        <v>48388</v>
      </c>
      <c r="N32" s="20">
        <v>151383</v>
      </c>
      <c r="O32" s="20">
        <v>162220</v>
      </c>
      <c r="P32" s="20">
        <v>288365</v>
      </c>
      <c r="Q32" s="20">
        <v>259498</v>
      </c>
      <c r="R32" s="20">
        <v>210589</v>
      </c>
      <c r="S32" s="20">
        <v>72710</v>
      </c>
      <c r="T32" s="20">
        <v>114867</v>
      </c>
      <c r="U32" s="15">
        <f>SUM(M32:T32)</f>
        <v>1308020</v>
      </c>
    </row>
    <row r="33" spans="1:21" x14ac:dyDescent="0.25">
      <c r="A33" s="22" t="s">
        <v>16</v>
      </c>
      <c r="B33" s="15">
        <f>SUM(B31:B32)</f>
        <v>109081</v>
      </c>
      <c r="C33" s="15">
        <f t="shared" ref="C33:J33" si="6">SUM(C31:C32)</f>
        <v>369384</v>
      </c>
      <c r="D33" s="15">
        <f t="shared" si="6"/>
        <v>442285</v>
      </c>
      <c r="E33" s="15">
        <f t="shared" si="6"/>
        <v>899467</v>
      </c>
      <c r="F33" s="15">
        <f t="shared" si="6"/>
        <v>765504</v>
      </c>
      <c r="G33" s="15">
        <f t="shared" si="6"/>
        <v>487574</v>
      </c>
      <c r="H33" s="15">
        <f t="shared" si="6"/>
        <v>158808</v>
      </c>
      <c r="I33" s="15">
        <f t="shared" si="6"/>
        <v>207946</v>
      </c>
      <c r="J33" s="15">
        <f t="shared" si="6"/>
        <v>3440049</v>
      </c>
      <c r="K33"/>
      <c r="L33" s="22" t="s">
        <v>16</v>
      </c>
      <c r="M33" s="15">
        <f>SUM(M31:M32)</f>
        <v>95149</v>
      </c>
      <c r="N33" s="15">
        <f t="shared" ref="N33:U33" si="7">SUM(N31:N32)</f>
        <v>299195</v>
      </c>
      <c r="O33" s="15">
        <f t="shared" si="7"/>
        <v>322231</v>
      </c>
      <c r="P33" s="15">
        <f t="shared" si="7"/>
        <v>570241</v>
      </c>
      <c r="Q33" s="15">
        <f t="shared" si="7"/>
        <v>512615</v>
      </c>
      <c r="R33" s="15">
        <f t="shared" si="7"/>
        <v>415469</v>
      </c>
      <c r="S33" s="15">
        <f t="shared" si="7"/>
        <v>143330</v>
      </c>
      <c r="T33" s="15">
        <f t="shared" si="7"/>
        <v>225667</v>
      </c>
      <c r="U33" s="15">
        <f t="shared" si="7"/>
        <v>2583897</v>
      </c>
    </row>
    <row r="34" spans="1:21" x14ac:dyDescent="0.25">
      <c r="K34"/>
    </row>
    <row r="35" spans="1:21" x14ac:dyDescent="0.25">
      <c r="K35"/>
    </row>
    <row r="36" spans="1:21" x14ac:dyDescent="0.25">
      <c r="A36" s="11" t="s">
        <v>26</v>
      </c>
      <c r="B36" s="36" t="s">
        <v>31</v>
      </c>
      <c r="C36" s="36"/>
      <c r="D36" s="36"/>
      <c r="E36" s="36"/>
      <c r="F36" s="36"/>
      <c r="G36" s="36"/>
      <c r="H36" s="36"/>
      <c r="I36" s="36"/>
      <c r="J36" s="36"/>
      <c r="K36"/>
      <c r="L36" s="11" t="s">
        <v>26</v>
      </c>
      <c r="M36" s="32" t="s">
        <v>32</v>
      </c>
      <c r="N36" s="33"/>
      <c r="O36" s="33"/>
      <c r="P36" s="33"/>
      <c r="Q36" s="33"/>
      <c r="R36" s="33"/>
      <c r="S36" s="33"/>
      <c r="T36" s="33"/>
      <c r="U36" s="34"/>
    </row>
    <row r="37" spans="1:21" s="4" customFormat="1" ht="30" x14ac:dyDescent="0.25">
      <c r="A37" s="7" t="s">
        <v>17</v>
      </c>
      <c r="B37" s="9" t="s">
        <v>4</v>
      </c>
      <c r="C37" s="9" t="s">
        <v>5</v>
      </c>
      <c r="D37" s="9" t="s">
        <v>6</v>
      </c>
      <c r="E37" s="9" t="s">
        <v>7</v>
      </c>
      <c r="F37" s="9" t="s">
        <v>8</v>
      </c>
      <c r="G37" s="9" t="s">
        <v>9</v>
      </c>
      <c r="H37" s="9" t="s">
        <v>10</v>
      </c>
      <c r="I37" s="9" t="s">
        <v>11</v>
      </c>
      <c r="J37" s="9" t="s">
        <v>16</v>
      </c>
      <c r="K37"/>
      <c r="L37" s="7" t="s">
        <v>17</v>
      </c>
      <c r="M37" s="9" t="s">
        <v>4</v>
      </c>
      <c r="N37" s="9" t="s">
        <v>5</v>
      </c>
      <c r="O37" s="9" t="s">
        <v>6</v>
      </c>
      <c r="P37" s="9" t="s">
        <v>7</v>
      </c>
      <c r="Q37" s="9" t="s">
        <v>8</v>
      </c>
      <c r="R37" s="9" t="s">
        <v>9</v>
      </c>
      <c r="S37" s="9" t="s">
        <v>10</v>
      </c>
      <c r="T37" s="9" t="s">
        <v>11</v>
      </c>
      <c r="U37" s="9" t="s">
        <v>16</v>
      </c>
    </row>
    <row r="38" spans="1:21" x14ac:dyDescent="0.25">
      <c r="A38" s="21" t="s">
        <v>19</v>
      </c>
      <c r="B38" s="20">
        <v>54101</v>
      </c>
      <c r="C38" s="20">
        <v>188504</v>
      </c>
      <c r="D38" s="20">
        <v>226237</v>
      </c>
      <c r="E38" s="20">
        <v>466623</v>
      </c>
      <c r="F38" s="20">
        <v>405521</v>
      </c>
      <c r="G38" s="20">
        <v>260582</v>
      </c>
      <c r="H38" s="20">
        <v>83559</v>
      </c>
      <c r="I38" s="20">
        <v>111602</v>
      </c>
      <c r="J38" s="15">
        <f>SUM(B38:I38)</f>
        <v>1796729</v>
      </c>
      <c r="K38"/>
      <c r="L38" s="21" t="s">
        <v>19</v>
      </c>
      <c r="M38" s="20">
        <v>49606</v>
      </c>
      <c r="N38" s="20">
        <v>151773</v>
      </c>
      <c r="O38" s="20">
        <v>167793</v>
      </c>
      <c r="P38" s="20">
        <v>296209</v>
      </c>
      <c r="Q38" s="20">
        <v>269372</v>
      </c>
      <c r="R38" s="20">
        <v>217661</v>
      </c>
      <c r="S38" s="20">
        <v>77476</v>
      </c>
      <c r="T38" s="20">
        <v>120100</v>
      </c>
      <c r="U38" s="15">
        <f>SUM(M38:T38)</f>
        <v>1349990</v>
      </c>
    </row>
    <row r="39" spans="1:21" x14ac:dyDescent="0.25">
      <c r="A39" s="21" t="s">
        <v>20</v>
      </c>
      <c r="B39" s="20">
        <v>56619</v>
      </c>
      <c r="C39" s="20">
        <v>198658</v>
      </c>
      <c r="D39" s="20">
        <v>237390</v>
      </c>
      <c r="E39" s="20">
        <v>491964</v>
      </c>
      <c r="F39" s="20">
        <v>424598</v>
      </c>
      <c r="G39" s="20">
        <v>268107</v>
      </c>
      <c r="H39" s="20">
        <v>85492</v>
      </c>
      <c r="I39" s="20">
        <v>112910</v>
      </c>
      <c r="J39" s="15">
        <f>SUM(B39:I39)</f>
        <v>1875738</v>
      </c>
      <c r="K39"/>
      <c r="L39" s="21" t="s">
        <v>20</v>
      </c>
      <c r="M39" s="20">
        <v>51097</v>
      </c>
      <c r="N39" s="20">
        <v>154985</v>
      </c>
      <c r="O39" s="20">
        <v>169137</v>
      </c>
      <c r="P39" s="20">
        <v>301212</v>
      </c>
      <c r="Q39" s="20">
        <v>273675</v>
      </c>
      <c r="R39" s="20">
        <v>220702</v>
      </c>
      <c r="S39" s="20">
        <v>78498</v>
      </c>
      <c r="T39" s="20">
        <v>122596</v>
      </c>
      <c r="U39" s="15">
        <f>SUM(M39:T39)</f>
        <v>1371902</v>
      </c>
    </row>
    <row r="40" spans="1:21" x14ac:dyDescent="0.25">
      <c r="A40" s="22" t="s">
        <v>16</v>
      </c>
      <c r="B40" s="15">
        <f>SUM(B38:B39)</f>
        <v>110720</v>
      </c>
      <c r="C40" s="15">
        <f t="shared" ref="C40:J40" si="8">SUM(C38:C39)</f>
        <v>387162</v>
      </c>
      <c r="D40" s="15">
        <f t="shared" si="8"/>
        <v>463627</v>
      </c>
      <c r="E40" s="15">
        <f t="shared" si="8"/>
        <v>958587</v>
      </c>
      <c r="F40" s="15">
        <f t="shared" si="8"/>
        <v>830119</v>
      </c>
      <c r="G40" s="15">
        <f t="shared" si="8"/>
        <v>528689</v>
      </c>
      <c r="H40" s="15">
        <f t="shared" si="8"/>
        <v>169051</v>
      </c>
      <c r="I40" s="15">
        <f t="shared" si="8"/>
        <v>224512</v>
      </c>
      <c r="J40" s="15">
        <f t="shared" si="8"/>
        <v>3672467</v>
      </c>
      <c r="K40"/>
      <c r="L40" s="22" t="s">
        <v>16</v>
      </c>
      <c r="M40" s="15">
        <f>SUM(M38:M39)</f>
        <v>100703</v>
      </c>
      <c r="N40" s="15">
        <f t="shared" ref="N40:U40" si="9">SUM(N38:N39)</f>
        <v>306758</v>
      </c>
      <c r="O40" s="15">
        <f t="shared" si="9"/>
        <v>336930</v>
      </c>
      <c r="P40" s="15">
        <f t="shared" si="9"/>
        <v>597421</v>
      </c>
      <c r="Q40" s="15">
        <f t="shared" si="9"/>
        <v>543047</v>
      </c>
      <c r="R40" s="15">
        <f t="shared" si="9"/>
        <v>438363</v>
      </c>
      <c r="S40" s="15">
        <f t="shared" si="9"/>
        <v>155974</v>
      </c>
      <c r="T40" s="15">
        <f t="shared" si="9"/>
        <v>242696</v>
      </c>
      <c r="U40" s="15">
        <f t="shared" si="9"/>
        <v>2721892</v>
      </c>
    </row>
    <row r="41" spans="1:21" x14ac:dyDescent="0.25">
      <c r="K41"/>
    </row>
    <row r="42" spans="1:21" x14ac:dyDescent="0.25">
      <c r="K42"/>
    </row>
    <row r="43" spans="1:21" x14ac:dyDescent="0.25">
      <c r="A43" s="11" t="s">
        <v>25</v>
      </c>
      <c r="B43" s="36" t="s">
        <v>31</v>
      </c>
      <c r="C43" s="36"/>
      <c r="D43" s="36"/>
      <c r="E43" s="36"/>
      <c r="F43" s="36"/>
      <c r="G43" s="36"/>
      <c r="H43" s="36"/>
      <c r="I43" s="36"/>
      <c r="J43" s="36"/>
      <c r="K43"/>
      <c r="L43" s="11" t="s">
        <v>25</v>
      </c>
      <c r="M43" s="32" t="s">
        <v>32</v>
      </c>
      <c r="N43" s="33"/>
      <c r="O43" s="33"/>
      <c r="P43" s="33"/>
      <c r="Q43" s="33"/>
      <c r="R43" s="33"/>
      <c r="S43" s="33"/>
      <c r="T43" s="33"/>
      <c r="U43" s="34"/>
    </row>
    <row r="44" spans="1:21" s="4" customFormat="1" ht="30" x14ac:dyDescent="0.25">
      <c r="A44" s="7" t="s">
        <v>17</v>
      </c>
      <c r="B44" s="9" t="s">
        <v>4</v>
      </c>
      <c r="C44" s="9" t="s">
        <v>5</v>
      </c>
      <c r="D44" s="9" t="s">
        <v>6</v>
      </c>
      <c r="E44" s="9" t="s">
        <v>7</v>
      </c>
      <c r="F44" s="9" t="s">
        <v>8</v>
      </c>
      <c r="G44" s="9" t="s">
        <v>9</v>
      </c>
      <c r="H44" s="9" t="s">
        <v>10</v>
      </c>
      <c r="I44" s="9" t="s">
        <v>11</v>
      </c>
      <c r="J44" s="9" t="s">
        <v>16</v>
      </c>
      <c r="K44"/>
      <c r="L44" s="7" t="s">
        <v>17</v>
      </c>
      <c r="M44" s="9" t="s">
        <v>4</v>
      </c>
      <c r="N44" s="9" t="s">
        <v>5</v>
      </c>
      <c r="O44" s="9" t="s">
        <v>6</v>
      </c>
      <c r="P44" s="9" t="s">
        <v>7</v>
      </c>
      <c r="Q44" s="9" t="s">
        <v>8</v>
      </c>
      <c r="R44" s="9" t="s">
        <v>9</v>
      </c>
      <c r="S44" s="9" t="s">
        <v>10</v>
      </c>
      <c r="T44" s="9" t="s">
        <v>11</v>
      </c>
      <c r="U44" s="9" t="s">
        <v>16</v>
      </c>
    </row>
    <row r="45" spans="1:21" x14ac:dyDescent="0.25">
      <c r="A45" s="21" t="s">
        <v>19</v>
      </c>
      <c r="B45" s="20">
        <v>57334</v>
      </c>
      <c r="C45" s="20">
        <v>198760</v>
      </c>
      <c r="D45" s="20">
        <v>234507</v>
      </c>
      <c r="E45" s="20">
        <v>490774</v>
      </c>
      <c r="F45" s="20">
        <v>434422</v>
      </c>
      <c r="G45" s="20">
        <v>279680</v>
      </c>
      <c r="H45" s="20">
        <v>89054</v>
      </c>
      <c r="I45" s="20">
        <v>124947</v>
      </c>
      <c r="J45" s="15">
        <f>SUM(B45:I45)</f>
        <v>1909478</v>
      </c>
      <c r="K45"/>
      <c r="L45" s="21" t="s">
        <v>19</v>
      </c>
      <c r="M45" s="20">
        <v>53165</v>
      </c>
      <c r="N45" s="20">
        <v>163029</v>
      </c>
      <c r="O45" s="20">
        <v>177673</v>
      </c>
      <c r="P45" s="20">
        <v>314187</v>
      </c>
      <c r="Q45" s="20">
        <v>294186</v>
      </c>
      <c r="R45" s="20">
        <v>240247</v>
      </c>
      <c r="S45" s="20">
        <v>86338</v>
      </c>
      <c r="T45" s="20">
        <v>135218</v>
      </c>
      <c r="U45" s="15">
        <f>SUM(M45:T45)</f>
        <v>1464043</v>
      </c>
    </row>
    <row r="46" spans="1:21" x14ac:dyDescent="0.25">
      <c r="A46" s="21" t="s">
        <v>20</v>
      </c>
      <c r="B46" s="20">
        <v>58392</v>
      </c>
      <c r="C46" s="20">
        <v>205213</v>
      </c>
      <c r="D46" s="20">
        <v>240240</v>
      </c>
      <c r="E46" s="20">
        <v>501935</v>
      </c>
      <c r="F46" s="20">
        <v>442095</v>
      </c>
      <c r="G46" s="20">
        <v>280479</v>
      </c>
      <c r="H46" s="20">
        <v>88764</v>
      </c>
      <c r="I46" s="20">
        <v>122053</v>
      </c>
      <c r="J46" s="15">
        <f>SUM(B46:I46)</f>
        <v>1939171</v>
      </c>
      <c r="K46"/>
      <c r="L46" s="21" t="s">
        <v>20</v>
      </c>
      <c r="M46" s="20">
        <v>53663</v>
      </c>
      <c r="N46" s="20">
        <v>164143</v>
      </c>
      <c r="O46" s="20">
        <v>176598</v>
      </c>
      <c r="P46" s="20">
        <v>313229</v>
      </c>
      <c r="Q46" s="20">
        <v>292610</v>
      </c>
      <c r="R46" s="20">
        <v>237049</v>
      </c>
      <c r="S46" s="20">
        <v>84937</v>
      </c>
      <c r="T46" s="20">
        <v>132873</v>
      </c>
      <c r="U46" s="15">
        <f>SUM(M46:T46)</f>
        <v>1455102</v>
      </c>
    </row>
    <row r="47" spans="1:21" x14ac:dyDescent="0.25">
      <c r="A47" s="22" t="s">
        <v>16</v>
      </c>
      <c r="B47" s="15">
        <f>SUM(B45:B46)</f>
        <v>115726</v>
      </c>
      <c r="C47" s="15">
        <f t="shared" ref="C47:J47" si="10">SUM(C45:C46)</f>
        <v>403973</v>
      </c>
      <c r="D47" s="15">
        <f t="shared" si="10"/>
        <v>474747</v>
      </c>
      <c r="E47" s="15">
        <f t="shared" si="10"/>
        <v>992709</v>
      </c>
      <c r="F47" s="15">
        <f t="shared" si="10"/>
        <v>876517</v>
      </c>
      <c r="G47" s="15">
        <f t="shared" si="10"/>
        <v>560159</v>
      </c>
      <c r="H47" s="15">
        <f t="shared" si="10"/>
        <v>177818</v>
      </c>
      <c r="I47" s="15">
        <f t="shared" si="10"/>
        <v>247000</v>
      </c>
      <c r="J47" s="15">
        <f t="shared" si="10"/>
        <v>3848649</v>
      </c>
      <c r="K47"/>
      <c r="L47" s="22" t="s">
        <v>16</v>
      </c>
      <c r="M47" s="15">
        <f>SUM(M45:M46)</f>
        <v>106828</v>
      </c>
      <c r="N47" s="15">
        <f t="shared" ref="N47:U47" si="11">SUM(N45:N46)</f>
        <v>327172</v>
      </c>
      <c r="O47" s="15">
        <f t="shared" si="11"/>
        <v>354271</v>
      </c>
      <c r="P47" s="15">
        <f t="shared" si="11"/>
        <v>627416</v>
      </c>
      <c r="Q47" s="15">
        <f t="shared" si="11"/>
        <v>586796</v>
      </c>
      <c r="R47" s="15">
        <f t="shared" si="11"/>
        <v>477296</v>
      </c>
      <c r="S47" s="15">
        <f t="shared" si="11"/>
        <v>171275</v>
      </c>
      <c r="T47" s="15">
        <f t="shared" si="11"/>
        <v>268091</v>
      </c>
      <c r="U47" s="15">
        <f t="shared" si="11"/>
        <v>2919145</v>
      </c>
    </row>
    <row r="48" spans="1:21" x14ac:dyDescent="0.25">
      <c r="K48"/>
    </row>
    <row r="49" spans="1:21" x14ac:dyDescent="0.25">
      <c r="K49"/>
    </row>
    <row r="50" spans="1:21" x14ac:dyDescent="0.25">
      <c r="A50" s="11" t="s">
        <v>24</v>
      </c>
      <c r="B50" s="36" t="s">
        <v>31</v>
      </c>
      <c r="C50" s="36"/>
      <c r="D50" s="36"/>
      <c r="E50" s="36"/>
      <c r="F50" s="36"/>
      <c r="G50" s="36"/>
      <c r="H50" s="36"/>
      <c r="I50" s="36"/>
      <c r="J50" s="36"/>
      <c r="K50"/>
      <c r="L50" s="11" t="s">
        <v>24</v>
      </c>
      <c r="M50" s="32" t="s">
        <v>32</v>
      </c>
      <c r="N50" s="33"/>
      <c r="O50" s="33"/>
      <c r="P50" s="33"/>
      <c r="Q50" s="33"/>
      <c r="R50" s="33"/>
      <c r="S50" s="33"/>
      <c r="T50" s="33"/>
      <c r="U50" s="34"/>
    </row>
    <row r="51" spans="1:21" s="4" customFormat="1" ht="30" x14ac:dyDescent="0.25">
      <c r="A51" s="7" t="s">
        <v>17</v>
      </c>
      <c r="B51" s="9" t="s">
        <v>4</v>
      </c>
      <c r="C51" s="9" t="s">
        <v>5</v>
      </c>
      <c r="D51" s="9" t="s">
        <v>6</v>
      </c>
      <c r="E51" s="9" t="s">
        <v>7</v>
      </c>
      <c r="F51" s="9" t="s">
        <v>8</v>
      </c>
      <c r="G51" s="9" t="s">
        <v>9</v>
      </c>
      <c r="H51" s="9" t="s">
        <v>10</v>
      </c>
      <c r="I51" s="9" t="s">
        <v>11</v>
      </c>
      <c r="J51" s="9" t="s">
        <v>16</v>
      </c>
      <c r="K51"/>
      <c r="L51" s="7" t="s">
        <v>17</v>
      </c>
      <c r="M51" s="9" t="s">
        <v>4</v>
      </c>
      <c r="N51" s="9" t="s">
        <v>5</v>
      </c>
      <c r="O51" s="9" t="s">
        <v>6</v>
      </c>
      <c r="P51" s="9" t="s">
        <v>7</v>
      </c>
      <c r="Q51" s="9" t="s">
        <v>8</v>
      </c>
      <c r="R51" s="9" t="s">
        <v>9</v>
      </c>
      <c r="S51" s="9" t="s">
        <v>10</v>
      </c>
      <c r="T51" s="9" t="s">
        <v>11</v>
      </c>
      <c r="U51" s="9" t="s">
        <v>16</v>
      </c>
    </row>
    <row r="52" spans="1:21" x14ac:dyDescent="0.25">
      <c r="A52" s="21" t="s">
        <v>19</v>
      </c>
      <c r="B52" s="20">
        <v>14195</v>
      </c>
      <c r="C52" s="20">
        <v>60145</v>
      </c>
      <c r="D52" s="20">
        <v>94069</v>
      </c>
      <c r="E52" s="20">
        <v>253153</v>
      </c>
      <c r="F52" s="20">
        <v>254539</v>
      </c>
      <c r="G52" s="20">
        <v>144334</v>
      </c>
      <c r="H52" s="20">
        <v>37815</v>
      </c>
      <c r="I52" s="20">
        <v>42911</v>
      </c>
      <c r="J52" s="15">
        <f>SUM(B52:I52)</f>
        <v>901161</v>
      </c>
      <c r="K52"/>
      <c r="L52" s="21" t="s">
        <v>19</v>
      </c>
      <c r="M52" s="20">
        <v>11589</v>
      </c>
      <c r="N52" s="20">
        <v>36294</v>
      </c>
      <c r="O52" s="20">
        <v>40512</v>
      </c>
      <c r="P52" s="20">
        <v>72621</v>
      </c>
      <c r="Q52" s="20">
        <v>70085</v>
      </c>
      <c r="R52" s="20">
        <v>58767</v>
      </c>
      <c r="S52" s="20">
        <v>21774</v>
      </c>
      <c r="T52" s="20">
        <v>34765</v>
      </c>
      <c r="U52" s="15">
        <f>SUM(M52:T52)</f>
        <v>346407</v>
      </c>
    </row>
    <row r="53" spans="1:21" x14ac:dyDescent="0.25">
      <c r="A53" s="21" t="s">
        <v>20</v>
      </c>
      <c r="B53" s="20">
        <v>13789</v>
      </c>
      <c r="C53" s="20">
        <v>57180</v>
      </c>
      <c r="D53" s="20">
        <v>87882</v>
      </c>
      <c r="E53" s="20">
        <v>233230</v>
      </c>
      <c r="F53" s="20">
        <v>232841</v>
      </c>
      <c r="G53" s="20">
        <v>132393</v>
      </c>
      <c r="H53" s="20">
        <v>34741</v>
      </c>
      <c r="I53" s="20">
        <v>39856</v>
      </c>
      <c r="J53" s="15">
        <f>SUM(B53:I53)</f>
        <v>831912</v>
      </c>
      <c r="K53"/>
      <c r="L53" s="21" t="s">
        <v>20</v>
      </c>
      <c r="M53" s="20">
        <v>11075</v>
      </c>
      <c r="N53" s="20">
        <v>34619</v>
      </c>
      <c r="O53" s="20">
        <v>38012</v>
      </c>
      <c r="P53" s="20">
        <v>68372</v>
      </c>
      <c r="Q53" s="20">
        <v>66932</v>
      </c>
      <c r="R53" s="20">
        <v>55509</v>
      </c>
      <c r="S53" s="20">
        <v>20396</v>
      </c>
      <c r="T53" s="20">
        <v>32851</v>
      </c>
      <c r="U53" s="15">
        <f>SUM(M53:T53)</f>
        <v>327766</v>
      </c>
    </row>
    <row r="54" spans="1:21" x14ac:dyDescent="0.25">
      <c r="A54" s="22" t="s">
        <v>16</v>
      </c>
      <c r="B54" s="15">
        <f>SUM(B52:B53)</f>
        <v>27984</v>
      </c>
      <c r="C54" s="15">
        <f t="shared" ref="C54:J54" si="12">SUM(C52:C53)</f>
        <v>117325</v>
      </c>
      <c r="D54" s="15">
        <f t="shared" si="12"/>
        <v>181951</v>
      </c>
      <c r="E54" s="15">
        <f t="shared" si="12"/>
        <v>486383</v>
      </c>
      <c r="F54" s="15">
        <f t="shared" si="12"/>
        <v>487380</v>
      </c>
      <c r="G54" s="15">
        <f t="shared" si="12"/>
        <v>276727</v>
      </c>
      <c r="H54" s="15">
        <f t="shared" si="12"/>
        <v>72556</v>
      </c>
      <c r="I54" s="15">
        <f t="shared" si="12"/>
        <v>82767</v>
      </c>
      <c r="J54" s="15">
        <f t="shared" si="12"/>
        <v>1733073</v>
      </c>
      <c r="K54"/>
      <c r="L54" s="22" t="s">
        <v>16</v>
      </c>
      <c r="M54" s="15">
        <f>SUM(M52:M53)</f>
        <v>22664</v>
      </c>
      <c r="N54" s="15">
        <f t="shared" ref="N54:U54" si="13">SUM(N52:N53)</f>
        <v>70913</v>
      </c>
      <c r="O54" s="15">
        <f t="shared" si="13"/>
        <v>78524</v>
      </c>
      <c r="P54" s="15">
        <f t="shared" si="13"/>
        <v>140993</v>
      </c>
      <c r="Q54" s="15">
        <f t="shared" si="13"/>
        <v>137017</v>
      </c>
      <c r="R54" s="15">
        <f t="shared" si="13"/>
        <v>114276</v>
      </c>
      <c r="S54" s="15">
        <f t="shared" si="13"/>
        <v>42170</v>
      </c>
      <c r="T54" s="15">
        <f t="shared" si="13"/>
        <v>67616</v>
      </c>
      <c r="U54" s="15">
        <f t="shared" si="13"/>
        <v>674173</v>
      </c>
    </row>
    <row r="55" spans="1:21" x14ac:dyDescent="0.25">
      <c r="K55"/>
    </row>
    <row r="56" spans="1:21" ht="15" customHeight="1" x14ac:dyDescent="0.25">
      <c r="A56" s="35" t="s">
        <v>35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1" x14ac:dyDescent="0.25">
      <c r="K57"/>
    </row>
  </sheetData>
  <mergeCells count="19">
    <mergeCell ref="A1:U1"/>
    <mergeCell ref="A2:U2"/>
    <mergeCell ref="A4:U4"/>
    <mergeCell ref="A5:U5"/>
    <mergeCell ref="B8:J8"/>
    <mergeCell ref="M8:U8"/>
    <mergeCell ref="B15:J15"/>
    <mergeCell ref="M15:U15"/>
    <mergeCell ref="B22:J22"/>
    <mergeCell ref="M22:U22"/>
    <mergeCell ref="B29:J29"/>
    <mergeCell ref="M29:U29"/>
    <mergeCell ref="A56:U56"/>
    <mergeCell ref="B36:J36"/>
    <mergeCell ref="M36:U36"/>
    <mergeCell ref="B43:J43"/>
    <mergeCell ref="M43:U43"/>
    <mergeCell ref="B50:J50"/>
    <mergeCell ref="M50:U50"/>
  </mergeCells>
  <printOptions horizontalCentered="1"/>
  <pageMargins left="0" right="0" top="0.19685039370078741" bottom="0" header="0" footer="0"/>
  <pageSetup paperSize="9" scale="60" orientation="landscape" horizontalDpi="0" verticalDpi="0" r:id="rId1"/>
  <rowBreaks count="1" manualBreakCount="1">
    <brk id="57" max="10" man="1"/>
  </rowBreaks>
  <colBreaks count="1" manualBreakCount="1">
    <brk id="21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sqref="A1:M1"/>
    </sheetView>
  </sheetViews>
  <sheetFormatPr baseColWidth="10" defaultRowHeight="15" x14ac:dyDescent="0.25"/>
  <cols>
    <col min="1" max="1" width="13.7109375" customWidth="1"/>
    <col min="2" max="6" width="10.7109375" style="3" customWidth="1"/>
    <col min="7" max="7" width="4.7109375" customWidth="1"/>
    <col min="8" max="8" width="13.7109375" customWidth="1"/>
  </cols>
  <sheetData>
    <row r="1" spans="1:13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9" customHeight="1" x14ac:dyDescent="0.25"/>
    <row r="4" spans="1:13" s="1" customFormat="1" ht="16.5" x14ac:dyDescent="0.25">
      <c r="A4" s="30" t="s">
        <v>52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1" customFormat="1" ht="16.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9" customHeight="1" x14ac:dyDescent="0.25"/>
    <row r="8" spans="1:13" x14ac:dyDescent="0.25">
      <c r="A8" s="16" t="s">
        <v>22</v>
      </c>
      <c r="B8" s="36" t="s">
        <v>23</v>
      </c>
      <c r="C8" s="36"/>
      <c r="D8" s="36"/>
      <c r="E8" s="36"/>
      <c r="F8" s="36"/>
      <c r="G8" s="3"/>
      <c r="H8" s="16" t="s">
        <v>22</v>
      </c>
      <c r="I8" s="32" t="s">
        <v>30</v>
      </c>
      <c r="J8" s="33"/>
      <c r="K8" s="33"/>
      <c r="L8" s="33"/>
      <c r="M8" s="34"/>
    </row>
    <row r="9" spans="1:13" s="4" customFormat="1" ht="30" x14ac:dyDescent="0.25">
      <c r="A9" s="7" t="s">
        <v>17</v>
      </c>
      <c r="B9" s="9" t="s">
        <v>0</v>
      </c>
      <c r="C9" s="9" t="s">
        <v>1</v>
      </c>
      <c r="D9" s="9" t="s">
        <v>2</v>
      </c>
      <c r="E9" s="9" t="s">
        <v>3</v>
      </c>
      <c r="F9" s="9" t="s">
        <v>16</v>
      </c>
      <c r="G9" s="3"/>
      <c r="H9" s="7" t="s">
        <v>17</v>
      </c>
      <c r="I9" s="9" t="s">
        <v>0</v>
      </c>
      <c r="J9" s="9" t="s">
        <v>1</v>
      </c>
      <c r="K9" s="9" t="s">
        <v>2</v>
      </c>
      <c r="L9" s="9" t="s">
        <v>3</v>
      </c>
      <c r="M9" s="9" t="s">
        <v>16</v>
      </c>
    </row>
    <row r="10" spans="1:13" x14ac:dyDescent="0.25">
      <c r="A10" s="21" t="s">
        <v>19</v>
      </c>
      <c r="B10" s="20">
        <v>48097</v>
      </c>
      <c r="C10" s="20">
        <v>29905</v>
      </c>
      <c r="D10" s="20">
        <v>28773</v>
      </c>
      <c r="E10" s="20">
        <v>21222</v>
      </c>
      <c r="F10" s="15">
        <f>SUM(B10:E10)</f>
        <v>127997</v>
      </c>
      <c r="G10" s="3"/>
      <c r="H10" s="21" t="s">
        <v>19</v>
      </c>
      <c r="I10" s="20">
        <v>44313</v>
      </c>
      <c r="J10" s="20">
        <v>28336</v>
      </c>
      <c r="K10" s="20">
        <v>28115</v>
      </c>
      <c r="L10" s="20">
        <v>18368</v>
      </c>
      <c r="M10" s="15">
        <f>SUM(I10:L10)</f>
        <v>119132</v>
      </c>
    </row>
    <row r="11" spans="1:13" x14ac:dyDescent="0.25">
      <c r="A11" s="21" t="s">
        <v>20</v>
      </c>
      <c r="B11" s="20">
        <v>36324</v>
      </c>
      <c r="C11" s="20">
        <v>30389</v>
      </c>
      <c r="D11" s="20">
        <v>29448</v>
      </c>
      <c r="E11" s="20">
        <v>20855</v>
      </c>
      <c r="F11" s="15">
        <f>SUM(B11:E11)</f>
        <v>117016</v>
      </c>
      <c r="G11" s="3"/>
      <c r="H11" s="21" t="s">
        <v>20</v>
      </c>
      <c r="I11" s="20">
        <v>32868</v>
      </c>
      <c r="J11" s="20">
        <v>28919</v>
      </c>
      <c r="K11" s="20">
        <v>28549</v>
      </c>
      <c r="L11" s="20">
        <v>18434</v>
      </c>
      <c r="M11" s="15">
        <f>SUM(I11:L11)</f>
        <v>108770</v>
      </c>
    </row>
    <row r="12" spans="1:13" x14ac:dyDescent="0.25">
      <c r="A12" s="22" t="s">
        <v>16</v>
      </c>
      <c r="B12" s="15">
        <f>SUM(B10:B11)</f>
        <v>84421</v>
      </c>
      <c r="C12" s="15">
        <f t="shared" ref="C12:F12" si="0">SUM(C10:C11)</f>
        <v>60294</v>
      </c>
      <c r="D12" s="15">
        <f t="shared" si="0"/>
        <v>58221</v>
      </c>
      <c r="E12" s="15">
        <f t="shared" si="0"/>
        <v>42077</v>
      </c>
      <c r="F12" s="15">
        <f t="shared" si="0"/>
        <v>245013</v>
      </c>
      <c r="G12" s="3"/>
      <c r="H12" s="22" t="s">
        <v>16</v>
      </c>
      <c r="I12" s="15">
        <f>SUM(I10:I11)</f>
        <v>77181</v>
      </c>
      <c r="J12" s="15">
        <f t="shared" ref="J12:M12" si="1">SUM(J10:J11)</f>
        <v>57255</v>
      </c>
      <c r="K12" s="15">
        <f t="shared" si="1"/>
        <v>56664</v>
      </c>
      <c r="L12" s="15">
        <f t="shared" si="1"/>
        <v>36802</v>
      </c>
      <c r="M12" s="15">
        <f t="shared" si="1"/>
        <v>227902</v>
      </c>
    </row>
    <row r="13" spans="1:13" x14ac:dyDescent="0.25">
      <c r="A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G14" s="3"/>
      <c r="H14" s="3"/>
      <c r="I14" s="3"/>
      <c r="J14" s="3"/>
      <c r="K14" s="3"/>
      <c r="L14" s="3"/>
      <c r="M14" s="3"/>
    </row>
    <row r="15" spans="1:13" x14ac:dyDescent="0.25">
      <c r="A15" s="11" t="s">
        <v>29</v>
      </c>
      <c r="B15" s="36" t="s">
        <v>23</v>
      </c>
      <c r="C15" s="36"/>
      <c r="D15" s="36"/>
      <c r="E15" s="36"/>
      <c r="F15" s="36"/>
      <c r="G15" s="3"/>
      <c r="H15" s="11" t="s">
        <v>29</v>
      </c>
      <c r="I15" s="32" t="s">
        <v>30</v>
      </c>
      <c r="J15" s="33"/>
      <c r="K15" s="33"/>
      <c r="L15" s="33"/>
      <c r="M15" s="34"/>
    </row>
    <row r="16" spans="1:13" s="4" customFormat="1" ht="30" x14ac:dyDescent="0.25">
      <c r="A16" s="7" t="s">
        <v>17</v>
      </c>
      <c r="B16" s="9" t="s">
        <v>0</v>
      </c>
      <c r="C16" s="9" t="s">
        <v>1</v>
      </c>
      <c r="D16" s="9" t="s">
        <v>2</v>
      </c>
      <c r="E16" s="9" t="s">
        <v>3</v>
      </c>
      <c r="F16" s="9" t="s">
        <v>16</v>
      </c>
      <c r="G16" s="3"/>
      <c r="H16" s="7" t="s">
        <v>17</v>
      </c>
      <c r="I16" s="9" t="s">
        <v>0</v>
      </c>
      <c r="J16" s="9" t="s">
        <v>1</v>
      </c>
      <c r="K16" s="9" t="s">
        <v>2</v>
      </c>
      <c r="L16" s="9" t="s">
        <v>3</v>
      </c>
      <c r="M16" s="9" t="s">
        <v>16</v>
      </c>
    </row>
    <row r="17" spans="1:13" x14ac:dyDescent="0.25">
      <c r="A17" s="21" t="s">
        <v>19</v>
      </c>
      <c r="B17" s="20">
        <v>35935</v>
      </c>
      <c r="C17" s="20">
        <v>33953</v>
      </c>
      <c r="D17" s="20">
        <v>33736</v>
      </c>
      <c r="E17" s="20">
        <v>22815</v>
      </c>
      <c r="F17" s="15">
        <f>SUM(B17:E17)</f>
        <v>126439</v>
      </c>
      <c r="G17" s="3"/>
      <c r="H17" s="21" t="s">
        <v>19</v>
      </c>
      <c r="I17" s="20">
        <v>33983</v>
      </c>
      <c r="J17" s="20">
        <v>32547</v>
      </c>
      <c r="K17" s="20">
        <v>31728</v>
      </c>
      <c r="L17" s="20">
        <v>20846</v>
      </c>
      <c r="M17" s="15">
        <f>SUM(I17:L17)</f>
        <v>119104</v>
      </c>
    </row>
    <row r="18" spans="1:13" x14ac:dyDescent="0.25">
      <c r="A18" s="21" t="s">
        <v>20</v>
      </c>
      <c r="B18" s="20">
        <v>36202</v>
      </c>
      <c r="C18" s="20">
        <v>33399</v>
      </c>
      <c r="D18" s="20">
        <v>32854</v>
      </c>
      <c r="E18" s="20">
        <v>21519</v>
      </c>
      <c r="F18" s="15">
        <f>SUM(B18:E18)</f>
        <v>123974</v>
      </c>
      <c r="G18" s="3"/>
      <c r="H18" s="21" t="s">
        <v>20</v>
      </c>
      <c r="I18" s="20">
        <v>33947</v>
      </c>
      <c r="J18" s="20">
        <v>32214</v>
      </c>
      <c r="K18" s="20">
        <v>31199</v>
      </c>
      <c r="L18" s="20">
        <v>20178</v>
      </c>
      <c r="M18" s="15">
        <f>SUM(I18:L18)</f>
        <v>117538</v>
      </c>
    </row>
    <row r="19" spans="1:13" x14ac:dyDescent="0.25">
      <c r="A19" s="22" t="s">
        <v>16</v>
      </c>
      <c r="B19" s="15">
        <f>SUM(B17:B18)</f>
        <v>72137</v>
      </c>
      <c r="C19" s="15">
        <f t="shared" ref="C19:F19" si="2">SUM(C17:C18)</f>
        <v>67352</v>
      </c>
      <c r="D19" s="15">
        <f t="shared" si="2"/>
        <v>66590</v>
      </c>
      <c r="E19" s="15">
        <f t="shared" si="2"/>
        <v>44334</v>
      </c>
      <c r="F19" s="15">
        <f t="shared" si="2"/>
        <v>250413</v>
      </c>
      <c r="G19" s="3"/>
      <c r="H19" s="22" t="s">
        <v>16</v>
      </c>
      <c r="I19" s="15">
        <f>SUM(I17:I18)</f>
        <v>67930</v>
      </c>
      <c r="J19" s="15">
        <f t="shared" ref="J19:M19" si="3">SUM(J17:J18)</f>
        <v>64761</v>
      </c>
      <c r="K19" s="15">
        <f t="shared" si="3"/>
        <v>62927</v>
      </c>
      <c r="L19" s="15">
        <f t="shared" si="3"/>
        <v>41024</v>
      </c>
      <c r="M19" s="15">
        <f t="shared" si="3"/>
        <v>236642</v>
      </c>
    </row>
    <row r="20" spans="1:13" x14ac:dyDescent="0.25">
      <c r="A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G21" s="3"/>
      <c r="H21" s="3"/>
      <c r="I21" s="3"/>
      <c r="J21" s="3"/>
      <c r="K21" s="3"/>
      <c r="L21" s="3"/>
      <c r="M21" s="3"/>
    </row>
    <row r="22" spans="1:13" x14ac:dyDescent="0.25">
      <c r="A22" s="11" t="s">
        <v>28</v>
      </c>
      <c r="B22" s="36" t="s">
        <v>23</v>
      </c>
      <c r="C22" s="36"/>
      <c r="D22" s="36"/>
      <c r="E22" s="36"/>
      <c r="F22" s="36"/>
      <c r="G22" s="3"/>
      <c r="H22" s="11" t="s">
        <v>28</v>
      </c>
      <c r="I22" s="32" t="s">
        <v>30</v>
      </c>
      <c r="J22" s="33"/>
      <c r="K22" s="33"/>
      <c r="L22" s="33"/>
      <c r="M22" s="34"/>
    </row>
    <row r="23" spans="1:13" s="4" customFormat="1" ht="30" x14ac:dyDescent="0.25">
      <c r="A23" s="7" t="s">
        <v>17</v>
      </c>
      <c r="B23" s="9" t="s">
        <v>0</v>
      </c>
      <c r="C23" s="9" t="s">
        <v>1</v>
      </c>
      <c r="D23" s="9" t="s">
        <v>2</v>
      </c>
      <c r="E23" s="9" t="s">
        <v>3</v>
      </c>
      <c r="F23" s="9" t="s">
        <v>16</v>
      </c>
      <c r="G23" s="3"/>
      <c r="H23" s="7" t="s">
        <v>17</v>
      </c>
      <c r="I23" s="9" t="s">
        <v>0</v>
      </c>
      <c r="J23" s="9" t="s">
        <v>1</v>
      </c>
      <c r="K23" s="9" t="s">
        <v>2</v>
      </c>
      <c r="L23" s="9" t="s">
        <v>3</v>
      </c>
      <c r="M23" s="9" t="s">
        <v>16</v>
      </c>
    </row>
    <row r="24" spans="1:13" x14ac:dyDescent="0.25">
      <c r="A24" s="21" t="s">
        <v>19</v>
      </c>
      <c r="B24" s="20">
        <v>36521</v>
      </c>
      <c r="C24" s="20">
        <v>36674</v>
      </c>
      <c r="D24" s="20">
        <v>34110</v>
      </c>
      <c r="E24" s="20">
        <v>23126</v>
      </c>
      <c r="F24" s="15">
        <f>SUM(B24:E24)</f>
        <v>130431</v>
      </c>
      <c r="G24" s="3"/>
      <c r="H24" s="21" t="s">
        <v>19</v>
      </c>
      <c r="I24" s="20">
        <v>35176</v>
      </c>
      <c r="J24" s="20">
        <v>34428</v>
      </c>
      <c r="K24" s="20">
        <v>32938</v>
      </c>
      <c r="L24" s="20">
        <v>21549</v>
      </c>
      <c r="M24" s="15">
        <f>SUM(I24:L24)</f>
        <v>124091</v>
      </c>
    </row>
    <row r="25" spans="1:13" x14ac:dyDescent="0.25">
      <c r="A25" s="21" t="s">
        <v>20</v>
      </c>
      <c r="B25" s="20">
        <v>37242</v>
      </c>
      <c r="C25" s="20">
        <v>36758</v>
      </c>
      <c r="D25" s="20">
        <v>33966</v>
      </c>
      <c r="E25" s="20">
        <v>22206</v>
      </c>
      <c r="F25" s="15">
        <f>SUM(B25:E25)</f>
        <v>130172</v>
      </c>
      <c r="G25" s="3"/>
      <c r="H25" s="21" t="s">
        <v>20</v>
      </c>
      <c r="I25" s="20">
        <v>35693</v>
      </c>
      <c r="J25" s="20">
        <v>34703</v>
      </c>
      <c r="K25" s="20">
        <v>32877</v>
      </c>
      <c r="L25" s="20">
        <v>21176</v>
      </c>
      <c r="M25" s="15">
        <f>SUM(I25:L25)</f>
        <v>124449</v>
      </c>
    </row>
    <row r="26" spans="1:13" x14ac:dyDescent="0.25">
      <c r="A26" s="22" t="s">
        <v>16</v>
      </c>
      <c r="B26" s="15">
        <f>SUM(B24:B25)</f>
        <v>73763</v>
      </c>
      <c r="C26" s="15">
        <f t="shared" ref="C26:F26" si="4">SUM(C24:C25)</f>
        <v>73432</v>
      </c>
      <c r="D26" s="15">
        <f t="shared" si="4"/>
        <v>68076</v>
      </c>
      <c r="E26" s="15">
        <f t="shared" si="4"/>
        <v>45332</v>
      </c>
      <c r="F26" s="15">
        <f t="shared" si="4"/>
        <v>260603</v>
      </c>
      <c r="G26" s="3"/>
      <c r="H26" s="22" t="s">
        <v>16</v>
      </c>
      <c r="I26" s="15">
        <f>SUM(I24:I25)</f>
        <v>70869</v>
      </c>
      <c r="J26" s="15">
        <f t="shared" ref="J26:M26" si="5">SUM(J24:J25)</f>
        <v>69131</v>
      </c>
      <c r="K26" s="15">
        <f t="shared" si="5"/>
        <v>65815</v>
      </c>
      <c r="L26" s="15">
        <f t="shared" si="5"/>
        <v>42725</v>
      </c>
      <c r="M26" s="15">
        <f t="shared" si="5"/>
        <v>248540</v>
      </c>
    </row>
    <row r="27" spans="1:13" x14ac:dyDescent="0.25">
      <c r="A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G28" s="3"/>
      <c r="H28" s="3"/>
      <c r="I28" s="3"/>
      <c r="J28" s="3"/>
      <c r="K28" s="3"/>
      <c r="L28" s="3"/>
      <c r="M28" s="3"/>
    </row>
    <row r="29" spans="1:13" x14ac:dyDescent="0.25">
      <c r="A29" s="11" t="s">
        <v>27</v>
      </c>
      <c r="B29" s="36" t="s">
        <v>23</v>
      </c>
      <c r="C29" s="36"/>
      <c r="D29" s="36"/>
      <c r="E29" s="36"/>
      <c r="F29" s="36"/>
      <c r="G29" s="3"/>
      <c r="H29" s="11" t="s">
        <v>27</v>
      </c>
      <c r="I29" s="32" t="s">
        <v>30</v>
      </c>
      <c r="J29" s="33"/>
      <c r="K29" s="33"/>
      <c r="L29" s="33"/>
      <c r="M29" s="34"/>
    </row>
    <row r="30" spans="1:13" s="4" customFormat="1" ht="30" x14ac:dyDescent="0.25">
      <c r="A30" s="7" t="s">
        <v>17</v>
      </c>
      <c r="B30" s="9" t="s">
        <v>0</v>
      </c>
      <c r="C30" s="9" t="s">
        <v>1</v>
      </c>
      <c r="D30" s="9" t="s">
        <v>2</v>
      </c>
      <c r="E30" s="9" t="s">
        <v>3</v>
      </c>
      <c r="F30" s="9" t="s">
        <v>16</v>
      </c>
      <c r="G30" s="3"/>
      <c r="H30" s="7" t="s">
        <v>17</v>
      </c>
      <c r="I30" s="9" t="s">
        <v>0</v>
      </c>
      <c r="J30" s="9" t="s">
        <v>1</v>
      </c>
      <c r="K30" s="9" t="s">
        <v>2</v>
      </c>
      <c r="L30" s="9" t="s">
        <v>3</v>
      </c>
      <c r="M30" s="9" t="s">
        <v>16</v>
      </c>
    </row>
    <row r="31" spans="1:13" x14ac:dyDescent="0.25">
      <c r="A31" s="21" t="s">
        <v>19</v>
      </c>
      <c r="B31" s="20">
        <v>35918</v>
      </c>
      <c r="C31" s="20">
        <v>38283</v>
      </c>
      <c r="D31" s="20">
        <v>35556</v>
      </c>
      <c r="E31" s="20">
        <v>22133</v>
      </c>
      <c r="F31" s="15">
        <f>SUM(B31:E31)</f>
        <v>131890</v>
      </c>
      <c r="G31" s="3"/>
      <c r="H31" s="21" t="s">
        <v>19</v>
      </c>
      <c r="I31" s="20">
        <v>35901</v>
      </c>
      <c r="J31" s="20">
        <v>35933</v>
      </c>
      <c r="K31" s="20">
        <v>33156</v>
      </c>
      <c r="L31" s="20">
        <v>21614</v>
      </c>
      <c r="M31" s="15">
        <f>SUM(I31:L31)</f>
        <v>126604</v>
      </c>
    </row>
    <row r="32" spans="1:13" x14ac:dyDescent="0.25">
      <c r="A32" s="21" t="s">
        <v>20</v>
      </c>
      <c r="B32" s="20">
        <v>36432</v>
      </c>
      <c r="C32" s="20">
        <v>38299</v>
      </c>
      <c r="D32" s="20">
        <v>35421</v>
      </c>
      <c r="E32" s="20">
        <v>21835</v>
      </c>
      <c r="F32" s="15">
        <f>SUM(B32:E32)</f>
        <v>131987</v>
      </c>
      <c r="G32" s="3"/>
      <c r="H32" s="21" t="s">
        <v>20</v>
      </c>
      <c r="I32" s="20">
        <v>36226</v>
      </c>
      <c r="J32" s="20">
        <v>36183</v>
      </c>
      <c r="K32" s="20">
        <v>33360</v>
      </c>
      <c r="L32" s="20">
        <v>21536</v>
      </c>
      <c r="M32" s="15">
        <f>SUM(I32:L32)</f>
        <v>127305</v>
      </c>
    </row>
    <row r="33" spans="1:13" x14ac:dyDescent="0.25">
      <c r="A33" s="22" t="s">
        <v>16</v>
      </c>
      <c r="B33" s="15">
        <f>SUM(B31:B32)</f>
        <v>72350</v>
      </c>
      <c r="C33" s="15">
        <f t="shared" ref="C33:F33" si="6">SUM(C31:C32)</f>
        <v>76582</v>
      </c>
      <c r="D33" s="15">
        <f t="shared" si="6"/>
        <v>70977</v>
      </c>
      <c r="E33" s="15">
        <f t="shared" si="6"/>
        <v>43968</v>
      </c>
      <c r="F33" s="15">
        <f t="shared" si="6"/>
        <v>263877</v>
      </c>
      <c r="G33" s="3"/>
      <c r="H33" s="22" t="s">
        <v>16</v>
      </c>
      <c r="I33" s="15">
        <f>SUM(I31:I32)</f>
        <v>72127</v>
      </c>
      <c r="J33" s="15">
        <f t="shared" ref="J33:M33" si="7">SUM(J31:J32)</f>
        <v>72116</v>
      </c>
      <c r="K33" s="15">
        <f t="shared" si="7"/>
        <v>66516</v>
      </c>
      <c r="L33" s="15">
        <f t="shared" si="7"/>
        <v>43150</v>
      </c>
      <c r="M33" s="15">
        <f t="shared" si="7"/>
        <v>253909</v>
      </c>
    </row>
    <row r="34" spans="1:13" x14ac:dyDescent="0.25">
      <c r="A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G35" s="3"/>
      <c r="H35" s="3"/>
      <c r="I35" s="3"/>
      <c r="J35" s="3"/>
      <c r="K35" s="3"/>
      <c r="L35" s="3"/>
      <c r="M35" s="3"/>
    </row>
    <row r="36" spans="1:13" x14ac:dyDescent="0.25">
      <c r="A36" s="11" t="s">
        <v>26</v>
      </c>
      <c r="B36" s="36" t="s">
        <v>23</v>
      </c>
      <c r="C36" s="36"/>
      <c r="D36" s="36"/>
      <c r="E36" s="36"/>
      <c r="F36" s="36"/>
      <c r="G36" s="3"/>
      <c r="H36" s="11" t="s">
        <v>26</v>
      </c>
      <c r="I36" s="32" t="s">
        <v>30</v>
      </c>
      <c r="J36" s="33"/>
      <c r="K36" s="33"/>
      <c r="L36" s="33"/>
      <c r="M36" s="34"/>
    </row>
    <row r="37" spans="1:13" s="4" customFormat="1" ht="30" x14ac:dyDescent="0.25">
      <c r="A37" s="7" t="s">
        <v>17</v>
      </c>
      <c r="B37" s="9" t="s">
        <v>0</v>
      </c>
      <c r="C37" s="9" t="s">
        <v>1</v>
      </c>
      <c r="D37" s="9" t="s">
        <v>2</v>
      </c>
      <c r="E37" s="9" t="s">
        <v>3</v>
      </c>
      <c r="F37" s="9" t="s">
        <v>16</v>
      </c>
      <c r="G37" s="3"/>
      <c r="H37" s="7" t="s">
        <v>17</v>
      </c>
      <c r="I37" s="9" t="s">
        <v>0</v>
      </c>
      <c r="J37" s="9" t="s">
        <v>1</v>
      </c>
      <c r="K37" s="9" t="s">
        <v>2</v>
      </c>
      <c r="L37" s="9" t="s">
        <v>3</v>
      </c>
      <c r="M37" s="9" t="s">
        <v>16</v>
      </c>
    </row>
    <row r="38" spans="1:13" x14ac:dyDescent="0.25">
      <c r="A38" s="21" t="s">
        <v>19</v>
      </c>
      <c r="B38" s="20">
        <v>36758</v>
      </c>
      <c r="C38" s="20">
        <v>40214</v>
      </c>
      <c r="D38" s="20">
        <v>36056</v>
      </c>
      <c r="E38" s="20">
        <v>23044</v>
      </c>
      <c r="F38" s="15">
        <f>SUM(B38:E38)</f>
        <v>136072</v>
      </c>
      <c r="G38" s="3"/>
      <c r="H38" s="21" t="s">
        <v>19</v>
      </c>
      <c r="I38" s="20">
        <v>37654</v>
      </c>
      <c r="J38" s="20">
        <v>38281</v>
      </c>
      <c r="K38" s="20">
        <v>35760</v>
      </c>
      <c r="L38" s="20">
        <v>21663</v>
      </c>
      <c r="M38" s="15">
        <f>SUM(I38:L38)</f>
        <v>133358</v>
      </c>
    </row>
    <row r="39" spans="1:13" x14ac:dyDescent="0.25">
      <c r="A39" s="21" t="s">
        <v>20</v>
      </c>
      <c r="B39" s="20">
        <v>37418</v>
      </c>
      <c r="C39" s="20">
        <v>40324</v>
      </c>
      <c r="D39" s="20">
        <v>36233</v>
      </c>
      <c r="E39" s="20">
        <v>22795</v>
      </c>
      <c r="F39" s="15">
        <f>SUM(B39:E39)</f>
        <v>136770</v>
      </c>
      <c r="G39" s="3"/>
      <c r="H39" s="21" t="s">
        <v>20</v>
      </c>
      <c r="I39" s="20">
        <v>37827</v>
      </c>
      <c r="J39" s="20">
        <v>38452</v>
      </c>
      <c r="K39" s="20">
        <v>35679</v>
      </c>
      <c r="L39" s="20">
        <v>21634</v>
      </c>
      <c r="M39" s="15">
        <f>SUM(I39:L39)</f>
        <v>133592</v>
      </c>
    </row>
    <row r="40" spans="1:13" x14ac:dyDescent="0.25">
      <c r="A40" s="22" t="s">
        <v>16</v>
      </c>
      <c r="B40" s="15">
        <f>SUM(B38:B39)</f>
        <v>74176</v>
      </c>
      <c r="C40" s="15">
        <f t="shared" ref="C40:F40" si="8">SUM(C38:C39)</f>
        <v>80538</v>
      </c>
      <c r="D40" s="15">
        <f t="shared" si="8"/>
        <v>72289</v>
      </c>
      <c r="E40" s="15">
        <f t="shared" si="8"/>
        <v>45839</v>
      </c>
      <c r="F40" s="15">
        <f t="shared" si="8"/>
        <v>272842</v>
      </c>
      <c r="G40" s="3"/>
      <c r="H40" s="22" t="s">
        <v>16</v>
      </c>
      <c r="I40" s="15">
        <f>SUM(I38:I39)</f>
        <v>75481</v>
      </c>
      <c r="J40" s="15">
        <f t="shared" ref="J40:M40" si="9">SUM(J38:J39)</f>
        <v>76733</v>
      </c>
      <c r="K40" s="15">
        <f t="shared" si="9"/>
        <v>71439</v>
      </c>
      <c r="L40" s="15">
        <f t="shared" si="9"/>
        <v>43297</v>
      </c>
      <c r="M40" s="15">
        <f t="shared" si="9"/>
        <v>266950</v>
      </c>
    </row>
    <row r="41" spans="1:13" x14ac:dyDescent="0.25">
      <c r="A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G42" s="3"/>
      <c r="H42" s="3"/>
      <c r="I42" s="3"/>
      <c r="J42" s="3"/>
      <c r="K42" s="3"/>
      <c r="L42" s="3"/>
      <c r="M42" s="3"/>
    </row>
    <row r="43" spans="1:13" x14ac:dyDescent="0.25">
      <c r="A43" s="11" t="s">
        <v>25</v>
      </c>
      <c r="B43" s="36" t="s">
        <v>23</v>
      </c>
      <c r="C43" s="36"/>
      <c r="D43" s="36"/>
      <c r="E43" s="36"/>
      <c r="F43" s="36"/>
      <c r="G43" s="3"/>
      <c r="H43" s="11" t="s">
        <v>25</v>
      </c>
      <c r="I43" s="32" t="s">
        <v>30</v>
      </c>
      <c r="J43" s="33"/>
      <c r="K43" s="33"/>
      <c r="L43" s="33"/>
      <c r="M43" s="34"/>
    </row>
    <row r="44" spans="1:13" s="4" customFormat="1" ht="30" x14ac:dyDescent="0.25">
      <c r="A44" s="7" t="s">
        <v>17</v>
      </c>
      <c r="B44" s="9" t="s">
        <v>0</v>
      </c>
      <c r="C44" s="9" t="s">
        <v>1</v>
      </c>
      <c r="D44" s="9" t="s">
        <v>2</v>
      </c>
      <c r="E44" s="9" t="s">
        <v>3</v>
      </c>
      <c r="F44" s="9" t="s">
        <v>16</v>
      </c>
      <c r="G44" s="3"/>
      <c r="H44" s="7" t="s">
        <v>17</v>
      </c>
      <c r="I44" s="9" t="s">
        <v>0</v>
      </c>
      <c r="J44" s="9" t="s">
        <v>1</v>
      </c>
      <c r="K44" s="9" t="s">
        <v>2</v>
      </c>
      <c r="L44" s="9" t="s">
        <v>3</v>
      </c>
      <c r="M44" s="9" t="s">
        <v>16</v>
      </c>
    </row>
    <row r="45" spans="1:13" x14ac:dyDescent="0.25">
      <c r="A45" s="21" t="s">
        <v>19</v>
      </c>
      <c r="B45" s="20">
        <v>41802</v>
      </c>
      <c r="C45" s="20">
        <v>45829</v>
      </c>
      <c r="D45" s="20">
        <v>42977</v>
      </c>
      <c r="E45" s="20">
        <v>25677</v>
      </c>
      <c r="F45" s="15">
        <f>SUM(B45:E45)</f>
        <v>156285</v>
      </c>
      <c r="G45" s="3"/>
      <c r="H45" s="21" t="s">
        <v>19</v>
      </c>
      <c r="I45" s="20">
        <v>41243</v>
      </c>
      <c r="J45" s="20">
        <v>43803</v>
      </c>
      <c r="K45" s="20">
        <v>43055</v>
      </c>
      <c r="L45" s="20">
        <v>25683</v>
      </c>
      <c r="M45" s="15">
        <f>SUM(I45:L45)</f>
        <v>153784</v>
      </c>
    </row>
    <row r="46" spans="1:13" x14ac:dyDescent="0.25">
      <c r="A46" s="21" t="s">
        <v>20</v>
      </c>
      <c r="B46" s="20">
        <v>41709</v>
      </c>
      <c r="C46" s="20">
        <v>45691</v>
      </c>
      <c r="D46" s="20">
        <v>42448</v>
      </c>
      <c r="E46" s="20">
        <v>25007</v>
      </c>
      <c r="F46" s="15">
        <f>SUM(B46:E46)</f>
        <v>154855</v>
      </c>
      <c r="G46" s="3"/>
      <c r="H46" s="21" t="s">
        <v>20</v>
      </c>
      <c r="I46" s="20">
        <v>41319</v>
      </c>
      <c r="J46" s="20">
        <v>43502</v>
      </c>
      <c r="K46" s="20">
        <v>42281</v>
      </c>
      <c r="L46" s="20">
        <v>25066</v>
      </c>
      <c r="M46" s="15">
        <f>SUM(I46:L46)</f>
        <v>152168</v>
      </c>
    </row>
    <row r="47" spans="1:13" x14ac:dyDescent="0.25">
      <c r="A47" s="22" t="s">
        <v>16</v>
      </c>
      <c r="B47" s="15">
        <f>SUM(B45:B46)</f>
        <v>83511</v>
      </c>
      <c r="C47" s="15">
        <f t="shared" ref="C47:F47" si="10">SUM(C45:C46)</f>
        <v>91520</v>
      </c>
      <c r="D47" s="15">
        <f t="shared" si="10"/>
        <v>85425</v>
      </c>
      <c r="E47" s="15">
        <f t="shared" si="10"/>
        <v>50684</v>
      </c>
      <c r="F47" s="15">
        <f t="shared" si="10"/>
        <v>311140</v>
      </c>
      <c r="G47" s="3"/>
      <c r="H47" s="22" t="s">
        <v>16</v>
      </c>
      <c r="I47" s="15">
        <f>SUM(I45:I46)</f>
        <v>82562</v>
      </c>
      <c r="J47" s="15">
        <f t="shared" ref="J47:M47" si="11">SUM(J45:J46)</f>
        <v>87305</v>
      </c>
      <c r="K47" s="15">
        <f t="shared" si="11"/>
        <v>85336</v>
      </c>
      <c r="L47" s="15">
        <f t="shared" si="11"/>
        <v>50749</v>
      </c>
      <c r="M47" s="15">
        <f t="shared" si="11"/>
        <v>305952</v>
      </c>
    </row>
    <row r="48" spans="1:13" x14ac:dyDescent="0.25">
      <c r="A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G49" s="3"/>
      <c r="H49" s="3"/>
      <c r="I49" s="3"/>
      <c r="J49" s="3"/>
      <c r="K49" s="3"/>
      <c r="L49" s="3"/>
      <c r="M49" s="3"/>
    </row>
    <row r="50" spans="1:13" x14ac:dyDescent="0.25">
      <c r="A50" s="11" t="s">
        <v>24</v>
      </c>
      <c r="B50" s="36" t="s">
        <v>23</v>
      </c>
      <c r="C50" s="36"/>
      <c r="D50" s="36"/>
      <c r="E50" s="36"/>
      <c r="F50" s="36"/>
      <c r="G50" s="3"/>
      <c r="H50" s="11" t="s">
        <v>24</v>
      </c>
      <c r="I50" s="32" t="s">
        <v>30</v>
      </c>
      <c r="J50" s="33"/>
      <c r="K50" s="33"/>
      <c r="L50" s="33"/>
      <c r="M50" s="34"/>
    </row>
    <row r="51" spans="1:13" s="4" customFormat="1" ht="30" x14ac:dyDescent="0.25">
      <c r="A51" s="7" t="s">
        <v>17</v>
      </c>
      <c r="B51" s="9" t="s">
        <v>0</v>
      </c>
      <c r="C51" s="9" t="s">
        <v>1</v>
      </c>
      <c r="D51" s="9" t="s">
        <v>2</v>
      </c>
      <c r="E51" s="9" t="s">
        <v>3</v>
      </c>
      <c r="F51" s="9" t="s">
        <v>16</v>
      </c>
      <c r="G51" s="3"/>
      <c r="H51" s="7" t="s">
        <v>17</v>
      </c>
      <c r="I51" s="9" t="s">
        <v>0</v>
      </c>
      <c r="J51" s="9" t="s">
        <v>1</v>
      </c>
      <c r="K51" s="9" t="s">
        <v>2</v>
      </c>
      <c r="L51" s="9" t="s">
        <v>3</v>
      </c>
      <c r="M51" s="9" t="s">
        <v>16</v>
      </c>
    </row>
    <row r="52" spans="1:13" x14ac:dyDescent="0.25">
      <c r="A52" s="21" t="s">
        <v>19</v>
      </c>
      <c r="B52" s="20">
        <v>9377</v>
      </c>
      <c r="C52" s="20">
        <v>9527</v>
      </c>
      <c r="D52" s="20">
        <v>8718</v>
      </c>
      <c r="E52" s="20">
        <v>5502</v>
      </c>
      <c r="F52" s="15">
        <f>SUM(B52:E52)</f>
        <v>33124</v>
      </c>
      <c r="G52" s="3"/>
      <c r="H52" s="21" t="s">
        <v>19</v>
      </c>
      <c r="I52" s="20">
        <v>9059</v>
      </c>
      <c r="J52" s="20">
        <v>9418</v>
      </c>
      <c r="K52" s="20">
        <v>9188</v>
      </c>
      <c r="L52" s="20">
        <v>5292</v>
      </c>
      <c r="M52" s="15">
        <f>SUM(I52:L52)</f>
        <v>32957</v>
      </c>
    </row>
    <row r="53" spans="1:13" x14ac:dyDescent="0.25">
      <c r="A53" s="21" t="s">
        <v>20</v>
      </c>
      <c r="B53" s="20">
        <v>8694</v>
      </c>
      <c r="C53" s="20">
        <v>8866</v>
      </c>
      <c r="D53" s="20">
        <v>8179</v>
      </c>
      <c r="E53" s="20">
        <v>5124</v>
      </c>
      <c r="F53" s="15">
        <f>SUM(B53:E53)</f>
        <v>30863</v>
      </c>
      <c r="G53" s="3"/>
      <c r="H53" s="21" t="s">
        <v>20</v>
      </c>
      <c r="I53" s="20">
        <v>8479</v>
      </c>
      <c r="J53" s="20">
        <v>8686</v>
      </c>
      <c r="K53" s="20">
        <v>8617</v>
      </c>
      <c r="L53" s="20">
        <v>4974</v>
      </c>
      <c r="M53" s="15">
        <f>SUM(I53:L53)</f>
        <v>30756</v>
      </c>
    </row>
    <row r="54" spans="1:13" x14ac:dyDescent="0.25">
      <c r="A54" s="22" t="s">
        <v>16</v>
      </c>
      <c r="B54" s="15">
        <f>SUM(B52:B53)</f>
        <v>18071</v>
      </c>
      <c r="C54" s="15">
        <f t="shared" ref="C54:F54" si="12">SUM(C52:C53)</f>
        <v>18393</v>
      </c>
      <c r="D54" s="15">
        <f t="shared" si="12"/>
        <v>16897</v>
      </c>
      <c r="E54" s="15">
        <f t="shared" si="12"/>
        <v>10626</v>
      </c>
      <c r="F54" s="15">
        <f t="shared" si="12"/>
        <v>63987</v>
      </c>
      <c r="G54" s="3"/>
      <c r="H54" s="22" t="s">
        <v>16</v>
      </c>
      <c r="I54" s="15">
        <f>SUM(I52:I53)</f>
        <v>17538</v>
      </c>
      <c r="J54" s="15">
        <f t="shared" ref="J54:M54" si="13">SUM(J52:J53)</f>
        <v>18104</v>
      </c>
      <c r="K54" s="15">
        <f t="shared" si="13"/>
        <v>17805</v>
      </c>
      <c r="L54" s="15">
        <f t="shared" si="13"/>
        <v>10266</v>
      </c>
      <c r="M54" s="15">
        <f t="shared" si="13"/>
        <v>63713</v>
      </c>
    </row>
    <row r="55" spans="1:13" x14ac:dyDescent="0.25">
      <c r="G55" s="3"/>
    </row>
    <row r="56" spans="1:13" x14ac:dyDescent="0.25">
      <c r="A56" s="35" t="s">
        <v>35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</sheetData>
  <mergeCells count="19">
    <mergeCell ref="A1:M1"/>
    <mergeCell ref="A2:M2"/>
    <mergeCell ref="A4:M4"/>
    <mergeCell ref="A5:M5"/>
    <mergeCell ref="B8:F8"/>
    <mergeCell ref="I8:M8"/>
    <mergeCell ref="B15:F15"/>
    <mergeCell ref="I15:M15"/>
    <mergeCell ref="B22:F22"/>
    <mergeCell ref="I22:M22"/>
    <mergeCell ref="B29:F29"/>
    <mergeCell ref="I29:M29"/>
    <mergeCell ref="A56:M56"/>
    <mergeCell ref="B36:F36"/>
    <mergeCell ref="I36:M36"/>
    <mergeCell ref="B43:F43"/>
    <mergeCell ref="I43:M43"/>
    <mergeCell ref="B50:F50"/>
    <mergeCell ref="I50:M50"/>
  </mergeCells>
  <printOptions horizontalCentered="1"/>
  <pageMargins left="0" right="0" top="0.59055118110236227" bottom="0" header="0" footer="0"/>
  <pageSetup paperSize="9" scale="70" orientation="portrait" horizontalDpi="0" verticalDpi="0" r:id="rId1"/>
  <rowBreaks count="1" manualBreakCount="1">
    <brk id="5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2"/>
  <sheetViews>
    <sheetView zoomScaleNormal="100" workbookViewId="0">
      <selection sqref="A1:I1"/>
    </sheetView>
  </sheetViews>
  <sheetFormatPr baseColWidth="10" defaultRowHeight="15" x14ac:dyDescent="0.25"/>
  <cols>
    <col min="1" max="1" width="30.7109375" customWidth="1"/>
    <col min="2" max="4" width="11.42578125" style="3"/>
    <col min="5" max="5" width="5.7109375" style="24" customWidth="1"/>
    <col min="6" max="6" width="26.7109375" style="24" customWidth="1"/>
    <col min="7" max="9" width="11.42578125" style="3"/>
    <col min="10" max="10" width="5.7109375" style="24" customWidth="1"/>
    <col min="11" max="11" width="30.7109375" style="24" customWidth="1"/>
    <col min="12" max="14" width="11.42578125" style="3"/>
    <col min="15" max="15" width="5.7109375" style="24" customWidth="1"/>
    <col min="16" max="16" width="30.7109375" style="24" customWidth="1"/>
    <col min="17" max="19" width="11.42578125" style="3"/>
    <col min="20" max="20" width="5.7109375" style="24" customWidth="1"/>
    <col min="21" max="21" width="33.7109375" style="24" customWidth="1"/>
    <col min="22" max="24" width="11.42578125" style="3"/>
    <col min="25" max="25" width="5.7109375" style="24" customWidth="1"/>
    <col min="26" max="26" width="30.7109375" style="24" customWidth="1"/>
    <col min="27" max="29" width="11.42578125" style="3"/>
    <col min="30" max="30" width="5.7109375" style="24" customWidth="1"/>
    <col min="31" max="31" width="25.7109375" style="24" customWidth="1"/>
    <col min="32" max="34" width="11.42578125" style="3"/>
  </cols>
  <sheetData>
    <row r="1" spans="1:34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18"/>
      <c r="K1" s="18"/>
      <c r="L1" s="18"/>
      <c r="M1" s="18"/>
      <c r="N1" s="18"/>
    </row>
    <row r="2" spans="1:34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18"/>
      <c r="K2" s="18"/>
      <c r="L2" s="18"/>
      <c r="M2" s="18"/>
      <c r="N2" s="18"/>
    </row>
    <row r="3" spans="1:34" s="1" customFormat="1" ht="9" customHeight="1" x14ac:dyDescent="0.25"/>
    <row r="4" spans="1:34" s="1" customFormat="1" ht="16.5" x14ac:dyDescent="0.25">
      <c r="A4" s="30" t="s">
        <v>277</v>
      </c>
      <c r="B4" s="30"/>
      <c r="C4" s="30"/>
      <c r="D4" s="30"/>
      <c r="E4" s="30"/>
      <c r="F4" s="30"/>
      <c r="G4" s="30"/>
      <c r="H4" s="30"/>
      <c r="I4" s="30"/>
      <c r="J4" s="17"/>
      <c r="K4" s="17"/>
      <c r="L4" s="17"/>
      <c r="M4" s="17"/>
      <c r="N4" s="17"/>
    </row>
    <row r="5" spans="1:34" s="1" customFormat="1" ht="16.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17"/>
      <c r="K5" s="17"/>
      <c r="L5" s="17"/>
      <c r="M5" s="17"/>
      <c r="N5" s="17"/>
    </row>
    <row r="6" spans="1:34" ht="9" customHeight="1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x14ac:dyDescent="0.2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x14ac:dyDescent="0.25">
      <c r="A8" s="43" t="s">
        <v>18</v>
      </c>
      <c r="B8" s="36" t="s">
        <v>22</v>
      </c>
      <c r="C8" s="36"/>
      <c r="D8" s="36"/>
      <c r="F8" s="42" t="s">
        <v>18</v>
      </c>
      <c r="G8" s="36" t="s">
        <v>29</v>
      </c>
      <c r="H8" s="36"/>
      <c r="I8" s="36"/>
      <c r="K8" s="42" t="s">
        <v>18</v>
      </c>
      <c r="L8" s="36" t="s">
        <v>28</v>
      </c>
      <c r="M8" s="36"/>
      <c r="N8" s="36"/>
      <c r="P8" s="42" t="s">
        <v>18</v>
      </c>
      <c r="Q8" s="36" t="s">
        <v>27</v>
      </c>
      <c r="R8" s="36"/>
      <c r="S8" s="36"/>
      <c r="U8" s="42" t="s">
        <v>18</v>
      </c>
      <c r="V8" s="36" t="s">
        <v>26</v>
      </c>
      <c r="W8" s="36"/>
      <c r="X8" s="36"/>
      <c r="Z8" s="42" t="s">
        <v>18</v>
      </c>
      <c r="AA8" s="36" t="s">
        <v>25</v>
      </c>
      <c r="AB8" s="36"/>
      <c r="AC8" s="36"/>
      <c r="AE8" s="42" t="s">
        <v>18</v>
      </c>
      <c r="AF8" s="36" t="s">
        <v>24</v>
      </c>
      <c r="AG8" s="36"/>
      <c r="AH8" s="36"/>
    </row>
    <row r="9" spans="1:34" x14ac:dyDescent="0.25">
      <c r="A9" s="43"/>
      <c r="B9" s="12" t="s">
        <v>19</v>
      </c>
      <c r="C9" s="12" t="s">
        <v>20</v>
      </c>
      <c r="D9" s="12" t="s">
        <v>16</v>
      </c>
      <c r="F9" s="42"/>
      <c r="G9" s="12" t="s">
        <v>19</v>
      </c>
      <c r="H9" s="12" t="s">
        <v>20</v>
      </c>
      <c r="I9" s="12" t="s">
        <v>16</v>
      </c>
      <c r="K9" s="42"/>
      <c r="L9" s="12" t="s">
        <v>19</v>
      </c>
      <c r="M9" s="12" t="s">
        <v>20</v>
      </c>
      <c r="N9" s="12" t="s">
        <v>16</v>
      </c>
      <c r="P9" s="42"/>
      <c r="Q9" s="12" t="s">
        <v>19</v>
      </c>
      <c r="R9" s="12" t="s">
        <v>20</v>
      </c>
      <c r="S9" s="12" t="s">
        <v>16</v>
      </c>
      <c r="U9" s="42"/>
      <c r="V9" s="12" t="s">
        <v>19</v>
      </c>
      <c r="W9" s="12" t="s">
        <v>20</v>
      </c>
      <c r="X9" s="12" t="s">
        <v>16</v>
      </c>
      <c r="Z9" s="42"/>
      <c r="AA9" s="12" t="s">
        <v>19</v>
      </c>
      <c r="AB9" s="12" t="s">
        <v>20</v>
      </c>
      <c r="AC9" s="12" t="s">
        <v>16</v>
      </c>
      <c r="AE9" s="42"/>
      <c r="AF9" s="12" t="s">
        <v>19</v>
      </c>
      <c r="AG9" s="12" t="s">
        <v>20</v>
      </c>
      <c r="AH9" s="12" t="s">
        <v>16</v>
      </c>
    </row>
    <row r="10" spans="1:34" x14ac:dyDescent="0.25">
      <c r="A10" s="5" t="s">
        <v>53</v>
      </c>
      <c r="B10" s="10">
        <v>16</v>
      </c>
      <c r="C10" s="10">
        <v>14</v>
      </c>
      <c r="D10" s="15">
        <f>SUM(B10:C10)</f>
        <v>30</v>
      </c>
      <c r="F10" s="28" t="s">
        <v>53</v>
      </c>
      <c r="G10" s="10">
        <v>11</v>
      </c>
      <c r="H10" s="10">
        <v>6</v>
      </c>
      <c r="I10" s="15">
        <f t="shared" ref="I10:I41" si="0">SUM(G10:H10)</f>
        <v>17</v>
      </c>
      <c r="K10" s="28" t="s">
        <v>53</v>
      </c>
      <c r="L10" s="10">
        <v>11</v>
      </c>
      <c r="M10" s="10">
        <v>2</v>
      </c>
      <c r="N10" s="15">
        <f t="shared" ref="N10:N41" si="1">SUM(L10:M10)</f>
        <v>13</v>
      </c>
      <c r="P10" s="28" t="s">
        <v>53</v>
      </c>
      <c r="Q10" s="10">
        <v>4</v>
      </c>
      <c r="R10" s="10">
        <v>0</v>
      </c>
      <c r="S10" s="15">
        <f t="shared" ref="S10:S41" si="2">SUM(Q10:R10)</f>
        <v>4</v>
      </c>
      <c r="U10" s="28" t="s">
        <v>53</v>
      </c>
      <c r="V10" s="10">
        <v>2</v>
      </c>
      <c r="W10" s="10">
        <v>1</v>
      </c>
      <c r="X10" s="15">
        <f t="shared" ref="X10:X41" si="3">SUM(V10:W10)</f>
        <v>3</v>
      </c>
      <c r="Z10" s="28" t="s">
        <v>53</v>
      </c>
      <c r="AA10" s="10">
        <v>4</v>
      </c>
      <c r="AB10" s="10">
        <v>0</v>
      </c>
      <c r="AC10" s="15">
        <f t="shared" ref="AC10:AC41" si="4">SUM(AA10:AB10)</f>
        <v>4</v>
      </c>
      <c r="AE10" s="28" t="s">
        <v>54</v>
      </c>
      <c r="AF10" s="10">
        <v>1</v>
      </c>
      <c r="AG10" s="10">
        <v>1</v>
      </c>
      <c r="AH10" s="15">
        <f t="shared" ref="AH10:AH41" si="5">SUM(AF10:AG10)</f>
        <v>2</v>
      </c>
    </row>
    <row r="11" spans="1:34" x14ac:dyDescent="0.25">
      <c r="A11" s="5" t="s">
        <v>55</v>
      </c>
      <c r="B11" s="10">
        <v>4244</v>
      </c>
      <c r="C11" s="10">
        <v>3657</v>
      </c>
      <c r="D11" s="15">
        <f t="shared" ref="D11:D74" si="6">SUM(B11:C11)</f>
        <v>7901</v>
      </c>
      <c r="F11" s="28" t="s">
        <v>55</v>
      </c>
      <c r="G11" s="10">
        <v>4385</v>
      </c>
      <c r="H11" s="10">
        <v>3652</v>
      </c>
      <c r="I11" s="15">
        <f t="shared" si="0"/>
        <v>8037</v>
      </c>
      <c r="K11" s="28" t="s">
        <v>54</v>
      </c>
      <c r="L11" s="10">
        <v>3</v>
      </c>
      <c r="M11" s="10">
        <v>1</v>
      </c>
      <c r="N11" s="15">
        <f t="shared" si="1"/>
        <v>4</v>
      </c>
      <c r="P11" s="28" t="s">
        <v>54</v>
      </c>
      <c r="Q11" s="10">
        <v>4</v>
      </c>
      <c r="R11" s="10">
        <v>2</v>
      </c>
      <c r="S11" s="15">
        <f t="shared" si="2"/>
        <v>6</v>
      </c>
      <c r="U11" s="28" t="s">
        <v>54</v>
      </c>
      <c r="V11" s="10">
        <v>1</v>
      </c>
      <c r="W11" s="10">
        <v>1</v>
      </c>
      <c r="X11" s="15">
        <f t="shared" si="3"/>
        <v>2</v>
      </c>
      <c r="Z11" s="28" t="s">
        <v>54</v>
      </c>
      <c r="AA11" s="10">
        <v>2</v>
      </c>
      <c r="AB11" s="10">
        <v>1</v>
      </c>
      <c r="AC11" s="15">
        <f t="shared" si="4"/>
        <v>3</v>
      </c>
      <c r="AE11" s="28" t="s">
        <v>55</v>
      </c>
      <c r="AF11" s="10">
        <v>1304</v>
      </c>
      <c r="AG11" s="10">
        <v>947</v>
      </c>
      <c r="AH11" s="15">
        <f t="shared" si="5"/>
        <v>2251</v>
      </c>
    </row>
    <row r="12" spans="1:34" x14ac:dyDescent="0.25">
      <c r="A12" s="5" t="s">
        <v>178</v>
      </c>
      <c r="B12" s="10">
        <v>0</v>
      </c>
      <c r="C12" s="10">
        <v>1</v>
      </c>
      <c r="D12" s="15">
        <f t="shared" si="6"/>
        <v>1</v>
      </c>
      <c r="F12" s="28" t="s">
        <v>178</v>
      </c>
      <c r="G12" s="10">
        <v>2</v>
      </c>
      <c r="H12" s="10">
        <v>3</v>
      </c>
      <c r="I12" s="15">
        <f t="shared" si="0"/>
        <v>5</v>
      </c>
      <c r="K12" s="28" t="s">
        <v>55</v>
      </c>
      <c r="L12" s="10">
        <v>4125</v>
      </c>
      <c r="M12" s="10">
        <v>3847</v>
      </c>
      <c r="N12" s="15">
        <f t="shared" si="1"/>
        <v>7972</v>
      </c>
      <c r="P12" s="28" t="s">
        <v>55</v>
      </c>
      <c r="Q12" s="10">
        <v>3870</v>
      </c>
      <c r="R12" s="10">
        <v>3518</v>
      </c>
      <c r="S12" s="15">
        <f t="shared" si="2"/>
        <v>7388</v>
      </c>
      <c r="U12" s="28" t="s">
        <v>55</v>
      </c>
      <c r="V12" s="10">
        <v>4037</v>
      </c>
      <c r="W12" s="10">
        <v>3281</v>
      </c>
      <c r="X12" s="15">
        <f t="shared" si="3"/>
        <v>7318</v>
      </c>
      <c r="Z12" s="28" t="s">
        <v>55</v>
      </c>
      <c r="AA12" s="10">
        <v>3823</v>
      </c>
      <c r="AB12" s="10">
        <v>3051</v>
      </c>
      <c r="AC12" s="15">
        <f t="shared" si="4"/>
        <v>6874</v>
      </c>
      <c r="AE12" s="28" t="s">
        <v>178</v>
      </c>
      <c r="AF12" s="10">
        <v>1</v>
      </c>
      <c r="AG12" s="10">
        <v>1</v>
      </c>
      <c r="AH12" s="15">
        <f t="shared" si="5"/>
        <v>2</v>
      </c>
    </row>
    <row r="13" spans="1:34" x14ac:dyDescent="0.25">
      <c r="A13" s="5" t="s">
        <v>179</v>
      </c>
      <c r="B13" s="10">
        <v>5</v>
      </c>
      <c r="C13" s="10">
        <v>3</v>
      </c>
      <c r="D13" s="15">
        <f t="shared" si="6"/>
        <v>8</v>
      </c>
      <c r="F13" s="28" t="s">
        <v>179</v>
      </c>
      <c r="G13" s="10">
        <v>14</v>
      </c>
      <c r="H13" s="10">
        <v>9</v>
      </c>
      <c r="I13" s="15">
        <f t="shared" si="0"/>
        <v>23</v>
      </c>
      <c r="K13" s="28" t="s">
        <v>178</v>
      </c>
      <c r="L13" s="10">
        <v>4</v>
      </c>
      <c r="M13" s="10">
        <v>1</v>
      </c>
      <c r="N13" s="15">
        <f t="shared" si="1"/>
        <v>5</v>
      </c>
      <c r="P13" s="28" t="s">
        <v>56</v>
      </c>
      <c r="Q13" s="10">
        <v>1</v>
      </c>
      <c r="R13" s="10">
        <v>2</v>
      </c>
      <c r="S13" s="15">
        <f t="shared" si="2"/>
        <v>3</v>
      </c>
      <c r="U13" s="28" t="s">
        <v>178</v>
      </c>
      <c r="V13" s="10">
        <v>2</v>
      </c>
      <c r="W13" s="10">
        <v>1</v>
      </c>
      <c r="X13" s="15">
        <f t="shared" si="3"/>
        <v>3</v>
      </c>
      <c r="Z13" s="28" t="s">
        <v>178</v>
      </c>
      <c r="AA13" s="10">
        <v>1</v>
      </c>
      <c r="AB13" s="10">
        <v>1</v>
      </c>
      <c r="AC13" s="15">
        <f t="shared" si="4"/>
        <v>2</v>
      </c>
      <c r="AE13" s="28" t="s">
        <v>56</v>
      </c>
      <c r="AF13" s="10">
        <v>1</v>
      </c>
      <c r="AG13" s="10">
        <v>0</v>
      </c>
      <c r="AH13" s="15">
        <f t="shared" si="5"/>
        <v>1</v>
      </c>
    </row>
    <row r="14" spans="1:34" x14ac:dyDescent="0.25">
      <c r="A14" s="5" t="s">
        <v>180</v>
      </c>
      <c r="B14" s="10">
        <v>2</v>
      </c>
      <c r="C14" s="10">
        <v>3</v>
      </c>
      <c r="D14" s="15">
        <f t="shared" si="6"/>
        <v>5</v>
      </c>
      <c r="F14" s="28" t="s">
        <v>218</v>
      </c>
      <c r="G14" s="10">
        <v>0</v>
      </c>
      <c r="H14" s="10">
        <v>1</v>
      </c>
      <c r="I14" s="15">
        <f t="shared" si="0"/>
        <v>1</v>
      </c>
      <c r="K14" s="28" t="s">
        <v>179</v>
      </c>
      <c r="L14" s="10">
        <v>1</v>
      </c>
      <c r="M14" s="10">
        <v>0</v>
      </c>
      <c r="N14" s="15">
        <f t="shared" si="1"/>
        <v>1</v>
      </c>
      <c r="P14" s="28" t="s">
        <v>57</v>
      </c>
      <c r="Q14" s="10">
        <v>0</v>
      </c>
      <c r="R14" s="10">
        <v>1</v>
      </c>
      <c r="S14" s="15">
        <f t="shared" si="2"/>
        <v>1</v>
      </c>
      <c r="U14" s="28" t="s">
        <v>179</v>
      </c>
      <c r="V14" s="10">
        <v>0</v>
      </c>
      <c r="W14" s="10">
        <v>1</v>
      </c>
      <c r="X14" s="15">
        <f t="shared" si="3"/>
        <v>1</v>
      </c>
      <c r="Z14" s="28" t="s">
        <v>179</v>
      </c>
      <c r="AA14" s="10">
        <v>1</v>
      </c>
      <c r="AB14" s="10">
        <v>0</v>
      </c>
      <c r="AC14" s="15">
        <f t="shared" si="4"/>
        <v>1</v>
      </c>
      <c r="AE14" s="28" t="s">
        <v>58</v>
      </c>
      <c r="AF14" s="10">
        <v>456</v>
      </c>
      <c r="AG14" s="10">
        <v>398</v>
      </c>
      <c r="AH14" s="15">
        <f t="shared" si="5"/>
        <v>854</v>
      </c>
    </row>
    <row r="15" spans="1:34" x14ac:dyDescent="0.25">
      <c r="A15" s="5" t="s">
        <v>56</v>
      </c>
      <c r="B15" s="10">
        <v>5</v>
      </c>
      <c r="C15" s="10">
        <v>5</v>
      </c>
      <c r="D15" s="15">
        <f t="shared" si="6"/>
        <v>10</v>
      </c>
      <c r="F15" s="28" t="s">
        <v>56</v>
      </c>
      <c r="G15" s="10">
        <v>5</v>
      </c>
      <c r="H15" s="10">
        <v>4</v>
      </c>
      <c r="I15" s="15">
        <f t="shared" si="0"/>
        <v>9</v>
      </c>
      <c r="K15" s="28" t="s">
        <v>56</v>
      </c>
      <c r="L15" s="10">
        <v>14</v>
      </c>
      <c r="M15" s="10">
        <v>12</v>
      </c>
      <c r="N15" s="15">
        <f t="shared" si="1"/>
        <v>26</v>
      </c>
      <c r="P15" s="28" t="s">
        <v>58</v>
      </c>
      <c r="Q15" s="10">
        <v>1832</v>
      </c>
      <c r="R15" s="10">
        <v>1688</v>
      </c>
      <c r="S15" s="15">
        <f t="shared" si="2"/>
        <v>3520</v>
      </c>
      <c r="U15" s="28" t="s">
        <v>180</v>
      </c>
      <c r="V15" s="10">
        <v>1</v>
      </c>
      <c r="W15" s="10">
        <v>0</v>
      </c>
      <c r="X15" s="15">
        <f t="shared" si="3"/>
        <v>1</v>
      </c>
      <c r="Z15" s="28" t="s">
        <v>56</v>
      </c>
      <c r="AA15" s="10">
        <v>19</v>
      </c>
      <c r="AB15" s="10">
        <v>12</v>
      </c>
      <c r="AC15" s="15">
        <f t="shared" si="4"/>
        <v>31</v>
      </c>
      <c r="AE15" s="28" t="s">
        <v>59</v>
      </c>
      <c r="AF15" s="10">
        <v>582</v>
      </c>
      <c r="AG15" s="10">
        <v>409</v>
      </c>
      <c r="AH15" s="15">
        <f t="shared" si="5"/>
        <v>991</v>
      </c>
    </row>
    <row r="16" spans="1:34" x14ac:dyDescent="0.25">
      <c r="A16" s="5" t="s">
        <v>57</v>
      </c>
      <c r="B16" s="10">
        <v>11</v>
      </c>
      <c r="C16" s="10">
        <v>7</v>
      </c>
      <c r="D16" s="15">
        <f t="shared" si="6"/>
        <v>18</v>
      </c>
      <c r="F16" s="28" t="s">
        <v>57</v>
      </c>
      <c r="G16" s="10">
        <v>5</v>
      </c>
      <c r="H16" s="10">
        <v>6</v>
      </c>
      <c r="I16" s="15">
        <f t="shared" si="0"/>
        <v>11</v>
      </c>
      <c r="K16" s="28" t="s">
        <v>57</v>
      </c>
      <c r="L16" s="10">
        <v>2</v>
      </c>
      <c r="M16" s="10">
        <v>2</v>
      </c>
      <c r="N16" s="15">
        <f t="shared" si="1"/>
        <v>4</v>
      </c>
      <c r="P16" s="28" t="s">
        <v>59</v>
      </c>
      <c r="Q16" s="10">
        <v>2420</v>
      </c>
      <c r="R16" s="10">
        <v>2086</v>
      </c>
      <c r="S16" s="15">
        <f t="shared" si="2"/>
        <v>4506</v>
      </c>
      <c r="U16" s="28" t="s">
        <v>56</v>
      </c>
      <c r="V16" s="10">
        <v>9</v>
      </c>
      <c r="W16" s="10">
        <v>10</v>
      </c>
      <c r="X16" s="15">
        <f t="shared" si="3"/>
        <v>19</v>
      </c>
      <c r="Z16" s="28" t="s">
        <v>57</v>
      </c>
      <c r="AA16" s="10">
        <v>1</v>
      </c>
      <c r="AB16" s="10">
        <v>0</v>
      </c>
      <c r="AC16" s="15">
        <f t="shared" si="4"/>
        <v>1</v>
      </c>
      <c r="AE16" s="28" t="s">
        <v>60</v>
      </c>
      <c r="AF16" s="10">
        <v>167</v>
      </c>
      <c r="AG16" s="10">
        <v>109</v>
      </c>
      <c r="AH16" s="15">
        <f t="shared" si="5"/>
        <v>276</v>
      </c>
    </row>
    <row r="17" spans="1:34" x14ac:dyDescent="0.25">
      <c r="A17" s="5" t="s">
        <v>58</v>
      </c>
      <c r="B17" s="10">
        <v>1911</v>
      </c>
      <c r="C17" s="10">
        <v>1778</v>
      </c>
      <c r="D17" s="15">
        <f t="shared" si="6"/>
        <v>3689</v>
      </c>
      <c r="F17" s="28" t="s">
        <v>58</v>
      </c>
      <c r="G17" s="10">
        <v>2213</v>
      </c>
      <c r="H17" s="10">
        <v>1911</v>
      </c>
      <c r="I17" s="15">
        <f t="shared" si="0"/>
        <v>4124</v>
      </c>
      <c r="K17" s="28" t="s">
        <v>58</v>
      </c>
      <c r="L17" s="10">
        <v>1906</v>
      </c>
      <c r="M17" s="10">
        <v>1813</v>
      </c>
      <c r="N17" s="15">
        <f t="shared" si="1"/>
        <v>3719</v>
      </c>
      <c r="P17" s="28" t="s">
        <v>60</v>
      </c>
      <c r="Q17" s="10">
        <v>469</v>
      </c>
      <c r="R17" s="10">
        <v>447</v>
      </c>
      <c r="S17" s="15">
        <f t="shared" si="2"/>
        <v>916</v>
      </c>
      <c r="U17" s="28" t="s">
        <v>58</v>
      </c>
      <c r="V17" s="10">
        <v>1745</v>
      </c>
      <c r="W17" s="10">
        <v>1566</v>
      </c>
      <c r="X17" s="15">
        <f t="shared" si="3"/>
        <v>3311</v>
      </c>
      <c r="Z17" s="28" t="s">
        <v>58</v>
      </c>
      <c r="AA17" s="10">
        <v>1692</v>
      </c>
      <c r="AB17" s="10">
        <v>1434</v>
      </c>
      <c r="AC17" s="15">
        <f t="shared" si="4"/>
        <v>3126</v>
      </c>
      <c r="AE17" s="28" t="s">
        <v>63</v>
      </c>
      <c r="AF17" s="10">
        <v>2</v>
      </c>
      <c r="AG17" s="10">
        <v>1</v>
      </c>
      <c r="AH17" s="15">
        <f t="shared" si="5"/>
        <v>3</v>
      </c>
    </row>
    <row r="18" spans="1:34" x14ac:dyDescent="0.25">
      <c r="A18" s="5" t="s">
        <v>181</v>
      </c>
      <c r="B18" s="10">
        <v>2</v>
      </c>
      <c r="C18" s="10">
        <v>2</v>
      </c>
      <c r="D18" s="15">
        <f t="shared" si="6"/>
        <v>4</v>
      </c>
      <c r="F18" s="28" t="s">
        <v>181</v>
      </c>
      <c r="G18" s="10">
        <v>2</v>
      </c>
      <c r="H18" s="10">
        <v>2</v>
      </c>
      <c r="I18" s="15">
        <f t="shared" si="0"/>
        <v>4</v>
      </c>
      <c r="K18" s="28" t="s">
        <v>59</v>
      </c>
      <c r="L18" s="10">
        <v>3225</v>
      </c>
      <c r="M18" s="10">
        <v>2831</v>
      </c>
      <c r="N18" s="15">
        <f t="shared" si="1"/>
        <v>6056</v>
      </c>
      <c r="P18" s="28" t="s">
        <v>61</v>
      </c>
      <c r="Q18" s="10">
        <v>6</v>
      </c>
      <c r="R18" s="10">
        <v>2</v>
      </c>
      <c r="S18" s="15">
        <f t="shared" si="2"/>
        <v>8</v>
      </c>
      <c r="U18" s="28" t="s">
        <v>59</v>
      </c>
      <c r="V18" s="10">
        <v>2042</v>
      </c>
      <c r="W18" s="10">
        <v>1556</v>
      </c>
      <c r="X18" s="15">
        <f t="shared" si="3"/>
        <v>3598</v>
      </c>
      <c r="Z18" s="28" t="s">
        <v>59</v>
      </c>
      <c r="AA18" s="10">
        <v>1986</v>
      </c>
      <c r="AB18" s="10">
        <v>1625</v>
      </c>
      <c r="AC18" s="15">
        <f t="shared" si="4"/>
        <v>3611</v>
      </c>
      <c r="AE18" s="28" t="s">
        <v>65</v>
      </c>
      <c r="AF18" s="10">
        <v>118</v>
      </c>
      <c r="AG18" s="10">
        <v>107</v>
      </c>
      <c r="AH18" s="15">
        <f t="shared" si="5"/>
        <v>225</v>
      </c>
    </row>
    <row r="19" spans="1:34" x14ac:dyDescent="0.25">
      <c r="A19" s="5" t="s">
        <v>182</v>
      </c>
      <c r="B19" s="10">
        <v>1</v>
      </c>
      <c r="C19" s="10">
        <v>0</v>
      </c>
      <c r="D19" s="15">
        <f t="shared" si="6"/>
        <v>1</v>
      </c>
      <c r="F19" s="28" t="s">
        <v>182</v>
      </c>
      <c r="G19" s="10">
        <v>1</v>
      </c>
      <c r="H19" s="10">
        <v>0</v>
      </c>
      <c r="I19" s="15">
        <f t="shared" si="0"/>
        <v>1</v>
      </c>
      <c r="K19" s="28" t="s">
        <v>60</v>
      </c>
      <c r="L19" s="10">
        <v>587</v>
      </c>
      <c r="M19" s="10">
        <v>534</v>
      </c>
      <c r="N19" s="15">
        <f t="shared" si="1"/>
        <v>1121</v>
      </c>
      <c r="P19" s="28" t="s">
        <v>62</v>
      </c>
      <c r="Q19" s="10">
        <v>1</v>
      </c>
      <c r="R19" s="10">
        <v>1</v>
      </c>
      <c r="S19" s="15">
        <f t="shared" si="2"/>
        <v>2</v>
      </c>
      <c r="U19" s="28" t="s">
        <v>60</v>
      </c>
      <c r="V19" s="10">
        <v>404</v>
      </c>
      <c r="W19" s="10">
        <v>331</v>
      </c>
      <c r="X19" s="15">
        <f t="shared" si="3"/>
        <v>735</v>
      </c>
      <c r="Z19" s="28" t="s">
        <v>60</v>
      </c>
      <c r="AA19" s="10">
        <v>495</v>
      </c>
      <c r="AB19" s="10">
        <v>389</v>
      </c>
      <c r="AC19" s="15">
        <f t="shared" si="4"/>
        <v>884</v>
      </c>
      <c r="AE19" s="28" t="s">
        <v>66</v>
      </c>
      <c r="AF19" s="10">
        <v>856</v>
      </c>
      <c r="AG19" s="10">
        <v>1017</v>
      </c>
      <c r="AH19" s="15">
        <f t="shared" si="5"/>
        <v>1873</v>
      </c>
    </row>
    <row r="20" spans="1:34" x14ac:dyDescent="0.25">
      <c r="A20" s="5" t="s">
        <v>59</v>
      </c>
      <c r="B20" s="10">
        <v>2876</v>
      </c>
      <c r="C20" s="10">
        <v>2661</v>
      </c>
      <c r="D20" s="15">
        <f t="shared" si="6"/>
        <v>5537</v>
      </c>
      <c r="F20" s="28" t="s">
        <v>59</v>
      </c>
      <c r="G20" s="10">
        <v>3144</v>
      </c>
      <c r="H20" s="10">
        <v>2897</v>
      </c>
      <c r="I20" s="15">
        <f t="shared" si="0"/>
        <v>6041</v>
      </c>
      <c r="K20" s="28" t="s">
        <v>61</v>
      </c>
      <c r="L20" s="10">
        <v>1</v>
      </c>
      <c r="M20" s="10">
        <v>4</v>
      </c>
      <c r="N20" s="15">
        <f t="shared" si="1"/>
        <v>5</v>
      </c>
      <c r="P20" s="28" t="s">
        <v>63</v>
      </c>
      <c r="Q20" s="10">
        <v>4</v>
      </c>
      <c r="R20" s="10">
        <v>2</v>
      </c>
      <c r="S20" s="15">
        <f t="shared" si="2"/>
        <v>6</v>
      </c>
      <c r="U20" s="28" t="s">
        <v>183</v>
      </c>
      <c r="V20" s="10">
        <v>2</v>
      </c>
      <c r="W20" s="10">
        <v>2</v>
      </c>
      <c r="X20" s="15">
        <f t="shared" si="3"/>
        <v>4</v>
      </c>
      <c r="Z20" s="28" t="s">
        <v>63</v>
      </c>
      <c r="AA20" s="10">
        <v>5</v>
      </c>
      <c r="AB20" s="10">
        <v>4</v>
      </c>
      <c r="AC20" s="15">
        <f t="shared" si="4"/>
        <v>9</v>
      </c>
      <c r="AE20" s="28" t="s">
        <v>67</v>
      </c>
      <c r="AF20" s="10">
        <v>2</v>
      </c>
      <c r="AG20" s="10">
        <v>2</v>
      </c>
      <c r="AH20" s="15">
        <f t="shared" si="5"/>
        <v>4</v>
      </c>
    </row>
    <row r="21" spans="1:34" x14ac:dyDescent="0.25">
      <c r="A21" s="5" t="s">
        <v>60</v>
      </c>
      <c r="B21" s="10">
        <v>446</v>
      </c>
      <c r="C21" s="10">
        <v>399</v>
      </c>
      <c r="D21" s="15">
        <f t="shared" si="6"/>
        <v>845</v>
      </c>
      <c r="F21" s="28" t="s">
        <v>60</v>
      </c>
      <c r="G21" s="10">
        <v>739</v>
      </c>
      <c r="H21" s="10">
        <v>568</v>
      </c>
      <c r="I21" s="15">
        <f t="shared" si="0"/>
        <v>1307</v>
      </c>
      <c r="K21" s="28" t="s">
        <v>62</v>
      </c>
      <c r="L21" s="10">
        <v>2</v>
      </c>
      <c r="M21" s="10">
        <v>2</v>
      </c>
      <c r="N21" s="15">
        <f t="shared" si="1"/>
        <v>4</v>
      </c>
      <c r="P21" s="28" t="s">
        <v>64</v>
      </c>
      <c r="Q21" s="10">
        <v>9</v>
      </c>
      <c r="R21" s="10">
        <v>4</v>
      </c>
      <c r="S21" s="15">
        <f t="shared" si="2"/>
        <v>13</v>
      </c>
      <c r="U21" s="28" t="s">
        <v>63</v>
      </c>
      <c r="V21" s="10">
        <v>2</v>
      </c>
      <c r="W21" s="10">
        <v>2</v>
      </c>
      <c r="X21" s="15">
        <f t="shared" si="3"/>
        <v>4</v>
      </c>
      <c r="Z21" s="28" t="s">
        <v>65</v>
      </c>
      <c r="AA21" s="10">
        <v>447</v>
      </c>
      <c r="AB21" s="10">
        <v>421</v>
      </c>
      <c r="AC21" s="15">
        <f t="shared" si="4"/>
        <v>868</v>
      </c>
      <c r="AE21" s="28" t="s">
        <v>68</v>
      </c>
      <c r="AF21" s="10">
        <v>5</v>
      </c>
      <c r="AG21" s="10">
        <v>3</v>
      </c>
      <c r="AH21" s="15">
        <f t="shared" si="5"/>
        <v>8</v>
      </c>
    </row>
    <row r="22" spans="1:34" x14ac:dyDescent="0.25">
      <c r="A22" s="5" t="s">
        <v>183</v>
      </c>
      <c r="B22" s="10">
        <v>1</v>
      </c>
      <c r="C22" s="10">
        <v>0</v>
      </c>
      <c r="D22" s="15">
        <f t="shared" si="6"/>
        <v>1</v>
      </c>
      <c r="F22" s="28" t="s">
        <v>183</v>
      </c>
      <c r="G22" s="10">
        <v>2</v>
      </c>
      <c r="H22" s="10">
        <v>1</v>
      </c>
      <c r="I22" s="15">
        <f t="shared" si="0"/>
        <v>3</v>
      </c>
      <c r="K22" s="28" t="s">
        <v>63</v>
      </c>
      <c r="L22" s="10">
        <v>6</v>
      </c>
      <c r="M22" s="10">
        <v>5</v>
      </c>
      <c r="N22" s="15">
        <f t="shared" si="1"/>
        <v>11</v>
      </c>
      <c r="P22" s="28" t="s">
        <v>65</v>
      </c>
      <c r="Q22" s="10">
        <v>588</v>
      </c>
      <c r="R22" s="10">
        <v>539</v>
      </c>
      <c r="S22" s="15">
        <f t="shared" si="2"/>
        <v>1127</v>
      </c>
      <c r="U22" s="28" t="s">
        <v>64</v>
      </c>
      <c r="V22" s="10">
        <v>2</v>
      </c>
      <c r="W22" s="10">
        <v>1</v>
      </c>
      <c r="X22" s="15">
        <f t="shared" si="3"/>
        <v>3</v>
      </c>
      <c r="Z22" s="28" t="s">
        <v>66</v>
      </c>
      <c r="AA22" s="10">
        <v>4762</v>
      </c>
      <c r="AB22" s="10">
        <v>4248</v>
      </c>
      <c r="AC22" s="15">
        <f t="shared" si="4"/>
        <v>9010</v>
      </c>
      <c r="AE22" s="28" t="s">
        <v>69</v>
      </c>
      <c r="AF22" s="10">
        <v>66</v>
      </c>
      <c r="AG22" s="10">
        <v>47</v>
      </c>
      <c r="AH22" s="15">
        <f t="shared" si="5"/>
        <v>113</v>
      </c>
    </row>
    <row r="23" spans="1:34" x14ac:dyDescent="0.25">
      <c r="A23" s="5" t="s">
        <v>61</v>
      </c>
      <c r="B23" s="10">
        <v>7</v>
      </c>
      <c r="C23" s="10">
        <v>11</v>
      </c>
      <c r="D23" s="15">
        <f t="shared" si="6"/>
        <v>18</v>
      </c>
      <c r="F23" s="28" t="s">
        <v>61</v>
      </c>
      <c r="G23" s="10">
        <v>2</v>
      </c>
      <c r="H23" s="10">
        <v>1</v>
      </c>
      <c r="I23" s="15">
        <f t="shared" si="0"/>
        <v>3</v>
      </c>
      <c r="K23" s="28" t="s">
        <v>64</v>
      </c>
      <c r="L23" s="10">
        <v>2</v>
      </c>
      <c r="M23" s="10">
        <v>2</v>
      </c>
      <c r="N23" s="15">
        <f t="shared" si="1"/>
        <v>4</v>
      </c>
      <c r="P23" s="28" t="s">
        <v>66</v>
      </c>
      <c r="Q23" s="10">
        <v>3795</v>
      </c>
      <c r="R23" s="10">
        <v>3368</v>
      </c>
      <c r="S23" s="15">
        <f t="shared" si="2"/>
        <v>7163</v>
      </c>
      <c r="U23" s="28" t="s">
        <v>65</v>
      </c>
      <c r="V23" s="10">
        <v>489</v>
      </c>
      <c r="W23" s="10">
        <v>446</v>
      </c>
      <c r="X23" s="15">
        <f t="shared" si="3"/>
        <v>935</v>
      </c>
      <c r="Z23" s="28" t="s">
        <v>68</v>
      </c>
      <c r="AA23" s="10">
        <v>4</v>
      </c>
      <c r="AB23" s="10">
        <v>2</v>
      </c>
      <c r="AC23" s="15">
        <f t="shared" si="4"/>
        <v>6</v>
      </c>
      <c r="AE23" s="28" t="s">
        <v>70</v>
      </c>
      <c r="AF23" s="10">
        <v>424</v>
      </c>
      <c r="AG23" s="10">
        <v>334</v>
      </c>
      <c r="AH23" s="15">
        <f t="shared" si="5"/>
        <v>758</v>
      </c>
    </row>
    <row r="24" spans="1:34" x14ac:dyDescent="0.25">
      <c r="A24" s="5" t="s">
        <v>63</v>
      </c>
      <c r="B24" s="10">
        <v>5</v>
      </c>
      <c r="C24" s="10">
        <v>15</v>
      </c>
      <c r="D24" s="15">
        <f t="shared" si="6"/>
        <v>20</v>
      </c>
      <c r="F24" s="28" t="s">
        <v>62</v>
      </c>
      <c r="G24" s="10">
        <v>0</v>
      </c>
      <c r="H24" s="10">
        <v>1</v>
      </c>
      <c r="I24" s="15">
        <f t="shared" si="0"/>
        <v>1</v>
      </c>
      <c r="K24" s="28" t="s">
        <v>65</v>
      </c>
      <c r="L24" s="10">
        <v>408</v>
      </c>
      <c r="M24" s="10">
        <v>395</v>
      </c>
      <c r="N24" s="15">
        <f t="shared" si="1"/>
        <v>803</v>
      </c>
      <c r="P24" s="28" t="s">
        <v>67</v>
      </c>
      <c r="Q24" s="10">
        <v>0</v>
      </c>
      <c r="R24" s="10">
        <v>1</v>
      </c>
      <c r="S24" s="15">
        <f t="shared" si="2"/>
        <v>1</v>
      </c>
      <c r="U24" s="28" t="s">
        <v>66</v>
      </c>
      <c r="V24" s="10">
        <v>4017</v>
      </c>
      <c r="W24" s="10">
        <v>3637</v>
      </c>
      <c r="X24" s="15">
        <f t="shared" si="3"/>
        <v>7654</v>
      </c>
      <c r="Z24" s="28" t="s">
        <v>69</v>
      </c>
      <c r="AA24" s="10">
        <v>282</v>
      </c>
      <c r="AB24" s="10">
        <v>222</v>
      </c>
      <c r="AC24" s="15">
        <f t="shared" si="4"/>
        <v>504</v>
      </c>
      <c r="AE24" s="28" t="s">
        <v>262</v>
      </c>
      <c r="AF24" s="10">
        <v>1</v>
      </c>
      <c r="AG24" s="10">
        <v>1</v>
      </c>
      <c r="AH24" s="15">
        <f t="shared" si="5"/>
        <v>2</v>
      </c>
    </row>
    <row r="25" spans="1:34" x14ac:dyDescent="0.25">
      <c r="A25" s="5" t="s">
        <v>64</v>
      </c>
      <c r="B25" s="10">
        <v>2</v>
      </c>
      <c r="C25" s="10">
        <v>1</v>
      </c>
      <c r="D25" s="15">
        <f t="shared" si="6"/>
        <v>3</v>
      </c>
      <c r="F25" s="28" t="s">
        <v>64</v>
      </c>
      <c r="G25" s="10">
        <v>1</v>
      </c>
      <c r="H25" s="10">
        <v>1</v>
      </c>
      <c r="I25" s="15">
        <f t="shared" si="0"/>
        <v>2</v>
      </c>
      <c r="K25" s="28" t="s">
        <v>66</v>
      </c>
      <c r="L25" s="10">
        <v>3644</v>
      </c>
      <c r="M25" s="10">
        <v>3393</v>
      </c>
      <c r="N25" s="15">
        <f t="shared" si="1"/>
        <v>7037</v>
      </c>
      <c r="P25" s="28" t="s">
        <v>68</v>
      </c>
      <c r="Q25" s="10">
        <v>10</v>
      </c>
      <c r="R25" s="10">
        <v>7</v>
      </c>
      <c r="S25" s="15">
        <f t="shared" si="2"/>
        <v>17</v>
      </c>
      <c r="U25" s="28" t="s">
        <v>184</v>
      </c>
      <c r="V25" s="10">
        <v>1</v>
      </c>
      <c r="W25" s="10">
        <v>1</v>
      </c>
      <c r="X25" s="15">
        <f t="shared" si="3"/>
        <v>2</v>
      </c>
      <c r="Z25" s="28" t="s">
        <v>255</v>
      </c>
      <c r="AA25" s="10">
        <v>3</v>
      </c>
      <c r="AB25" s="10">
        <v>2</v>
      </c>
      <c r="AC25" s="15">
        <f t="shared" si="4"/>
        <v>5</v>
      </c>
      <c r="AE25" s="28" t="s">
        <v>71</v>
      </c>
      <c r="AF25" s="10">
        <v>16</v>
      </c>
      <c r="AG25" s="10">
        <v>16</v>
      </c>
      <c r="AH25" s="15">
        <f t="shared" si="5"/>
        <v>32</v>
      </c>
    </row>
    <row r="26" spans="1:34" x14ac:dyDescent="0.25">
      <c r="A26" s="5" t="s">
        <v>65</v>
      </c>
      <c r="B26" s="10">
        <v>537</v>
      </c>
      <c r="C26" s="10">
        <v>479</v>
      </c>
      <c r="D26" s="15">
        <f t="shared" si="6"/>
        <v>1016</v>
      </c>
      <c r="F26" s="28" t="s">
        <v>65</v>
      </c>
      <c r="G26" s="10">
        <v>455</v>
      </c>
      <c r="H26" s="10">
        <v>395</v>
      </c>
      <c r="I26" s="15">
        <f t="shared" si="0"/>
        <v>850</v>
      </c>
      <c r="K26" s="28" t="s">
        <v>67</v>
      </c>
      <c r="L26" s="10">
        <v>3</v>
      </c>
      <c r="M26" s="10">
        <v>3</v>
      </c>
      <c r="N26" s="15">
        <f t="shared" si="1"/>
        <v>6</v>
      </c>
      <c r="P26" s="28" t="s">
        <v>69</v>
      </c>
      <c r="Q26" s="10">
        <v>160</v>
      </c>
      <c r="R26" s="10">
        <v>152</v>
      </c>
      <c r="S26" s="15">
        <f t="shared" si="2"/>
        <v>312</v>
      </c>
      <c r="U26" s="28" t="s">
        <v>67</v>
      </c>
      <c r="V26" s="10">
        <v>1</v>
      </c>
      <c r="W26" s="10">
        <v>0</v>
      </c>
      <c r="X26" s="15">
        <f t="shared" si="3"/>
        <v>1</v>
      </c>
      <c r="Z26" s="28" t="s">
        <v>70</v>
      </c>
      <c r="AA26" s="10">
        <v>1398</v>
      </c>
      <c r="AB26" s="10">
        <v>1282</v>
      </c>
      <c r="AC26" s="15">
        <f t="shared" si="4"/>
        <v>2680</v>
      </c>
      <c r="AE26" s="28" t="s">
        <v>72</v>
      </c>
      <c r="AF26" s="10">
        <v>1</v>
      </c>
      <c r="AG26" s="10">
        <v>0</v>
      </c>
      <c r="AH26" s="15">
        <f t="shared" si="5"/>
        <v>1</v>
      </c>
    </row>
    <row r="27" spans="1:34" x14ac:dyDescent="0.25">
      <c r="A27" s="5" t="s">
        <v>66</v>
      </c>
      <c r="B27" s="10">
        <v>3940</v>
      </c>
      <c r="C27" s="10">
        <v>3386</v>
      </c>
      <c r="D27" s="15">
        <f t="shared" si="6"/>
        <v>7326</v>
      </c>
      <c r="F27" s="28" t="s">
        <v>66</v>
      </c>
      <c r="G27" s="10">
        <v>4354</v>
      </c>
      <c r="H27" s="10">
        <v>3667</v>
      </c>
      <c r="I27" s="15">
        <f t="shared" si="0"/>
        <v>8021</v>
      </c>
      <c r="K27" s="28" t="s">
        <v>68</v>
      </c>
      <c r="L27" s="10">
        <v>6</v>
      </c>
      <c r="M27" s="10">
        <v>4</v>
      </c>
      <c r="N27" s="15">
        <f t="shared" si="1"/>
        <v>10</v>
      </c>
      <c r="P27" s="28" t="s">
        <v>70</v>
      </c>
      <c r="Q27" s="10">
        <v>1268</v>
      </c>
      <c r="R27" s="10">
        <v>1100</v>
      </c>
      <c r="S27" s="15">
        <f t="shared" si="2"/>
        <v>2368</v>
      </c>
      <c r="U27" s="28" t="s">
        <v>68</v>
      </c>
      <c r="V27" s="10">
        <v>8</v>
      </c>
      <c r="W27" s="10">
        <v>8</v>
      </c>
      <c r="X27" s="15">
        <f t="shared" si="3"/>
        <v>16</v>
      </c>
      <c r="Z27" s="28" t="s">
        <v>71</v>
      </c>
      <c r="AA27" s="10">
        <v>31</v>
      </c>
      <c r="AB27" s="10">
        <v>21</v>
      </c>
      <c r="AC27" s="15">
        <f t="shared" si="4"/>
        <v>52</v>
      </c>
      <c r="AE27" s="28" t="s">
        <v>74</v>
      </c>
      <c r="AF27" s="10">
        <v>1688</v>
      </c>
      <c r="AG27" s="10">
        <v>1426</v>
      </c>
      <c r="AH27" s="15">
        <f t="shared" si="5"/>
        <v>3114</v>
      </c>
    </row>
    <row r="28" spans="1:34" x14ac:dyDescent="0.25">
      <c r="A28" s="5" t="s">
        <v>184</v>
      </c>
      <c r="B28" s="10">
        <v>1</v>
      </c>
      <c r="C28" s="10">
        <v>0</v>
      </c>
      <c r="D28" s="15">
        <f t="shared" si="6"/>
        <v>1</v>
      </c>
      <c r="F28" s="28" t="s">
        <v>67</v>
      </c>
      <c r="G28" s="10">
        <v>1</v>
      </c>
      <c r="H28" s="10">
        <v>0</v>
      </c>
      <c r="I28" s="15">
        <f t="shared" si="0"/>
        <v>1</v>
      </c>
      <c r="K28" s="28" t="s">
        <v>69</v>
      </c>
      <c r="L28" s="10">
        <v>156</v>
      </c>
      <c r="M28" s="10">
        <v>130</v>
      </c>
      <c r="N28" s="15">
        <f t="shared" si="1"/>
        <v>286</v>
      </c>
      <c r="P28" s="28" t="s">
        <v>71</v>
      </c>
      <c r="Q28" s="10">
        <v>59</v>
      </c>
      <c r="R28" s="10">
        <v>41</v>
      </c>
      <c r="S28" s="15">
        <f t="shared" si="2"/>
        <v>100</v>
      </c>
      <c r="U28" s="28" t="s">
        <v>69</v>
      </c>
      <c r="V28" s="10">
        <v>212</v>
      </c>
      <c r="W28" s="10">
        <v>178</v>
      </c>
      <c r="X28" s="15">
        <f t="shared" si="3"/>
        <v>390</v>
      </c>
      <c r="Z28" s="28" t="s">
        <v>256</v>
      </c>
      <c r="AA28" s="10">
        <v>2</v>
      </c>
      <c r="AB28" s="10">
        <v>1</v>
      </c>
      <c r="AC28" s="15">
        <f t="shared" si="4"/>
        <v>3</v>
      </c>
      <c r="AE28" s="28" t="s">
        <v>76</v>
      </c>
      <c r="AF28" s="10">
        <v>297</v>
      </c>
      <c r="AG28" s="10">
        <v>250</v>
      </c>
      <c r="AH28" s="15">
        <f t="shared" si="5"/>
        <v>547</v>
      </c>
    </row>
    <row r="29" spans="1:34" x14ac:dyDescent="0.25">
      <c r="A29" s="5" t="s">
        <v>68</v>
      </c>
      <c r="B29" s="10">
        <v>7</v>
      </c>
      <c r="C29" s="10">
        <v>4</v>
      </c>
      <c r="D29" s="15">
        <f t="shared" si="6"/>
        <v>11</v>
      </c>
      <c r="F29" s="28" t="s">
        <v>68</v>
      </c>
      <c r="G29" s="10">
        <v>10</v>
      </c>
      <c r="H29" s="10">
        <v>10</v>
      </c>
      <c r="I29" s="15">
        <f t="shared" si="0"/>
        <v>20</v>
      </c>
      <c r="K29" s="28" t="s">
        <v>70</v>
      </c>
      <c r="L29" s="10">
        <v>1139</v>
      </c>
      <c r="M29" s="10">
        <v>1078</v>
      </c>
      <c r="N29" s="15">
        <f t="shared" si="1"/>
        <v>2217</v>
      </c>
      <c r="P29" s="28" t="s">
        <v>72</v>
      </c>
      <c r="Q29" s="10">
        <v>2</v>
      </c>
      <c r="R29" s="10">
        <v>1</v>
      </c>
      <c r="S29" s="15">
        <f t="shared" si="2"/>
        <v>3</v>
      </c>
      <c r="U29" s="28" t="s">
        <v>70</v>
      </c>
      <c r="V29" s="10">
        <v>1289</v>
      </c>
      <c r="W29" s="10">
        <v>1103</v>
      </c>
      <c r="X29" s="15">
        <f t="shared" si="3"/>
        <v>2392</v>
      </c>
      <c r="Z29" s="28" t="s">
        <v>72</v>
      </c>
      <c r="AA29" s="10">
        <v>2</v>
      </c>
      <c r="AB29" s="10">
        <v>0</v>
      </c>
      <c r="AC29" s="15">
        <f t="shared" si="4"/>
        <v>2</v>
      </c>
      <c r="AE29" s="28" t="s">
        <v>78</v>
      </c>
      <c r="AF29" s="10">
        <v>1373</v>
      </c>
      <c r="AG29" s="10">
        <v>1120</v>
      </c>
      <c r="AH29" s="15">
        <f t="shared" si="5"/>
        <v>2493</v>
      </c>
    </row>
    <row r="30" spans="1:34" x14ac:dyDescent="0.25">
      <c r="A30" s="5" t="s">
        <v>69</v>
      </c>
      <c r="B30" s="10">
        <v>163</v>
      </c>
      <c r="C30" s="10">
        <v>147</v>
      </c>
      <c r="D30" s="15">
        <f t="shared" si="6"/>
        <v>310</v>
      </c>
      <c r="F30" s="28" t="s">
        <v>69</v>
      </c>
      <c r="G30" s="10">
        <v>213</v>
      </c>
      <c r="H30" s="10">
        <v>156</v>
      </c>
      <c r="I30" s="15">
        <f t="shared" si="0"/>
        <v>369</v>
      </c>
      <c r="K30" s="28" t="s">
        <v>71</v>
      </c>
      <c r="L30" s="10">
        <v>55</v>
      </c>
      <c r="M30" s="10">
        <v>40</v>
      </c>
      <c r="N30" s="15">
        <f t="shared" si="1"/>
        <v>95</v>
      </c>
      <c r="P30" s="28" t="s">
        <v>73</v>
      </c>
      <c r="Q30" s="10">
        <v>0</v>
      </c>
      <c r="R30" s="10">
        <v>2</v>
      </c>
      <c r="S30" s="15">
        <f t="shared" si="2"/>
        <v>2</v>
      </c>
      <c r="U30" s="28" t="s">
        <v>71</v>
      </c>
      <c r="V30" s="10">
        <v>41</v>
      </c>
      <c r="W30" s="10">
        <v>25</v>
      </c>
      <c r="X30" s="15">
        <f t="shared" si="3"/>
        <v>66</v>
      </c>
      <c r="Z30" s="28" t="s">
        <v>74</v>
      </c>
      <c r="AA30" s="10">
        <v>4242</v>
      </c>
      <c r="AB30" s="10">
        <v>3768</v>
      </c>
      <c r="AC30" s="15">
        <f t="shared" si="4"/>
        <v>8010</v>
      </c>
      <c r="AE30" s="28" t="s">
        <v>185</v>
      </c>
      <c r="AF30" s="10">
        <v>0</v>
      </c>
      <c r="AG30" s="10">
        <v>1</v>
      </c>
      <c r="AH30" s="15">
        <f t="shared" si="5"/>
        <v>1</v>
      </c>
    </row>
    <row r="31" spans="1:34" x14ac:dyDescent="0.25">
      <c r="A31" s="5" t="s">
        <v>70</v>
      </c>
      <c r="B31" s="10">
        <v>1230</v>
      </c>
      <c r="C31" s="10">
        <v>1107</v>
      </c>
      <c r="D31" s="15">
        <f t="shared" si="6"/>
        <v>2337</v>
      </c>
      <c r="F31" s="28" t="s">
        <v>70</v>
      </c>
      <c r="G31" s="10">
        <v>1425</v>
      </c>
      <c r="H31" s="10">
        <v>1281</v>
      </c>
      <c r="I31" s="15">
        <f t="shared" si="0"/>
        <v>2706</v>
      </c>
      <c r="K31" s="28" t="s">
        <v>72</v>
      </c>
      <c r="L31" s="10">
        <v>1</v>
      </c>
      <c r="M31" s="10">
        <v>0</v>
      </c>
      <c r="N31" s="15">
        <f t="shared" si="1"/>
        <v>1</v>
      </c>
      <c r="P31" s="28" t="s">
        <v>74</v>
      </c>
      <c r="Q31" s="10">
        <v>4617</v>
      </c>
      <c r="R31" s="10">
        <v>4283</v>
      </c>
      <c r="S31" s="15">
        <f t="shared" si="2"/>
        <v>8900</v>
      </c>
      <c r="U31" s="28" t="s">
        <v>72</v>
      </c>
      <c r="V31" s="10">
        <v>1</v>
      </c>
      <c r="W31" s="10">
        <v>0</v>
      </c>
      <c r="X31" s="15">
        <f t="shared" si="3"/>
        <v>1</v>
      </c>
      <c r="Z31" s="28" t="s">
        <v>76</v>
      </c>
      <c r="AA31" s="10">
        <v>932</v>
      </c>
      <c r="AB31" s="10">
        <v>819</v>
      </c>
      <c r="AC31" s="15">
        <f t="shared" si="4"/>
        <v>1751</v>
      </c>
      <c r="AE31" s="28" t="s">
        <v>80</v>
      </c>
      <c r="AF31" s="10">
        <v>4717</v>
      </c>
      <c r="AG31" s="10">
        <v>3996</v>
      </c>
      <c r="AH31" s="15">
        <f t="shared" si="5"/>
        <v>8713</v>
      </c>
    </row>
    <row r="32" spans="1:34" x14ac:dyDescent="0.25">
      <c r="A32" s="5" t="s">
        <v>71</v>
      </c>
      <c r="B32" s="10">
        <v>32</v>
      </c>
      <c r="C32" s="10">
        <v>26</v>
      </c>
      <c r="D32" s="15">
        <f t="shared" si="6"/>
        <v>58</v>
      </c>
      <c r="F32" s="28" t="s">
        <v>71</v>
      </c>
      <c r="G32" s="10">
        <v>49</v>
      </c>
      <c r="H32" s="10">
        <v>43</v>
      </c>
      <c r="I32" s="15">
        <f t="shared" si="0"/>
        <v>92</v>
      </c>
      <c r="K32" s="28" t="s">
        <v>74</v>
      </c>
      <c r="L32" s="10">
        <v>4519</v>
      </c>
      <c r="M32" s="10">
        <v>4295</v>
      </c>
      <c r="N32" s="15">
        <f t="shared" si="1"/>
        <v>8814</v>
      </c>
      <c r="P32" s="28" t="s">
        <v>75</v>
      </c>
      <c r="Q32" s="10">
        <v>1</v>
      </c>
      <c r="R32" s="10">
        <v>0</v>
      </c>
      <c r="S32" s="15">
        <f t="shared" si="2"/>
        <v>1</v>
      </c>
      <c r="U32" s="28" t="s">
        <v>226</v>
      </c>
      <c r="V32" s="10">
        <v>1</v>
      </c>
      <c r="W32" s="10">
        <v>0</v>
      </c>
      <c r="X32" s="15">
        <f t="shared" si="3"/>
        <v>1</v>
      </c>
      <c r="Z32" s="28" t="s">
        <v>77</v>
      </c>
      <c r="AA32" s="10">
        <v>11</v>
      </c>
      <c r="AB32" s="10">
        <v>7</v>
      </c>
      <c r="AC32" s="15">
        <f t="shared" si="4"/>
        <v>18</v>
      </c>
      <c r="AE32" s="28" t="s">
        <v>81</v>
      </c>
      <c r="AF32" s="10">
        <v>9</v>
      </c>
      <c r="AG32" s="10">
        <v>6</v>
      </c>
      <c r="AH32" s="15">
        <f t="shared" si="5"/>
        <v>15</v>
      </c>
    </row>
    <row r="33" spans="1:34" x14ac:dyDescent="0.25">
      <c r="A33" s="5" t="s">
        <v>72</v>
      </c>
      <c r="B33" s="10">
        <v>3</v>
      </c>
      <c r="C33" s="10">
        <v>2</v>
      </c>
      <c r="D33" s="15">
        <f t="shared" si="6"/>
        <v>5</v>
      </c>
      <c r="F33" s="28" t="s">
        <v>219</v>
      </c>
      <c r="G33" s="10">
        <v>4</v>
      </c>
      <c r="H33" s="10">
        <v>2</v>
      </c>
      <c r="I33" s="15">
        <f t="shared" si="0"/>
        <v>6</v>
      </c>
      <c r="K33" s="28" t="s">
        <v>76</v>
      </c>
      <c r="L33" s="10">
        <v>827</v>
      </c>
      <c r="M33" s="10">
        <v>740</v>
      </c>
      <c r="N33" s="15">
        <f t="shared" si="1"/>
        <v>1567</v>
      </c>
      <c r="P33" s="28" t="s">
        <v>76</v>
      </c>
      <c r="Q33" s="10">
        <v>1017</v>
      </c>
      <c r="R33" s="10">
        <v>848</v>
      </c>
      <c r="S33" s="15">
        <f t="shared" si="2"/>
        <v>1865</v>
      </c>
      <c r="U33" s="28" t="s">
        <v>73</v>
      </c>
      <c r="V33" s="10">
        <v>0</v>
      </c>
      <c r="W33" s="10">
        <v>1</v>
      </c>
      <c r="X33" s="15">
        <f t="shared" si="3"/>
        <v>1</v>
      </c>
      <c r="Z33" s="28" t="s">
        <v>78</v>
      </c>
      <c r="AA33" s="10">
        <v>4909</v>
      </c>
      <c r="AB33" s="10">
        <v>4277</v>
      </c>
      <c r="AC33" s="15">
        <f t="shared" si="4"/>
        <v>9186</v>
      </c>
      <c r="AE33" s="28" t="s">
        <v>82</v>
      </c>
      <c r="AF33" s="10">
        <v>40</v>
      </c>
      <c r="AG33" s="10">
        <v>50</v>
      </c>
      <c r="AH33" s="15">
        <f t="shared" si="5"/>
        <v>90</v>
      </c>
    </row>
    <row r="34" spans="1:34" x14ac:dyDescent="0.25">
      <c r="A34" s="5" t="s">
        <v>74</v>
      </c>
      <c r="B34" s="10">
        <v>5374</v>
      </c>
      <c r="C34" s="10">
        <v>5183</v>
      </c>
      <c r="D34" s="15">
        <f t="shared" si="6"/>
        <v>10557</v>
      </c>
      <c r="F34" s="28" t="s">
        <v>73</v>
      </c>
      <c r="G34" s="10">
        <v>2</v>
      </c>
      <c r="H34" s="10">
        <v>0</v>
      </c>
      <c r="I34" s="15">
        <f t="shared" si="0"/>
        <v>2</v>
      </c>
      <c r="K34" s="28" t="s">
        <v>77</v>
      </c>
      <c r="L34" s="10">
        <v>5</v>
      </c>
      <c r="M34" s="10">
        <v>4</v>
      </c>
      <c r="N34" s="15">
        <f t="shared" si="1"/>
        <v>9</v>
      </c>
      <c r="P34" s="28" t="s">
        <v>77</v>
      </c>
      <c r="Q34" s="10">
        <v>7</v>
      </c>
      <c r="R34" s="10">
        <v>5</v>
      </c>
      <c r="S34" s="15">
        <f t="shared" si="2"/>
        <v>12</v>
      </c>
      <c r="U34" s="28" t="s">
        <v>74</v>
      </c>
      <c r="V34" s="10">
        <v>4514</v>
      </c>
      <c r="W34" s="10">
        <v>3849</v>
      </c>
      <c r="X34" s="15">
        <f t="shared" si="3"/>
        <v>8363</v>
      </c>
      <c r="Z34" s="28" t="s">
        <v>80</v>
      </c>
      <c r="AA34" s="10">
        <v>9795</v>
      </c>
      <c r="AB34" s="10">
        <v>8071</v>
      </c>
      <c r="AC34" s="15">
        <f t="shared" si="4"/>
        <v>17866</v>
      </c>
      <c r="AE34" s="28" t="s">
        <v>83</v>
      </c>
      <c r="AF34" s="10">
        <v>64</v>
      </c>
      <c r="AG34" s="10">
        <v>60</v>
      </c>
      <c r="AH34" s="15">
        <f t="shared" si="5"/>
        <v>124</v>
      </c>
    </row>
    <row r="35" spans="1:34" x14ac:dyDescent="0.25">
      <c r="A35" s="5" t="s">
        <v>75</v>
      </c>
      <c r="B35" s="10">
        <v>3</v>
      </c>
      <c r="C35" s="10">
        <v>6</v>
      </c>
      <c r="D35" s="15">
        <f t="shared" si="6"/>
        <v>9</v>
      </c>
      <c r="F35" s="28" t="s">
        <v>74</v>
      </c>
      <c r="G35" s="10">
        <v>5010</v>
      </c>
      <c r="H35" s="10">
        <v>4413</v>
      </c>
      <c r="I35" s="15">
        <f t="shared" si="0"/>
        <v>9423</v>
      </c>
      <c r="K35" s="28" t="s">
        <v>78</v>
      </c>
      <c r="L35" s="10">
        <v>4158</v>
      </c>
      <c r="M35" s="10">
        <v>3787</v>
      </c>
      <c r="N35" s="15">
        <f t="shared" si="1"/>
        <v>7945</v>
      </c>
      <c r="P35" s="28" t="s">
        <v>78</v>
      </c>
      <c r="Q35" s="10">
        <v>4524</v>
      </c>
      <c r="R35" s="10">
        <v>3984</v>
      </c>
      <c r="S35" s="15">
        <f t="shared" si="2"/>
        <v>8508</v>
      </c>
      <c r="U35" s="28" t="s">
        <v>76</v>
      </c>
      <c r="V35" s="10">
        <v>972</v>
      </c>
      <c r="W35" s="10">
        <v>841</v>
      </c>
      <c r="X35" s="15">
        <f t="shared" si="3"/>
        <v>1813</v>
      </c>
      <c r="Z35" s="28" t="s">
        <v>81</v>
      </c>
      <c r="AA35" s="10">
        <v>34</v>
      </c>
      <c r="AB35" s="10">
        <v>27</v>
      </c>
      <c r="AC35" s="15">
        <f t="shared" si="4"/>
        <v>61</v>
      </c>
      <c r="AE35" s="28" t="s">
        <v>84</v>
      </c>
      <c r="AF35" s="10">
        <v>1</v>
      </c>
      <c r="AG35" s="10">
        <v>0</v>
      </c>
      <c r="AH35" s="15">
        <f t="shared" si="5"/>
        <v>1</v>
      </c>
    </row>
    <row r="36" spans="1:34" x14ac:dyDescent="0.25">
      <c r="A36" s="5" t="s">
        <v>76</v>
      </c>
      <c r="B36" s="10">
        <v>839</v>
      </c>
      <c r="C36" s="10">
        <v>737</v>
      </c>
      <c r="D36" s="15">
        <f t="shared" si="6"/>
        <v>1576</v>
      </c>
      <c r="F36" s="28" t="s">
        <v>75</v>
      </c>
      <c r="G36" s="10">
        <v>1</v>
      </c>
      <c r="H36" s="10">
        <v>1</v>
      </c>
      <c r="I36" s="15">
        <f t="shared" si="0"/>
        <v>2</v>
      </c>
      <c r="K36" s="28" t="s">
        <v>185</v>
      </c>
      <c r="L36" s="10">
        <v>1</v>
      </c>
      <c r="M36" s="10">
        <v>0</v>
      </c>
      <c r="N36" s="15">
        <f t="shared" si="1"/>
        <v>1</v>
      </c>
      <c r="P36" s="28" t="s">
        <v>79</v>
      </c>
      <c r="Q36" s="10">
        <v>1</v>
      </c>
      <c r="R36" s="10">
        <v>4</v>
      </c>
      <c r="S36" s="15">
        <f t="shared" si="2"/>
        <v>5</v>
      </c>
      <c r="U36" s="28" t="s">
        <v>77</v>
      </c>
      <c r="V36" s="10">
        <v>2</v>
      </c>
      <c r="W36" s="10">
        <v>2</v>
      </c>
      <c r="X36" s="15">
        <f t="shared" si="3"/>
        <v>4</v>
      </c>
      <c r="Z36" s="28" t="s">
        <v>82</v>
      </c>
      <c r="AA36" s="10">
        <v>286</v>
      </c>
      <c r="AB36" s="10">
        <v>257</v>
      </c>
      <c r="AC36" s="15">
        <f t="shared" si="4"/>
        <v>543</v>
      </c>
      <c r="AE36" s="28" t="s">
        <v>85</v>
      </c>
      <c r="AF36" s="10">
        <v>252</v>
      </c>
      <c r="AG36" s="10">
        <v>224</v>
      </c>
      <c r="AH36" s="15">
        <f t="shared" si="5"/>
        <v>476</v>
      </c>
    </row>
    <row r="37" spans="1:34" x14ac:dyDescent="0.25">
      <c r="A37" s="5" t="s">
        <v>77</v>
      </c>
      <c r="B37" s="10">
        <v>1</v>
      </c>
      <c r="C37" s="10">
        <v>1</v>
      </c>
      <c r="D37" s="15">
        <f t="shared" si="6"/>
        <v>2</v>
      </c>
      <c r="F37" s="28" t="s">
        <v>76</v>
      </c>
      <c r="G37" s="10">
        <v>1094</v>
      </c>
      <c r="H37" s="10">
        <v>855</v>
      </c>
      <c r="I37" s="15">
        <f t="shared" si="0"/>
        <v>1949</v>
      </c>
      <c r="K37" s="28" t="s">
        <v>80</v>
      </c>
      <c r="L37" s="10">
        <v>9342</v>
      </c>
      <c r="M37" s="10">
        <v>8184</v>
      </c>
      <c r="N37" s="15">
        <f t="shared" si="1"/>
        <v>17526</v>
      </c>
      <c r="P37" s="28" t="s">
        <v>80</v>
      </c>
      <c r="Q37" s="10">
        <v>11033</v>
      </c>
      <c r="R37" s="10">
        <v>9058</v>
      </c>
      <c r="S37" s="15">
        <f t="shared" si="2"/>
        <v>20091</v>
      </c>
      <c r="U37" s="28" t="s">
        <v>78</v>
      </c>
      <c r="V37" s="10">
        <v>4790</v>
      </c>
      <c r="W37" s="10">
        <v>4177</v>
      </c>
      <c r="X37" s="15">
        <f t="shared" si="3"/>
        <v>8967</v>
      </c>
      <c r="Z37" s="28" t="s">
        <v>83</v>
      </c>
      <c r="AA37" s="10">
        <v>281</v>
      </c>
      <c r="AB37" s="10">
        <v>236</v>
      </c>
      <c r="AC37" s="15">
        <f t="shared" si="4"/>
        <v>517</v>
      </c>
      <c r="AE37" s="28" t="s">
        <v>86</v>
      </c>
      <c r="AF37" s="10">
        <v>29</v>
      </c>
      <c r="AG37" s="10">
        <v>20</v>
      </c>
      <c r="AH37" s="15">
        <f t="shared" si="5"/>
        <v>49</v>
      </c>
    </row>
    <row r="38" spans="1:34" x14ac:dyDescent="0.25">
      <c r="A38" s="5" t="s">
        <v>78</v>
      </c>
      <c r="B38" s="10">
        <v>4373</v>
      </c>
      <c r="C38" s="10">
        <v>4129</v>
      </c>
      <c r="D38" s="15">
        <f t="shared" si="6"/>
        <v>8502</v>
      </c>
      <c r="F38" s="28" t="s">
        <v>77</v>
      </c>
      <c r="G38" s="10">
        <v>3</v>
      </c>
      <c r="H38" s="10">
        <v>1</v>
      </c>
      <c r="I38" s="15">
        <f t="shared" si="0"/>
        <v>4</v>
      </c>
      <c r="K38" s="28" t="s">
        <v>81</v>
      </c>
      <c r="L38" s="10">
        <v>22</v>
      </c>
      <c r="M38" s="10">
        <v>24</v>
      </c>
      <c r="N38" s="15">
        <f t="shared" si="1"/>
        <v>46</v>
      </c>
      <c r="P38" s="28" t="s">
        <v>81</v>
      </c>
      <c r="Q38" s="10">
        <v>16</v>
      </c>
      <c r="R38" s="10">
        <v>17</v>
      </c>
      <c r="S38" s="15">
        <f t="shared" si="2"/>
        <v>33</v>
      </c>
      <c r="U38" s="28" t="s">
        <v>79</v>
      </c>
      <c r="V38" s="10">
        <v>4</v>
      </c>
      <c r="W38" s="10">
        <v>2</v>
      </c>
      <c r="X38" s="15">
        <f t="shared" si="3"/>
        <v>6</v>
      </c>
      <c r="Z38" s="28" t="s">
        <v>84</v>
      </c>
      <c r="AA38" s="10">
        <v>3</v>
      </c>
      <c r="AB38" s="10">
        <v>6</v>
      </c>
      <c r="AC38" s="15">
        <f t="shared" si="4"/>
        <v>9</v>
      </c>
      <c r="AE38" s="28" t="s">
        <v>12</v>
      </c>
      <c r="AF38" s="10">
        <v>631559</v>
      </c>
      <c r="AG38" s="10">
        <v>613441</v>
      </c>
      <c r="AH38" s="15">
        <f t="shared" si="5"/>
        <v>1245000</v>
      </c>
    </row>
    <row r="39" spans="1:34" x14ac:dyDescent="0.25">
      <c r="A39" s="5" t="s">
        <v>185</v>
      </c>
      <c r="B39" s="10">
        <v>1</v>
      </c>
      <c r="C39" s="10">
        <v>1</v>
      </c>
      <c r="D39" s="15">
        <f t="shared" si="6"/>
        <v>2</v>
      </c>
      <c r="F39" s="28" t="s">
        <v>78</v>
      </c>
      <c r="G39" s="10">
        <v>4432</v>
      </c>
      <c r="H39" s="10">
        <v>3827</v>
      </c>
      <c r="I39" s="15">
        <f t="shared" si="0"/>
        <v>8259</v>
      </c>
      <c r="K39" s="28" t="s">
        <v>82</v>
      </c>
      <c r="L39" s="10">
        <v>353</v>
      </c>
      <c r="M39" s="10">
        <v>1594</v>
      </c>
      <c r="N39" s="15">
        <f t="shared" si="1"/>
        <v>1947</v>
      </c>
      <c r="P39" s="28" t="s">
        <v>82</v>
      </c>
      <c r="Q39" s="10">
        <v>282</v>
      </c>
      <c r="R39" s="10">
        <v>279</v>
      </c>
      <c r="S39" s="15">
        <f t="shared" si="2"/>
        <v>561</v>
      </c>
      <c r="U39" s="28" t="s">
        <v>80</v>
      </c>
      <c r="V39" s="10">
        <v>9301</v>
      </c>
      <c r="W39" s="10">
        <v>7525</v>
      </c>
      <c r="X39" s="15">
        <f t="shared" si="3"/>
        <v>16826</v>
      </c>
      <c r="Z39" s="28" t="s">
        <v>85</v>
      </c>
      <c r="AA39" s="10">
        <v>938</v>
      </c>
      <c r="AB39" s="10">
        <v>841</v>
      </c>
      <c r="AC39" s="15">
        <f t="shared" si="4"/>
        <v>1779</v>
      </c>
      <c r="AE39" s="28" t="s">
        <v>87</v>
      </c>
      <c r="AF39" s="10">
        <v>3</v>
      </c>
      <c r="AG39" s="10">
        <v>0</v>
      </c>
      <c r="AH39" s="15">
        <f t="shared" si="5"/>
        <v>3</v>
      </c>
    </row>
    <row r="40" spans="1:34" x14ac:dyDescent="0.25">
      <c r="A40" s="5" t="s">
        <v>79</v>
      </c>
      <c r="B40" s="10">
        <v>4</v>
      </c>
      <c r="C40" s="10">
        <v>2</v>
      </c>
      <c r="D40" s="15">
        <f t="shared" si="6"/>
        <v>6</v>
      </c>
      <c r="F40" s="28" t="s">
        <v>185</v>
      </c>
      <c r="G40" s="10">
        <v>1</v>
      </c>
      <c r="H40" s="10">
        <v>0</v>
      </c>
      <c r="I40" s="15">
        <f t="shared" si="0"/>
        <v>1</v>
      </c>
      <c r="K40" s="28" t="s">
        <v>83</v>
      </c>
      <c r="L40" s="10">
        <v>451</v>
      </c>
      <c r="M40" s="10">
        <v>440</v>
      </c>
      <c r="N40" s="15">
        <f t="shared" si="1"/>
        <v>891</v>
      </c>
      <c r="P40" s="28" t="s">
        <v>83</v>
      </c>
      <c r="Q40" s="10">
        <v>447</v>
      </c>
      <c r="R40" s="10">
        <v>445</v>
      </c>
      <c r="S40" s="15">
        <f t="shared" si="2"/>
        <v>892</v>
      </c>
      <c r="U40" s="28" t="s">
        <v>81</v>
      </c>
      <c r="V40" s="10">
        <v>22</v>
      </c>
      <c r="W40" s="10">
        <v>25</v>
      </c>
      <c r="X40" s="15">
        <f t="shared" si="3"/>
        <v>47</v>
      </c>
      <c r="Z40" s="28" t="s">
        <v>86</v>
      </c>
      <c r="AA40" s="10">
        <v>71</v>
      </c>
      <c r="AB40" s="10">
        <v>71</v>
      </c>
      <c r="AC40" s="15">
        <f t="shared" si="4"/>
        <v>142</v>
      </c>
      <c r="AE40" s="28" t="s">
        <v>88</v>
      </c>
      <c r="AF40" s="10">
        <v>18</v>
      </c>
      <c r="AG40" s="10">
        <v>21</v>
      </c>
      <c r="AH40" s="15">
        <f t="shared" si="5"/>
        <v>39</v>
      </c>
    </row>
    <row r="41" spans="1:34" x14ac:dyDescent="0.25">
      <c r="A41" s="5" t="s">
        <v>80</v>
      </c>
      <c r="B41" s="10">
        <v>10414</v>
      </c>
      <c r="C41" s="10">
        <v>9694</v>
      </c>
      <c r="D41" s="15">
        <f t="shared" si="6"/>
        <v>20108</v>
      </c>
      <c r="F41" s="28" t="s">
        <v>79</v>
      </c>
      <c r="G41" s="10">
        <v>1</v>
      </c>
      <c r="H41" s="10">
        <v>0</v>
      </c>
      <c r="I41" s="15">
        <f t="shared" si="0"/>
        <v>1</v>
      </c>
      <c r="K41" s="28" t="s">
        <v>84</v>
      </c>
      <c r="L41" s="10">
        <v>2</v>
      </c>
      <c r="M41" s="10">
        <v>1</v>
      </c>
      <c r="N41" s="15">
        <f t="shared" si="1"/>
        <v>3</v>
      </c>
      <c r="P41" s="28" t="s">
        <v>84</v>
      </c>
      <c r="Q41" s="10">
        <v>3</v>
      </c>
      <c r="R41" s="10">
        <v>0</v>
      </c>
      <c r="S41" s="15">
        <f t="shared" si="2"/>
        <v>3</v>
      </c>
      <c r="U41" s="28" t="s">
        <v>82</v>
      </c>
      <c r="V41" s="10">
        <v>248</v>
      </c>
      <c r="W41" s="10">
        <v>215</v>
      </c>
      <c r="X41" s="15">
        <f t="shared" si="3"/>
        <v>463</v>
      </c>
      <c r="Z41" s="28" t="s">
        <v>12</v>
      </c>
      <c r="AA41" s="10">
        <v>1785604</v>
      </c>
      <c r="AB41" s="10">
        <v>1901539</v>
      </c>
      <c r="AC41" s="15">
        <f t="shared" si="4"/>
        <v>3687143</v>
      </c>
      <c r="AE41" s="28" t="s">
        <v>89</v>
      </c>
      <c r="AF41" s="10">
        <v>25</v>
      </c>
      <c r="AG41" s="10">
        <v>5</v>
      </c>
      <c r="AH41" s="15">
        <f t="shared" si="5"/>
        <v>30</v>
      </c>
    </row>
    <row r="42" spans="1:34" x14ac:dyDescent="0.25">
      <c r="A42" s="5" t="s">
        <v>81</v>
      </c>
      <c r="B42" s="10">
        <v>23</v>
      </c>
      <c r="C42" s="10">
        <v>29</v>
      </c>
      <c r="D42" s="15">
        <f t="shared" si="6"/>
        <v>52</v>
      </c>
      <c r="F42" s="28" t="s">
        <v>80</v>
      </c>
      <c r="G42" s="10">
        <v>10190</v>
      </c>
      <c r="H42" s="10">
        <v>8852</v>
      </c>
      <c r="I42" s="15">
        <f t="shared" ref="I42:I73" si="7">SUM(G42:H42)</f>
        <v>19042</v>
      </c>
      <c r="K42" s="28" t="s">
        <v>85</v>
      </c>
      <c r="L42" s="10">
        <v>885</v>
      </c>
      <c r="M42" s="10">
        <v>691</v>
      </c>
      <c r="N42" s="15">
        <f t="shared" ref="N42:N73" si="8">SUM(L42:M42)</f>
        <v>1576</v>
      </c>
      <c r="P42" s="28" t="s">
        <v>85</v>
      </c>
      <c r="Q42" s="10">
        <v>1043</v>
      </c>
      <c r="R42" s="10">
        <v>875</v>
      </c>
      <c r="S42" s="15">
        <f t="shared" ref="S42:S73" si="9">SUM(Q42:R42)</f>
        <v>1918</v>
      </c>
      <c r="U42" s="28" t="s">
        <v>83</v>
      </c>
      <c r="V42" s="10">
        <v>333</v>
      </c>
      <c r="W42" s="10">
        <v>342</v>
      </c>
      <c r="X42" s="15">
        <f t="shared" ref="X42:X73" si="10">SUM(V42:W42)</f>
        <v>675</v>
      </c>
      <c r="Z42" s="28" t="s">
        <v>87</v>
      </c>
      <c r="AA42" s="10">
        <v>1</v>
      </c>
      <c r="AB42" s="10">
        <v>0</v>
      </c>
      <c r="AC42" s="15">
        <f t="shared" ref="AC42:AC73" si="11">SUM(AA42:AB42)</f>
        <v>1</v>
      </c>
      <c r="AE42" s="28" t="s">
        <v>90</v>
      </c>
      <c r="AF42" s="10">
        <v>801</v>
      </c>
      <c r="AG42" s="10">
        <v>723</v>
      </c>
      <c r="AH42" s="15">
        <f t="shared" ref="AH42:AH73" si="12">SUM(AF42:AG42)</f>
        <v>1524</v>
      </c>
    </row>
    <row r="43" spans="1:34" x14ac:dyDescent="0.25">
      <c r="A43" s="5" t="s">
        <v>82</v>
      </c>
      <c r="B43" s="10">
        <v>332</v>
      </c>
      <c r="C43" s="10">
        <v>329</v>
      </c>
      <c r="D43" s="15">
        <f t="shared" si="6"/>
        <v>661</v>
      </c>
      <c r="F43" s="28" t="s">
        <v>81</v>
      </c>
      <c r="G43" s="10">
        <v>14</v>
      </c>
      <c r="H43" s="10">
        <v>14</v>
      </c>
      <c r="I43" s="15">
        <f t="shared" si="7"/>
        <v>28</v>
      </c>
      <c r="K43" s="28" t="s">
        <v>86</v>
      </c>
      <c r="L43" s="10">
        <v>18</v>
      </c>
      <c r="M43" s="10">
        <v>11</v>
      </c>
      <c r="N43" s="15">
        <f t="shared" si="8"/>
        <v>29</v>
      </c>
      <c r="P43" s="28" t="s">
        <v>86</v>
      </c>
      <c r="Q43" s="10">
        <v>27</v>
      </c>
      <c r="R43" s="10">
        <v>20</v>
      </c>
      <c r="S43" s="15">
        <f t="shared" si="9"/>
        <v>47</v>
      </c>
      <c r="U43" s="28" t="s">
        <v>84</v>
      </c>
      <c r="V43" s="10">
        <v>2</v>
      </c>
      <c r="W43" s="10">
        <v>2</v>
      </c>
      <c r="X43" s="15">
        <f t="shared" si="10"/>
        <v>4</v>
      </c>
      <c r="Z43" s="28" t="s">
        <v>88</v>
      </c>
      <c r="AA43" s="10">
        <v>127</v>
      </c>
      <c r="AB43" s="10">
        <v>85</v>
      </c>
      <c r="AC43" s="15">
        <f t="shared" si="11"/>
        <v>212</v>
      </c>
      <c r="AE43" s="28" t="s">
        <v>91</v>
      </c>
      <c r="AF43" s="10">
        <v>12584</v>
      </c>
      <c r="AG43" s="10">
        <v>12022</v>
      </c>
      <c r="AH43" s="15">
        <f t="shared" si="12"/>
        <v>24606</v>
      </c>
    </row>
    <row r="44" spans="1:34" x14ac:dyDescent="0.25">
      <c r="A44" s="5" t="s">
        <v>83</v>
      </c>
      <c r="B44" s="10">
        <v>566</v>
      </c>
      <c r="C44" s="10">
        <v>629</v>
      </c>
      <c r="D44" s="15">
        <f t="shared" si="6"/>
        <v>1195</v>
      </c>
      <c r="F44" s="28" t="s">
        <v>82</v>
      </c>
      <c r="G44" s="10">
        <v>364</v>
      </c>
      <c r="H44" s="10">
        <v>357</v>
      </c>
      <c r="I44" s="15">
        <f t="shared" si="7"/>
        <v>721</v>
      </c>
      <c r="K44" s="28" t="s">
        <v>12</v>
      </c>
      <c r="L44" s="10">
        <v>1413810</v>
      </c>
      <c r="M44" s="10">
        <v>1575346</v>
      </c>
      <c r="N44" s="15">
        <f t="shared" si="8"/>
        <v>2989156</v>
      </c>
      <c r="P44" s="28" t="s">
        <v>12</v>
      </c>
      <c r="Q44" s="10">
        <v>1511943</v>
      </c>
      <c r="R44" s="10">
        <v>1680689</v>
      </c>
      <c r="S44" s="15">
        <f t="shared" si="9"/>
        <v>3192632</v>
      </c>
      <c r="U44" s="28" t="s">
        <v>85</v>
      </c>
      <c r="V44" s="10">
        <v>1287</v>
      </c>
      <c r="W44" s="10">
        <v>973</v>
      </c>
      <c r="X44" s="15">
        <f t="shared" si="10"/>
        <v>2260</v>
      </c>
      <c r="Z44" s="28" t="s">
        <v>89</v>
      </c>
      <c r="AA44" s="10">
        <v>70</v>
      </c>
      <c r="AB44" s="10">
        <v>89</v>
      </c>
      <c r="AC44" s="15">
        <f t="shared" si="11"/>
        <v>159</v>
      </c>
      <c r="AE44" s="28" t="s">
        <v>92</v>
      </c>
      <c r="AF44" s="10">
        <v>36</v>
      </c>
      <c r="AG44" s="10">
        <v>32</v>
      </c>
      <c r="AH44" s="15">
        <f t="shared" si="12"/>
        <v>68</v>
      </c>
    </row>
    <row r="45" spans="1:34" x14ac:dyDescent="0.25">
      <c r="A45" s="5" t="s">
        <v>84</v>
      </c>
      <c r="B45" s="10">
        <v>9</v>
      </c>
      <c r="C45" s="10">
        <v>11</v>
      </c>
      <c r="D45" s="15">
        <f t="shared" si="6"/>
        <v>20</v>
      </c>
      <c r="F45" s="28" t="s">
        <v>83</v>
      </c>
      <c r="G45" s="10">
        <v>538</v>
      </c>
      <c r="H45" s="10">
        <v>545</v>
      </c>
      <c r="I45" s="15">
        <f t="shared" si="7"/>
        <v>1083</v>
      </c>
      <c r="K45" s="28" t="s">
        <v>87</v>
      </c>
      <c r="L45" s="10">
        <v>5</v>
      </c>
      <c r="M45" s="10">
        <v>1</v>
      </c>
      <c r="N45" s="15">
        <f t="shared" si="8"/>
        <v>6</v>
      </c>
      <c r="P45" s="28" t="s">
        <v>87</v>
      </c>
      <c r="Q45" s="10">
        <v>10</v>
      </c>
      <c r="R45" s="10">
        <v>0</v>
      </c>
      <c r="S45" s="15">
        <f t="shared" si="9"/>
        <v>10</v>
      </c>
      <c r="U45" s="28" t="s">
        <v>86</v>
      </c>
      <c r="V45" s="10">
        <v>71</v>
      </c>
      <c r="W45" s="10">
        <v>45</v>
      </c>
      <c r="X45" s="15">
        <f t="shared" si="10"/>
        <v>116</v>
      </c>
      <c r="Z45" s="28" t="s">
        <v>90</v>
      </c>
      <c r="AA45" s="10">
        <v>3404</v>
      </c>
      <c r="AB45" s="10">
        <v>2915</v>
      </c>
      <c r="AC45" s="15">
        <f t="shared" si="11"/>
        <v>6319</v>
      </c>
      <c r="AE45" s="28" t="s">
        <v>93</v>
      </c>
      <c r="AF45" s="10">
        <v>33</v>
      </c>
      <c r="AG45" s="10">
        <v>22</v>
      </c>
      <c r="AH45" s="15">
        <f t="shared" si="12"/>
        <v>55</v>
      </c>
    </row>
    <row r="46" spans="1:34" x14ac:dyDescent="0.25">
      <c r="A46" s="5" t="s">
        <v>85</v>
      </c>
      <c r="B46" s="10">
        <v>788</v>
      </c>
      <c r="C46" s="10">
        <v>728</v>
      </c>
      <c r="D46" s="15">
        <f t="shared" si="6"/>
        <v>1516</v>
      </c>
      <c r="F46" s="28" t="s">
        <v>84</v>
      </c>
      <c r="G46" s="10">
        <v>1</v>
      </c>
      <c r="H46" s="10">
        <v>0</v>
      </c>
      <c r="I46" s="15">
        <f t="shared" si="7"/>
        <v>1</v>
      </c>
      <c r="K46" s="28" t="s">
        <v>186</v>
      </c>
      <c r="L46" s="10">
        <v>1</v>
      </c>
      <c r="M46" s="10">
        <v>1</v>
      </c>
      <c r="N46" s="15">
        <f t="shared" si="8"/>
        <v>2</v>
      </c>
      <c r="P46" s="28" t="s">
        <v>88</v>
      </c>
      <c r="Q46" s="10">
        <v>175</v>
      </c>
      <c r="R46" s="10">
        <v>124</v>
      </c>
      <c r="S46" s="15">
        <f t="shared" si="9"/>
        <v>299</v>
      </c>
      <c r="U46" s="28" t="s">
        <v>12</v>
      </c>
      <c r="V46" s="10">
        <v>1599080</v>
      </c>
      <c r="W46" s="10">
        <v>1764535</v>
      </c>
      <c r="X46" s="15">
        <f t="shared" si="10"/>
        <v>3363615</v>
      </c>
      <c r="Z46" s="28" t="s">
        <v>91</v>
      </c>
      <c r="AA46" s="10">
        <v>46570</v>
      </c>
      <c r="AB46" s="10">
        <v>43498</v>
      </c>
      <c r="AC46" s="15">
        <f t="shared" si="11"/>
        <v>90068</v>
      </c>
      <c r="AE46" s="28" t="s">
        <v>94</v>
      </c>
      <c r="AF46" s="10">
        <v>53</v>
      </c>
      <c r="AG46" s="10">
        <v>34</v>
      </c>
      <c r="AH46" s="15">
        <f t="shared" si="12"/>
        <v>87</v>
      </c>
    </row>
    <row r="47" spans="1:34" x14ac:dyDescent="0.25">
      <c r="A47" s="5" t="s">
        <v>86</v>
      </c>
      <c r="B47" s="10">
        <v>26</v>
      </c>
      <c r="C47" s="10">
        <v>29</v>
      </c>
      <c r="D47" s="15">
        <f t="shared" si="6"/>
        <v>55</v>
      </c>
      <c r="F47" s="28" t="s">
        <v>85</v>
      </c>
      <c r="G47" s="10">
        <v>900</v>
      </c>
      <c r="H47" s="10">
        <v>745</v>
      </c>
      <c r="I47" s="15">
        <f t="shared" si="7"/>
        <v>1645</v>
      </c>
      <c r="K47" s="28" t="s">
        <v>88</v>
      </c>
      <c r="L47" s="10">
        <v>90</v>
      </c>
      <c r="M47" s="10">
        <v>85</v>
      </c>
      <c r="N47" s="15">
        <f t="shared" si="8"/>
        <v>175</v>
      </c>
      <c r="P47" s="28" t="s">
        <v>89</v>
      </c>
      <c r="Q47" s="10">
        <v>144</v>
      </c>
      <c r="R47" s="10">
        <v>142</v>
      </c>
      <c r="S47" s="15">
        <f t="shared" si="9"/>
        <v>286</v>
      </c>
      <c r="U47" s="28" t="s">
        <v>87</v>
      </c>
      <c r="V47" s="10">
        <v>9</v>
      </c>
      <c r="W47" s="10">
        <v>0</v>
      </c>
      <c r="X47" s="15">
        <f t="shared" si="10"/>
        <v>9</v>
      </c>
      <c r="Z47" s="28" t="s">
        <v>92</v>
      </c>
      <c r="AA47" s="10">
        <v>114</v>
      </c>
      <c r="AB47" s="10">
        <v>115</v>
      </c>
      <c r="AC47" s="15">
        <f t="shared" si="11"/>
        <v>229</v>
      </c>
      <c r="AE47" s="28" t="s">
        <v>95</v>
      </c>
      <c r="AF47" s="10">
        <v>1091</v>
      </c>
      <c r="AG47" s="10">
        <v>770</v>
      </c>
      <c r="AH47" s="15">
        <f t="shared" si="12"/>
        <v>1861</v>
      </c>
    </row>
    <row r="48" spans="1:34" x14ac:dyDescent="0.25">
      <c r="A48" s="5" t="s">
        <v>12</v>
      </c>
      <c r="B48" s="10">
        <v>1160647</v>
      </c>
      <c r="C48" s="10">
        <v>1404959</v>
      </c>
      <c r="D48" s="15">
        <f t="shared" si="6"/>
        <v>2565606</v>
      </c>
      <c r="F48" s="28" t="s">
        <v>86</v>
      </c>
      <c r="G48" s="10">
        <v>24</v>
      </c>
      <c r="H48" s="10">
        <v>14</v>
      </c>
      <c r="I48" s="15">
        <f t="shared" si="7"/>
        <v>38</v>
      </c>
      <c r="K48" s="28" t="s">
        <v>89</v>
      </c>
      <c r="L48" s="10">
        <v>57</v>
      </c>
      <c r="M48" s="10">
        <v>71</v>
      </c>
      <c r="N48" s="15">
        <f t="shared" si="8"/>
        <v>128</v>
      </c>
      <c r="P48" s="28" t="s">
        <v>90</v>
      </c>
      <c r="Q48" s="10">
        <v>3346</v>
      </c>
      <c r="R48" s="10">
        <v>2982</v>
      </c>
      <c r="S48" s="15">
        <f t="shared" si="9"/>
        <v>6328</v>
      </c>
      <c r="U48" s="28" t="s">
        <v>88</v>
      </c>
      <c r="V48" s="10">
        <v>122</v>
      </c>
      <c r="W48" s="10">
        <v>87</v>
      </c>
      <c r="X48" s="15">
        <f t="shared" si="10"/>
        <v>209</v>
      </c>
      <c r="Z48" s="28" t="s">
        <v>187</v>
      </c>
      <c r="AA48" s="10">
        <v>2</v>
      </c>
      <c r="AB48" s="10">
        <v>0</v>
      </c>
      <c r="AC48" s="15">
        <f t="shared" si="11"/>
        <v>2</v>
      </c>
      <c r="AE48" s="28" t="s">
        <v>96</v>
      </c>
      <c r="AF48" s="10">
        <v>0</v>
      </c>
      <c r="AG48" s="10">
        <v>1</v>
      </c>
      <c r="AH48" s="15">
        <f t="shared" si="12"/>
        <v>1</v>
      </c>
    </row>
    <row r="49" spans="1:34" x14ac:dyDescent="0.25">
      <c r="A49" s="5" t="s">
        <v>87</v>
      </c>
      <c r="B49" s="10">
        <v>31</v>
      </c>
      <c r="C49" s="10">
        <v>26</v>
      </c>
      <c r="D49" s="15">
        <f t="shared" si="6"/>
        <v>57</v>
      </c>
      <c r="F49" s="28" t="s">
        <v>12</v>
      </c>
      <c r="G49" s="10">
        <v>1255362</v>
      </c>
      <c r="H49" s="10">
        <v>1424219</v>
      </c>
      <c r="I49" s="15">
        <f t="shared" si="7"/>
        <v>2679581</v>
      </c>
      <c r="K49" s="28" t="s">
        <v>90</v>
      </c>
      <c r="L49" s="10">
        <v>3937</v>
      </c>
      <c r="M49" s="10">
        <v>3420</v>
      </c>
      <c r="N49" s="15">
        <f t="shared" si="8"/>
        <v>7357</v>
      </c>
      <c r="P49" s="28" t="s">
        <v>91</v>
      </c>
      <c r="Q49" s="10">
        <v>36703</v>
      </c>
      <c r="R49" s="10">
        <v>34602</v>
      </c>
      <c r="S49" s="15">
        <f t="shared" si="9"/>
        <v>71305</v>
      </c>
      <c r="U49" s="28" t="s">
        <v>89</v>
      </c>
      <c r="V49" s="10">
        <v>82</v>
      </c>
      <c r="W49" s="10">
        <v>94</v>
      </c>
      <c r="X49" s="15">
        <f t="shared" si="10"/>
        <v>176</v>
      </c>
      <c r="Z49" s="28" t="s">
        <v>93</v>
      </c>
      <c r="AA49" s="10">
        <v>135</v>
      </c>
      <c r="AB49" s="10">
        <v>105</v>
      </c>
      <c r="AC49" s="15">
        <f t="shared" si="11"/>
        <v>240</v>
      </c>
      <c r="AE49" s="28" t="s">
        <v>98</v>
      </c>
      <c r="AF49" s="10">
        <v>1</v>
      </c>
      <c r="AG49" s="10">
        <v>2</v>
      </c>
      <c r="AH49" s="15">
        <f t="shared" si="12"/>
        <v>3</v>
      </c>
    </row>
    <row r="50" spans="1:34" x14ac:dyDescent="0.25">
      <c r="A50" s="5" t="s">
        <v>186</v>
      </c>
      <c r="B50" s="10">
        <v>8</v>
      </c>
      <c r="C50" s="10">
        <v>18</v>
      </c>
      <c r="D50" s="15">
        <f t="shared" si="6"/>
        <v>26</v>
      </c>
      <c r="F50" s="28" t="s">
        <v>87</v>
      </c>
      <c r="G50" s="10">
        <v>20</v>
      </c>
      <c r="H50" s="10">
        <v>4</v>
      </c>
      <c r="I50" s="15">
        <f t="shared" si="7"/>
        <v>24</v>
      </c>
      <c r="K50" s="28" t="s">
        <v>91</v>
      </c>
      <c r="L50" s="10">
        <v>35632</v>
      </c>
      <c r="M50" s="10">
        <v>34212</v>
      </c>
      <c r="N50" s="15">
        <f t="shared" si="8"/>
        <v>69844</v>
      </c>
      <c r="P50" s="28" t="s">
        <v>92</v>
      </c>
      <c r="Q50" s="10">
        <v>40</v>
      </c>
      <c r="R50" s="10">
        <v>64</v>
      </c>
      <c r="S50" s="15">
        <f t="shared" si="9"/>
        <v>104</v>
      </c>
      <c r="U50" s="28" t="s">
        <v>90</v>
      </c>
      <c r="V50" s="10">
        <v>3637</v>
      </c>
      <c r="W50" s="10">
        <v>3135</v>
      </c>
      <c r="X50" s="15">
        <f t="shared" si="10"/>
        <v>6772</v>
      </c>
      <c r="Z50" s="28" t="s">
        <v>94</v>
      </c>
      <c r="AA50" s="10">
        <v>110</v>
      </c>
      <c r="AB50" s="10">
        <v>107</v>
      </c>
      <c r="AC50" s="15">
        <f t="shared" si="11"/>
        <v>217</v>
      </c>
      <c r="AE50" s="28" t="s">
        <v>99</v>
      </c>
      <c r="AF50" s="10">
        <v>18</v>
      </c>
      <c r="AG50" s="10">
        <v>49</v>
      </c>
      <c r="AH50" s="15">
        <f t="shared" si="12"/>
        <v>67</v>
      </c>
    </row>
    <row r="51" spans="1:34" x14ac:dyDescent="0.25">
      <c r="A51" s="5" t="s">
        <v>88</v>
      </c>
      <c r="B51" s="10">
        <v>187</v>
      </c>
      <c r="C51" s="10">
        <v>170</v>
      </c>
      <c r="D51" s="15">
        <f t="shared" si="6"/>
        <v>357</v>
      </c>
      <c r="F51" s="28" t="s">
        <v>88</v>
      </c>
      <c r="G51" s="10">
        <v>136</v>
      </c>
      <c r="H51" s="10">
        <v>112</v>
      </c>
      <c r="I51" s="15">
        <f t="shared" si="7"/>
        <v>248</v>
      </c>
      <c r="K51" s="28" t="s">
        <v>92</v>
      </c>
      <c r="L51" s="10">
        <v>37</v>
      </c>
      <c r="M51" s="10">
        <v>31</v>
      </c>
      <c r="N51" s="15">
        <f t="shared" si="8"/>
        <v>68</v>
      </c>
      <c r="P51" s="28" t="s">
        <v>93</v>
      </c>
      <c r="Q51" s="10">
        <v>150</v>
      </c>
      <c r="R51" s="10">
        <v>133</v>
      </c>
      <c r="S51" s="15">
        <f t="shared" si="9"/>
        <v>283</v>
      </c>
      <c r="U51" s="28" t="s">
        <v>91</v>
      </c>
      <c r="V51" s="10">
        <v>41716</v>
      </c>
      <c r="W51" s="10">
        <v>39327</v>
      </c>
      <c r="X51" s="15">
        <f t="shared" si="10"/>
        <v>81043</v>
      </c>
      <c r="Z51" s="28" t="s">
        <v>95</v>
      </c>
      <c r="AA51" s="10">
        <v>2817</v>
      </c>
      <c r="AB51" s="10">
        <v>2277</v>
      </c>
      <c r="AC51" s="15">
        <f t="shared" si="11"/>
        <v>5094</v>
      </c>
      <c r="AE51" s="28" t="s">
        <v>100</v>
      </c>
      <c r="AF51" s="10">
        <v>3</v>
      </c>
      <c r="AG51" s="10">
        <v>3</v>
      </c>
      <c r="AH51" s="15">
        <f t="shared" si="12"/>
        <v>6</v>
      </c>
    </row>
    <row r="52" spans="1:34" x14ac:dyDescent="0.25">
      <c r="A52" s="5" t="s">
        <v>89</v>
      </c>
      <c r="B52" s="10">
        <v>51</v>
      </c>
      <c r="C52" s="10">
        <v>53</v>
      </c>
      <c r="D52" s="15">
        <f t="shared" si="6"/>
        <v>104</v>
      </c>
      <c r="F52" s="28" t="s">
        <v>89</v>
      </c>
      <c r="G52" s="10">
        <v>25</v>
      </c>
      <c r="H52" s="10">
        <v>82</v>
      </c>
      <c r="I52" s="15">
        <f t="shared" si="7"/>
        <v>107</v>
      </c>
      <c r="K52" s="28" t="s">
        <v>187</v>
      </c>
      <c r="L52" s="10">
        <v>2</v>
      </c>
      <c r="M52" s="10">
        <v>0</v>
      </c>
      <c r="N52" s="15">
        <f t="shared" si="8"/>
        <v>2</v>
      </c>
      <c r="P52" s="28" t="s">
        <v>94</v>
      </c>
      <c r="Q52" s="10">
        <v>204</v>
      </c>
      <c r="R52" s="10">
        <v>173</v>
      </c>
      <c r="S52" s="15">
        <f t="shared" si="9"/>
        <v>377</v>
      </c>
      <c r="U52" s="28" t="s">
        <v>92</v>
      </c>
      <c r="V52" s="10">
        <v>28</v>
      </c>
      <c r="W52" s="10">
        <v>22</v>
      </c>
      <c r="X52" s="15">
        <f t="shared" si="10"/>
        <v>50</v>
      </c>
      <c r="Z52" s="28" t="s">
        <v>96</v>
      </c>
      <c r="AA52" s="10">
        <v>1</v>
      </c>
      <c r="AB52" s="10">
        <v>3</v>
      </c>
      <c r="AC52" s="15">
        <f t="shared" si="11"/>
        <v>4</v>
      </c>
      <c r="AE52" s="28" t="s">
        <v>13</v>
      </c>
      <c r="AF52" s="10">
        <v>402690</v>
      </c>
      <c r="AG52" s="10">
        <v>347770</v>
      </c>
      <c r="AH52" s="15">
        <f t="shared" si="12"/>
        <v>750460</v>
      </c>
    </row>
    <row r="53" spans="1:34" x14ac:dyDescent="0.25">
      <c r="A53" s="5" t="s">
        <v>90</v>
      </c>
      <c r="B53" s="10">
        <v>4385</v>
      </c>
      <c r="C53" s="10">
        <v>3833</v>
      </c>
      <c r="D53" s="15">
        <f t="shared" si="6"/>
        <v>8218</v>
      </c>
      <c r="F53" s="28" t="s">
        <v>90</v>
      </c>
      <c r="G53" s="10">
        <v>4842</v>
      </c>
      <c r="H53" s="10">
        <v>4041</v>
      </c>
      <c r="I53" s="15">
        <f t="shared" si="7"/>
        <v>8883</v>
      </c>
      <c r="K53" s="28" t="s">
        <v>93</v>
      </c>
      <c r="L53" s="10">
        <v>126</v>
      </c>
      <c r="M53" s="10">
        <v>108</v>
      </c>
      <c r="N53" s="15">
        <f t="shared" si="8"/>
        <v>234</v>
      </c>
      <c r="P53" s="28" t="s">
        <v>95</v>
      </c>
      <c r="Q53" s="10">
        <v>3252</v>
      </c>
      <c r="R53" s="10">
        <v>2626</v>
      </c>
      <c r="S53" s="15">
        <f t="shared" si="9"/>
        <v>5878</v>
      </c>
      <c r="U53" s="28" t="s">
        <v>93</v>
      </c>
      <c r="V53" s="10">
        <v>107</v>
      </c>
      <c r="W53" s="10">
        <v>85</v>
      </c>
      <c r="X53" s="15">
        <f t="shared" si="10"/>
        <v>192</v>
      </c>
      <c r="Z53" s="28" t="s">
        <v>97</v>
      </c>
      <c r="AA53" s="10">
        <v>5</v>
      </c>
      <c r="AB53" s="10">
        <v>3</v>
      </c>
      <c r="AC53" s="15">
        <f t="shared" si="11"/>
        <v>8</v>
      </c>
      <c r="AE53" s="28" t="s">
        <v>104</v>
      </c>
      <c r="AF53" s="10">
        <v>3</v>
      </c>
      <c r="AG53" s="10">
        <v>1</v>
      </c>
      <c r="AH53" s="15">
        <f t="shared" si="12"/>
        <v>4</v>
      </c>
    </row>
    <row r="54" spans="1:34" x14ac:dyDescent="0.25">
      <c r="A54" s="5" t="s">
        <v>91</v>
      </c>
      <c r="B54" s="10">
        <v>35564</v>
      </c>
      <c r="C54" s="10">
        <v>35421</v>
      </c>
      <c r="D54" s="15">
        <f t="shared" si="6"/>
        <v>70985</v>
      </c>
      <c r="F54" s="28" t="s">
        <v>91</v>
      </c>
      <c r="G54" s="10">
        <v>37238</v>
      </c>
      <c r="H54" s="10">
        <v>35716</v>
      </c>
      <c r="I54" s="15">
        <f t="shared" si="7"/>
        <v>72954</v>
      </c>
      <c r="K54" s="28" t="s">
        <v>94</v>
      </c>
      <c r="L54" s="10">
        <v>203</v>
      </c>
      <c r="M54" s="10">
        <v>224</v>
      </c>
      <c r="N54" s="15">
        <f t="shared" si="8"/>
        <v>427</v>
      </c>
      <c r="P54" s="28" t="s">
        <v>96</v>
      </c>
      <c r="Q54" s="10">
        <v>0</v>
      </c>
      <c r="R54" s="10">
        <v>1</v>
      </c>
      <c r="S54" s="15">
        <f t="shared" si="9"/>
        <v>1</v>
      </c>
      <c r="U54" s="28" t="s">
        <v>94</v>
      </c>
      <c r="V54" s="10">
        <v>149</v>
      </c>
      <c r="W54" s="10">
        <v>185</v>
      </c>
      <c r="X54" s="15">
        <f t="shared" si="10"/>
        <v>334</v>
      </c>
      <c r="Z54" s="28" t="s">
        <v>98</v>
      </c>
      <c r="AA54" s="10">
        <v>6</v>
      </c>
      <c r="AB54" s="10">
        <v>5</v>
      </c>
      <c r="AC54" s="15">
        <f t="shared" si="11"/>
        <v>11</v>
      </c>
      <c r="AE54" s="28" t="s">
        <v>227</v>
      </c>
      <c r="AF54" s="10">
        <v>456</v>
      </c>
      <c r="AG54" s="10">
        <v>352</v>
      </c>
      <c r="AH54" s="15">
        <f t="shared" si="12"/>
        <v>808</v>
      </c>
    </row>
    <row r="55" spans="1:34" x14ac:dyDescent="0.25">
      <c r="A55" s="5" t="s">
        <v>92</v>
      </c>
      <c r="B55" s="10">
        <v>25</v>
      </c>
      <c r="C55" s="10">
        <v>27</v>
      </c>
      <c r="D55" s="15">
        <f t="shared" si="6"/>
        <v>52</v>
      </c>
      <c r="F55" s="28" t="s">
        <v>92</v>
      </c>
      <c r="G55" s="10">
        <v>52</v>
      </c>
      <c r="H55" s="10">
        <v>39</v>
      </c>
      <c r="I55" s="15">
        <f t="shared" si="7"/>
        <v>91</v>
      </c>
      <c r="K55" s="28" t="s">
        <v>95</v>
      </c>
      <c r="L55" s="10">
        <v>3119</v>
      </c>
      <c r="M55" s="10">
        <v>2475</v>
      </c>
      <c r="N55" s="15">
        <f t="shared" si="8"/>
        <v>5594</v>
      </c>
      <c r="P55" s="28" t="s">
        <v>97</v>
      </c>
      <c r="Q55" s="10">
        <v>89</v>
      </c>
      <c r="R55" s="10">
        <v>122</v>
      </c>
      <c r="S55" s="15">
        <f t="shared" si="9"/>
        <v>211</v>
      </c>
      <c r="U55" s="28" t="s">
        <v>95</v>
      </c>
      <c r="V55" s="10">
        <v>2991</v>
      </c>
      <c r="W55" s="10">
        <v>2426</v>
      </c>
      <c r="X55" s="15">
        <f t="shared" si="10"/>
        <v>5417</v>
      </c>
      <c r="Z55" s="28" t="s">
        <v>189</v>
      </c>
      <c r="AA55" s="10">
        <v>1</v>
      </c>
      <c r="AB55" s="10">
        <v>1</v>
      </c>
      <c r="AC55" s="15">
        <f t="shared" si="11"/>
        <v>2</v>
      </c>
      <c r="AE55" s="28" t="s">
        <v>14</v>
      </c>
      <c r="AF55" s="10">
        <v>150120</v>
      </c>
      <c r="AG55" s="10">
        <v>148647</v>
      </c>
      <c r="AH55" s="15">
        <f t="shared" si="12"/>
        <v>298767</v>
      </c>
    </row>
    <row r="56" spans="1:34" x14ac:dyDescent="0.25">
      <c r="A56" s="5" t="s">
        <v>187</v>
      </c>
      <c r="B56" s="10">
        <v>6</v>
      </c>
      <c r="C56" s="10">
        <v>3</v>
      </c>
      <c r="D56" s="15">
        <f t="shared" si="6"/>
        <v>9</v>
      </c>
      <c r="F56" s="28" t="s">
        <v>187</v>
      </c>
      <c r="G56" s="10">
        <v>2</v>
      </c>
      <c r="H56" s="10">
        <v>1</v>
      </c>
      <c r="I56" s="15">
        <f t="shared" si="7"/>
        <v>3</v>
      </c>
      <c r="K56" s="28" t="s">
        <v>96</v>
      </c>
      <c r="L56" s="10">
        <v>2</v>
      </c>
      <c r="M56" s="10">
        <v>1</v>
      </c>
      <c r="N56" s="15">
        <f t="shared" si="8"/>
        <v>3</v>
      </c>
      <c r="P56" s="28" t="s">
        <v>98</v>
      </c>
      <c r="Q56" s="10">
        <v>4</v>
      </c>
      <c r="R56" s="10">
        <v>4</v>
      </c>
      <c r="S56" s="15">
        <f t="shared" si="9"/>
        <v>8</v>
      </c>
      <c r="U56" s="28" t="s">
        <v>96</v>
      </c>
      <c r="V56" s="10">
        <v>0</v>
      </c>
      <c r="W56" s="10">
        <v>1</v>
      </c>
      <c r="X56" s="15">
        <f t="shared" si="10"/>
        <v>1</v>
      </c>
      <c r="Z56" s="28" t="s">
        <v>99</v>
      </c>
      <c r="AA56" s="10">
        <v>77</v>
      </c>
      <c r="AB56" s="10">
        <v>66</v>
      </c>
      <c r="AC56" s="15">
        <f t="shared" si="11"/>
        <v>143</v>
      </c>
      <c r="AE56" s="28" t="s">
        <v>105</v>
      </c>
      <c r="AF56" s="10">
        <v>2</v>
      </c>
      <c r="AG56" s="10">
        <v>1</v>
      </c>
      <c r="AH56" s="15">
        <f t="shared" si="12"/>
        <v>3</v>
      </c>
    </row>
    <row r="57" spans="1:34" x14ac:dyDescent="0.25">
      <c r="A57" s="5" t="s">
        <v>93</v>
      </c>
      <c r="B57" s="10">
        <v>115</v>
      </c>
      <c r="C57" s="10">
        <v>104</v>
      </c>
      <c r="D57" s="15">
        <f t="shared" si="6"/>
        <v>219</v>
      </c>
      <c r="F57" s="28" t="s">
        <v>93</v>
      </c>
      <c r="G57" s="10">
        <v>153</v>
      </c>
      <c r="H57" s="10">
        <v>113</v>
      </c>
      <c r="I57" s="15">
        <f t="shared" si="7"/>
        <v>266</v>
      </c>
      <c r="K57" s="28" t="s">
        <v>97</v>
      </c>
      <c r="L57" s="10">
        <v>1</v>
      </c>
      <c r="M57" s="10">
        <v>1</v>
      </c>
      <c r="N57" s="15">
        <f t="shared" si="8"/>
        <v>2</v>
      </c>
      <c r="P57" s="28" t="s">
        <v>99</v>
      </c>
      <c r="Q57" s="10">
        <v>43</v>
      </c>
      <c r="R57" s="10">
        <v>37</v>
      </c>
      <c r="S57" s="15">
        <f t="shared" si="9"/>
        <v>80</v>
      </c>
      <c r="U57" s="28" t="s">
        <v>188</v>
      </c>
      <c r="V57" s="10">
        <v>0</v>
      </c>
      <c r="W57" s="10">
        <v>1</v>
      </c>
      <c r="X57" s="15">
        <f t="shared" si="10"/>
        <v>1</v>
      </c>
      <c r="Z57" s="28" t="s">
        <v>100</v>
      </c>
      <c r="AA57" s="10">
        <v>1</v>
      </c>
      <c r="AB57" s="10">
        <v>16</v>
      </c>
      <c r="AC57" s="15">
        <f t="shared" si="11"/>
        <v>17</v>
      </c>
      <c r="AE57" s="28" t="s">
        <v>106</v>
      </c>
      <c r="AF57" s="10">
        <v>58</v>
      </c>
      <c r="AG57" s="10">
        <v>32</v>
      </c>
      <c r="AH57" s="15">
        <f t="shared" si="12"/>
        <v>90</v>
      </c>
    </row>
    <row r="58" spans="1:34" x14ac:dyDescent="0.25">
      <c r="A58" s="5" t="s">
        <v>94</v>
      </c>
      <c r="B58" s="10">
        <v>232</v>
      </c>
      <c r="C58" s="10">
        <v>217</v>
      </c>
      <c r="D58" s="15">
        <f t="shared" si="6"/>
        <v>449</v>
      </c>
      <c r="F58" s="28" t="s">
        <v>94</v>
      </c>
      <c r="G58" s="10">
        <v>246</v>
      </c>
      <c r="H58" s="10">
        <v>256</v>
      </c>
      <c r="I58" s="15">
        <f t="shared" si="7"/>
        <v>502</v>
      </c>
      <c r="K58" s="28" t="s">
        <v>98</v>
      </c>
      <c r="L58" s="10">
        <v>8</v>
      </c>
      <c r="M58" s="10">
        <v>6</v>
      </c>
      <c r="N58" s="15">
        <f t="shared" si="8"/>
        <v>14</v>
      </c>
      <c r="P58" s="28" t="s">
        <v>100</v>
      </c>
      <c r="Q58" s="10">
        <v>8</v>
      </c>
      <c r="R58" s="10">
        <v>10</v>
      </c>
      <c r="S58" s="15">
        <f t="shared" si="9"/>
        <v>18</v>
      </c>
      <c r="U58" s="28" t="s">
        <v>98</v>
      </c>
      <c r="V58" s="10">
        <v>6</v>
      </c>
      <c r="W58" s="10">
        <v>6</v>
      </c>
      <c r="X58" s="15">
        <f t="shared" si="10"/>
        <v>12</v>
      </c>
      <c r="Z58" s="28" t="s">
        <v>101</v>
      </c>
      <c r="AA58" s="10">
        <v>2</v>
      </c>
      <c r="AB58" s="10">
        <v>1</v>
      </c>
      <c r="AC58" s="15">
        <f t="shared" si="11"/>
        <v>3</v>
      </c>
      <c r="AE58" s="28" t="s">
        <v>107</v>
      </c>
      <c r="AF58" s="10">
        <v>83</v>
      </c>
      <c r="AG58" s="10">
        <v>59</v>
      </c>
      <c r="AH58" s="15">
        <f t="shared" si="12"/>
        <v>142</v>
      </c>
    </row>
    <row r="59" spans="1:34" x14ac:dyDescent="0.25">
      <c r="A59" s="5" t="s">
        <v>95</v>
      </c>
      <c r="B59" s="10">
        <v>2871</v>
      </c>
      <c r="C59" s="10">
        <v>2350</v>
      </c>
      <c r="D59" s="15">
        <f t="shared" si="6"/>
        <v>5221</v>
      </c>
      <c r="F59" s="28" t="s">
        <v>95</v>
      </c>
      <c r="G59" s="10">
        <v>3183</v>
      </c>
      <c r="H59" s="10">
        <v>2556</v>
      </c>
      <c r="I59" s="15">
        <f t="shared" si="7"/>
        <v>5739</v>
      </c>
      <c r="K59" s="28" t="s">
        <v>99</v>
      </c>
      <c r="L59" s="10">
        <v>52</v>
      </c>
      <c r="M59" s="10">
        <v>48</v>
      </c>
      <c r="N59" s="15">
        <f t="shared" si="8"/>
        <v>100</v>
      </c>
      <c r="P59" s="28" t="s">
        <v>101</v>
      </c>
      <c r="Q59" s="10">
        <v>3</v>
      </c>
      <c r="R59" s="10">
        <v>2</v>
      </c>
      <c r="S59" s="15">
        <f t="shared" si="9"/>
        <v>5</v>
      </c>
      <c r="U59" s="28" t="s">
        <v>189</v>
      </c>
      <c r="V59" s="10">
        <v>3</v>
      </c>
      <c r="W59" s="10">
        <v>0</v>
      </c>
      <c r="X59" s="15">
        <f t="shared" si="10"/>
        <v>3</v>
      </c>
      <c r="Z59" s="28" t="s">
        <v>13</v>
      </c>
      <c r="AA59" s="10">
        <v>998820</v>
      </c>
      <c r="AB59" s="10">
        <v>947512</v>
      </c>
      <c r="AC59" s="15">
        <f t="shared" si="11"/>
        <v>1946332</v>
      </c>
      <c r="AE59" s="28" t="s">
        <v>110</v>
      </c>
      <c r="AF59" s="10">
        <v>136</v>
      </c>
      <c r="AG59" s="10">
        <v>103</v>
      </c>
      <c r="AH59" s="15">
        <f t="shared" si="12"/>
        <v>239</v>
      </c>
    </row>
    <row r="60" spans="1:34" x14ac:dyDescent="0.25">
      <c r="A60" s="5" t="s">
        <v>96</v>
      </c>
      <c r="B60" s="10">
        <v>251</v>
      </c>
      <c r="C60" s="10">
        <v>272</v>
      </c>
      <c r="D60" s="15">
        <f t="shared" si="6"/>
        <v>523</v>
      </c>
      <c r="F60" s="28" t="s">
        <v>96</v>
      </c>
      <c r="G60" s="10">
        <v>1</v>
      </c>
      <c r="H60" s="10">
        <v>0</v>
      </c>
      <c r="I60" s="15">
        <f t="shared" si="7"/>
        <v>1</v>
      </c>
      <c r="K60" s="28" t="s">
        <v>100</v>
      </c>
      <c r="L60" s="10">
        <v>12</v>
      </c>
      <c r="M60" s="10">
        <v>5</v>
      </c>
      <c r="N60" s="15">
        <f t="shared" si="8"/>
        <v>17</v>
      </c>
      <c r="P60" s="28" t="s">
        <v>13</v>
      </c>
      <c r="Q60" s="10">
        <v>913556</v>
      </c>
      <c r="R60" s="10">
        <v>874421</v>
      </c>
      <c r="S60" s="15">
        <f t="shared" si="9"/>
        <v>1787977</v>
      </c>
      <c r="U60" s="28" t="s">
        <v>99</v>
      </c>
      <c r="V60" s="10">
        <v>40</v>
      </c>
      <c r="W60" s="10">
        <v>28</v>
      </c>
      <c r="X60" s="15">
        <f t="shared" si="10"/>
        <v>68</v>
      </c>
      <c r="Z60" s="28" t="s">
        <v>191</v>
      </c>
      <c r="AA60" s="10">
        <v>1</v>
      </c>
      <c r="AB60" s="10">
        <v>1</v>
      </c>
      <c r="AC60" s="15">
        <f t="shared" si="11"/>
        <v>2</v>
      </c>
      <c r="AE60" s="28" t="s">
        <v>112</v>
      </c>
      <c r="AF60" s="10">
        <v>5</v>
      </c>
      <c r="AG60" s="10">
        <v>5</v>
      </c>
      <c r="AH60" s="15">
        <f t="shared" si="12"/>
        <v>10</v>
      </c>
    </row>
    <row r="61" spans="1:34" x14ac:dyDescent="0.25">
      <c r="A61" s="5" t="s">
        <v>188</v>
      </c>
      <c r="B61" s="10">
        <v>5</v>
      </c>
      <c r="C61" s="10">
        <v>4</v>
      </c>
      <c r="D61" s="15">
        <f t="shared" si="6"/>
        <v>9</v>
      </c>
      <c r="F61" s="28" t="s">
        <v>188</v>
      </c>
      <c r="G61" s="10">
        <v>1</v>
      </c>
      <c r="H61" s="10">
        <v>1</v>
      </c>
      <c r="I61" s="15">
        <f t="shared" si="7"/>
        <v>2</v>
      </c>
      <c r="K61" s="28" t="s">
        <v>101</v>
      </c>
      <c r="L61" s="10">
        <v>3</v>
      </c>
      <c r="M61" s="10">
        <v>0</v>
      </c>
      <c r="N61" s="15">
        <f t="shared" si="8"/>
        <v>3</v>
      </c>
      <c r="P61" s="28" t="s">
        <v>102</v>
      </c>
      <c r="Q61" s="10">
        <v>3</v>
      </c>
      <c r="R61" s="10">
        <v>2</v>
      </c>
      <c r="S61" s="15">
        <f t="shared" si="9"/>
        <v>5</v>
      </c>
      <c r="U61" s="28" t="s">
        <v>100</v>
      </c>
      <c r="V61" s="10">
        <v>4</v>
      </c>
      <c r="W61" s="10">
        <v>7</v>
      </c>
      <c r="X61" s="15">
        <f t="shared" si="10"/>
        <v>11</v>
      </c>
      <c r="Z61" s="28" t="s">
        <v>102</v>
      </c>
      <c r="AA61" s="10">
        <v>3</v>
      </c>
      <c r="AB61" s="10">
        <v>3</v>
      </c>
      <c r="AC61" s="15">
        <f t="shared" si="11"/>
        <v>6</v>
      </c>
      <c r="AE61" s="28" t="s">
        <v>113</v>
      </c>
      <c r="AF61" s="10">
        <v>179</v>
      </c>
      <c r="AG61" s="10">
        <v>130</v>
      </c>
      <c r="AH61" s="15">
        <f t="shared" si="12"/>
        <v>309</v>
      </c>
    </row>
    <row r="62" spans="1:34" x14ac:dyDescent="0.25">
      <c r="A62" s="5" t="s">
        <v>97</v>
      </c>
      <c r="B62" s="10">
        <v>8</v>
      </c>
      <c r="C62" s="10">
        <v>7</v>
      </c>
      <c r="D62" s="15">
        <f t="shared" si="6"/>
        <v>15</v>
      </c>
      <c r="F62" s="28" t="s">
        <v>97</v>
      </c>
      <c r="G62" s="10">
        <v>4</v>
      </c>
      <c r="H62" s="10">
        <v>1</v>
      </c>
      <c r="I62" s="15">
        <f t="shared" si="7"/>
        <v>5</v>
      </c>
      <c r="K62" s="28" t="s">
        <v>13</v>
      </c>
      <c r="L62" s="10">
        <v>857873</v>
      </c>
      <c r="M62" s="10">
        <v>817491</v>
      </c>
      <c r="N62" s="15">
        <f t="shared" si="8"/>
        <v>1675364</v>
      </c>
      <c r="P62" s="28" t="s">
        <v>103</v>
      </c>
      <c r="Q62" s="10">
        <v>0</v>
      </c>
      <c r="R62" s="10">
        <v>1</v>
      </c>
      <c r="S62" s="15">
        <f t="shared" si="9"/>
        <v>1</v>
      </c>
      <c r="U62" s="28" t="s">
        <v>101</v>
      </c>
      <c r="V62" s="10">
        <v>2</v>
      </c>
      <c r="W62" s="10">
        <v>2</v>
      </c>
      <c r="X62" s="15">
        <f t="shared" si="10"/>
        <v>4</v>
      </c>
      <c r="Z62" s="28" t="s">
        <v>104</v>
      </c>
      <c r="AA62" s="10">
        <v>26</v>
      </c>
      <c r="AB62" s="10">
        <v>20</v>
      </c>
      <c r="AC62" s="15">
        <f t="shared" si="11"/>
        <v>46</v>
      </c>
      <c r="AE62" s="28" t="s">
        <v>114</v>
      </c>
      <c r="AF62" s="10">
        <v>634</v>
      </c>
      <c r="AG62" s="10">
        <v>507</v>
      </c>
      <c r="AH62" s="15">
        <f t="shared" si="12"/>
        <v>1141</v>
      </c>
    </row>
    <row r="63" spans="1:34" x14ac:dyDescent="0.25">
      <c r="A63" s="5" t="s">
        <v>98</v>
      </c>
      <c r="B63" s="10">
        <v>7</v>
      </c>
      <c r="C63" s="10">
        <v>9</v>
      </c>
      <c r="D63" s="15">
        <f t="shared" si="6"/>
        <v>16</v>
      </c>
      <c r="F63" s="28" t="s">
        <v>98</v>
      </c>
      <c r="G63" s="10">
        <v>6</v>
      </c>
      <c r="H63" s="10">
        <v>6</v>
      </c>
      <c r="I63" s="15">
        <f t="shared" si="7"/>
        <v>12</v>
      </c>
      <c r="K63" s="28" t="s">
        <v>191</v>
      </c>
      <c r="L63" s="10">
        <v>1</v>
      </c>
      <c r="M63" s="10">
        <v>1</v>
      </c>
      <c r="N63" s="15">
        <f t="shared" si="8"/>
        <v>2</v>
      </c>
      <c r="P63" s="28" t="s">
        <v>104</v>
      </c>
      <c r="Q63" s="10">
        <v>17</v>
      </c>
      <c r="R63" s="10">
        <v>18</v>
      </c>
      <c r="S63" s="15">
        <f t="shared" si="9"/>
        <v>35</v>
      </c>
      <c r="U63" s="28" t="s">
        <v>13</v>
      </c>
      <c r="V63" s="10">
        <v>958625</v>
      </c>
      <c r="W63" s="10">
        <v>933071</v>
      </c>
      <c r="X63" s="15">
        <f t="shared" si="10"/>
        <v>1891696</v>
      </c>
      <c r="Z63" s="28" t="s">
        <v>227</v>
      </c>
      <c r="AA63" s="10">
        <v>1155</v>
      </c>
      <c r="AB63" s="10">
        <v>1033</v>
      </c>
      <c r="AC63" s="15">
        <f t="shared" si="11"/>
        <v>2188</v>
      </c>
      <c r="AE63" s="28" t="s">
        <v>115</v>
      </c>
      <c r="AF63" s="10">
        <v>2</v>
      </c>
      <c r="AG63" s="10">
        <v>0</v>
      </c>
      <c r="AH63" s="15">
        <f t="shared" si="12"/>
        <v>2</v>
      </c>
    </row>
    <row r="64" spans="1:34" x14ac:dyDescent="0.25">
      <c r="A64" s="5" t="s">
        <v>189</v>
      </c>
      <c r="B64" s="10">
        <v>20</v>
      </c>
      <c r="C64" s="10">
        <v>21</v>
      </c>
      <c r="D64" s="15">
        <f t="shared" si="6"/>
        <v>41</v>
      </c>
      <c r="F64" s="28" t="s">
        <v>189</v>
      </c>
      <c r="G64" s="10">
        <v>1</v>
      </c>
      <c r="H64" s="10">
        <v>0</v>
      </c>
      <c r="I64" s="15">
        <f t="shared" si="7"/>
        <v>1</v>
      </c>
      <c r="K64" s="28" t="s">
        <v>102</v>
      </c>
      <c r="L64" s="10">
        <v>7</v>
      </c>
      <c r="M64" s="10">
        <v>3</v>
      </c>
      <c r="N64" s="15">
        <f t="shared" si="8"/>
        <v>10</v>
      </c>
      <c r="P64" s="28" t="s">
        <v>227</v>
      </c>
      <c r="Q64" s="10">
        <v>1373</v>
      </c>
      <c r="R64" s="10">
        <v>1293</v>
      </c>
      <c r="S64" s="15">
        <f t="shared" si="9"/>
        <v>2666</v>
      </c>
      <c r="U64" s="28" t="s">
        <v>102</v>
      </c>
      <c r="V64" s="10">
        <v>1</v>
      </c>
      <c r="W64" s="10">
        <v>0</v>
      </c>
      <c r="X64" s="15">
        <f t="shared" si="10"/>
        <v>1</v>
      </c>
      <c r="Z64" s="28" t="s">
        <v>14</v>
      </c>
      <c r="AA64" s="10">
        <v>606449</v>
      </c>
      <c r="AB64" s="10">
        <v>590709</v>
      </c>
      <c r="AC64" s="15">
        <f t="shared" si="11"/>
        <v>1197158</v>
      </c>
      <c r="AE64" s="28" t="s">
        <v>116</v>
      </c>
      <c r="AF64" s="10">
        <v>240</v>
      </c>
      <c r="AG64" s="10">
        <v>129</v>
      </c>
      <c r="AH64" s="15">
        <f t="shared" si="12"/>
        <v>369</v>
      </c>
    </row>
    <row r="65" spans="1:34" x14ac:dyDescent="0.25">
      <c r="A65" s="5" t="s">
        <v>190</v>
      </c>
      <c r="B65" s="10">
        <v>6</v>
      </c>
      <c r="C65" s="10">
        <v>6</v>
      </c>
      <c r="D65" s="15">
        <f t="shared" si="6"/>
        <v>12</v>
      </c>
      <c r="F65" s="28" t="s">
        <v>99</v>
      </c>
      <c r="G65" s="10">
        <v>71</v>
      </c>
      <c r="H65" s="10">
        <v>73</v>
      </c>
      <c r="I65" s="15">
        <f t="shared" si="7"/>
        <v>144</v>
      </c>
      <c r="K65" s="28" t="s">
        <v>103</v>
      </c>
      <c r="L65" s="10">
        <v>1</v>
      </c>
      <c r="M65" s="10">
        <v>0</v>
      </c>
      <c r="N65" s="15">
        <f t="shared" si="8"/>
        <v>1</v>
      </c>
      <c r="P65" s="28" t="s">
        <v>14</v>
      </c>
      <c r="Q65" s="10">
        <v>533675</v>
      </c>
      <c r="R65" s="10">
        <v>521187</v>
      </c>
      <c r="S65" s="15">
        <f t="shared" si="9"/>
        <v>1054862</v>
      </c>
      <c r="U65" s="28" t="s">
        <v>104</v>
      </c>
      <c r="V65" s="10">
        <v>27</v>
      </c>
      <c r="W65" s="10">
        <v>19</v>
      </c>
      <c r="X65" s="15">
        <f t="shared" si="10"/>
        <v>46</v>
      </c>
      <c r="Z65" s="28" t="s">
        <v>105</v>
      </c>
      <c r="AA65" s="10">
        <v>9</v>
      </c>
      <c r="AB65" s="10">
        <v>5</v>
      </c>
      <c r="AC65" s="15">
        <f t="shared" si="11"/>
        <v>14</v>
      </c>
      <c r="AE65" s="28" t="s">
        <v>117</v>
      </c>
      <c r="AF65" s="10">
        <v>5</v>
      </c>
      <c r="AG65" s="10">
        <v>4</v>
      </c>
      <c r="AH65" s="15">
        <f t="shared" si="12"/>
        <v>9</v>
      </c>
    </row>
    <row r="66" spans="1:34" x14ac:dyDescent="0.25">
      <c r="A66" s="5" t="s">
        <v>99</v>
      </c>
      <c r="B66" s="10">
        <v>41</v>
      </c>
      <c r="C66" s="10">
        <v>42</v>
      </c>
      <c r="D66" s="15">
        <f t="shared" si="6"/>
        <v>83</v>
      </c>
      <c r="F66" s="28" t="s">
        <v>100</v>
      </c>
      <c r="G66" s="10">
        <v>22</v>
      </c>
      <c r="H66" s="10">
        <v>12</v>
      </c>
      <c r="I66" s="15">
        <f t="shared" si="7"/>
        <v>34</v>
      </c>
      <c r="K66" s="28" t="s">
        <v>104</v>
      </c>
      <c r="L66" s="10">
        <v>17</v>
      </c>
      <c r="M66" s="10">
        <v>15</v>
      </c>
      <c r="N66" s="15">
        <f t="shared" si="8"/>
        <v>32</v>
      </c>
      <c r="P66" s="28" t="s">
        <v>105</v>
      </c>
      <c r="Q66" s="10">
        <v>6</v>
      </c>
      <c r="R66" s="10">
        <v>4</v>
      </c>
      <c r="S66" s="15">
        <f t="shared" si="9"/>
        <v>10</v>
      </c>
      <c r="U66" s="28" t="s">
        <v>227</v>
      </c>
      <c r="V66" s="10">
        <v>1274</v>
      </c>
      <c r="W66" s="10">
        <v>1168</v>
      </c>
      <c r="X66" s="15">
        <f t="shared" si="10"/>
        <v>2442</v>
      </c>
      <c r="Z66" s="28" t="s">
        <v>106</v>
      </c>
      <c r="AA66" s="10">
        <v>136</v>
      </c>
      <c r="AB66" s="10">
        <v>79</v>
      </c>
      <c r="AC66" s="15">
        <f t="shared" si="11"/>
        <v>215</v>
      </c>
      <c r="AE66" s="28" t="s">
        <v>120</v>
      </c>
      <c r="AF66" s="10">
        <v>5</v>
      </c>
      <c r="AG66" s="10">
        <v>4</v>
      </c>
      <c r="AH66" s="15">
        <f t="shared" si="12"/>
        <v>9</v>
      </c>
    </row>
    <row r="67" spans="1:34" x14ac:dyDescent="0.25">
      <c r="A67" s="5" t="s">
        <v>100</v>
      </c>
      <c r="B67" s="10">
        <v>614</v>
      </c>
      <c r="C67" s="10">
        <v>702</v>
      </c>
      <c r="D67" s="15">
        <f t="shared" si="6"/>
        <v>1316</v>
      </c>
      <c r="F67" s="28" t="s">
        <v>101</v>
      </c>
      <c r="G67" s="10">
        <v>4</v>
      </c>
      <c r="H67" s="10">
        <v>2</v>
      </c>
      <c r="I67" s="15">
        <f t="shared" si="7"/>
        <v>6</v>
      </c>
      <c r="K67" s="28" t="s">
        <v>227</v>
      </c>
      <c r="L67" s="10">
        <v>1530</v>
      </c>
      <c r="M67" s="10">
        <v>1466</v>
      </c>
      <c r="N67" s="15">
        <f t="shared" si="8"/>
        <v>2996</v>
      </c>
      <c r="P67" s="28" t="s">
        <v>106</v>
      </c>
      <c r="Q67" s="10">
        <v>129</v>
      </c>
      <c r="R67" s="10">
        <v>71</v>
      </c>
      <c r="S67" s="15">
        <f t="shared" si="9"/>
        <v>200</v>
      </c>
      <c r="U67" s="28" t="s">
        <v>14</v>
      </c>
      <c r="V67" s="10">
        <v>583382</v>
      </c>
      <c r="W67" s="10">
        <v>568414</v>
      </c>
      <c r="X67" s="15">
        <f t="shared" si="10"/>
        <v>1151796</v>
      </c>
      <c r="Z67" s="28" t="s">
        <v>107</v>
      </c>
      <c r="AA67" s="10">
        <v>310</v>
      </c>
      <c r="AB67" s="10">
        <v>244</v>
      </c>
      <c r="AC67" s="15">
        <f t="shared" si="11"/>
        <v>554</v>
      </c>
      <c r="AE67" s="28" t="s">
        <v>234</v>
      </c>
      <c r="AF67" s="10">
        <v>2</v>
      </c>
      <c r="AG67" s="10">
        <v>0</v>
      </c>
      <c r="AH67" s="15">
        <f t="shared" si="12"/>
        <v>2</v>
      </c>
    </row>
    <row r="68" spans="1:34" x14ac:dyDescent="0.25">
      <c r="A68" s="5" t="s">
        <v>101</v>
      </c>
      <c r="B68" s="10">
        <v>37</v>
      </c>
      <c r="C68" s="10">
        <v>41</v>
      </c>
      <c r="D68" s="15">
        <f t="shared" si="6"/>
        <v>78</v>
      </c>
      <c r="F68" s="28" t="s">
        <v>13</v>
      </c>
      <c r="G68" s="10">
        <v>855148</v>
      </c>
      <c r="H68" s="10">
        <v>790486</v>
      </c>
      <c r="I68" s="15">
        <f t="shared" si="7"/>
        <v>1645634</v>
      </c>
      <c r="K68" s="28" t="s">
        <v>14</v>
      </c>
      <c r="L68" s="10">
        <v>523728</v>
      </c>
      <c r="M68" s="10">
        <v>513241</v>
      </c>
      <c r="N68" s="15">
        <f t="shared" si="8"/>
        <v>1036969</v>
      </c>
      <c r="P68" s="28" t="s">
        <v>107</v>
      </c>
      <c r="Q68" s="10">
        <v>301</v>
      </c>
      <c r="R68" s="10">
        <v>235</v>
      </c>
      <c r="S68" s="15">
        <f t="shared" si="9"/>
        <v>536</v>
      </c>
      <c r="U68" s="28" t="s">
        <v>105</v>
      </c>
      <c r="V68" s="10">
        <v>5</v>
      </c>
      <c r="W68" s="10">
        <v>2</v>
      </c>
      <c r="X68" s="15">
        <f t="shared" si="10"/>
        <v>7</v>
      </c>
      <c r="Z68" s="28" t="s">
        <v>108</v>
      </c>
      <c r="AA68" s="10">
        <v>2</v>
      </c>
      <c r="AB68" s="10">
        <v>2</v>
      </c>
      <c r="AC68" s="15">
        <f t="shared" si="11"/>
        <v>4</v>
      </c>
      <c r="AE68" s="28" t="s">
        <v>121</v>
      </c>
      <c r="AF68" s="10">
        <v>12</v>
      </c>
      <c r="AG68" s="10">
        <v>6</v>
      </c>
      <c r="AH68" s="15">
        <f t="shared" si="12"/>
        <v>18</v>
      </c>
    </row>
    <row r="69" spans="1:34" x14ac:dyDescent="0.25">
      <c r="A69" s="5" t="s">
        <v>13</v>
      </c>
      <c r="B69" s="10">
        <v>802983</v>
      </c>
      <c r="C69" s="10">
        <v>756262</v>
      </c>
      <c r="D69" s="15">
        <f t="shared" si="6"/>
        <v>1559245</v>
      </c>
      <c r="F69" s="28" t="s">
        <v>191</v>
      </c>
      <c r="G69" s="10">
        <v>3</v>
      </c>
      <c r="H69" s="10">
        <v>2</v>
      </c>
      <c r="I69" s="15">
        <f t="shared" si="7"/>
        <v>5</v>
      </c>
      <c r="K69" s="28" t="s">
        <v>105</v>
      </c>
      <c r="L69" s="10">
        <v>4</v>
      </c>
      <c r="M69" s="10">
        <v>8</v>
      </c>
      <c r="N69" s="15">
        <f t="shared" si="8"/>
        <v>12</v>
      </c>
      <c r="P69" s="28" t="s">
        <v>108</v>
      </c>
      <c r="Q69" s="10">
        <v>3</v>
      </c>
      <c r="R69" s="10">
        <v>1</v>
      </c>
      <c r="S69" s="15">
        <f t="shared" si="9"/>
        <v>4</v>
      </c>
      <c r="U69" s="28" t="s">
        <v>106</v>
      </c>
      <c r="V69" s="10">
        <v>130</v>
      </c>
      <c r="W69" s="10">
        <v>64</v>
      </c>
      <c r="X69" s="15">
        <f t="shared" si="10"/>
        <v>194</v>
      </c>
      <c r="Z69" s="28" t="s">
        <v>228</v>
      </c>
      <c r="AA69" s="10">
        <v>1</v>
      </c>
      <c r="AB69" s="10">
        <v>1</v>
      </c>
      <c r="AC69" s="15">
        <f t="shared" si="11"/>
        <v>2</v>
      </c>
      <c r="AE69" s="28" t="s">
        <v>123</v>
      </c>
      <c r="AF69" s="10">
        <v>1</v>
      </c>
      <c r="AG69" s="10">
        <v>2</v>
      </c>
      <c r="AH69" s="15">
        <f t="shared" si="12"/>
        <v>3</v>
      </c>
    </row>
    <row r="70" spans="1:34" x14ac:dyDescent="0.25">
      <c r="A70" s="5" t="s">
        <v>191</v>
      </c>
      <c r="B70" s="10">
        <v>99</v>
      </c>
      <c r="C70" s="10">
        <v>92</v>
      </c>
      <c r="D70" s="15">
        <f t="shared" si="6"/>
        <v>191</v>
      </c>
      <c r="F70" s="28" t="s">
        <v>102</v>
      </c>
      <c r="G70" s="10">
        <v>1</v>
      </c>
      <c r="H70" s="10">
        <v>2</v>
      </c>
      <c r="I70" s="15">
        <f t="shared" si="7"/>
        <v>3</v>
      </c>
      <c r="K70" s="28" t="s">
        <v>106</v>
      </c>
      <c r="L70" s="10">
        <v>109</v>
      </c>
      <c r="M70" s="10">
        <v>106</v>
      </c>
      <c r="N70" s="15">
        <f t="shared" si="8"/>
        <v>215</v>
      </c>
      <c r="P70" s="28" t="s">
        <v>109</v>
      </c>
      <c r="Q70" s="10">
        <v>4</v>
      </c>
      <c r="R70" s="10">
        <v>4</v>
      </c>
      <c r="S70" s="15">
        <f t="shared" si="9"/>
        <v>8</v>
      </c>
      <c r="U70" s="28" t="s">
        <v>107</v>
      </c>
      <c r="V70" s="10">
        <v>360</v>
      </c>
      <c r="W70" s="10">
        <v>280</v>
      </c>
      <c r="X70" s="15">
        <f t="shared" si="10"/>
        <v>640</v>
      </c>
      <c r="Z70" s="28" t="s">
        <v>109</v>
      </c>
      <c r="AA70" s="10">
        <v>4</v>
      </c>
      <c r="AB70" s="10">
        <v>4</v>
      </c>
      <c r="AC70" s="15">
        <f t="shared" si="11"/>
        <v>8</v>
      </c>
      <c r="AE70" s="28" t="s">
        <v>124</v>
      </c>
      <c r="AF70" s="10">
        <v>15</v>
      </c>
      <c r="AG70" s="10">
        <v>22</v>
      </c>
      <c r="AH70" s="15">
        <f t="shared" si="12"/>
        <v>37</v>
      </c>
    </row>
    <row r="71" spans="1:34" x14ac:dyDescent="0.25">
      <c r="A71" s="5" t="s">
        <v>268</v>
      </c>
      <c r="B71" s="10">
        <v>3</v>
      </c>
      <c r="C71" s="10">
        <v>4</v>
      </c>
      <c r="D71" s="15">
        <f t="shared" si="6"/>
        <v>7</v>
      </c>
      <c r="F71" s="28" t="s">
        <v>104</v>
      </c>
      <c r="G71" s="10">
        <v>21</v>
      </c>
      <c r="H71" s="10">
        <v>14</v>
      </c>
      <c r="I71" s="15">
        <f t="shared" si="7"/>
        <v>35</v>
      </c>
      <c r="K71" s="28" t="s">
        <v>107</v>
      </c>
      <c r="L71" s="10">
        <v>362</v>
      </c>
      <c r="M71" s="10">
        <v>297</v>
      </c>
      <c r="N71" s="15">
        <f t="shared" si="8"/>
        <v>659</v>
      </c>
      <c r="P71" s="28" t="s">
        <v>110</v>
      </c>
      <c r="Q71" s="10">
        <v>589</v>
      </c>
      <c r="R71" s="10">
        <v>537</v>
      </c>
      <c r="S71" s="15">
        <f t="shared" si="9"/>
        <v>1126</v>
      </c>
      <c r="U71" s="28" t="s">
        <v>228</v>
      </c>
      <c r="V71" s="10">
        <v>2</v>
      </c>
      <c r="W71" s="10">
        <v>1</v>
      </c>
      <c r="X71" s="15">
        <f t="shared" si="10"/>
        <v>3</v>
      </c>
      <c r="Z71" s="28" t="s">
        <v>110</v>
      </c>
      <c r="AA71" s="10">
        <v>471</v>
      </c>
      <c r="AB71" s="10">
        <v>435</v>
      </c>
      <c r="AC71" s="15">
        <f t="shared" si="11"/>
        <v>906</v>
      </c>
      <c r="AE71" s="28" t="s">
        <v>125</v>
      </c>
      <c r="AF71" s="10">
        <v>6</v>
      </c>
      <c r="AG71" s="10">
        <v>5</v>
      </c>
      <c r="AH71" s="15">
        <f t="shared" si="12"/>
        <v>11</v>
      </c>
    </row>
    <row r="72" spans="1:34" x14ac:dyDescent="0.25">
      <c r="A72" s="5" t="s">
        <v>192</v>
      </c>
      <c r="B72" s="10">
        <v>2</v>
      </c>
      <c r="C72" s="10">
        <v>3</v>
      </c>
      <c r="D72" s="15">
        <f t="shared" si="6"/>
        <v>5</v>
      </c>
      <c r="F72" s="28" t="s">
        <v>227</v>
      </c>
      <c r="G72" s="10">
        <v>1574</v>
      </c>
      <c r="H72" s="10">
        <v>1470</v>
      </c>
      <c r="I72" s="15">
        <f t="shared" si="7"/>
        <v>3044</v>
      </c>
      <c r="K72" s="28" t="s">
        <v>108</v>
      </c>
      <c r="L72" s="10">
        <v>11</v>
      </c>
      <c r="M72" s="10">
        <v>9</v>
      </c>
      <c r="N72" s="15">
        <f t="shared" si="8"/>
        <v>20</v>
      </c>
      <c r="P72" s="28" t="s">
        <v>111</v>
      </c>
      <c r="Q72" s="10">
        <v>2</v>
      </c>
      <c r="R72" s="10">
        <v>2</v>
      </c>
      <c r="S72" s="15">
        <f t="shared" si="9"/>
        <v>4</v>
      </c>
      <c r="U72" s="28" t="s">
        <v>109</v>
      </c>
      <c r="V72" s="10">
        <v>2</v>
      </c>
      <c r="W72" s="10">
        <v>0</v>
      </c>
      <c r="X72" s="15">
        <f t="shared" si="10"/>
        <v>2</v>
      </c>
      <c r="Z72" s="28" t="s">
        <v>111</v>
      </c>
      <c r="AA72" s="10">
        <v>1</v>
      </c>
      <c r="AB72" s="10">
        <v>1</v>
      </c>
      <c r="AC72" s="15">
        <f t="shared" si="11"/>
        <v>2</v>
      </c>
      <c r="AE72" s="28" t="s">
        <v>235</v>
      </c>
      <c r="AF72" s="10">
        <v>0</v>
      </c>
      <c r="AG72" s="10">
        <v>1</v>
      </c>
      <c r="AH72" s="15">
        <f t="shared" si="12"/>
        <v>1</v>
      </c>
    </row>
    <row r="73" spans="1:34" x14ac:dyDescent="0.25">
      <c r="A73" s="5" t="s">
        <v>102</v>
      </c>
      <c r="B73" s="10">
        <v>6</v>
      </c>
      <c r="C73" s="10">
        <v>5</v>
      </c>
      <c r="D73" s="15">
        <f t="shared" si="6"/>
        <v>11</v>
      </c>
      <c r="F73" s="28" t="s">
        <v>14</v>
      </c>
      <c r="G73" s="10">
        <v>465464</v>
      </c>
      <c r="H73" s="10">
        <v>454324</v>
      </c>
      <c r="I73" s="15">
        <f t="shared" si="7"/>
        <v>919788</v>
      </c>
      <c r="K73" s="28" t="s">
        <v>109</v>
      </c>
      <c r="L73" s="10">
        <v>2</v>
      </c>
      <c r="M73" s="10">
        <v>1</v>
      </c>
      <c r="N73" s="15">
        <f t="shared" si="8"/>
        <v>3</v>
      </c>
      <c r="P73" s="28" t="s">
        <v>257</v>
      </c>
      <c r="Q73" s="10">
        <v>1</v>
      </c>
      <c r="R73" s="10">
        <v>2</v>
      </c>
      <c r="S73" s="15">
        <f t="shared" si="9"/>
        <v>3</v>
      </c>
      <c r="U73" s="28" t="s">
        <v>110</v>
      </c>
      <c r="V73" s="10">
        <v>527</v>
      </c>
      <c r="W73" s="10">
        <v>404</v>
      </c>
      <c r="X73" s="15">
        <f t="shared" si="10"/>
        <v>931</v>
      </c>
      <c r="Z73" s="28" t="s">
        <v>267</v>
      </c>
      <c r="AA73" s="10">
        <v>3</v>
      </c>
      <c r="AB73" s="10">
        <v>2</v>
      </c>
      <c r="AC73" s="15">
        <f t="shared" si="11"/>
        <v>5</v>
      </c>
      <c r="AE73" s="28" t="s">
        <v>202</v>
      </c>
      <c r="AF73" s="10">
        <v>1</v>
      </c>
      <c r="AG73" s="10">
        <v>1</v>
      </c>
      <c r="AH73" s="15">
        <f t="shared" si="12"/>
        <v>2</v>
      </c>
    </row>
    <row r="74" spans="1:34" x14ac:dyDescent="0.25">
      <c r="A74" s="5" t="s">
        <v>103</v>
      </c>
      <c r="B74" s="10">
        <v>1</v>
      </c>
      <c r="C74" s="10">
        <v>0</v>
      </c>
      <c r="D74" s="15">
        <f t="shared" si="6"/>
        <v>1</v>
      </c>
      <c r="F74" s="28" t="s">
        <v>105</v>
      </c>
      <c r="G74" s="10">
        <v>21</v>
      </c>
      <c r="H74" s="10">
        <v>26</v>
      </c>
      <c r="I74" s="15">
        <f t="shared" ref="I74:I105" si="13">SUM(G74:H74)</f>
        <v>47</v>
      </c>
      <c r="K74" s="28" t="s">
        <v>110</v>
      </c>
      <c r="L74" s="10">
        <v>838</v>
      </c>
      <c r="M74" s="10">
        <v>757</v>
      </c>
      <c r="N74" s="15">
        <f t="shared" ref="N74:N105" si="14">SUM(L74:M74)</f>
        <v>1595</v>
      </c>
      <c r="P74" s="28" t="s">
        <v>229</v>
      </c>
      <c r="Q74" s="10">
        <v>1</v>
      </c>
      <c r="R74" s="10">
        <v>1</v>
      </c>
      <c r="S74" s="15">
        <f t="shared" ref="S74:S105" si="15">SUM(Q74:R74)</f>
        <v>2</v>
      </c>
      <c r="U74" s="28" t="s">
        <v>274</v>
      </c>
      <c r="V74" s="10">
        <v>3</v>
      </c>
      <c r="W74" s="10">
        <v>3</v>
      </c>
      <c r="X74" s="15">
        <f t="shared" ref="X74:X105" si="16">SUM(V74:W74)</f>
        <v>6</v>
      </c>
      <c r="Z74" s="28" t="s">
        <v>112</v>
      </c>
      <c r="AA74" s="10">
        <v>15</v>
      </c>
      <c r="AB74" s="10">
        <v>13</v>
      </c>
      <c r="AC74" s="15">
        <f t="shared" ref="AC74:AC105" si="17">SUM(AA74:AB74)</f>
        <v>28</v>
      </c>
      <c r="AE74" s="28" t="s">
        <v>126</v>
      </c>
      <c r="AF74" s="10">
        <v>3</v>
      </c>
      <c r="AG74" s="10">
        <v>6</v>
      </c>
      <c r="AH74" s="15">
        <f t="shared" ref="AH74:AH105" si="18">SUM(AF74:AG74)</f>
        <v>9</v>
      </c>
    </row>
    <row r="75" spans="1:34" x14ac:dyDescent="0.25">
      <c r="A75" s="5" t="s">
        <v>104</v>
      </c>
      <c r="B75" s="10">
        <v>134</v>
      </c>
      <c r="C75" s="10">
        <v>130</v>
      </c>
      <c r="D75" s="15">
        <f t="shared" ref="D75:D138" si="19">SUM(B75:C75)</f>
        <v>264</v>
      </c>
      <c r="F75" s="28" t="s">
        <v>106</v>
      </c>
      <c r="G75" s="10">
        <v>131</v>
      </c>
      <c r="H75" s="10">
        <v>74</v>
      </c>
      <c r="I75" s="15">
        <f t="shared" si="13"/>
        <v>205</v>
      </c>
      <c r="K75" s="28" t="s">
        <v>111</v>
      </c>
      <c r="L75" s="10">
        <v>1</v>
      </c>
      <c r="M75" s="10">
        <v>1</v>
      </c>
      <c r="N75" s="15">
        <f t="shared" si="14"/>
        <v>2</v>
      </c>
      <c r="P75" s="28" t="s">
        <v>112</v>
      </c>
      <c r="Q75" s="10">
        <v>24</v>
      </c>
      <c r="R75" s="10">
        <v>14</v>
      </c>
      <c r="S75" s="15">
        <f t="shared" si="15"/>
        <v>38</v>
      </c>
      <c r="U75" s="28" t="s">
        <v>112</v>
      </c>
      <c r="V75" s="10">
        <v>19</v>
      </c>
      <c r="W75" s="10">
        <v>16</v>
      </c>
      <c r="X75" s="15">
        <f t="shared" si="16"/>
        <v>35</v>
      </c>
      <c r="Z75" s="28" t="s">
        <v>194</v>
      </c>
      <c r="AA75" s="10">
        <v>1</v>
      </c>
      <c r="AB75" s="10">
        <v>0</v>
      </c>
      <c r="AC75" s="15">
        <f t="shared" si="17"/>
        <v>1</v>
      </c>
      <c r="AE75" s="28" t="s">
        <v>128</v>
      </c>
      <c r="AF75" s="10">
        <v>13</v>
      </c>
      <c r="AG75" s="10">
        <v>12</v>
      </c>
      <c r="AH75" s="15">
        <f t="shared" si="18"/>
        <v>25</v>
      </c>
    </row>
    <row r="76" spans="1:34" x14ac:dyDescent="0.25">
      <c r="A76" s="5" t="s">
        <v>227</v>
      </c>
      <c r="B76" s="10">
        <v>1715</v>
      </c>
      <c r="C76" s="10">
        <v>1608</v>
      </c>
      <c r="D76" s="15">
        <f t="shared" si="19"/>
        <v>3323</v>
      </c>
      <c r="F76" s="28" t="s">
        <v>107</v>
      </c>
      <c r="G76" s="10">
        <v>340</v>
      </c>
      <c r="H76" s="10">
        <v>269</v>
      </c>
      <c r="I76" s="15">
        <f t="shared" si="13"/>
        <v>609</v>
      </c>
      <c r="K76" s="28" t="s">
        <v>257</v>
      </c>
      <c r="L76" s="10">
        <v>8</v>
      </c>
      <c r="M76" s="10">
        <v>5</v>
      </c>
      <c r="N76" s="15">
        <f t="shared" si="14"/>
        <v>13</v>
      </c>
      <c r="P76" s="28" t="s">
        <v>113</v>
      </c>
      <c r="Q76" s="10">
        <v>757</v>
      </c>
      <c r="R76" s="10">
        <v>750</v>
      </c>
      <c r="S76" s="15">
        <f t="shared" si="15"/>
        <v>1507</v>
      </c>
      <c r="U76" s="28" t="s">
        <v>220</v>
      </c>
      <c r="V76" s="10">
        <v>1</v>
      </c>
      <c r="W76" s="10">
        <v>0</v>
      </c>
      <c r="X76" s="15">
        <f t="shared" si="16"/>
        <v>1</v>
      </c>
      <c r="Z76" s="28" t="s">
        <v>230</v>
      </c>
      <c r="AA76" s="10">
        <v>1</v>
      </c>
      <c r="AB76" s="10">
        <v>0</v>
      </c>
      <c r="AC76" s="15">
        <f t="shared" si="17"/>
        <v>1</v>
      </c>
      <c r="AE76" s="28" t="s">
        <v>129</v>
      </c>
      <c r="AF76" s="10">
        <v>8</v>
      </c>
      <c r="AG76" s="10">
        <v>6</v>
      </c>
      <c r="AH76" s="15">
        <f t="shared" si="18"/>
        <v>14</v>
      </c>
    </row>
    <row r="77" spans="1:34" x14ac:dyDescent="0.25">
      <c r="A77" s="5" t="s">
        <v>14</v>
      </c>
      <c r="B77" s="10">
        <v>425492</v>
      </c>
      <c r="C77" s="10">
        <v>414490</v>
      </c>
      <c r="D77" s="15">
        <f t="shared" si="19"/>
        <v>839982</v>
      </c>
      <c r="F77" s="28" t="s">
        <v>108</v>
      </c>
      <c r="G77" s="10">
        <v>3</v>
      </c>
      <c r="H77" s="10">
        <v>3</v>
      </c>
      <c r="I77" s="15">
        <f t="shared" si="13"/>
        <v>6</v>
      </c>
      <c r="K77" s="28" t="s">
        <v>229</v>
      </c>
      <c r="L77" s="10">
        <v>2</v>
      </c>
      <c r="M77" s="10">
        <v>2</v>
      </c>
      <c r="N77" s="15">
        <f t="shared" si="14"/>
        <v>4</v>
      </c>
      <c r="P77" s="28" t="s">
        <v>114</v>
      </c>
      <c r="Q77" s="10">
        <v>2004</v>
      </c>
      <c r="R77" s="10">
        <v>1788</v>
      </c>
      <c r="S77" s="15">
        <f t="shared" si="15"/>
        <v>3792</v>
      </c>
      <c r="U77" s="28" t="s">
        <v>194</v>
      </c>
      <c r="V77" s="10">
        <v>1</v>
      </c>
      <c r="W77" s="10">
        <v>0</v>
      </c>
      <c r="X77" s="15">
        <f t="shared" si="16"/>
        <v>1</v>
      </c>
      <c r="Z77" s="28" t="s">
        <v>266</v>
      </c>
      <c r="AA77" s="10">
        <v>0</v>
      </c>
      <c r="AB77" s="10">
        <v>1</v>
      </c>
      <c r="AC77" s="15">
        <f t="shared" si="17"/>
        <v>1</v>
      </c>
      <c r="AE77" s="28" t="s">
        <v>131</v>
      </c>
      <c r="AF77" s="10">
        <v>3454</v>
      </c>
      <c r="AG77" s="10">
        <v>3205</v>
      </c>
      <c r="AH77" s="15">
        <f t="shared" si="18"/>
        <v>6659</v>
      </c>
    </row>
    <row r="78" spans="1:34" x14ac:dyDescent="0.25">
      <c r="A78" s="5" t="s">
        <v>105</v>
      </c>
      <c r="B78" s="10">
        <v>116</v>
      </c>
      <c r="C78" s="10">
        <v>106</v>
      </c>
      <c r="D78" s="15">
        <f t="shared" si="19"/>
        <v>222</v>
      </c>
      <c r="F78" s="28" t="s">
        <v>110</v>
      </c>
      <c r="G78" s="10">
        <v>818</v>
      </c>
      <c r="H78" s="10">
        <v>725</v>
      </c>
      <c r="I78" s="15">
        <f t="shared" si="13"/>
        <v>1543</v>
      </c>
      <c r="K78" s="28" t="s">
        <v>112</v>
      </c>
      <c r="L78" s="10">
        <v>19</v>
      </c>
      <c r="M78" s="10">
        <v>25</v>
      </c>
      <c r="N78" s="15">
        <f t="shared" si="14"/>
        <v>44</v>
      </c>
      <c r="P78" s="28" t="s">
        <v>115</v>
      </c>
      <c r="Q78" s="10">
        <v>11</v>
      </c>
      <c r="R78" s="10">
        <v>14</v>
      </c>
      <c r="S78" s="15">
        <f t="shared" si="15"/>
        <v>25</v>
      </c>
      <c r="U78" s="28" t="s">
        <v>230</v>
      </c>
      <c r="V78" s="10">
        <v>1</v>
      </c>
      <c r="W78" s="10">
        <v>0</v>
      </c>
      <c r="X78" s="15">
        <f t="shared" si="16"/>
        <v>1</v>
      </c>
      <c r="Z78" s="28" t="s">
        <v>273</v>
      </c>
      <c r="AA78" s="10">
        <v>0</v>
      </c>
      <c r="AB78" s="10">
        <v>1</v>
      </c>
      <c r="AC78" s="15">
        <f t="shared" si="17"/>
        <v>1</v>
      </c>
      <c r="AE78" s="28" t="s">
        <v>203</v>
      </c>
      <c r="AF78" s="10">
        <v>2</v>
      </c>
      <c r="AG78" s="10">
        <v>0</v>
      </c>
      <c r="AH78" s="15">
        <f t="shared" si="18"/>
        <v>2</v>
      </c>
    </row>
    <row r="79" spans="1:34" x14ac:dyDescent="0.25">
      <c r="A79" s="5" t="s">
        <v>106</v>
      </c>
      <c r="B79" s="10">
        <v>164</v>
      </c>
      <c r="C79" s="10">
        <v>91</v>
      </c>
      <c r="D79" s="15">
        <f t="shared" si="19"/>
        <v>255</v>
      </c>
      <c r="F79" s="28" t="s">
        <v>257</v>
      </c>
      <c r="G79" s="10">
        <v>3</v>
      </c>
      <c r="H79" s="10">
        <v>1</v>
      </c>
      <c r="I79" s="15">
        <f t="shared" si="13"/>
        <v>4</v>
      </c>
      <c r="K79" s="28" t="s">
        <v>220</v>
      </c>
      <c r="L79" s="10">
        <v>1</v>
      </c>
      <c r="M79" s="10">
        <v>2</v>
      </c>
      <c r="N79" s="15">
        <f t="shared" si="14"/>
        <v>3</v>
      </c>
      <c r="P79" s="28" t="s">
        <v>116</v>
      </c>
      <c r="Q79" s="10">
        <v>708</v>
      </c>
      <c r="R79" s="10">
        <v>612</v>
      </c>
      <c r="S79" s="15">
        <f t="shared" si="15"/>
        <v>1320</v>
      </c>
      <c r="U79" s="28" t="s">
        <v>273</v>
      </c>
      <c r="V79" s="10">
        <v>1</v>
      </c>
      <c r="W79" s="10">
        <v>0</v>
      </c>
      <c r="X79" s="15">
        <f t="shared" si="16"/>
        <v>1</v>
      </c>
      <c r="Z79" s="28" t="s">
        <v>259</v>
      </c>
      <c r="AA79" s="10">
        <v>0</v>
      </c>
      <c r="AB79" s="10">
        <v>1</v>
      </c>
      <c r="AC79" s="15">
        <f t="shared" si="17"/>
        <v>1</v>
      </c>
      <c r="AE79" s="28" t="s">
        <v>135</v>
      </c>
      <c r="AF79" s="10">
        <v>1</v>
      </c>
      <c r="AG79" s="10">
        <v>0</v>
      </c>
      <c r="AH79" s="15">
        <f t="shared" si="18"/>
        <v>1</v>
      </c>
    </row>
    <row r="80" spans="1:34" x14ac:dyDescent="0.25">
      <c r="A80" s="5" t="s">
        <v>107</v>
      </c>
      <c r="B80" s="10">
        <v>337</v>
      </c>
      <c r="C80" s="10">
        <v>245</v>
      </c>
      <c r="D80" s="15">
        <f t="shared" si="19"/>
        <v>582</v>
      </c>
      <c r="F80" s="28" t="s">
        <v>229</v>
      </c>
      <c r="G80" s="10">
        <v>2</v>
      </c>
      <c r="H80" s="10">
        <v>2</v>
      </c>
      <c r="I80" s="15">
        <f t="shared" si="13"/>
        <v>4</v>
      </c>
      <c r="K80" s="28" t="s">
        <v>258</v>
      </c>
      <c r="L80" s="10">
        <v>0</v>
      </c>
      <c r="M80" s="10">
        <v>1</v>
      </c>
      <c r="N80" s="15">
        <f t="shared" si="14"/>
        <v>1</v>
      </c>
      <c r="P80" s="28" t="s">
        <v>117</v>
      </c>
      <c r="Q80" s="10">
        <v>10</v>
      </c>
      <c r="R80" s="10">
        <v>7</v>
      </c>
      <c r="S80" s="15">
        <f t="shared" si="15"/>
        <v>17</v>
      </c>
      <c r="U80" s="28" t="s">
        <v>231</v>
      </c>
      <c r="V80" s="10">
        <v>2</v>
      </c>
      <c r="W80" s="10">
        <v>0</v>
      </c>
      <c r="X80" s="15">
        <f t="shared" si="16"/>
        <v>2</v>
      </c>
      <c r="Z80" s="28" t="s">
        <v>113</v>
      </c>
      <c r="AA80" s="10">
        <v>534</v>
      </c>
      <c r="AB80" s="10">
        <v>495</v>
      </c>
      <c r="AC80" s="15">
        <f t="shared" si="17"/>
        <v>1029</v>
      </c>
      <c r="AE80" s="28" t="s">
        <v>15</v>
      </c>
      <c r="AF80" s="10">
        <v>89166</v>
      </c>
      <c r="AG80" s="10">
        <v>76278</v>
      </c>
      <c r="AH80" s="15">
        <f t="shared" si="18"/>
        <v>165444</v>
      </c>
    </row>
    <row r="81" spans="1:34" x14ac:dyDescent="0.25">
      <c r="A81" s="5" t="s">
        <v>108</v>
      </c>
      <c r="B81" s="10">
        <v>6</v>
      </c>
      <c r="C81" s="10">
        <v>5</v>
      </c>
      <c r="D81" s="15">
        <f t="shared" si="19"/>
        <v>11</v>
      </c>
      <c r="F81" s="28" t="s">
        <v>112</v>
      </c>
      <c r="G81" s="10">
        <v>20</v>
      </c>
      <c r="H81" s="10">
        <v>16</v>
      </c>
      <c r="I81" s="15">
        <f t="shared" si="13"/>
        <v>36</v>
      </c>
      <c r="K81" s="28" t="s">
        <v>195</v>
      </c>
      <c r="L81" s="10">
        <v>1</v>
      </c>
      <c r="M81" s="10">
        <v>0</v>
      </c>
      <c r="N81" s="15">
        <f t="shared" si="14"/>
        <v>1</v>
      </c>
      <c r="P81" s="28" t="s">
        <v>118</v>
      </c>
      <c r="Q81" s="10">
        <v>10</v>
      </c>
      <c r="R81" s="10">
        <v>7</v>
      </c>
      <c r="S81" s="15">
        <f t="shared" si="15"/>
        <v>17</v>
      </c>
      <c r="U81" s="28" t="s">
        <v>232</v>
      </c>
      <c r="V81" s="10">
        <v>1</v>
      </c>
      <c r="W81" s="10">
        <v>0</v>
      </c>
      <c r="X81" s="15">
        <f t="shared" si="16"/>
        <v>1</v>
      </c>
      <c r="Z81" s="28" t="s">
        <v>114</v>
      </c>
      <c r="AA81" s="10">
        <v>2059</v>
      </c>
      <c r="AB81" s="10">
        <v>1764</v>
      </c>
      <c r="AC81" s="15">
        <f t="shared" si="17"/>
        <v>3823</v>
      </c>
      <c r="AE81" s="28" t="s">
        <v>137</v>
      </c>
      <c r="AF81" s="10">
        <v>87</v>
      </c>
      <c r="AG81" s="10">
        <v>55</v>
      </c>
      <c r="AH81" s="15">
        <f t="shared" si="18"/>
        <v>142</v>
      </c>
    </row>
    <row r="82" spans="1:34" x14ac:dyDescent="0.25">
      <c r="A82" s="5" t="s">
        <v>109</v>
      </c>
      <c r="B82" s="10">
        <v>13</v>
      </c>
      <c r="C82" s="10">
        <v>12</v>
      </c>
      <c r="D82" s="15">
        <f t="shared" si="19"/>
        <v>25</v>
      </c>
      <c r="F82" s="28" t="s">
        <v>264</v>
      </c>
      <c r="G82" s="10">
        <v>1</v>
      </c>
      <c r="H82" s="10">
        <v>1</v>
      </c>
      <c r="I82" s="15">
        <f t="shared" si="13"/>
        <v>2</v>
      </c>
      <c r="K82" s="28" t="s">
        <v>271</v>
      </c>
      <c r="L82" s="10">
        <v>1</v>
      </c>
      <c r="M82" s="10">
        <v>0</v>
      </c>
      <c r="N82" s="15">
        <f t="shared" si="14"/>
        <v>1</v>
      </c>
      <c r="P82" s="28" t="s">
        <v>119</v>
      </c>
      <c r="Q82" s="10">
        <v>1</v>
      </c>
      <c r="R82" s="10">
        <v>1</v>
      </c>
      <c r="S82" s="15">
        <f t="shared" si="15"/>
        <v>2</v>
      </c>
      <c r="U82" s="28" t="s">
        <v>199</v>
      </c>
      <c r="V82" s="10">
        <v>0</v>
      </c>
      <c r="W82" s="10">
        <v>1</v>
      </c>
      <c r="X82" s="15">
        <f t="shared" si="16"/>
        <v>1</v>
      </c>
      <c r="Z82" s="28" t="s">
        <v>115</v>
      </c>
      <c r="AA82" s="10">
        <v>20</v>
      </c>
      <c r="AB82" s="10">
        <v>6</v>
      </c>
      <c r="AC82" s="15">
        <f t="shared" si="17"/>
        <v>26</v>
      </c>
      <c r="AE82" s="28" t="s">
        <v>138</v>
      </c>
      <c r="AF82" s="10">
        <v>1</v>
      </c>
      <c r="AG82" s="10">
        <v>0</v>
      </c>
      <c r="AH82" s="15">
        <f t="shared" si="18"/>
        <v>1</v>
      </c>
    </row>
    <row r="83" spans="1:34" x14ac:dyDescent="0.25">
      <c r="A83" s="5" t="s">
        <v>110</v>
      </c>
      <c r="B83" s="10">
        <v>868</v>
      </c>
      <c r="C83" s="10">
        <v>720</v>
      </c>
      <c r="D83" s="15">
        <f t="shared" si="19"/>
        <v>1588</v>
      </c>
      <c r="F83" s="28" t="s">
        <v>220</v>
      </c>
      <c r="G83" s="10">
        <v>3</v>
      </c>
      <c r="H83" s="10">
        <v>2</v>
      </c>
      <c r="I83" s="15">
        <f t="shared" si="13"/>
        <v>5</v>
      </c>
      <c r="K83" s="28" t="s">
        <v>275</v>
      </c>
      <c r="L83" s="10">
        <v>1</v>
      </c>
      <c r="M83" s="10">
        <v>0</v>
      </c>
      <c r="N83" s="15">
        <f t="shared" si="14"/>
        <v>1</v>
      </c>
      <c r="P83" s="28" t="s">
        <v>120</v>
      </c>
      <c r="Q83" s="10">
        <v>2</v>
      </c>
      <c r="R83" s="10">
        <v>0</v>
      </c>
      <c r="S83" s="15">
        <f t="shared" si="15"/>
        <v>2</v>
      </c>
      <c r="U83" s="28" t="s">
        <v>113</v>
      </c>
      <c r="V83" s="10">
        <v>488</v>
      </c>
      <c r="W83" s="10">
        <v>484</v>
      </c>
      <c r="X83" s="15">
        <f t="shared" si="16"/>
        <v>972</v>
      </c>
      <c r="Z83" s="28" t="s">
        <v>116</v>
      </c>
      <c r="AA83" s="10">
        <v>517</v>
      </c>
      <c r="AB83" s="10">
        <v>442</v>
      </c>
      <c r="AC83" s="15">
        <f t="shared" si="17"/>
        <v>959</v>
      </c>
      <c r="AE83" s="28" t="s">
        <v>139</v>
      </c>
      <c r="AF83" s="10">
        <v>96</v>
      </c>
      <c r="AG83" s="10">
        <v>65</v>
      </c>
      <c r="AH83" s="15">
        <f t="shared" si="18"/>
        <v>161</v>
      </c>
    </row>
    <row r="84" spans="1:34" x14ac:dyDescent="0.25">
      <c r="A84" s="5" t="s">
        <v>193</v>
      </c>
      <c r="B84" s="10">
        <v>1</v>
      </c>
      <c r="C84" s="10">
        <v>1</v>
      </c>
      <c r="D84" s="15">
        <f t="shared" si="19"/>
        <v>2</v>
      </c>
      <c r="F84" s="28" t="s">
        <v>258</v>
      </c>
      <c r="G84" s="10">
        <v>1</v>
      </c>
      <c r="H84" s="10">
        <v>2</v>
      </c>
      <c r="I84" s="15">
        <f t="shared" si="13"/>
        <v>3</v>
      </c>
      <c r="K84" s="28" t="s">
        <v>113</v>
      </c>
      <c r="L84" s="10">
        <v>1240</v>
      </c>
      <c r="M84" s="10">
        <v>1229</v>
      </c>
      <c r="N84" s="15">
        <f t="shared" si="14"/>
        <v>2469</v>
      </c>
      <c r="P84" s="28" t="s">
        <v>121</v>
      </c>
      <c r="Q84" s="10">
        <v>14</v>
      </c>
      <c r="R84" s="10">
        <v>14</v>
      </c>
      <c r="S84" s="15">
        <f t="shared" si="15"/>
        <v>28</v>
      </c>
      <c r="U84" s="28" t="s">
        <v>114</v>
      </c>
      <c r="V84" s="10">
        <v>2079</v>
      </c>
      <c r="W84" s="10">
        <v>1941</v>
      </c>
      <c r="X84" s="15">
        <f t="shared" si="16"/>
        <v>4020</v>
      </c>
      <c r="Z84" s="28" t="s">
        <v>117</v>
      </c>
      <c r="AA84" s="10">
        <v>6</v>
      </c>
      <c r="AB84" s="10">
        <v>3</v>
      </c>
      <c r="AC84" s="15">
        <f t="shared" si="17"/>
        <v>9</v>
      </c>
      <c r="AE84" s="28" t="s">
        <v>140</v>
      </c>
      <c r="AF84" s="10">
        <v>6</v>
      </c>
      <c r="AG84" s="10">
        <v>2</v>
      </c>
      <c r="AH84" s="15">
        <f t="shared" si="18"/>
        <v>8</v>
      </c>
    </row>
    <row r="85" spans="1:34" x14ac:dyDescent="0.25">
      <c r="A85" s="5" t="s">
        <v>111</v>
      </c>
      <c r="B85" s="10">
        <v>0</v>
      </c>
      <c r="C85" s="10">
        <v>1</v>
      </c>
      <c r="D85" s="15">
        <f t="shared" si="19"/>
        <v>1</v>
      </c>
      <c r="F85" s="28" t="s">
        <v>271</v>
      </c>
      <c r="G85" s="10">
        <v>1</v>
      </c>
      <c r="H85" s="10">
        <v>0</v>
      </c>
      <c r="I85" s="15">
        <f t="shared" si="13"/>
        <v>1</v>
      </c>
      <c r="K85" s="28" t="s">
        <v>114</v>
      </c>
      <c r="L85" s="10">
        <v>2098</v>
      </c>
      <c r="M85" s="10">
        <v>1935</v>
      </c>
      <c r="N85" s="15">
        <f t="shared" si="14"/>
        <v>4033</v>
      </c>
      <c r="P85" s="28" t="s">
        <v>122</v>
      </c>
      <c r="Q85" s="10">
        <v>8</v>
      </c>
      <c r="R85" s="10">
        <v>10</v>
      </c>
      <c r="S85" s="15">
        <f t="shared" si="15"/>
        <v>18</v>
      </c>
      <c r="U85" s="28" t="s">
        <v>115</v>
      </c>
      <c r="V85" s="10">
        <v>10</v>
      </c>
      <c r="W85" s="10">
        <v>5</v>
      </c>
      <c r="X85" s="15">
        <f t="shared" si="16"/>
        <v>15</v>
      </c>
      <c r="Z85" s="28" t="s">
        <v>118</v>
      </c>
      <c r="AA85" s="10">
        <v>8</v>
      </c>
      <c r="AB85" s="10">
        <v>4</v>
      </c>
      <c r="AC85" s="15">
        <f t="shared" si="17"/>
        <v>12</v>
      </c>
      <c r="AE85" s="28" t="s">
        <v>141</v>
      </c>
      <c r="AF85" s="10">
        <v>2</v>
      </c>
      <c r="AG85" s="10">
        <v>0</v>
      </c>
      <c r="AH85" s="15">
        <f t="shared" si="18"/>
        <v>2</v>
      </c>
    </row>
    <row r="86" spans="1:34" x14ac:dyDescent="0.25">
      <c r="A86" s="5" t="s">
        <v>257</v>
      </c>
      <c r="B86" s="10">
        <v>20</v>
      </c>
      <c r="C86" s="10">
        <v>22</v>
      </c>
      <c r="D86" s="15">
        <f t="shared" si="19"/>
        <v>42</v>
      </c>
      <c r="F86" s="28" t="s">
        <v>197</v>
      </c>
      <c r="G86" s="10">
        <v>0</v>
      </c>
      <c r="H86" s="10">
        <v>1</v>
      </c>
      <c r="I86" s="15">
        <f t="shared" si="13"/>
        <v>1</v>
      </c>
      <c r="K86" s="28" t="s">
        <v>115</v>
      </c>
      <c r="L86" s="10">
        <v>30</v>
      </c>
      <c r="M86" s="10">
        <v>20</v>
      </c>
      <c r="N86" s="15">
        <f t="shared" si="14"/>
        <v>50</v>
      </c>
      <c r="P86" s="28" t="s">
        <v>123</v>
      </c>
      <c r="Q86" s="10">
        <v>6</v>
      </c>
      <c r="R86" s="10">
        <v>3</v>
      </c>
      <c r="S86" s="15">
        <f t="shared" si="15"/>
        <v>9</v>
      </c>
      <c r="U86" s="28" t="s">
        <v>116</v>
      </c>
      <c r="V86" s="10">
        <v>711</v>
      </c>
      <c r="W86" s="10">
        <v>564</v>
      </c>
      <c r="X86" s="15">
        <f t="shared" si="16"/>
        <v>1275</v>
      </c>
      <c r="Z86" s="28" t="s">
        <v>234</v>
      </c>
      <c r="AA86" s="10">
        <v>1</v>
      </c>
      <c r="AB86" s="10">
        <v>0</v>
      </c>
      <c r="AC86" s="15">
        <f t="shared" si="17"/>
        <v>1</v>
      </c>
      <c r="AE86" s="28" t="s">
        <v>142</v>
      </c>
      <c r="AF86" s="10">
        <v>1</v>
      </c>
      <c r="AG86" s="10">
        <v>3</v>
      </c>
      <c r="AH86" s="15">
        <f t="shared" si="18"/>
        <v>4</v>
      </c>
    </row>
    <row r="87" spans="1:34" x14ac:dyDescent="0.25">
      <c r="A87" s="5" t="s">
        <v>270</v>
      </c>
      <c r="B87" s="10">
        <v>1</v>
      </c>
      <c r="C87" s="10">
        <v>2</v>
      </c>
      <c r="D87" s="15">
        <f t="shared" si="19"/>
        <v>3</v>
      </c>
      <c r="F87" s="28" t="s">
        <v>199</v>
      </c>
      <c r="G87" s="10">
        <v>1</v>
      </c>
      <c r="H87" s="10">
        <v>1</v>
      </c>
      <c r="I87" s="15">
        <f t="shared" si="13"/>
        <v>2</v>
      </c>
      <c r="K87" s="28" t="s">
        <v>116</v>
      </c>
      <c r="L87" s="10">
        <v>673</v>
      </c>
      <c r="M87" s="10">
        <v>660</v>
      </c>
      <c r="N87" s="15">
        <f t="shared" si="14"/>
        <v>1333</v>
      </c>
      <c r="P87" s="28" t="s">
        <v>124</v>
      </c>
      <c r="Q87" s="10">
        <v>49</v>
      </c>
      <c r="R87" s="10">
        <v>42</v>
      </c>
      <c r="S87" s="15">
        <f t="shared" si="15"/>
        <v>91</v>
      </c>
      <c r="U87" s="28" t="s">
        <v>117</v>
      </c>
      <c r="V87" s="10">
        <v>10</v>
      </c>
      <c r="W87" s="10">
        <v>8</v>
      </c>
      <c r="X87" s="15">
        <f t="shared" si="16"/>
        <v>18</v>
      </c>
      <c r="Z87" s="28" t="s">
        <v>121</v>
      </c>
      <c r="AA87" s="10">
        <v>27</v>
      </c>
      <c r="AB87" s="10">
        <v>24</v>
      </c>
      <c r="AC87" s="15">
        <f t="shared" si="17"/>
        <v>51</v>
      </c>
      <c r="AE87" s="28" t="s">
        <v>143</v>
      </c>
      <c r="AF87" s="10">
        <v>3988</v>
      </c>
      <c r="AG87" s="10">
        <v>3413</v>
      </c>
      <c r="AH87" s="15">
        <f t="shared" si="18"/>
        <v>7401</v>
      </c>
    </row>
    <row r="88" spans="1:34" x14ac:dyDescent="0.25">
      <c r="A88" s="5" t="s">
        <v>112</v>
      </c>
      <c r="B88" s="10">
        <v>19</v>
      </c>
      <c r="C88" s="10">
        <v>24</v>
      </c>
      <c r="D88" s="15">
        <f t="shared" si="19"/>
        <v>43</v>
      </c>
      <c r="F88" s="28" t="s">
        <v>233</v>
      </c>
      <c r="G88" s="10">
        <v>0</v>
      </c>
      <c r="H88" s="10">
        <v>1</v>
      </c>
      <c r="I88" s="15">
        <f t="shared" si="13"/>
        <v>1</v>
      </c>
      <c r="K88" s="28" t="s">
        <v>117</v>
      </c>
      <c r="L88" s="10">
        <v>12</v>
      </c>
      <c r="M88" s="10">
        <v>13</v>
      </c>
      <c r="N88" s="15">
        <f t="shared" si="14"/>
        <v>25</v>
      </c>
      <c r="P88" s="28" t="s">
        <v>125</v>
      </c>
      <c r="Q88" s="10">
        <v>28</v>
      </c>
      <c r="R88" s="10">
        <v>26</v>
      </c>
      <c r="S88" s="15">
        <f t="shared" si="15"/>
        <v>54</v>
      </c>
      <c r="U88" s="28" t="s">
        <v>118</v>
      </c>
      <c r="V88" s="10">
        <v>3</v>
      </c>
      <c r="W88" s="10">
        <v>1</v>
      </c>
      <c r="X88" s="15">
        <f t="shared" si="16"/>
        <v>4</v>
      </c>
      <c r="Z88" s="28" t="s">
        <v>122</v>
      </c>
      <c r="AA88" s="10">
        <v>2</v>
      </c>
      <c r="AB88" s="10">
        <v>2</v>
      </c>
      <c r="AC88" s="15">
        <f t="shared" si="17"/>
        <v>4</v>
      </c>
      <c r="AE88" s="28" t="s">
        <v>144</v>
      </c>
      <c r="AF88" s="10">
        <v>43</v>
      </c>
      <c r="AG88" s="10">
        <v>37</v>
      </c>
      <c r="AH88" s="15">
        <f t="shared" si="18"/>
        <v>80</v>
      </c>
    </row>
    <row r="89" spans="1:34" x14ac:dyDescent="0.25">
      <c r="A89" s="5" t="s">
        <v>264</v>
      </c>
      <c r="B89" s="10">
        <v>3</v>
      </c>
      <c r="C89" s="10">
        <v>2</v>
      </c>
      <c r="D89" s="15">
        <f t="shared" si="19"/>
        <v>5</v>
      </c>
      <c r="F89" s="28" t="s">
        <v>113</v>
      </c>
      <c r="G89" s="10">
        <v>1478</v>
      </c>
      <c r="H89" s="10">
        <v>1440</v>
      </c>
      <c r="I89" s="15">
        <f t="shared" si="13"/>
        <v>2918</v>
      </c>
      <c r="K89" s="28" t="s">
        <v>118</v>
      </c>
      <c r="L89" s="10">
        <v>4</v>
      </c>
      <c r="M89" s="10">
        <v>3</v>
      </c>
      <c r="N89" s="15">
        <f t="shared" si="14"/>
        <v>7</v>
      </c>
      <c r="P89" s="28" t="s">
        <v>235</v>
      </c>
      <c r="Q89" s="10">
        <v>7</v>
      </c>
      <c r="R89" s="10">
        <v>6</v>
      </c>
      <c r="S89" s="15">
        <f t="shared" si="15"/>
        <v>13</v>
      </c>
      <c r="U89" s="28" t="s">
        <v>119</v>
      </c>
      <c r="V89" s="10">
        <v>3</v>
      </c>
      <c r="W89" s="10">
        <v>0</v>
      </c>
      <c r="X89" s="15">
        <f t="shared" si="16"/>
        <v>3</v>
      </c>
      <c r="Z89" s="28" t="s">
        <v>200</v>
      </c>
      <c r="AA89" s="10">
        <v>1</v>
      </c>
      <c r="AB89" s="10">
        <v>0</v>
      </c>
      <c r="AC89" s="15">
        <f t="shared" si="17"/>
        <v>1</v>
      </c>
      <c r="AE89" s="28" t="s">
        <v>145</v>
      </c>
      <c r="AF89" s="10">
        <v>183</v>
      </c>
      <c r="AG89" s="10">
        <v>141</v>
      </c>
      <c r="AH89" s="15">
        <f t="shared" si="18"/>
        <v>324</v>
      </c>
    </row>
    <row r="90" spans="1:34" x14ac:dyDescent="0.25">
      <c r="A90" s="5" t="s">
        <v>272</v>
      </c>
      <c r="B90" s="10">
        <v>15</v>
      </c>
      <c r="C90" s="10">
        <v>13</v>
      </c>
      <c r="D90" s="15">
        <f t="shared" si="19"/>
        <v>28</v>
      </c>
      <c r="F90" s="28" t="s">
        <v>114</v>
      </c>
      <c r="G90" s="10">
        <v>2279</v>
      </c>
      <c r="H90" s="10">
        <v>2008</v>
      </c>
      <c r="I90" s="15">
        <f t="shared" si="13"/>
        <v>4287</v>
      </c>
      <c r="K90" s="28" t="s">
        <v>119</v>
      </c>
      <c r="L90" s="10">
        <v>3</v>
      </c>
      <c r="M90" s="10">
        <v>2</v>
      </c>
      <c r="N90" s="15">
        <f t="shared" si="14"/>
        <v>5</v>
      </c>
      <c r="P90" s="28" t="s">
        <v>126</v>
      </c>
      <c r="Q90" s="10">
        <v>40</v>
      </c>
      <c r="R90" s="10">
        <v>33</v>
      </c>
      <c r="S90" s="15">
        <f t="shared" si="15"/>
        <v>73</v>
      </c>
      <c r="U90" s="28" t="s">
        <v>120</v>
      </c>
      <c r="V90" s="10">
        <v>4</v>
      </c>
      <c r="W90" s="10">
        <v>1</v>
      </c>
      <c r="X90" s="15">
        <f t="shared" si="16"/>
        <v>5</v>
      </c>
      <c r="Z90" s="28" t="s">
        <v>123</v>
      </c>
      <c r="AA90" s="10">
        <v>1</v>
      </c>
      <c r="AB90" s="10">
        <v>0</v>
      </c>
      <c r="AC90" s="15">
        <f t="shared" si="17"/>
        <v>1</v>
      </c>
      <c r="AE90" s="28" t="s">
        <v>146</v>
      </c>
      <c r="AF90" s="10">
        <v>184</v>
      </c>
      <c r="AG90" s="10">
        <v>187</v>
      </c>
      <c r="AH90" s="15">
        <f t="shared" si="18"/>
        <v>371</v>
      </c>
    </row>
    <row r="91" spans="1:34" x14ac:dyDescent="0.25">
      <c r="A91" s="5" t="s">
        <v>194</v>
      </c>
      <c r="B91" s="10">
        <v>1</v>
      </c>
      <c r="C91" s="10">
        <v>1</v>
      </c>
      <c r="D91" s="15">
        <f t="shared" si="19"/>
        <v>2</v>
      </c>
      <c r="F91" s="28" t="s">
        <v>115</v>
      </c>
      <c r="G91" s="10">
        <v>19</v>
      </c>
      <c r="H91" s="10">
        <v>13</v>
      </c>
      <c r="I91" s="15">
        <f t="shared" si="13"/>
        <v>32</v>
      </c>
      <c r="K91" s="28" t="s">
        <v>221</v>
      </c>
      <c r="L91" s="10">
        <v>2</v>
      </c>
      <c r="M91" s="10">
        <v>2</v>
      </c>
      <c r="N91" s="15">
        <f t="shared" si="14"/>
        <v>4</v>
      </c>
      <c r="P91" s="28" t="s">
        <v>127</v>
      </c>
      <c r="Q91" s="10">
        <v>0</v>
      </c>
      <c r="R91" s="10">
        <v>1</v>
      </c>
      <c r="S91" s="15">
        <f t="shared" si="15"/>
        <v>1</v>
      </c>
      <c r="U91" s="28" t="s">
        <v>234</v>
      </c>
      <c r="V91" s="10">
        <v>3</v>
      </c>
      <c r="W91" s="10">
        <v>0</v>
      </c>
      <c r="X91" s="15">
        <f t="shared" si="16"/>
        <v>3</v>
      </c>
      <c r="Z91" s="28" t="s">
        <v>124</v>
      </c>
      <c r="AA91" s="10">
        <v>70</v>
      </c>
      <c r="AB91" s="10">
        <v>62</v>
      </c>
      <c r="AC91" s="15">
        <f t="shared" si="17"/>
        <v>132</v>
      </c>
      <c r="AE91" s="28" t="s">
        <v>147</v>
      </c>
      <c r="AF91" s="10">
        <v>89</v>
      </c>
      <c r="AG91" s="10">
        <v>69</v>
      </c>
      <c r="AH91" s="15">
        <f t="shared" si="18"/>
        <v>158</v>
      </c>
    </row>
    <row r="92" spans="1:34" x14ac:dyDescent="0.25">
      <c r="A92" s="5" t="s">
        <v>258</v>
      </c>
      <c r="B92" s="10">
        <v>44</v>
      </c>
      <c r="C92" s="10">
        <v>50</v>
      </c>
      <c r="D92" s="15">
        <f t="shared" si="19"/>
        <v>94</v>
      </c>
      <c r="F92" s="28" t="s">
        <v>116</v>
      </c>
      <c r="G92" s="10">
        <v>808</v>
      </c>
      <c r="H92" s="10">
        <v>767</v>
      </c>
      <c r="I92" s="15">
        <f t="shared" si="13"/>
        <v>1575</v>
      </c>
      <c r="K92" s="28" t="s">
        <v>234</v>
      </c>
      <c r="L92" s="10">
        <v>1</v>
      </c>
      <c r="M92" s="10">
        <v>0</v>
      </c>
      <c r="N92" s="15">
        <f t="shared" si="14"/>
        <v>1</v>
      </c>
      <c r="P92" s="28" t="s">
        <v>128</v>
      </c>
      <c r="Q92" s="10">
        <v>12</v>
      </c>
      <c r="R92" s="10">
        <v>10</v>
      </c>
      <c r="S92" s="15">
        <f t="shared" si="15"/>
        <v>22</v>
      </c>
      <c r="U92" s="28" t="s">
        <v>121</v>
      </c>
      <c r="V92" s="10">
        <v>22</v>
      </c>
      <c r="W92" s="10">
        <v>19</v>
      </c>
      <c r="X92" s="15">
        <f t="shared" si="16"/>
        <v>41</v>
      </c>
      <c r="Z92" s="28" t="s">
        <v>125</v>
      </c>
      <c r="AA92" s="10">
        <v>25</v>
      </c>
      <c r="AB92" s="10">
        <v>19</v>
      </c>
      <c r="AC92" s="15">
        <f t="shared" si="17"/>
        <v>44</v>
      </c>
      <c r="AE92" s="28" t="s">
        <v>149</v>
      </c>
      <c r="AF92" s="10">
        <v>2</v>
      </c>
      <c r="AG92" s="10">
        <v>1</v>
      </c>
      <c r="AH92" s="15">
        <f t="shared" si="18"/>
        <v>3</v>
      </c>
    </row>
    <row r="93" spans="1:34" x14ac:dyDescent="0.25">
      <c r="A93" s="5" t="s">
        <v>269</v>
      </c>
      <c r="B93" s="10">
        <v>2</v>
      </c>
      <c r="C93" s="10">
        <v>2</v>
      </c>
      <c r="D93" s="15">
        <f t="shared" si="19"/>
        <v>4</v>
      </c>
      <c r="F93" s="28" t="s">
        <v>117</v>
      </c>
      <c r="G93" s="10">
        <v>21</v>
      </c>
      <c r="H93" s="10">
        <v>21</v>
      </c>
      <c r="I93" s="15">
        <f t="shared" si="13"/>
        <v>42</v>
      </c>
      <c r="K93" s="28" t="s">
        <v>121</v>
      </c>
      <c r="L93" s="10">
        <v>21</v>
      </c>
      <c r="M93" s="10">
        <v>11</v>
      </c>
      <c r="N93" s="15">
        <f t="shared" si="14"/>
        <v>32</v>
      </c>
      <c r="P93" s="28" t="s">
        <v>129</v>
      </c>
      <c r="Q93" s="10">
        <v>18</v>
      </c>
      <c r="R93" s="10">
        <v>13</v>
      </c>
      <c r="S93" s="15">
        <f t="shared" si="15"/>
        <v>31</v>
      </c>
      <c r="U93" s="28" t="s">
        <v>124</v>
      </c>
      <c r="V93" s="10">
        <v>70</v>
      </c>
      <c r="W93" s="10">
        <v>39</v>
      </c>
      <c r="X93" s="15">
        <f t="shared" si="16"/>
        <v>109</v>
      </c>
      <c r="Z93" s="28" t="s">
        <v>201</v>
      </c>
      <c r="AA93" s="10">
        <v>0</v>
      </c>
      <c r="AB93" s="10">
        <v>2</v>
      </c>
      <c r="AC93" s="15">
        <f t="shared" si="17"/>
        <v>2</v>
      </c>
      <c r="AE93" s="28" t="s">
        <v>239</v>
      </c>
      <c r="AF93" s="10">
        <v>932</v>
      </c>
      <c r="AG93" s="10">
        <v>717</v>
      </c>
      <c r="AH93" s="15">
        <f t="shared" si="18"/>
        <v>1649</v>
      </c>
    </row>
    <row r="94" spans="1:34" x14ac:dyDescent="0.25">
      <c r="A94" s="5" t="s">
        <v>195</v>
      </c>
      <c r="B94" s="10">
        <v>1</v>
      </c>
      <c r="C94" s="10">
        <v>1</v>
      </c>
      <c r="D94" s="15">
        <f t="shared" si="19"/>
        <v>2</v>
      </c>
      <c r="F94" s="28" t="s">
        <v>118</v>
      </c>
      <c r="G94" s="10">
        <v>9</v>
      </c>
      <c r="H94" s="10">
        <v>5</v>
      </c>
      <c r="I94" s="15">
        <f t="shared" si="13"/>
        <v>14</v>
      </c>
      <c r="K94" s="28" t="s">
        <v>122</v>
      </c>
      <c r="L94" s="10">
        <v>8</v>
      </c>
      <c r="M94" s="10">
        <v>2</v>
      </c>
      <c r="N94" s="15">
        <f t="shared" si="14"/>
        <v>10</v>
      </c>
      <c r="P94" s="28" t="s">
        <v>130</v>
      </c>
      <c r="Q94" s="10">
        <v>3</v>
      </c>
      <c r="R94" s="10">
        <v>2</v>
      </c>
      <c r="S94" s="15">
        <f t="shared" si="15"/>
        <v>5</v>
      </c>
      <c r="U94" s="28" t="s">
        <v>125</v>
      </c>
      <c r="V94" s="10">
        <v>23</v>
      </c>
      <c r="W94" s="10">
        <v>26</v>
      </c>
      <c r="X94" s="15">
        <f t="shared" si="16"/>
        <v>49</v>
      </c>
      <c r="Z94" s="28" t="s">
        <v>235</v>
      </c>
      <c r="AA94" s="10">
        <v>1</v>
      </c>
      <c r="AB94" s="10">
        <v>1</v>
      </c>
      <c r="AC94" s="15">
        <f t="shared" si="17"/>
        <v>2</v>
      </c>
      <c r="AE94" s="28" t="s">
        <v>241</v>
      </c>
      <c r="AF94" s="10">
        <v>69</v>
      </c>
      <c r="AG94" s="10">
        <v>52</v>
      </c>
      <c r="AH94" s="15">
        <f t="shared" si="18"/>
        <v>121</v>
      </c>
    </row>
    <row r="95" spans="1:34" x14ac:dyDescent="0.25">
      <c r="A95" s="5" t="s">
        <v>196</v>
      </c>
      <c r="B95" s="10">
        <v>0</v>
      </c>
      <c r="C95" s="10">
        <v>1</v>
      </c>
      <c r="D95" s="15">
        <f t="shared" si="19"/>
        <v>1</v>
      </c>
      <c r="F95" s="28" t="s">
        <v>119</v>
      </c>
      <c r="G95" s="10">
        <v>2</v>
      </c>
      <c r="H95" s="10">
        <v>1</v>
      </c>
      <c r="I95" s="15">
        <f t="shared" si="13"/>
        <v>3</v>
      </c>
      <c r="K95" s="28" t="s">
        <v>123</v>
      </c>
      <c r="L95" s="10">
        <v>6</v>
      </c>
      <c r="M95" s="10">
        <v>5</v>
      </c>
      <c r="N95" s="15">
        <f t="shared" si="14"/>
        <v>11</v>
      </c>
      <c r="P95" s="28" t="s">
        <v>131</v>
      </c>
      <c r="Q95" s="10">
        <v>12691</v>
      </c>
      <c r="R95" s="10">
        <v>11061</v>
      </c>
      <c r="S95" s="15">
        <f t="shared" si="15"/>
        <v>23752</v>
      </c>
      <c r="U95" s="28" t="s">
        <v>235</v>
      </c>
      <c r="V95" s="10">
        <v>4</v>
      </c>
      <c r="W95" s="10">
        <v>2</v>
      </c>
      <c r="X95" s="15">
        <f t="shared" si="16"/>
        <v>6</v>
      </c>
      <c r="Z95" s="28" t="s">
        <v>126</v>
      </c>
      <c r="AA95" s="10">
        <v>64</v>
      </c>
      <c r="AB95" s="10">
        <v>39</v>
      </c>
      <c r="AC95" s="15">
        <f t="shared" si="17"/>
        <v>103</v>
      </c>
      <c r="AE95" s="28" t="s">
        <v>242</v>
      </c>
      <c r="AF95" s="10">
        <v>250</v>
      </c>
      <c r="AG95" s="10">
        <v>237</v>
      </c>
      <c r="AH95" s="15">
        <f t="shared" si="18"/>
        <v>487</v>
      </c>
    </row>
    <row r="96" spans="1:34" x14ac:dyDescent="0.25">
      <c r="A96" s="5" t="s">
        <v>271</v>
      </c>
      <c r="B96" s="10">
        <v>1</v>
      </c>
      <c r="C96" s="10">
        <v>1</v>
      </c>
      <c r="D96" s="15">
        <f t="shared" si="19"/>
        <v>2</v>
      </c>
      <c r="F96" s="28" t="s">
        <v>221</v>
      </c>
      <c r="G96" s="10">
        <v>3</v>
      </c>
      <c r="H96" s="10">
        <v>3</v>
      </c>
      <c r="I96" s="15">
        <f t="shared" si="13"/>
        <v>6</v>
      </c>
      <c r="K96" s="28" t="s">
        <v>124</v>
      </c>
      <c r="L96" s="10">
        <v>54</v>
      </c>
      <c r="M96" s="10">
        <v>53</v>
      </c>
      <c r="N96" s="15">
        <f t="shared" si="14"/>
        <v>107</v>
      </c>
      <c r="P96" s="28" t="s">
        <v>132</v>
      </c>
      <c r="Q96" s="10">
        <v>1</v>
      </c>
      <c r="R96" s="10">
        <v>1</v>
      </c>
      <c r="S96" s="15">
        <f t="shared" si="15"/>
        <v>2</v>
      </c>
      <c r="U96" s="28" t="s">
        <v>126</v>
      </c>
      <c r="V96" s="10">
        <v>32</v>
      </c>
      <c r="W96" s="10">
        <v>29</v>
      </c>
      <c r="X96" s="15">
        <f t="shared" si="16"/>
        <v>61</v>
      </c>
      <c r="Z96" s="28" t="s">
        <v>128</v>
      </c>
      <c r="AA96" s="10">
        <v>11</v>
      </c>
      <c r="AB96" s="10">
        <v>13</v>
      </c>
      <c r="AC96" s="15">
        <f t="shared" si="17"/>
        <v>24</v>
      </c>
      <c r="AE96" s="28" t="s">
        <v>244</v>
      </c>
      <c r="AF96" s="10">
        <v>3</v>
      </c>
      <c r="AG96" s="10">
        <v>1</v>
      </c>
      <c r="AH96" s="15">
        <f t="shared" si="18"/>
        <v>4</v>
      </c>
    </row>
    <row r="97" spans="1:34" x14ac:dyDescent="0.25">
      <c r="A97" s="5" t="s">
        <v>197</v>
      </c>
      <c r="B97" s="10">
        <v>1</v>
      </c>
      <c r="C97" s="10">
        <v>0</v>
      </c>
      <c r="D97" s="15">
        <f t="shared" si="19"/>
        <v>1</v>
      </c>
      <c r="F97" s="28" t="s">
        <v>120</v>
      </c>
      <c r="G97" s="10">
        <v>3</v>
      </c>
      <c r="H97" s="10">
        <v>2</v>
      </c>
      <c r="I97" s="15">
        <f t="shared" si="13"/>
        <v>5</v>
      </c>
      <c r="K97" s="28" t="s">
        <v>125</v>
      </c>
      <c r="L97" s="10">
        <v>12</v>
      </c>
      <c r="M97" s="10">
        <v>10</v>
      </c>
      <c r="N97" s="15">
        <f t="shared" si="14"/>
        <v>22</v>
      </c>
      <c r="P97" s="28" t="s">
        <v>133</v>
      </c>
      <c r="Q97" s="10">
        <v>3</v>
      </c>
      <c r="R97" s="10">
        <v>3</v>
      </c>
      <c r="S97" s="15">
        <f t="shared" si="15"/>
        <v>6</v>
      </c>
      <c r="U97" s="28" t="s">
        <v>128</v>
      </c>
      <c r="V97" s="10">
        <v>18</v>
      </c>
      <c r="W97" s="10">
        <v>19</v>
      </c>
      <c r="X97" s="15">
        <f t="shared" si="16"/>
        <v>37</v>
      </c>
      <c r="Z97" s="28" t="s">
        <v>129</v>
      </c>
      <c r="AA97" s="10">
        <v>29</v>
      </c>
      <c r="AB97" s="10">
        <v>23</v>
      </c>
      <c r="AC97" s="15">
        <f t="shared" si="17"/>
        <v>52</v>
      </c>
      <c r="AE97" s="28" t="s">
        <v>245</v>
      </c>
      <c r="AF97" s="10">
        <v>137</v>
      </c>
      <c r="AG97" s="10">
        <v>110</v>
      </c>
      <c r="AH97" s="15">
        <f t="shared" si="18"/>
        <v>247</v>
      </c>
    </row>
    <row r="98" spans="1:34" x14ac:dyDescent="0.25">
      <c r="A98" s="5" t="s">
        <v>198</v>
      </c>
      <c r="B98" s="10">
        <v>1</v>
      </c>
      <c r="C98" s="10">
        <v>1</v>
      </c>
      <c r="D98" s="15">
        <f t="shared" si="19"/>
        <v>2</v>
      </c>
      <c r="F98" s="28" t="s">
        <v>234</v>
      </c>
      <c r="G98" s="10">
        <v>1</v>
      </c>
      <c r="H98" s="10">
        <v>0</v>
      </c>
      <c r="I98" s="15">
        <f t="shared" si="13"/>
        <v>1</v>
      </c>
      <c r="K98" s="28" t="s">
        <v>201</v>
      </c>
      <c r="L98" s="10">
        <v>4</v>
      </c>
      <c r="M98" s="10">
        <v>2</v>
      </c>
      <c r="N98" s="15">
        <f t="shared" si="14"/>
        <v>6</v>
      </c>
      <c r="P98" s="28" t="s">
        <v>134</v>
      </c>
      <c r="Q98" s="10">
        <v>1</v>
      </c>
      <c r="R98" s="10">
        <v>1</v>
      </c>
      <c r="S98" s="15">
        <f t="shared" si="15"/>
        <v>2</v>
      </c>
      <c r="U98" s="28" t="s">
        <v>129</v>
      </c>
      <c r="V98" s="10">
        <v>16</v>
      </c>
      <c r="W98" s="10">
        <v>10</v>
      </c>
      <c r="X98" s="15">
        <f t="shared" si="16"/>
        <v>26</v>
      </c>
      <c r="Z98" s="28" t="s">
        <v>236</v>
      </c>
      <c r="AA98" s="10">
        <v>1</v>
      </c>
      <c r="AB98" s="10">
        <v>0</v>
      </c>
      <c r="AC98" s="15">
        <f t="shared" si="17"/>
        <v>1</v>
      </c>
      <c r="AE98" s="28" t="s">
        <v>246</v>
      </c>
      <c r="AF98" s="10">
        <v>218</v>
      </c>
      <c r="AG98" s="10">
        <v>180</v>
      </c>
      <c r="AH98" s="15">
        <f t="shared" si="18"/>
        <v>398</v>
      </c>
    </row>
    <row r="99" spans="1:34" x14ac:dyDescent="0.25">
      <c r="A99" s="5" t="s">
        <v>199</v>
      </c>
      <c r="B99" s="10">
        <v>1</v>
      </c>
      <c r="C99" s="10">
        <v>1</v>
      </c>
      <c r="D99" s="15">
        <f t="shared" si="19"/>
        <v>2</v>
      </c>
      <c r="F99" s="28" t="s">
        <v>121</v>
      </c>
      <c r="G99" s="10">
        <v>33</v>
      </c>
      <c r="H99" s="10">
        <v>25</v>
      </c>
      <c r="I99" s="15">
        <f t="shared" si="13"/>
        <v>58</v>
      </c>
      <c r="K99" s="28" t="s">
        <v>235</v>
      </c>
      <c r="L99" s="10">
        <v>3</v>
      </c>
      <c r="M99" s="10">
        <v>2</v>
      </c>
      <c r="N99" s="15">
        <f t="shared" si="14"/>
        <v>5</v>
      </c>
      <c r="P99" s="28" t="s">
        <v>265</v>
      </c>
      <c r="Q99" s="10">
        <v>3</v>
      </c>
      <c r="R99" s="10">
        <v>3</v>
      </c>
      <c r="S99" s="15">
        <f t="shared" si="15"/>
        <v>6</v>
      </c>
      <c r="U99" s="28" t="s">
        <v>236</v>
      </c>
      <c r="V99" s="10">
        <v>1</v>
      </c>
      <c r="W99" s="10">
        <v>0</v>
      </c>
      <c r="X99" s="15">
        <f t="shared" si="16"/>
        <v>1</v>
      </c>
      <c r="Z99" s="28" t="s">
        <v>130</v>
      </c>
      <c r="AA99" s="10">
        <v>3</v>
      </c>
      <c r="AB99" s="10">
        <v>2</v>
      </c>
      <c r="AC99" s="15">
        <f t="shared" si="17"/>
        <v>5</v>
      </c>
      <c r="AE99" s="28" t="s">
        <v>247</v>
      </c>
      <c r="AF99" s="10">
        <v>1</v>
      </c>
      <c r="AG99" s="10">
        <v>3</v>
      </c>
      <c r="AH99" s="15">
        <f t="shared" si="18"/>
        <v>4</v>
      </c>
    </row>
    <row r="100" spans="1:34" x14ac:dyDescent="0.25">
      <c r="A100" s="5" t="s">
        <v>233</v>
      </c>
      <c r="B100" s="10">
        <v>13</v>
      </c>
      <c r="C100" s="10">
        <v>22</v>
      </c>
      <c r="D100" s="15">
        <f t="shared" si="19"/>
        <v>35</v>
      </c>
      <c r="F100" s="28" t="s">
        <v>122</v>
      </c>
      <c r="G100" s="10">
        <v>5</v>
      </c>
      <c r="H100" s="10">
        <v>6</v>
      </c>
      <c r="I100" s="15">
        <f t="shared" si="13"/>
        <v>11</v>
      </c>
      <c r="K100" s="28" t="s">
        <v>202</v>
      </c>
      <c r="L100" s="10">
        <v>3</v>
      </c>
      <c r="M100" s="10">
        <v>3</v>
      </c>
      <c r="N100" s="15">
        <f t="shared" si="14"/>
        <v>6</v>
      </c>
      <c r="P100" s="28" t="s">
        <v>135</v>
      </c>
      <c r="Q100" s="10">
        <v>2</v>
      </c>
      <c r="R100" s="10">
        <v>0</v>
      </c>
      <c r="S100" s="15">
        <f t="shared" si="15"/>
        <v>2</v>
      </c>
      <c r="U100" s="28" t="s">
        <v>237</v>
      </c>
      <c r="V100" s="10">
        <v>1</v>
      </c>
      <c r="W100" s="10">
        <v>0</v>
      </c>
      <c r="X100" s="15">
        <f t="shared" si="16"/>
        <v>1</v>
      </c>
      <c r="Z100" s="28" t="s">
        <v>131</v>
      </c>
      <c r="AA100" s="10">
        <v>12479</v>
      </c>
      <c r="AB100" s="10">
        <v>10550</v>
      </c>
      <c r="AC100" s="15">
        <f t="shared" si="17"/>
        <v>23029</v>
      </c>
      <c r="AE100" s="28" t="s">
        <v>248</v>
      </c>
      <c r="AF100" s="10">
        <v>1</v>
      </c>
      <c r="AG100" s="10">
        <v>2</v>
      </c>
      <c r="AH100" s="15">
        <f t="shared" si="18"/>
        <v>3</v>
      </c>
    </row>
    <row r="101" spans="1:34" x14ac:dyDescent="0.25">
      <c r="A101" s="5" t="s">
        <v>113</v>
      </c>
      <c r="B101" s="10">
        <v>1502</v>
      </c>
      <c r="C101" s="10">
        <v>1445</v>
      </c>
      <c r="D101" s="15">
        <f t="shared" si="19"/>
        <v>2947</v>
      </c>
      <c r="F101" s="28" t="s">
        <v>123</v>
      </c>
      <c r="G101" s="10">
        <v>0</v>
      </c>
      <c r="H101" s="10">
        <v>1</v>
      </c>
      <c r="I101" s="15">
        <f t="shared" si="13"/>
        <v>1</v>
      </c>
      <c r="K101" s="28" t="s">
        <v>126</v>
      </c>
      <c r="L101" s="10">
        <v>39</v>
      </c>
      <c r="M101" s="10">
        <v>28</v>
      </c>
      <c r="N101" s="15">
        <f t="shared" si="14"/>
        <v>67</v>
      </c>
      <c r="P101" s="28" t="s">
        <v>15</v>
      </c>
      <c r="Q101" s="10">
        <v>145423</v>
      </c>
      <c r="R101" s="10">
        <v>138254</v>
      </c>
      <c r="S101" s="15">
        <f t="shared" si="15"/>
        <v>283677</v>
      </c>
      <c r="U101" s="28" t="s">
        <v>131</v>
      </c>
      <c r="V101" s="10">
        <v>12025</v>
      </c>
      <c r="W101" s="10">
        <v>10153</v>
      </c>
      <c r="X101" s="15">
        <f t="shared" si="16"/>
        <v>22178</v>
      </c>
      <c r="Z101" s="28" t="s">
        <v>133</v>
      </c>
      <c r="AA101" s="10">
        <v>3</v>
      </c>
      <c r="AB101" s="10">
        <v>0</v>
      </c>
      <c r="AC101" s="15">
        <f t="shared" si="17"/>
        <v>3</v>
      </c>
      <c r="AE101" s="28" t="s">
        <v>152</v>
      </c>
      <c r="AF101" s="10">
        <v>58</v>
      </c>
      <c r="AG101" s="10">
        <v>55</v>
      </c>
      <c r="AH101" s="15">
        <f t="shared" si="18"/>
        <v>113</v>
      </c>
    </row>
    <row r="102" spans="1:34" x14ac:dyDescent="0.25">
      <c r="A102" s="5" t="s">
        <v>114</v>
      </c>
      <c r="B102" s="10">
        <v>2138</v>
      </c>
      <c r="C102" s="10">
        <v>1966</v>
      </c>
      <c r="D102" s="15">
        <f t="shared" si="19"/>
        <v>4104</v>
      </c>
      <c r="F102" s="28" t="s">
        <v>124</v>
      </c>
      <c r="G102" s="10">
        <v>75</v>
      </c>
      <c r="H102" s="10">
        <v>53</v>
      </c>
      <c r="I102" s="15">
        <f t="shared" si="13"/>
        <v>128</v>
      </c>
      <c r="K102" s="28" t="s">
        <v>128</v>
      </c>
      <c r="L102" s="10">
        <v>9</v>
      </c>
      <c r="M102" s="10">
        <v>8</v>
      </c>
      <c r="N102" s="15">
        <f t="shared" si="14"/>
        <v>17</v>
      </c>
      <c r="P102" s="28" t="s">
        <v>136</v>
      </c>
      <c r="Q102" s="10">
        <v>10</v>
      </c>
      <c r="R102" s="10">
        <v>9</v>
      </c>
      <c r="S102" s="15">
        <f t="shared" si="15"/>
        <v>19</v>
      </c>
      <c r="U102" s="28" t="s">
        <v>133</v>
      </c>
      <c r="V102" s="10">
        <v>3</v>
      </c>
      <c r="W102" s="10">
        <v>3</v>
      </c>
      <c r="X102" s="15">
        <f t="shared" si="16"/>
        <v>6</v>
      </c>
      <c r="Z102" s="28" t="s">
        <v>238</v>
      </c>
      <c r="AA102" s="10">
        <v>0</v>
      </c>
      <c r="AB102" s="10">
        <v>1</v>
      </c>
      <c r="AC102" s="15">
        <f t="shared" si="17"/>
        <v>1</v>
      </c>
      <c r="AE102" s="28" t="s">
        <v>153</v>
      </c>
      <c r="AF102" s="10">
        <v>157</v>
      </c>
      <c r="AG102" s="10">
        <v>109</v>
      </c>
      <c r="AH102" s="15">
        <f t="shared" si="18"/>
        <v>266</v>
      </c>
    </row>
    <row r="103" spans="1:34" x14ac:dyDescent="0.25">
      <c r="A103" s="5" t="s">
        <v>115</v>
      </c>
      <c r="B103" s="10">
        <v>56</v>
      </c>
      <c r="C103" s="10">
        <v>47</v>
      </c>
      <c r="D103" s="15">
        <f t="shared" si="19"/>
        <v>103</v>
      </c>
      <c r="F103" s="28" t="s">
        <v>125</v>
      </c>
      <c r="G103" s="10">
        <v>17</v>
      </c>
      <c r="H103" s="10">
        <v>15</v>
      </c>
      <c r="I103" s="15">
        <f t="shared" si="13"/>
        <v>32</v>
      </c>
      <c r="K103" s="28" t="s">
        <v>129</v>
      </c>
      <c r="L103" s="10">
        <v>12</v>
      </c>
      <c r="M103" s="10">
        <v>12</v>
      </c>
      <c r="N103" s="15">
        <f t="shared" si="14"/>
        <v>24</v>
      </c>
      <c r="P103" s="28" t="s">
        <v>137</v>
      </c>
      <c r="Q103" s="10">
        <v>302</v>
      </c>
      <c r="R103" s="10">
        <v>286</v>
      </c>
      <c r="S103" s="15">
        <f t="shared" si="15"/>
        <v>588</v>
      </c>
      <c r="U103" s="28" t="s">
        <v>238</v>
      </c>
      <c r="V103" s="10">
        <v>1</v>
      </c>
      <c r="W103" s="10">
        <v>0</v>
      </c>
      <c r="X103" s="15">
        <f t="shared" si="16"/>
        <v>1</v>
      </c>
      <c r="Z103" s="28" t="s">
        <v>205</v>
      </c>
      <c r="AA103" s="10">
        <v>0</v>
      </c>
      <c r="AB103" s="10">
        <v>1</v>
      </c>
      <c r="AC103" s="15">
        <f t="shared" si="17"/>
        <v>1</v>
      </c>
      <c r="AE103" s="28" t="s">
        <v>249</v>
      </c>
      <c r="AF103" s="10">
        <v>1</v>
      </c>
      <c r="AG103" s="10">
        <v>0</v>
      </c>
      <c r="AH103" s="15">
        <f t="shared" si="18"/>
        <v>1</v>
      </c>
    </row>
    <row r="104" spans="1:34" x14ac:dyDescent="0.25">
      <c r="A104" s="5" t="s">
        <v>116</v>
      </c>
      <c r="B104" s="10">
        <v>1013</v>
      </c>
      <c r="C104" s="10">
        <v>875</v>
      </c>
      <c r="D104" s="15">
        <f t="shared" si="19"/>
        <v>1888</v>
      </c>
      <c r="F104" s="28" t="s">
        <v>201</v>
      </c>
      <c r="G104" s="10">
        <v>4</v>
      </c>
      <c r="H104" s="10">
        <v>0</v>
      </c>
      <c r="I104" s="15">
        <f t="shared" si="13"/>
        <v>4</v>
      </c>
      <c r="K104" s="28" t="s">
        <v>130</v>
      </c>
      <c r="L104" s="10">
        <v>1</v>
      </c>
      <c r="M104" s="10">
        <v>1</v>
      </c>
      <c r="N104" s="15">
        <f t="shared" si="14"/>
        <v>2</v>
      </c>
      <c r="P104" s="28" t="s">
        <v>138</v>
      </c>
      <c r="Q104" s="10">
        <v>2</v>
      </c>
      <c r="R104" s="10">
        <v>1</v>
      </c>
      <c r="S104" s="15">
        <f t="shared" si="15"/>
        <v>3</v>
      </c>
      <c r="U104" s="28" t="s">
        <v>135</v>
      </c>
      <c r="V104" s="10">
        <v>5</v>
      </c>
      <c r="W104" s="10">
        <v>2</v>
      </c>
      <c r="X104" s="15">
        <f t="shared" si="16"/>
        <v>7</v>
      </c>
      <c r="Z104" s="28" t="s">
        <v>135</v>
      </c>
      <c r="AA104" s="10">
        <v>1</v>
      </c>
      <c r="AB104" s="10">
        <v>1</v>
      </c>
      <c r="AC104" s="15">
        <f t="shared" si="17"/>
        <v>2</v>
      </c>
      <c r="AE104" s="28" t="s">
        <v>210</v>
      </c>
      <c r="AF104" s="10">
        <v>1</v>
      </c>
      <c r="AG104" s="10">
        <v>0</v>
      </c>
      <c r="AH104" s="15">
        <f t="shared" si="18"/>
        <v>1</v>
      </c>
    </row>
    <row r="105" spans="1:34" x14ac:dyDescent="0.25">
      <c r="A105" s="5" t="s">
        <v>117</v>
      </c>
      <c r="B105" s="10">
        <v>68</v>
      </c>
      <c r="C105" s="10">
        <v>52</v>
      </c>
      <c r="D105" s="15">
        <f t="shared" si="19"/>
        <v>120</v>
      </c>
      <c r="F105" s="28" t="s">
        <v>235</v>
      </c>
      <c r="G105" s="10">
        <v>6</v>
      </c>
      <c r="H105" s="10">
        <v>6</v>
      </c>
      <c r="I105" s="15">
        <f t="shared" si="13"/>
        <v>12</v>
      </c>
      <c r="K105" s="28" t="s">
        <v>131</v>
      </c>
      <c r="L105" s="10">
        <v>13766</v>
      </c>
      <c r="M105" s="10">
        <v>12548</v>
      </c>
      <c r="N105" s="15">
        <f t="shared" si="14"/>
        <v>26314</v>
      </c>
      <c r="P105" s="28" t="s">
        <v>139</v>
      </c>
      <c r="Q105" s="10">
        <v>474</v>
      </c>
      <c r="R105" s="10">
        <v>431</v>
      </c>
      <c r="S105" s="15">
        <f t="shared" si="15"/>
        <v>905</v>
      </c>
      <c r="U105" s="28" t="s">
        <v>15</v>
      </c>
      <c r="V105" s="10">
        <v>156776</v>
      </c>
      <c r="W105" s="10">
        <v>147425</v>
      </c>
      <c r="X105" s="15">
        <f t="shared" si="16"/>
        <v>304201</v>
      </c>
      <c r="Z105" s="28" t="s">
        <v>15</v>
      </c>
      <c r="AA105" s="10">
        <v>169387</v>
      </c>
      <c r="AB105" s="10">
        <v>152651</v>
      </c>
      <c r="AC105" s="15">
        <f t="shared" si="17"/>
        <v>322038</v>
      </c>
      <c r="AE105" s="28" t="s">
        <v>157</v>
      </c>
      <c r="AF105" s="10">
        <v>1</v>
      </c>
      <c r="AG105" s="10">
        <v>1</v>
      </c>
      <c r="AH105" s="15">
        <f t="shared" si="18"/>
        <v>2</v>
      </c>
    </row>
    <row r="106" spans="1:34" x14ac:dyDescent="0.25">
      <c r="A106" s="5" t="s">
        <v>118</v>
      </c>
      <c r="B106" s="10">
        <v>4</v>
      </c>
      <c r="C106" s="10">
        <v>4</v>
      </c>
      <c r="D106" s="15">
        <f t="shared" si="19"/>
        <v>8</v>
      </c>
      <c r="F106" s="28" t="s">
        <v>202</v>
      </c>
      <c r="G106" s="10">
        <v>5</v>
      </c>
      <c r="H106" s="10">
        <v>6</v>
      </c>
      <c r="I106" s="15">
        <f t="shared" ref="I106:I137" si="20">SUM(G106:H106)</f>
        <v>11</v>
      </c>
      <c r="K106" s="28" t="s">
        <v>134</v>
      </c>
      <c r="L106" s="10">
        <v>3</v>
      </c>
      <c r="M106" s="10">
        <v>2</v>
      </c>
      <c r="N106" s="15">
        <f t="shared" ref="N106:N137" si="21">SUM(L106:M106)</f>
        <v>5</v>
      </c>
      <c r="P106" s="28" t="s">
        <v>140</v>
      </c>
      <c r="Q106" s="10">
        <v>0</v>
      </c>
      <c r="R106" s="10">
        <v>1</v>
      </c>
      <c r="S106" s="15">
        <f t="shared" ref="S106:S137" si="22">SUM(Q106:R106)</f>
        <v>1</v>
      </c>
      <c r="U106" s="28" t="s">
        <v>136</v>
      </c>
      <c r="V106" s="10">
        <v>12</v>
      </c>
      <c r="W106" s="10">
        <v>11</v>
      </c>
      <c r="X106" s="15">
        <f t="shared" ref="X106:X137" si="23">SUM(V106:W106)</f>
        <v>23</v>
      </c>
      <c r="Z106" s="28" t="s">
        <v>136</v>
      </c>
      <c r="AA106" s="10">
        <v>6</v>
      </c>
      <c r="AB106" s="10">
        <v>2</v>
      </c>
      <c r="AC106" s="15">
        <f t="shared" ref="AC106:AC137" si="24">SUM(AA106:AB106)</f>
        <v>8</v>
      </c>
      <c r="AE106" s="28" t="s">
        <v>159</v>
      </c>
      <c r="AF106" s="10">
        <v>2</v>
      </c>
      <c r="AG106" s="10">
        <v>1</v>
      </c>
      <c r="AH106" s="15">
        <f t="shared" ref="AH106:AH137" si="25">SUM(AF106:AG106)</f>
        <v>3</v>
      </c>
    </row>
    <row r="107" spans="1:34" x14ac:dyDescent="0.25">
      <c r="A107" s="5" t="s">
        <v>119</v>
      </c>
      <c r="B107" s="10">
        <v>5</v>
      </c>
      <c r="C107" s="10">
        <v>5</v>
      </c>
      <c r="D107" s="15">
        <f t="shared" si="19"/>
        <v>10</v>
      </c>
      <c r="F107" s="28" t="s">
        <v>126</v>
      </c>
      <c r="G107" s="10">
        <v>44</v>
      </c>
      <c r="H107" s="10">
        <v>35</v>
      </c>
      <c r="I107" s="15">
        <f t="shared" si="20"/>
        <v>79</v>
      </c>
      <c r="K107" s="28" t="s">
        <v>205</v>
      </c>
      <c r="L107" s="10">
        <v>3</v>
      </c>
      <c r="M107" s="10">
        <v>2</v>
      </c>
      <c r="N107" s="15">
        <f t="shared" si="21"/>
        <v>5</v>
      </c>
      <c r="P107" s="28" t="s">
        <v>141</v>
      </c>
      <c r="Q107" s="10">
        <v>3</v>
      </c>
      <c r="R107" s="10">
        <v>1</v>
      </c>
      <c r="S107" s="15">
        <f t="shared" si="22"/>
        <v>4</v>
      </c>
      <c r="U107" s="28" t="s">
        <v>137</v>
      </c>
      <c r="V107" s="10">
        <v>236</v>
      </c>
      <c r="W107" s="10">
        <v>236</v>
      </c>
      <c r="X107" s="15">
        <f t="shared" si="23"/>
        <v>472</v>
      </c>
      <c r="Z107" s="28" t="s">
        <v>137</v>
      </c>
      <c r="AA107" s="10">
        <v>191</v>
      </c>
      <c r="AB107" s="10">
        <v>175</v>
      </c>
      <c r="AC107" s="15">
        <f t="shared" si="24"/>
        <v>366</v>
      </c>
      <c r="AE107" s="28" t="s">
        <v>161</v>
      </c>
      <c r="AF107" s="10">
        <v>0</v>
      </c>
      <c r="AG107" s="10">
        <v>1</v>
      </c>
      <c r="AH107" s="15">
        <f t="shared" si="25"/>
        <v>1</v>
      </c>
    </row>
    <row r="108" spans="1:34" x14ac:dyDescent="0.25">
      <c r="A108" s="5" t="s">
        <v>234</v>
      </c>
      <c r="B108" s="10">
        <v>0</v>
      </c>
      <c r="C108" s="10">
        <v>2</v>
      </c>
      <c r="D108" s="15">
        <f t="shared" si="19"/>
        <v>2</v>
      </c>
      <c r="F108" s="28" t="s">
        <v>222</v>
      </c>
      <c r="G108" s="10">
        <v>1</v>
      </c>
      <c r="H108" s="10">
        <v>0</v>
      </c>
      <c r="I108" s="15">
        <f t="shared" si="20"/>
        <v>1</v>
      </c>
      <c r="K108" s="28" t="s">
        <v>135</v>
      </c>
      <c r="L108" s="10">
        <v>2</v>
      </c>
      <c r="M108" s="10">
        <v>1</v>
      </c>
      <c r="N108" s="15">
        <f t="shared" si="21"/>
        <v>3</v>
      </c>
      <c r="P108" s="28" t="s">
        <v>142</v>
      </c>
      <c r="Q108" s="10">
        <v>2</v>
      </c>
      <c r="R108" s="10">
        <v>2</v>
      </c>
      <c r="S108" s="15">
        <f t="shared" si="22"/>
        <v>4</v>
      </c>
      <c r="U108" s="28" t="s">
        <v>138</v>
      </c>
      <c r="V108" s="10">
        <v>0</v>
      </c>
      <c r="W108" s="10">
        <v>1</v>
      </c>
      <c r="X108" s="15">
        <f t="shared" si="23"/>
        <v>1</v>
      </c>
      <c r="Z108" s="28" t="s">
        <v>138</v>
      </c>
      <c r="AA108" s="10">
        <v>2</v>
      </c>
      <c r="AB108" s="10">
        <v>2</v>
      </c>
      <c r="AC108" s="15">
        <f t="shared" si="24"/>
        <v>4</v>
      </c>
      <c r="AE108" s="28" t="s">
        <v>162</v>
      </c>
      <c r="AF108" s="10">
        <v>6</v>
      </c>
      <c r="AG108" s="10">
        <v>5</v>
      </c>
      <c r="AH108" s="15">
        <f t="shared" si="25"/>
        <v>11</v>
      </c>
    </row>
    <row r="109" spans="1:34" x14ac:dyDescent="0.25">
      <c r="A109" s="5" t="s">
        <v>121</v>
      </c>
      <c r="B109" s="10">
        <v>26</v>
      </c>
      <c r="C109" s="10">
        <v>23</v>
      </c>
      <c r="D109" s="15">
        <f t="shared" si="19"/>
        <v>49</v>
      </c>
      <c r="F109" s="28" t="s">
        <v>128</v>
      </c>
      <c r="G109" s="10">
        <v>15</v>
      </c>
      <c r="H109" s="10">
        <v>17</v>
      </c>
      <c r="I109" s="15">
        <f t="shared" si="20"/>
        <v>32</v>
      </c>
      <c r="K109" s="28" t="s">
        <v>15</v>
      </c>
      <c r="L109" s="10">
        <v>143763</v>
      </c>
      <c r="M109" s="10">
        <v>138525</v>
      </c>
      <c r="N109" s="15">
        <f t="shared" si="21"/>
        <v>282288</v>
      </c>
      <c r="P109" s="28" t="s">
        <v>143</v>
      </c>
      <c r="Q109" s="10">
        <v>3126</v>
      </c>
      <c r="R109" s="10">
        <v>2783</v>
      </c>
      <c r="S109" s="15">
        <f t="shared" si="22"/>
        <v>5909</v>
      </c>
      <c r="U109" s="28" t="s">
        <v>139</v>
      </c>
      <c r="V109" s="10">
        <v>490</v>
      </c>
      <c r="W109" s="10">
        <v>321</v>
      </c>
      <c r="X109" s="15">
        <f t="shared" si="23"/>
        <v>811</v>
      </c>
      <c r="Z109" s="28" t="s">
        <v>139</v>
      </c>
      <c r="AA109" s="10">
        <v>476</v>
      </c>
      <c r="AB109" s="10">
        <v>371</v>
      </c>
      <c r="AC109" s="15">
        <f t="shared" si="24"/>
        <v>847</v>
      </c>
      <c r="AE109" s="28" t="s">
        <v>163</v>
      </c>
      <c r="AF109" s="10">
        <v>250</v>
      </c>
      <c r="AG109" s="10">
        <v>213</v>
      </c>
      <c r="AH109" s="15">
        <f t="shared" si="25"/>
        <v>463</v>
      </c>
    </row>
    <row r="110" spans="1:34" x14ac:dyDescent="0.25">
      <c r="A110" s="5" t="s">
        <v>122</v>
      </c>
      <c r="B110" s="10">
        <v>1</v>
      </c>
      <c r="C110" s="10">
        <v>2</v>
      </c>
      <c r="D110" s="15">
        <f t="shared" si="19"/>
        <v>3</v>
      </c>
      <c r="F110" s="28" t="s">
        <v>129</v>
      </c>
      <c r="G110" s="10">
        <v>14</v>
      </c>
      <c r="H110" s="10">
        <v>9</v>
      </c>
      <c r="I110" s="15">
        <f t="shared" si="20"/>
        <v>23</v>
      </c>
      <c r="K110" s="28" t="s">
        <v>223</v>
      </c>
      <c r="L110" s="10">
        <v>1</v>
      </c>
      <c r="M110" s="10">
        <v>1</v>
      </c>
      <c r="N110" s="15">
        <f t="shared" si="21"/>
        <v>2</v>
      </c>
      <c r="P110" s="28" t="s">
        <v>144</v>
      </c>
      <c r="Q110" s="10">
        <v>75</v>
      </c>
      <c r="R110" s="10">
        <v>75</v>
      </c>
      <c r="S110" s="15">
        <f t="shared" si="22"/>
        <v>150</v>
      </c>
      <c r="U110" s="28" t="s">
        <v>140</v>
      </c>
      <c r="V110" s="10">
        <v>3</v>
      </c>
      <c r="W110" s="10">
        <v>0</v>
      </c>
      <c r="X110" s="15">
        <f t="shared" si="23"/>
        <v>3</v>
      </c>
      <c r="Z110" s="28" t="s">
        <v>140</v>
      </c>
      <c r="AA110" s="10">
        <v>2</v>
      </c>
      <c r="AB110" s="10">
        <v>0</v>
      </c>
      <c r="AC110" s="15">
        <f t="shared" si="24"/>
        <v>2</v>
      </c>
      <c r="AE110" s="28" t="s">
        <v>164</v>
      </c>
      <c r="AF110" s="10">
        <v>340</v>
      </c>
      <c r="AG110" s="10">
        <v>245</v>
      </c>
      <c r="AH110" s="15">
        <f t="shared" si="25"/>
        <v>585</v>
      </c>
    </row>
    <row r="111" spans="1:34" x14ac:dyDescent="0.25">
      <c r="A111" s="5" t="s">
        <v>200</v>
      </c>
      <c r="B111" s="10">
        <v>0</v>
      </c>
      <c r="C111" s="10">
        <v>1</v>
      </c>
      <c r="D111" s="15">
        <f t="shared" si="19"/>
        <v>1</v>
      </c>
      <c r="F111" s="28" t="s">
        <v>131</v>
      </c>
      <c r="G111" s="10">
        <v>15677</v>
      </c>
      <c r="H111" s="10">
        <v>13444</v>
      </c>
      <c r="I111" s="15">
        <f t="shared" si="20"/>
        <v>29121</v>
      </c>
      <c r="K111" s="28" t="s">
        <v>136</v>
      </c>
      <c r="L111" s="10">
        <v>30</v>
      </c>
      <c r="M111" s="10">
        <v>28</v>
      </c>
      <c r="N111" s="15">
        <f t="shared" si="21"/>
        <v>58</v>
      </c>
      <c r="P111" s="28" t="s">
        <v>145</v>
      </c>
      <c r="Q111" s="10">
        <v>693</v>
      </c>
      <c r="R111" s="10">
        <v>548</v>
      </c>
      <c r="S111" s="15">
        <f t="shared" si="22"/>
        <v>1241</v>
      </c>
      <c r="U111" s="28" t="s">
        <v>141</v>
      </c>
      <c r="V111" s="10">
        <v>3</v>
      </c>
      <c r="W111" s="10">
        <v>2</v>
      </c>
      <c r="X111" s="15">
        <f t="shared" si="23"/>
        <v>5</v>
      </c>
      <c r="Z111" s="28" t="s">
        <v>141</v>
      </c>
      <c r="AA111" s="10">
        <v>7</v>
      </c>
      <c r="AB111" s="10">
        <v>2</v>
      </c>
      <c r="AC111" s="15">
        <f t="shared" si="24"/>
        <v>9</v>
      </c>
      <c r="AE111" s="28" t="s">
        <v>166</v>
      </c>
      <c r="AF111" s="10">
        <v>5</v>
      </c>
      <c r="AG111" s="10">
        <v>3</v>
      </c>
      <c r="AH111" s="15">
        <f t="shared" si="25"/>
        <v>8</v>
      </c>
    </row>
    <row r="112" spans="1:34" x14ac:dyDescent="0.25">
      <c r="A112" s="5" t="s">
        <v>123</v>
      </c>
      <c r="B112" s="10">
        <v>5</v>
      </c>
      <c r="C112" s="10">
        <v>5</v>
      </c>
      <c r="D112" s="15">
        <f t="shared" si="19"/>
        <v>10</v>
      </c>
      <c r="F112" s="28" t="s">
        <v>203</v>
      </c>
      <c r="G112" s="10">
        <v>1</v>
      </c>
      <c r="H112" s="10">
        <v>0</v>
      </c>
      <c r="I112" s="15">
        <f t="shared" si="20"/>
        <v>1</v>
      </c>
      <c r="K112" s="28" t="s">
        <v>137</v>
      </c>
      <c r="L112" s="10">
        <v>314</v>
      </c>
      <c r="M112" s="10">
        <v>347</v>
      </c>
      <c r="N112" s="15">
        <f t="shared" si="21"/>
        <v>661</v>
      </c>
      <c r="P112" s="28" t="s">
        <v>146</v>
      </c>
      <c r="Q112" s="10">
        <v>755</v>
      </c>
      <c r="R112" s="10">
        <v>768</v>
      </c>
      <c r="S112" s="15">
        <f t="shared" si="22"/>
        <v>1523</v>
      </c>
      <c r="U112" s="28" t="s">
        <v>142</v>
      </c>
      <c r="V112" s="10">
        <v>8</v>
      </c>
      <c r="W112" s="10">
        <v>8</v>
      </c>
      <c r="X112" s="15">
        <f t="shared" si="23"/>
        <v>16</v>
      </c>
      <c r="Z112" s="28" t="s">
        <v>142</v>
      </c>
      <c r="AA112" s="10">
        <v>9</v>
      </c>
      <c r="AB112" s="10">
        <v>7</v>
      </c>
      <c r="AC112" s="15">
        <f t="shared" si="24"/>
        <v>16</v>
      </c>
      <c r="AE112" s="28" t="s">
        <v>251</v>
      </c>
      <c r="AF112" s="10">
        <v>128</v>
      </c>
      <c r="AG112" s="10">
        <v>100</v>
      </c>
      <c r="AH112" s="15">
        <f t="shared" si="25"/>
        <v>228</v>
      </c>
    </row>
    <row r="113" spans="1:34" x14ac:dyDescent="0.25">
      <c r="A113" s="5" t="s">
        <v>124</v>
      </c>
      <c r="B113" s="10">
        <v>69</v>
      </c>
      <c r="C113" s="10">
        <v>46</v>
      </c>
      <c r="D113" s="15">
        <f t="shared" si="19"/>
        <v>115</v>
      </c>
      <c r="F113" s="28" t="s">
        <v>133</v>
      </c>
      <c r="G113" s="10">
        <v>1</v>
      </c>
      <c r="H113" s="10">
        <v>0</v>
      </c>
      <c r="I113" s="15">
        <f t="shared" si="20"/>
        <v>1</v>
      </c>
      <c r="K113" s="28" t="s">
        <v>139</v>
      </c>
      <c r="L113" s="10">
        <v>645</v>
      </c>
      <c r="M113" s="10">
        <v>581</v>
      </c>
      <c r="N113" s="15">
        <f t="shared" si="21"/>
        <v>1226</v>
      </c>
      <c r="P113" s="28" t="s">
        <v>147</v>
      </c>
      <c r="Q113" s="10">
        <v>197</v>
      </c>
      <c r="R113" s="10">
        <v>175</v>
      </c>
      <c r="S113" s="15">
        <f t="shared" si="22"/>
        <v>372</v>
      </c>
      <c r="U113" s="28" t="s">
        <v>143</v>
      </c>
      <c r="V113" s="10">
        <v>2971</v>
      </c>
      <c r="W113" s="10">
        <v>2676</v>
      </c>
      <c r="X113" s="15">
        <f t="shared" si="23"/>
        <v>5647</v>
      </c>
      <c r="Z113" s="28" t="s">
        <v>143</v>
      </c>
      <c r="AA113" s="10">
        <v>3002</v>
      </c>
      <c r="AB113" s="10">
        <v>2476</v>
      </c>
      <c r="AC113" s="15">
        <f t="shared" si="24"/>
        <v>5478</v>
      </c>
      <c r="AE113" s="28" t="s">
        <v>168</v>
      </c>
      <c r="AF113" s="10">
        <v>2</v>
      </c>
      <c r="AG113" s="10">
        <v>1</v>
      </c>
      <c r="AH113" s="15">
        <f t="shared" si="25"/>
        <v>3</v>
      </c>
    </row>
    <row r="114" spans="1:34" x14ac:dyDescent="0.25">
      <c r="A114" s="5" t="s">
        <v>125</v>
      </c>
      <c r="B114" s="10">
        <v>17</v>
      </c>
      <c r="C114" s="10">
        <v>15</v>
      </c>
      <c r="D114" s="15">
        <f t="shared" si="19"/>
        <v>32</v>
      </c>
      <c r="F114" s="28" t="s">
        <v>134</v>
      </c>
      <c r="G114" s="10">
        <v>2</v>
      </c>
      <c r="H114" s="10">
        <v>1</v>
      </c>
      <c r="I114" s="15">
        <f t="shared" si="20"/>
        <v>3</v>
      </c>
      <c r="K114" s="28" t="s">
        <v>140</v>
      </c>
      <c r="L114" s="10">
        <v>2</v>
      </c>
      <c r="M114" s="10">
        <v>1</v>
      </c>
      <c r="N114" s="15">
        <f t="shared" si="21"/>
        <v>3</v>
      </c>
      <c r="P114" s="28" t="s">
        <v>148</v>
      </c>
      <c r="Q114" s="10">
        <v>1</v>
      </c>
      <c r="R114" s="10">
        <v>0</v>
      </c>
      <c r="S114" s="15">
        <f t="shared" si="22"/>
        <v>1</v>
      </c>
      <c r="U114" s="28" t="s">
        <v>144</v>
      </c>
      <c r="V114" s="10">
        <v>67</v>
      </c>
      <c r="W114" s="10">
        <v>61</v>
      </c>
      <c r="X114" s="15">
        <f t="shared" si="23"/>
        <v>128</v>
      </c>
      <c r="Z114" s="28" t="s">
        <v>144</v>
      </c>
      <c r="AA114" s="10">
        <v>109</v>
      </c>
      <c r="AB114" s="10">
        <v>105</v>
      </c>
      <c r="AC114" s="15">
        <f t="shared" si="24"/>
        <v>214</v>
      </c>
      <c r="AE114" s="28" t="s">
        <v>169</v>
      </c>
      <c r="AF114" s="10">
        <v>0</v>
      </c>
      <c r="AG114" s="10">
        <v>2</v>
      </c>
      <c r="AH114" s="15">
        <f t="shared" si="25"/>
        <v>2</v>
      </c>
    </row>
    <row r="115" spans="1:34" x14ac:dyDescent="0.25">
      <c r="A115" s="5" t="s">
        <v>201</v>
      </c>
      <c r="B115" s="10">
        <v>168</v>
      </c>
      <c r="C115" s="10">
        <v>185</v>
      </c>
      <c r="D115" s="15">
        <f t="shared" si="19"/>
        <v>353</v>
      </c>
      <c r="F115" s="28" t="s">
        <v>205</v>
      </c>
      <c r="G115" s="10">
        <v>3</v>
      </c>
      <c r="H115" s="10">
        <v>3</v>
      </c>
      <c r="I115" s="15">
        <f t="shared" si="20"/>
        <v>6</v>
      </c>
      <c r="K115" s="28" t="s">
        <v>141</v>
      </c>
      <c r="L115" s="10">
        <v>9</v>
      </c>
      <c r="M115" s="10">
        <v>6</v>
      </c>
      <c r="N115" s="15">
        <f t="shared" si="21"/>
        <v>15</v>
      </c>
      <c r="P115" s="28" t="s">
        <v>149</v>
      </c>
      <c r="Q115" s="10">
        <v>2</v>
      </c>
      <c r="R115" s="10">
        <v>3</v>
      </c>
      <c r="S115" s="15">
        <f t="shared" si="22"/>
        <v>5</v>
      </c>
      <c r="U115" s="28" t="s">
        <v>145</v>
      </c>
      <c r="V115" s="10">
        <v>722</v>
      </c>
      <c r="W115" s="10">
        <v>557</v>
      </c>
      <c r="X115" s="15">
        <f t="shared" si="23"/>
        <v>1279</v>
      </c>
      <c r="Z115" s="28" t="s">
        <v>145</v>
      </c>
      <c r="AA115" s="10">
        <v>838</v>
      </c>
      <c r="AB115" s="10">
        <v>635</v>
      </c>
      <c r="AC115" s="15">
        <f t="shared" si="24"/>
        <v>1473</v>
      </c>
      <c r="AE115" s="28" t="s">
        <v>171</v>
      </c>
      <c r="AF115" s="10">
        <v>64</v>
      </c>
      <c r="AG115" s="10">
        <v>28</v>
      </c>
      <c r="AH115" s="15">
        <f t="shared" si="25"/>
        <v>92</v>
      </c>
    </row>
    <row r="116" spans="1:34" x14ac:dyDescent="0.25">
      <c r="A116" s="5" t="s">
        <v>235</v>
      </c>
      <c r="B116" s="10">
        <v>0</v>
      </c>
      <c r="C116" s="10">
        <v>8</v>
      </c>
      <c r="D116" s="15">
        <f t="shared" si="19"/>
        <v>8</v>
      </c>
      <c r="F116" s="28" t="s">
        <v>206</v>
      </c>
      <c r="G116" s="10">
        <v>1</v>
      </c>
      <c r="H116" s="10">
        <v>0</v>
      </c>
      <c r="I116" s="15">
        <f t="shared" si="20"/>
        <v>1</v>
      </c>
      <c r="K116" s="28" t="s">
        <v>142</v>
      </c>
      <c r="L116" s="10">
        <v>3</v>
      </c>
      <c r="M116" s="10">
        <v>2</v>
      </c>
      <c r="N116" s="15">
        <f t="shared" si="21"/>
        <v>5</v>
      </c>
      <c r="P116" s="28" t="s">
        <v>239</v>
      </c>
      <c r="Q116" s="10">
        <v>3355</v>
      </c>
      <c r="R116" s="10">
        <v>3178</v>
      </c>
      <c r="S116" s="15">
        <f t="shared" si="22"/>
        <v>6533</v>
      </c>
      <c r="U116" s="28" t="s">
        <v>207</v>
      </c>
      <c r="V116" s="10">
        <v>1</v>
      </c>
      <c r="W116" s="10">
        <v>0</v>
      </c>
      <c r="X116" s="15">
        <f t="shared" si="23"/>
        <v>1</v>
      </c>
      <c r="Z116" s="28" t="s">
        <v>207</v>
      </c>
      <c r="AA116" s="10">
        <v>2</v>
      </c>
      <c r="AB116" s="10">
        <v>1</v>
      </c>
      <c r="AC116" s="15">
        <f t="shared" si="24"/>
        <v>3</v>
      </c>
      <c r="AE116" s="28" t="s">
        <v>172</v>
      </c>
      <c r="AF116" s="10">
        <v>32</v>
      </c>
      <c r="AG116" s="10">
        <v>44</v>
      </c>
      <c r="AH116" s="15">
        <f t="shared" si="25"/>
        <v>76</v>
      </c>
    </row>
    <row r="117" spans="1:34" x14ac:dyDescent="0.25">
      <c r="A117" s="5" t="s">
        <v>202</v>
      </c>
      <c r="B117" s="10">
        <v>0</v>
      </c>
      <c r="C117" s="10">
        <v>1</v>
      </c>
      <c r="D117" s="15">
        <f t="shared" si="19"/>
        <v>1</v>
      </c>
      <c r="F117" s="28" t="s">
        <v>15</v>
      </c>
      <c r="G117" s="10">
        <v>145842</v>
      </c>
      <c r="H117" s="10">
        <v>137590</v>
      </c>
      <c r="I117" s="15">
        <f t="shared" si="20"/>
        <v>283432</v>
      </c>
      <c r="K117" s="28" t="s">
        <v>143</v>
      </c>
      <c r="L117" s="10">
        <v>2954</v>
      </c>
      <c r="M117" s="10">
        <v>2574</v>
      </c>
      <c r="N117" s="15">
        <f t="shared" si="21"/>
        <v>5528</v>
      </c>
      <c r="P117" s="28" t="s">
        <v>241</v>
      </c>
      <c r="Q117" s="10">
        <v>249</v>
      </c>
      <c r="R117" s="10">
        <v>249</v>
      </c>
      <c r="S117" s="15">
        <f t="shared" si="22"/>
        <v>498</v>
      </c>
      <c r="U117" s="28" t="s">
        <v>146</v>
      </c>
      <c r="V117" s="10">
        <v>593</v>
      </c>
      <c r="W117" s="10">
        <v>605</v>
      </c>
      <c r="X117" s="15">
        <f t="shared" si="23"/>
        <v>1198</v>
      </c>
      <c r="Z117" s="28" t="s">
        <v>146</v>
      </c>
      <c r="AA117" s="10">
        <v>452</v>
      </c>
      <c r="AB117" s="10">
        <v>559</v>
      </c>
      <c r="AC117" s="15">
        <f t="shared" si="24"/>
        <v>1011</v>
      </c>
      <c r="AE117" s="28" t="s">
        <v>173</v>
      </c>
      <c r="AF117" s="10">
        <v>1</v>
      </c>
      <c r="AG117" s="10">
        <v>2</v>
      </c>
      <c r="AH117" s="15">
        <f t="shared" si="25"/>
        <v>3</v>
      </c>
    </row>
    <row r="118" spans="1:34" x14ac:dyDescent="0.25">
      <c r="A118" s="5" t="s">
        <v>126</v>
      </c>
      <c r="B118" s="10">
        <v>68</v>
      </c>
      <c r="C118" s="10">
        <v>62</v>
      </c>
      <c r="D118" s="15">
        <f t="shared" si="19"/>
        <v>130</v>
      </c>
      <c r="F118" s="28" t="s">
        <v>223</v>
      </c>
      <c r="G118" s="10">
        <v>2</v>
      </c>
      <c r="H118" s="10">
        <v>0</v>
      </c>
      <c r="I118" s="15">
        <f t="shared" si="20"/>
        <v>2</v>
      </c>
      <c r="K118" s="28" t="s">
        <v>144</v>
      </c>
      <c r="L118" s="10">
        <v>107</v>
      </c>
      <c r="M118" s="10">
        <v>104</v>
      </c>
      <c r="N118" s="15">
        <f t="shared" si="21"/>
        <v>211</v>
      </c>
      <c r="P118" s="28" t="s">
        <v>242</v>
      </c>
      <c r="Q118" s="10">
        <v>1494</v>
      </c>
      <c r="R118" s="10">
        <v>1434</v>
      </c>
      <c r="S118" s="15">
        <f t="shared" si="22"/>
        <v>2928</v>
      </c>
      <c r="U118" s="28" t="s">
        <v>147</v>
      </c>
      <c r="V118" s="10">
        <v>231</v>
      </c>
      <c r="W118" s="10">
        <v>192</v>
      </c>
      <c r="X118" s="15">
        <f t="shared" si="23"/>
        <v>423</v>
      </c>
      <c r="Z118" s="28" t="s">
        <v>147</v>
      </c>
      <c r="AA118" s="10">
        <v>191</v>
      </c>
      <c r="AB118" s="10">
        <v>172</v>
      </c>
      <c r="AC118" s="15">
        <f t="shared" si="24"/>
        <v>363</v>
      </c>
      <c r="AE118" s="28" t="s">
        <v>174</v>
      </c>
      <c r="AF118" s="10">
        <v>92</v>
      </c>
      <c r="AG118" s="10">
        <v>69</v>
      </c>
      <c r="AH118" s="15">
        <f t="shared" si="25"/>
        <v>161</v>
      </c>
    </row>
    <row r="119" spans="1:34" x14ac:dyDescent="0.25">
      <c r="A119" s="5" t="s">
        <v>128</v>
      </c>
      <c r="B119" s="10">
        <v>13</v>
      </c>
      <c r="C119" s="10">
        <v>10</v>
      </c>
      <c r="D119" s="15">
        <f t="shared" si="19"/>
        <v>23</v>
      </c>
      <c r="F119" s="28" t="s">
        <v>136</v>
      </c>
      <c r="G119" s="10">
        <v>19</v>
      </c>
      <c r="H119" s="10">
        <v>14</v>
      </c>
      <c r="I119" s="15">
        <f t="shared" si="20"/>
        <v>33</v>
      </c>
      <c r="K119" s="28" t="s">
        <v>145</v>
      </c>
      <c r="L119" s="10">
        <v>802</v>
      </c>
      <c r="M119" s="10">
        <v>664</v>
      </c>
      <c r="N119" s="15">
        <f t="shared" si="21"/>
        <v>1466</v>
      </c>
      <c r="P119" s="28" t="s">
        <v>243</v>
      </c>
      <c r="Q119" s="10">
        <v>5</v>
      </c>
      <c r="R119" s="10">
        <v>4</v>
      </c>
      <c r="S119" s="15">
        <f t="shared" si="22"/>
        <v>9</v>
      </c>
      <c r="U119" s="28" t="s">
        <v>148</v>
      </c>
      <c r="V119" s="10">
        <v>2</v>
      </c>
      <c r="W119" s="10">
        <v>1</v>
      </c>
      <c r="X119" s="15">
        <f t="shared" si="23"/>
        <v>3</v>
      </c>
      <c r="Z119" s="28" t="s">
        <v>149</v>
      </c>
      <c r="AA119" s="10">
        <v>6</v>
      </c>
      <c r="AB119" s="10">
        <v>7</v>
      </c>
      <c r="AC119" s="15">
        <f t="shared" si="24"/>
        <v>13</v>
      </c>
      <c r="AE119" s="28" t="s">
        <v>175</v>
      </c>
      <c r="AF119" s="10">
        <v>10</v>
      </c>
      <c r="AG119" s="10">
        <v>8</v>
      </c>
      <c r="AH119" s="15">
        <f t="shared" si="25"/>
        <v>18</v>
      </c>
    </row>
    <row r="120" spans="1:34" x14ac:dyDescent="0.25">
      <c r="A120" s="5" t="s">
        <v>129</v>
      </c>
      <c r="B120" s="10">
        <v>12</v>
      </c>
      <c r="C120" s="10">
        <v>9</v>
      </c>
      <c r="D120" s="15">
        <f t="shared" si="19"/>
        <v>21</v>
      </c>
      <c r="F120" s="28" t="s">
        <v>137</v>
      </c>
      <c r="G120" s="10">
        <v>378</v>
      </c>
      <c r="H120" s="10">
        <v>407</v>
      </c>
      <c r="I120" s="15">
        <f t="shared" si="20"/>
        <v>785</v>
      </c>
      <c r="K120" s="28" t="s">
        <v>146</v>
      </c>
      <c r="L120" s="10">
        <v>564</v>
      </c>
      <c r="M120" s="10">
        <v>566</v>
      </c>
      <c r="N120" s="15">
        <f t="shared" si="21"/>
        <v>1130</v>
      </c>
      <c r="P120" s="28" t="s">
        <v>244</v>
      </c>
      <c r="Q120" s="10">
        <v>11</v>
      </c>
      <c r="R120" s="10">
        <v>5</v>
      </c>
      <c r="S120" s="15">
        <f t="shared" si="22"/>
        <v>16</v>
      </c>
      <c r="U120" s="28" t="s">
        <v>149</v>
      </c>
      <c r="V120" s="10">
        <v>0</v>
      </c>
      <c r="W120" s="10">
        <v>5</v>
      </c>
      <c r="X120" s="15">
        <f t="shared" si="23"/>
        <v>5</v>
      </c>
      <c r="Z120" s="28" t="s">
        <v>239</v>
      </c>
      <c r="AA120" s="10">
        <v>2684</v>
      </c>
      <c r="AB120" s="10">
        <v>2402</v>
      </c>
      <c r="AC120" s="15">
        <f t="shared" si="24"/>
        <v>5086</v>
      </c>
      <c r="AE120" s="28" t="s">
        <v>176</v>
      </c>
      <c r="AF120" s="10">
        <v>206</v>
      </c>
      <c r="AG120" s="10">
        <v>176</v>
      </c>
      <c r="AH120" s="15">
        <f t="shared" si="25"/>
        <v>382</v>
      </c>
    </row>
    <row r="121" spans="1:34" x14ac:dyDescent="0.25">
      <c r="A121" s="5" t="s">
        <v>131</v>
      </c>
      <c r="B121" s="10">
        <v>13389</v>
      </c>
      <c r="C121" s="10">
        <v>12207</v>
      </c>
      <c r="D121" s="15">
        <f t="shared" si="19"/>
        <v>25596</v>
      </c>
      <c r="F121" s="28" t="s">
        <v>138</v>
      </c>
      <c r="G121" s="10">
        <v>5</v>
      </c>
      <c r="H121" s="10">
        <v>4</v>
      </c>
      <c r="I121" s="15">
        <f t="shared" si="20"/>
        <v>9</v>
      </c>
      <c r="K121" s="28" t="s">
        <v>147</v>
      </c>
      <c r="L121" s="10">
        <v>227</v>
      </c>
      <c r="M121" s="10">
        <v>202</v>
      </c>
      <c r="N121" s="15">
        <f t="shared" si="21"/>
        <v>429</v>
      </c>
      <c r="P121" s="28" t="s">
        <v>245</v>
      </c>
      <c r="Q121" s="10">
        <v>509</v>
      </c>
      <c r="R121" s="10">
        <v>433</v>
      </c>
      <c r="S121" s="15">
        <f t="shared" si="22"/>
        <v>942</v>
      </c>
      <c r="U121" s="28" t="s">
        <v>239</v>
      </c>
      <c r="V121" s="10">
        <v>2830</v>
      </c>
      <c r="W121" s="10">
        <v>2426</v>
      </c>
      <c r="X121" s="15">
        <f t="shared" si="23"/>
        <v>5256</v>
      </c>
      <c r="Z121" s="28" t="s">
        <v>240</v>
      </c>
      <c r="AA121" s="10">
        <v>1</v>
      </c>
      <c r="AB121" s="10">
        <v>0</v>
      </c>
      <c r="AC121" s="15">
        <f t="shared" si="24"/>
        <v>1</v>
      </c>
      <c r="AE121" s="15" t="s">
        <v>16</v>
      </c>
      <c r="AF121" s="15">
        <f>SUM(AF10:AF120)</f>
        <v>1313649</v>
      </c>
      <c r="AG121" s="15">
        <f t="shared" ref="AG121:AH121" si="26">SUM(AG10:AG120)</f>
        <v>1221297</v>
      </c>
      <c r="AH121" s="15">
        <f t="shared" si="26"/>
        <v>2534946</v>
      </c>
    </row>
    <row r="122" spans="1:34" x14ac:dyDescent="0.25">
      <c r="A122" s="5" t="s">
        <v>203</v>
      </c>
      <c r="B122" s="10">
        <v>9</v>
      </c>
      <c r="C122" s="10">
        <v>8</v>
      </c>
      <c r="D122" s="15">
        <f t="shared" si="19"/>
        <v>17</v>
      </c>
      <c r="F122" s="28" t="s">
        <v>139</v>
      </c>
      <c r="G122" s="10">
        <v>645</v>
      </c>
      <c r="H122" s="10">
        <v>578</v>
      </c>
      <c r="I122" s="15">
        <f t="shared" si="20"/>
        <v>1223</v>
      </c>
      <c r="K122" s="28" t="s">
        <v>148</v>
      </c>
      <c r="L122" s="10">
        <v>38</v>
      </c>
      <c r="M122" s="10">
        <v>36</v>
      </c>
      <c r="N122" s="15">
        <f t="shared" si="21"/>
        <v>74</v>
      </c>
      <c r="P122" s="28" t="s">
        <v>246</v>
      </c>
      <c r="Q122" s="10">
        <v>665</v>
      </c>
      <c r="R122" s="10">
        <v>533</v>
      </c>
      <c r="S122" s="15">
        <f t="shared" si="22"/>
        <v>1198</v>
      </c>
      <c r="U122" s="28" t="s">
        <v>240</v>
      </c>
      <c r="V122" s="10">
        <v>1</v>
      </c>
      <c r="W122" s="10">
        <v>1</v>
      </c>
      <c r="X122" s="15">
        <f t="shared" si="23"/>
        <v>2</v>
      </c>
      <c r="Z122" s="28" t="s">
        <v>241</v>
      </c>
      <c r="AA122" s="10">
        <v>188</v>
      </c>
      <c r="AB122" s="10">
        <v>180</v>
      </c>
      <c r="AC122" s="15">
        <f t="shared" si="24"/>
        <v>368</v>
      </c>
    </row>
    <row r="123" spans="1:34" x14ac:dyDescent="0.25">
      <c r="A123" s="5" t="s">
        <v>133</v>
      </c>
      <c r="B123" s="10">
        <v>3</v>
      </c>
      <c r="C123" s="10">
        <v>2</v>
      </c>
      <c r="D123" s="15">
        <f t="shared" si="19"/>
        <v>5</v>
      </c>
      <c r="F123" s="28" t="s">
        <v>141</v>
      </c>
      <c r="G123" s="10">
        <v>9</v>
      </c>
      <c r="H123" s="10">
        <v>5</v>
      </c>
      <c r="I123" s="15">
        <f t="shared" si="20"/>
        <v>14</v>
      </c>
      <c r="K123" s="28" t="s">
        <v>149</v>
      </c>
      <c r="L123" s="10">
        <v>0</v>
      </c>
      <c r="M123" s="10">
        <v>2</v>
      </c>
      <c r="N123" s="15">
        <f t="shared" si="21"/>
        <v>2</v>
      </c>
      <c r="P123" s="28" t="s">
        <v>247</v>
      </c>
      <c r="Q123" s="10">
        <v>4</v>
      </c>
      <c r="R123" s="10">
        <v>10</v>
      </c>
      <c r="S123" s="15">
        <f t="shared" si="22"/>
        <v>14</v>
      </c>
      <c r="U123" s="28" t="s">
        <v>241</v>
      </c>
      <c r="V123" s="10">
        <v>215</v>
      </c>
      <c r="W123" s="10">
        <v>188</v>
      </c>
      <c r="X123" s="15">
        <f t="shared" si="23"/>
        <v>403</v>
      </c>
      <c r="Z123" s="28" t="s">
        <v>242</v>
      </c>
      <c r="AA123" s="10">
        <v>1509</v>
      </c>
      <c r="AB123" s="10">
        <v>1384</v>
      </c>
      <c r="AC123" s="15">
        <f t="shared" si="24"/>
        <v>2893</v>
      </c>
    </row>
    <row r="124" spans="1:34" x14ac:dyDescent="0.25">
      <c r="A124" s="5" t="s">
        <v>204</v>
      </c>
      <c r="B124" s="10">
        <v>1</v>
      </c>
      <c r="C124" s="10">
        <v>0</v>
      </c>
      <c r="D124" s="15">
        <f t="shared" si="19"/>
        <v>1</v>
      </c>
      <c r="F124" s="28" t="s">
        <v>224</v>
      </c>
      <c r="G124" s="10">
        <v>1</v>
      </c>
      <c r="H124" s="10">
        <v>0</v>
      </c>
      <c r="I124" s="15">
        <f t="shared" si="20"/>
        <v>1</v>
      </c>
      <c r="K124" s="28" t="s">
        <v>239</v>
      </c>
      <c r="L124" s="10">
        <v>3790</v>
      </c>
      <c r="M124" s="10">
        <v>3662</v>
      </c>
      <c r="N124" s="15">
        <f t="shared" si="21"/>
        <v>7452</v>
      </c>
      <c r="P124" s="28" t="s">
        <v>248</v>
      </c>
      <c r="Q124" s="10">
        <v>3</v>
      </c>
      <c r="R124" s="10">
        <v>4</v>
      </c>
      <c r="S124" s="15">
        <f t="shared" si="22"/>
        <v>7</v>
      </c>
      <c r="U124" s="28" t="s">
        <v>242</v>
      </c>
      <c r="V124" s="10">
        <v>1397</v>
      </c>
      <c r="W124" s="10">
        <v>1315</v>
      </c>
      <c r="X124" s="15">
        <f t="shared" si="23"/>
        <v>2712</v>
      </c>
      <c r="Z124" s="28" t="s">
        <v>244</v>
      </c>
      <c r="AA124" s="10">
        <v>9</v>
      </c>
      <c r="AB124" s="10">
        <v>6</v>
      </c>
      <c r="AC124" s="15">
        <f t="shared" si="24"/>
        <v>15</v>
      </c>
    </row>
    <row r="125" spans="1:34" x14ac:dyDescent="0.25">
      <c r="A125" s="5" t="s">
        <v>205</v>
      </c>
      <c r="B125" s="10">
        <v>38</v>
      </c>
      <c r="C125" s="10">
        <v>35</v>
      </c>
      <c r="D125" s="15">
        <f t="shared" si="19"/>
        <v>73</v>
      </c>
      <c r="F125" s="28" t="s">
        <v>142</v>
      </c>
      <c r="G125" s="10">
        <v>7</v>
      </c>
      <c r="H125" s="10">
        <v>4</v>
      </c>
      <c r="I125" s="15">
        <f t="shared" si="20"/>
        <v>11</v>
      </c>
      <c r="K125" s="28" t="s">
        <v>241</v>
      </c>
      <c r="L125" s="10">
        <v>220</v>
      </c>
      <c r="M125" s="10">
        <v>187</v>
      </c>
      <c r="N125" s="15">
        <f t="shared" si="21"/>
        <v>407</v>
      </c>
      <c r="P125" s="28" t="s">
        <v>150</v>
      </c>
      <c r="Q125" s="10">
        <v>1</v>
      </c>
      <c r="R125" s="10">
        <v>1</v>
      </c>
      <c r="S125" s="15">
        <f t="shared" si="22"/>
        <v>2</v>
      </c>
      <c r="U125" s="28" t="s">
        <v>243</v>
      </c>
      <c r="V125" s="10">
        <v>1</v>
      </c>
      <c r="W125" s="10">
        <v>1</v>
      </c>
      <c r="X125" s="15">
        <f t="shared" si="23"/>
        <v>2</v>
      </c>
      <c r="Z125" s="28" t="s">
        <v>245</v>
      </c>
      <c r="AA125" s="10">
        <v>534</v>
      </c>
      <c r="AB125" s="10">
        <v>413</v>
      </c>
      <c r="AC125" s="15">
        <f t="shared" si="24"/>
        <v>947</v>
      </c>
    </row>
    <row r="126" spans="1:34" x14ac:dyDescent="0.25">
      <c r="A126" s="5" t="s">
        <v>206</v>
      </c>
      <c r="B126" s="10">
        <v>17</v>
      </c>
      <c r="C126" s="10">
        <v>17</v>
      </c>
      <c r="D126" s="15">
        <f t="shared" si="19"/>
        <v>34</v>
      </c>
      <c r="F126" s="28" t="s">
        <v>143</v>
      </c>
      <c r="G126" s="10">
        <v>2982</v>
      </c>
      <c r="H126" s="10">
        <v>2720</v>
      </c>
      <c r="I126" s="15">
        <f t="shared" si="20"/>
        <v>5702</v>
      </c>
      <c r="K126" s="28" t="s">
        <v>242</v>
      </c>
      <c r="L126" s="10">
        <v>1565</v>
      </c>
      <c r="M126" s="10">
        <v>1514</v>
      </c>
      <c r="N126" s="15">
        <f t="shared" si="21"/>
        <v>3079</v>
      </c>
      <c r="P126" s="28" t="s">
        <v>151</v>
      </c>
      <c r="Q126" s="10">
        <v>2</v>
      </c>
      <c r="R126" s="10">
        <v>1</v>
      </c>
      <c r="S126" s="15">
        <f t="shared" si="22"/>
        <v>3</v>
      </c>
      <c r="U126" s="28" t="s">
        <v>244</v>
      </c>
      <c r="V126" s="10">
        <v>8</v>
      </c>
      <c r="W126" s="10">
        <v>6</v>
      </c>
      <c r="X126" s="15">
        <f t="shared" si="23"/>
        <v>14</v>
      </c>
      <c r="Z126" s="28" t="s">
        <v>260</v>
      </c>
      <c r="AA126" s="10">
        <v>5</v>
      </c>
      <c r="AB126" s="10">
        <v>8</v>
      </c>
      <c r="AC126" s="15">
        <f t="shared" si="24"/>
        <v>13</v>
      </c>
    </row>
    <row r="127" spans="1:34" x14ac:dyDescent="0.25">
      <c r="A127" s="5" t="s">
        <v>135</v>
      </c>
      <c r="B127" s="10">
        <v>3</v>
      </c>
      <c r="C127" s="10">
        <v>25</v>
      </c>
      <c r="D127" s="15">
        <f t="shared" si="19"/>
        <v>28</v>
      </c>
      <c r="F127" s="28" t="s">
        <v>144</v>
      </c>
      <c r="G127" s="10">
        <v>124</v>
      </c>
      <c r="H127" s="10">
        <v>95</v>
      </c>
      <c r="I127" s="15">
        <f t="shared" si="20"/>
        <v>219</v>
      </c>
      <c r="K127" s="28" t="s">
        <v>243</v>
      </c>
      <c r="L127" s="10">
        <v>1</v>
      </c>
      <c r="M127" s="10">
        <v>0</v>
      </c>
      <c r="N127" s="15">
        <f t="shared" si="21"/>
        <v>1</v>
      </c>
      <c r="P127" s="28" t="s">
        <v>152</v>
      </c>
      <c r="Q127" s="10">
        <v>25</v>
      </c>
      <c r="R127" s="10">
        <v>58</v>
      </c>
      <c r="S127" s="15">
        <f t="shared" si="22"/>
        <v>83</v>
      </c>
      <c r="U127" s="28" t="s">
        <v>245</v>
      </c>
      <c r="V127" s="10">
        <v>528</v>
      </c>
      <c r="W127" s="10">
        <v>477</v>
      </c>
      <c r="X127" s="15">
        <f t="shared" si="23"/>
        <v>1005</v>
      </c>
      <c r="Z127" s="28" t="s">
        <v>246</v>
      </c>
      <c r="AA127" s="10">
        <v>855</v>
      </c>
      <c r="AB127" s="10">
        <v>674</v>
      </c>
      <c r="AC127" s="15">
        <f t="shared" si="24"/>
        <v>1529</v>
      </c>
    </row>
    <row r="128" spans="1:34" x14ac:dyDescent="0.25">
      <c r="A128" s="5" t="s">
        <v>15</v>
      </c>
      <c r="B128" s="10">
        <v>146564</v>
      </c>
      <c r="C128" s="10">
        <v>136471</v>
      </c>
      <c r="D128" s="15">
        <f t="shared" si="19"/>
        <v>283035</v>
      </c>
      <c r="F128" s="28" t="s">
        <v>145</v>
      </c>
      <c r="G128" s="10">
        <v>912</v>
      </c>
      <c r="H128" s="10">
        <v>750</v>
      </c>
      <c r="I128" s="15">
        <f t="shared" si="20"/>
        <v>1662</v>
      </c>
      <c r="K128" s="28" t="s">
        <v>244</v>
      </c>
      <c r="L128" s="10">
        <v>7</v>
      </c>
      <c r="M128" s="10">
        <v>6</v>
      </c>
      <c r="N128" s="15">
        <f t="shared" si="21"/>
        <v>13</v>
      </c>
      <c r="P128" s="28" t="s">
        <v>153</v>
      </c>
      <c r="Q128" s="10">
        <v>460</v>
      </c>
      <c r="R128" s="10">
        <v>368</v>
      </c>
      <c r="S128" s="15">
        <f t="shared" si="22"/>
        <v>828</v>
      </c>
      <c r="U128" s="28" t="s">
        <v>246</v>
      </c>
      <c r="V128" s="10">
        <v>640</v>
      </c>
      <c r="W128" s="10">
        <v>498</v>
      </c>
      <c r="X128" s="15">
        <f t="shared" si="23"/>
        <v>1138</v>
      </c>
      <c r="Z128" s="28" t="s">
        <v>261</v>
      </c>
      <c r="AA128" s="10">
        <v>0</v>
      </c>
      <c r="AB128" s="10">
        <v>1</v>
      </c>
      <c r="AC128" s="15">
        <f t="shared" si="24"/>
        <v>1</v>
      </c>
    </row>
    <row r="129" spans="1:29" x14ac:dyDescent="0.25">
      <c r="A129" s="5" t="s">
        <v>136</v>
      </c>
      <c r="B129" s="10">
        <v>8</v>
      </c>
      <c r="C129" s="10">
        <v>6</v>
      </c>
      <c r="D129" s="15">
        <f t="shared" si="19"/>
        <v>14</v>
      </c>
      <c r="F129" s="28" t="s">
        <v>146</v>
      </c>
      <c r="G129" s="10">
        <v>473</v>
      </c>
      <c r="H129" s="10">
        <v>424</v>
      </c>
      <c r="I129" s="15">
        <f t="shared" si="20"/>
        <v>897</v>
      </c>
      <c r="K129" s="28" t="s">
        <v>245</v>
      </c>
      <c r="L129" s="10">
        <v>450</v>
      </c>
      <c r="M129" s="10">
        <v>393</v>
      </c>
      <c r="N129" s="15">
        <f t="shared" si="21"/>
        <v>843</v>
      </c>
      <c r="P129" s="28" t="s">
        <v>249</v>
      </c>
      <c r="Q129" s="10">
        <v>4</v>
      </c>
      <c r="R129" s="10">
        <v>0</v>
      </c>
      <c r="S129" s="15">
        <f t="shared" si="22"/>
        <v>4</v>
      </c>
      <c r="U129" s="28" t="s">
        <v>247</v>
      </c>
      <c r="V129" s="10">
        <v>5</v>
      </c>
      <c r="W129" s="10">
        <v>8</v>
      </c>
      <c r="X129" s="15">
        <f t="shared" si="23"/>
        <v>13</v>
      </c>
      <c r="Z129" s="28" t="s">
        <v>248</v>
      </c>
      <c r="AA129" s="10">
        <v>2</v>
      </c>
      <c r="AB129" s="10">
        <v>3</v>
      </c>
      <c r="AC129" s="15">
        <f t="shared" si="24"/>
        <v>5</v>
      </c>
    </row>
    <row r="130" spans="1:29" x14ac:dyDescent="0.25">
      <c r="A130" s="5" t="s">
        <v>137</v>
      </c>
      <c r="B130" s="10">
        <v>258</v>
      </c>
      <c r="C130" s="10">
        <v>326</v>
      </c>
      <c r="D130" s="15">
        <f t="shared" si="19"/>
        <v>584</v>
      </c>
      <c r="F130" s="28" t="s">
        <v>147</v>
      </c>
      <c r="G130" s="10">
        <v>218</v>
      </c>
      <c r="H130" s="10">
        <v>189</v>
      </c>
      <c r="I130" s="15">
        <f t="shared" si="20"/>
        <v>407</v>
      </c>
      <c r="K130" s="28" t="s">
        <v>246</v>
      </c>
      <c r="L130" s="10">
        <v>908</v>
      </c>
      <c r="M130" s="10">
        <v>599</v>
      </c>
      <c r="N130" s="15">
        <f t="shared" si="21"/>
        <v>1507</v>
      </c>
      <c r="P130" s="28" t="s">
        <v>154</v>
      </c>
      <c r="Q130" s="10">
        <v>1</v>
      </c>
      <c r="R130" s="10">
        <v>1</v>
      </c>
      <c r="S130" s="15">
        <f t="shared" si="22"/>
        <v>2</v>
      </c>
      <c r="U130" s="28" t="s">
        <v>248</v>
      </c>
      <c r="V130" s="10">
        <v>11</v>
      </c>
      <c r="W130" s="10">
        <v>11</v>
      </c>
      <c r="X130" s="15">
        <f t="shared" si="23"/>
        <v>22</v>
      </c>
      <c r="Z130" s="28" t="s">
        <v>152</v>
      </c>
      <c r="AA130" s="10">
        <v>80</v>
      </c>
      <c r="AB130" s="10">
        <v>113</v>
      </c>
      <c r="AC130" s="15">
        <f t="shared" si="24"/>
        <v>193</v>
      </c>
    </row>
    <row r="131" spans="1:29" x14ac:dyDescent="0.25">
      <c r="A131" s="5" t="s">
        <v>138</v>
      </c>
      <c r="B131" s="10">
        <v>3</v>
      </c>
      <c r="C131" s="10">
        <v>5</v>
      </c>
      <c r="D131" s="15">
        <f t="shared" si="19"/>
        <v>8</v>
      </c>
      <c r="F131" s="28" t="s">
        <v>148</v>
      </c>
      <c r="G131" s="10">
        <v>2</v>
      </c>
      <c r="H131" s="10">
        <v>6</v>
      </c>
      <c r="I131" s="15">
        <f t="shared" si="20"/>
        <v>8</v>
      </c>
      <c r="K131" s="28" t="s">
        <v>247</v>
      </c>
      <c r="L131" s="10">
        <v>12</v>
      </c>
      <c r="M131" s="10">
        <v>19</v>
      </c>
      <c r="N131" s="15">
        <f t="shared" si="21"/>
        <v>31</v>
      </c>
      <c r="P131" s="28" t="s">
        <v>155</v>
      </c>
      <c r="Q131" s="10">
        <v>2</v>
      </c>
      <c r="R131" s="10">
        <v>2</v>
      </c>
      <c r="S131" s="15">
        <f t="shared" si="22"/>
        <v>4</v>
      </c>
      <c r="U131" s="28" t="s">
        <v>152</v>
      </c>
      <c r="V131" s="10">
        <v>91</v>
      </c>
      <c r="W131" s="10">
        <v>82</v>
      </c>
      <c r="X131" s="15">
        <f t="shared" si="23"/>
        <v>173</v>
      </c>
      <c r="Z131" s="28" t="s">
        <v>153</v>
      </c>
      <c r="AA131" s="10">
        <v>421</v>
      </c>
      <c r="AB131" s="10">
        <v>354</v>
      </c>
      <c r="AC131" s="15">
        <f t="shared" si="24"/>
        <v>775</v>
      </c>
    </row>
    <row r="132" spans="1:29" x14ac:dyDescent="0.25">
      <c r="A132" s="5" t="s">
        <v>139</v>
      </c>
      <c r="B132" s="10">
        <v>547</v>
      </c>
      <c r="C132" s="10">
        <v>482</v>
      </c>
      <c r="D132" s="15">
        <f t="shared" si="19"/>
        <v>1029</v>
      </c>
      <c r="F132" s="28" t="s">
        <v>149</v>
      </c>
      <c r="G132" s="10">
        <v>1</v>
      </c>
      <c r="H132" s="10">
        <v>3</v>
      </c>
      <c r="I132" s="15">
        <f t="shared" si="20"/>
        <v>4</v>
      </c>
      <c r="K132" s="28" t="s">
        <v>248</v>
      </c>
      <c r="L132" s="10">
        <v>0</v>
      </c>
      <c r="M132" s="10">
        <v>1</v>
      </c>
      <c r="N132" s="15">
        <f t="shared" si="21"/>
        <v>1</v>
      </c>
      <c r="P132" s="28" t="s">
        <v>156</v>
      </c>
      <c r="Q132" s="10">
        <v>5</v>
      </c>
      <c r="R132" s="10">
        <v>4</v>
      </c>
      <c r="S132" s="15">
        <f t="shared" si="22"/>
        <v>9</v>
      </c>
      <c r="U132" s="28" t="s">
        <v>153</v>
      </c>
      <c r="V132" s="10">
        <v>464</v>
      </c>
      <c r="W132" s="10">
        <v>287</v>
      </c>
      <c r="X132" s="15">
        <f t="shared" si="23"/>
        <v>751</v>
      </c>
      <c r="Z132" s="28" t="s">
        <v>249</v>
      </c>
      <c r="AA132" s="10">
        <v>6</v>
      </c>
      <c r="AB132" s="10">
        <v>0</v>
      </c>
      <c r="AC132" s="15">
        <f t="shared" si="24"/>
        <v>6</v>
      </c>
    </row>
    <row r="133" spans="1:29" x14ac:dyDescent="0.25">
      <c r="A133" s="5" t="s">
        <v>140</v>
      </c>
      <c r="B133" s="10">
        <v>9</v>
      </c>
      <c r="C133" s="10">
        <v>8</v>
      </c>
      <c r="D133" s="15">
        <f t="shared" si="19"/>
        <v>17</v>
      </c>
      <c r="F133" s="28" t="s">
        <v>239</v>
      </c>
      <c r="G133" s="10">
        <v>3853</v>
      </c>
      <c r="H133" s="10">
        <v>3876</v>
      </c>
      <c r="I133" s="15">
        <f t="shared" si="20"/>
        <v>7729</v>
      </c>
      <c r="K133" s="28" t="s">
        <v>152</v>
      </c>
      <c r="L133" s="10">
        <v>42</v>
      </c>
      <c r="M133" s="10">
        <v>57</v>
      </c>
      <c r="N133" s="15">
        <f t="shared" si="21"/>
        <v>99</v>
      </c>
      <c r="P133" s="28" t="s">
        <v>276</v>
      </c>
      <c r="Q133" s="10">
        <v>1</v>
      </c>
      <c r="R133" s="10">
        <v>1</v>
      </c>
      <c r="S133" s="15">
        <f t="shared" si="22"/>
        <v>2</v>
      </c>
      <c r="U133" s="28" t="s">
        <v>249</v>
      </c>
      <c r="V133" s="10">
        <v>5</v>
      </c>
      <c r="W133" s="10">
        <v>0</v>
      </c>
      <c r="X133" s="15">
        <f t="shared" si="23"/>
        <v>5</v>
      </c>
      <c r="Z133" s="28" t="s">
        <v>155</v>
      </c>
      <c r="AA133" s="10">
        <v>2</v>
      </c>
      <c r="AB133" s="10">
        <v>0</v>
      </c>
      <c r="AC133" s="15">
        <f t="shared" si="24"/>
        <v>2</v>
      </c>
    </row>
    <row r="134" spans="1:29" x14ac:dyDescent="0.25">
      <c r="A134" s="5" t="s">
        <v>141</v>
      </c>
      <c r="B134" s="10">
        <v>17</v>
      </c>
      <c r="C134" s="10">
        <v>15</v>
      </c>
      <c r="D134" s="15">
        <f t="shared" si="19"/>
        <v>32</v>
      </c>
      <c r="F134" s="28" t="s">
        <v>241</v>
      </c>
      <c r="G134" s="10">
        <v>184</v>
      </c>
      <c r="H134" s="10">
        <v>166</v>
      </c>
      <c r="I134" s="15">
        <f t="shared" si="20"/>
        <v>350</v>
      </c>
      <c r="K134" s="28" t="s">
        <v>153</v>
      </c>
      <c r="L134" s="10">
        <v>379</v>
      </c>
      <c r="M134" s="10">
        <v>343</v>
      </c>
      <c r="N134" s="15">
        <f t="shared" si="21"/>
        <v>722</v>
      </c>
      <c r="P134" s="28" t="s">
        <v>157</v>
      </c>
      <c r="Q134" s="10">
        <v>15</v>
      </c>
      <c r="R134" s="10">
        <v>10</v>
      </c>
      <c r="S134" s="15">
        <f t="shared" si="22"/>
        <v>25</v>
      </c>
      <c r="U134" s="28" t="s">
        <v>250</v>
      </c>
      <c r="V134" s="10">
        <v>1</v>
      </c>
      <c r="W134" s="10">
        <v>0</v>
      </c>
      <c r="X134" s="15">
        <f t="shared" si="23"/>
        <v>1</v>
      </c>
      <c r="Z134" s="28" t="s">
        <v>156</v>
      </c>
      <c r="AA134" s="10">
        <v>2</v>
      </c>
      <c r="AB134" s="10">
        <v>1</v>
      </c>
      <c r="AC134" s="15">
        <f t="shared" si="24"/>
        <v>3</v>
      </c>
    </row>
    <row r="135" spans="1:29" x14ac:dyDescent="0.25">
      <c r="A135" s="5" t="s">
        <v>142</v>
      </c>
      <c r="B135" s="10">
        <v>9</v>
      </c>
      <c r="C135" s="10">
        <v>8</v>
      </c>
      <c r="D135" s="15">
        <f t="shared" si="19"/>
        <v>17</v>
      </c>
      <c r="F135" s="28" t="s">
        <v>242</v>
      </c>
      <c r="G135" s="10">
        <v>1905</v>
      </c>
      <c r="H135" s="10">
        <v>1721</v>
      </c>
      <c r="I135" s="15">
        <f t="shared" si="20"/>
        <v>3626</v>
      </c>
      <c r="K135" s="28" t="s">
        <v>249</v>
      </c>
      <c r="L135" s="10">
        <v>4</v>
      </c>
      <c r="M135" s="10">
        <v>0</v>
      </c>
      <c r="N135" s="15">
        <f t="shared" si="21"/>
        <v>4</v>
      </c>
      <c r="P135" s="28" t="s">
        <v>158</v>
      </c>
      <c r="Q135" s="10">
        <v>1</v>
      </c>
      <c r="R135" s="10">
        <v>0</v>
      </c>
      <c r="S135" s="15">
        <f t="shared" si="22"/>
        <v>1</v>
      </c>
      <c r="U135" s="28" t="s">
        <v>154</v>
      </c>
      <c r="V135" s="10">
        <v>2</v>
      </c>
      <c r="W135" s="10">
        <v>0</v>
      </c>
      <c r="X135" s="15">
        <f t="shared" si="23"/>
        <v>2</v>
      </c>
      <c r="Z135" s="28" t="s">
        <v>157</v>
      </c>
      <c r="AA135" s="10">
        <v>10</v>
      </c>
      <c r="AB135" s="10">
        <v>8</v>
      </c>
      <c r="AC135" s="15">
        <f t="shared" si="24"/>
        <v>18</v>
      </c>
    </row>
    <row r="136" spans="1:29" x14ac:dyDescent="0.25">
      <c r="A136" s="5" t="s">
        <v>143</v>
      </c>
      <c r="B136" s="10">
        <v>3429</v>
      </c>
      <c r="C136" s="10">
        <v>3314</v>
      </c>
      <c r="D136" s="15">
        <f t="shared" si="19"/>
        <v>6743</v>
      </c>
      <c r="F136" s="28" t="s">
        <v>243</v>
      </c>
      <c r="G136" s="10">
        <v>17</v>
      </c>
      <c r="H136" s="10">
        <v>13</v>
      </c>
      <c r="I136" s="15">
        <f t="shared" si="20"/>
        <v>30</v>
      </c>
      <c r="K136" s="28" t="s">
        <v>155</v>
      </c>
      <c r="L136" s="10">
        <v>1</v>
      </c>
      <c r="M136" s="10">
        <v>1</v>
      </c>
      <c r="N136" s="15">
        <f t="shared" si="21"/>
        <v>2</v>
      </c>
      <c r="P136" s="28" t="s">
        <v>159</v>
      </c>
      <c r="Q136" s="10">
        <v>16</v>
      </c>
      <c r="R136" s="10">
        <v>14</v>
      </c>
      <c r="S136" s="15">
        <f t="shared" si="22"/>
        <v>30</v>
      </c>
      <c r="U136" s="28" t="s">
        <v>156</v>
      </c>
      <c r="V136" s="10">
        <v>6</v>
      </c>
      <c r="W136" s="10">
        <v>6</v>
      </c>
      <c r="X136" s="15">
        <f t="shared" si="23"/>
        <v>12</v>
      </c>
      <c r="Z136" s="28" t="s">
        <v>159</v>
      </c>
      <c r="AA136" s="10">
        <v>29</v>
      </c>
      <c r="AB136" s="10">
        <v>54</v>
      </c>
      <c r="AC136" s="15">
        <f t="shared" si="24"/>
        <v>83</v>
      </c>
    </row>
    <row r="137" spans="1:29" x14ac:dyDescent="0.25">
      <c r="A137" s="5" t="s">
        <v>144</v>
      </c>
      <c r="B137" s="10">
        <v>68</v>
      </c>
      <c r="C137" s="10">
        <v>71</v>
      </c>
      <c r="D137" s="15">
        <f t="shared" si="19"/>
        <v>139</v>
      </c>
      <c r="F137" s="28" t="s">
        <v>244</v>
      </c>
      <c r="G137" s="10">
        <v>8</v>
      </c>
      <c r="H137" s="10">
        <v>3</v>
      </c>
      <c r="I137" s="15">
        <f t="shared" si="20"/>
        <v>11</v>
      </c>
      <c r="K137" s="28" t="s">
        <v>156</v>
      </c>
      <c r="L137" s="10">
        <v>5</v>
      </c>
      <c r="M137" s="10">
        <v>4</v>
      </c>
      <c r="N137" s="15">
        <f t="shared" si="21"/>
        <v>9</v>
      </c>
      <c r="P137" s="28" t="s">
        <v>160</v>
      </c>
      <c r="Q137" s="10">
        <v>1</v>
      </c>
      <c r="R137" s="10">
        <v>1</v>
      </c>
      <c r="S137" s="15">
        <f t="shared" si="22"/>
        <v>2</v>
      </c>
      <c r="U137" s="28" t="s">
        <v>157</v>
      </c>
      <c r="V137" s="10">
        <v>11</v>
      </c>
      <c r="W137" s="10">
        <v>13</v>
      </c>
      <c r="X137" s="15">
        <f t="shared" si="23"/>
        <v>24</v>
      </c>
      <c r="Z137" s="28" t="s">
        <v>160</v>
      </c>
      <c r="AA137" s="10">
        <v>2</v>
      </c>
      <c r="AB137" s="10">
        <v>0</v>
      </c>
      <c r="AC137" s="15">
        <f t="shared" si="24"/>
        <v>2</v>
      </c>
    </row>
    <row r="138" spans="1:29" x14ac:dyDescent="0.25">
      <c r="A138" s="5" t="s">
        <v>145</v>
      </c>
      <c r="B138" s="10">
        <v>802</v>
      </c>
      <c r="C138" s="10">
        <v>706</v>
      </c>
      <c r="D138" s="15">
        <f t="shared" si="19"/>
        <v>1508</v>
      </c>
      <c r="F138" s="28" t="s">
        <v>245</v>
      </c>
      <c r="G138" s="10">
        <v>566</v>
      </c>
      <c r="H138" s="10">
        <v>460</v>
      </c>
      <c r="I138" s="15">
        <f t="shared" ref="I138:I169" si="27">SUM(G138:H138)</f>
        <v>1026</v>
      </c>
      <c r="K138" s="28" t="s">
        <v>276</v>
      </c>
      <c r="L138" s="10">
        <v>1</v>
      </c>
      <c r="M138" s="10">
        <v>1</v>
      </c>
      <c r="N138" s="15">
        <f t="shared" ref="N138:N169" si="28">SUM(L138:M138)</f>
        <v>2</v>
      </c>
      <c r="P138" s="28" t="s">
        <v>161</v>
      </c>
      <c r="Q138" s="10">
        <v>15</v>
      </c>
      <c r="R138" s="10">
        <v>8</v>
      </c>
      <c r="S138" s="15">
        <f t="shared" ref="S138:S169" si="29">SUM(Q138:R138)</f>
        <v>23</v>
      </c>
      <c r="U138" s="28" t="s">
        <v>159</v>
      </c>
      <c r="V138" s="10">
        <v>38</v>
      </c>
      <c r="W138" s="10">
        <v>40</v>
      </c>
      <c r="X138" s="15">
        <f t="shared" ref="X138:X169" si="30">SUM(V138:W138)</f>
        <v>78</v>
      </c>
      <c r="Z138" s="28" t="s">
        <v>161</v>
      </c>
      <c r="AA138" s="10">
        <v>9</v>
      </c>
      <c r="AB138" s="10">
        <v>7</v>
      </c>
      <c r="AC138" s="15">
        <f t="shared" ref="AC138:AC169" si="31">SUM(AA138:AB138)</f>
        <v>16</v>
      </c>
    </row>
    <row r="139" spans="1:29" x14ac:dyDescent="0.25">
      <c r="A139" s="5" t="s">
        <v>207</v>
      </c>
      <c r="B139" s="10">
        <v>3</v>
      </c>
      <c r="C139" s="10">
        <v>3</v>
      </c>
      <c r="D139" s="15">
        <f t="shared" ref="D139:D189" si="32">SUM(B139:C139)</f>
        <v>6</v>
      </c>
      <c r="F139" s="28" t="s">
        <v>246</v>
      </c>
      <c r="G139" s="10">
        <v>940</v>
      </c>
      <c r="H139" s="10">
        <v>609</v>
      </c>
      <c r="I139" s="15">
        <f t="shared" si="27"/>
        <v>1549</v>
      </c>
      <c r="K139" s="28" t="s">
        <v>157</v>
      </c>
      <c r="L139" s="10">
        <v>4</v>
      </c>
      <c r="M139" s="10">
        <v>7</v>
      </c>
      <c r="N139" s="15">
        <f t="shared" si="28"/>
        <v>11</v>
      </c>
      <c r="P139" s="28" t="s">
        <v>162</v>
      </c>
      <c r="Q139" s="10">
        <v>60</v>
      </c>
      <c r="R139" s="10">
        <v>56</v>
      </c>
      <c r="S139" s="15">
        <f t="shared" si="29"/>
        <v>116</v>
      </c>
      <c r="U139" s="28" t="s">
        <v>161</v>
      </c>
      <c r="V139" s="10">
        <v>4</v>
      </c>
      <c r="W139" s="10">
        <v>4</v>
      </c>
      <c r="X139" s="15">
        <f t="shared" si="30"/>
        <v>8</v>
      </c>
      <c r="Z139" s="28" t="s">
        <v>162</v>
      </c>
      <c r="AA139" s="10">
        <v>109</v>
      </c>
      <c r="AB139" s="10">
        <v>89</v>
      </c>
      <c r="AC139" s="15">
        <f t="shared" si="31"/>
        <v>198</v>
      </c>
    </row>
    <row r="140" spans="1:29" x14ac:dyDescent="0.25">
      <c r="A140" s="5" t="s">
        <v>146</v>
      </c>
      <c r="B140" s="10">
        <v>566</v>
      </c>
      <c r="C140" s="10">
        <v>488</v>
      </c>
      <c r="D140" s="15">
        <f t="shared" si="32"/>
        <v>1054</v>
      </c>
      <c r="F140" s="28" t="s">
        <v>247</v>
      </c>
      <c r="G140" s="10">
        <v>40</v>
      </c>
      <c r="H140" s="10">
        <v>24</v>
      </c>
      <c r="I140" s="15">
        <f t="shared" si="27"/>
        <v>64</v>
      </c>
      <c r="K140" s="28" t="s">
        <v>159</v>
      </c>
      <c r="L140" s="10">
        <v>29</v>
      </c>
      <c r="M140" s="10">
        <v>23</v>
      </c>
      <c r="N140" s="15">
        <f t="shared" si="28"/>
        <v>52</v>
      </c>
      <c r="P140" s="28" t="s">
        <v>163</v>
      </c>
      <c r="Q140" s="10">
        <v>681</v>
      </c>
      <c r="R140" s="10">
        <v>733</v>
      </c>
      <c r="S140" s="15">
        <f t="shared" si="29"/>
        <v>1414</v>
      </c>
      <c r="U140" s="28" t="s">
        <v>212</v>
      </c>
      <c r="V140" s="10">
        <v>1</v>
      </c>
      <c r="W140" s="10">
        <v>2</v>
      </c>
      <c r="X140" s="15">
        <f t="shared" si="30"/>
        <v>3</v>
      </c>
      <c r="Z140" s="28" t="s">
        <v>163</v>
      </c>
      <c r="AA140" s="10">
        <v>553</v>
      </c>
      <c r="AB140" s="10">
        <v>493</v>
      </c>
      <c r="AC140" s="15">
        <f t="shared" si="31"/>
        <v>1046</v>
      </c>
    </row>
    <row r="141" spans="1:29" x14ac:dyDescent="0.25">
      <c r="A141" s="5" t="s">
        <v>147</v>
      </c>
      <c r="B141" s="10">
        <v>191</v>
      </c>
      <c r="C141" s="10">
        <v>178</v>
      </c>
      <c r="D141" s="15">
        <f t="shared" si="32"/>
        <v>369</v>
      </c>
      <c r="F141" s="28" t="s">
        <v>248</v>
      </c>
      <c r="G141" s="10">
        <v>2</v>
      </c>
      <c r="H141" s="10">
        <v>4</v>
      </c>
      <c r="I141" s="15">
        <f t="shared" si="27"/>
        <v>6</v>
      </c>
      <c r="K141" s="28" t="s">
        <v>160</v>
      </c>
      <c r="L141" s="10">
        <v>2</v>
      </c>
      <c r="M141" s="10">
        <v>1</v>
      </c>
      <c r="N141" s="15">
        <f t="shared" si="28"/>
        <v>3</v>
      </c>
      <c r="P141" s="28" t="s">
        <v>164</v>
      </c>
      <c r="Q141" s="10">
        <v>908</v>
      </c>
      <c r="R141" s="10">
        <v>803</v>
      </c>
      <c r="S141" s="15">
        <f t="shared" si="29"/>
        <v>1711</v>
      </c>
      <c r="U141" s="28" t="s">
        <v>162</v>
      </c>
      <c r="V141" s="10">
        <v>45</v>
      </c>
      <c r="W141" s="10">
        <v>47</v>
      </c>
      <c r="X141" s="15">
        <f t="shared" si="30"/>
        <v>92</v>
      </c>
      <c r="Z141" s="28" t="s">
        <v>164</v>
      </c>
      <c r="AA141" s="10">
        <v>887</v>
      </c>
      <c r="AB141" s="10">
        <v>692</v>
      </c>
      <c r="AC141" s="15">
        <f t="shared" si="31"/>
        <v>1579</v>
      </c>
    </row>
    <row r="142" spans="1:29" x14ac:dyDescent="0.25">
      <c r="A142" s="5" t="s">
        <v>148</v>
      </c>
      <c r="B142" s="10">
        <v>8</v>
      </c>
      <c r="C142" s="10">
        <v>8</v>
      </c>
      <c r="D142" s="15">
        <f t="shared" si="32"/>
        <v>16</v>
      </c>
      <c r="F142" s="28" t="s">
        <v>151</v>
      </c>
      <c r="G142" s="10">
        <v>3</v>
      </c>
      <c r="H142" s="10">
        <v>2</v>
      </c>
      <c r="I142" s="15">
        <f t="shared" si="27"/>
        <v>5</v>
      </c>
      <c r="K142" s="28" t="s">
        <v>211</v>
      </c>
      <c r="L142" s="10">
        <v>0</v>
      </c>
      <c r="M142" s="10">
        <v>2</v>
      </c>
      <c r="N142" s="15">
        <f t="shared" si="28"/>
        <v>2</v>
      </c>
      <c r="P142" s="28" t="s">
        <v>165</v>
      </c>
      <c r="Q142" s="10">
        <v>6</v>
      </c>
      <c r="R142" s="10">
        <v>4</v>
      </c>
      <c r="S142" s="15">
        <f t="shared" si="29"/>
        <v>10</v>
      </c>
      <c r="U142" s="28" t="s">
        <v>163</v>
      </c>
      <c r="V142" s="10">
        <v>683</v>
      </c>
      <c r="W142" s="10">
        <v>661</v>
      </c>
      <c r="X142" s="15">
        <f t="shared" si="30"/>
        <v>1344</v>
      </c>
      <c r="Z142" s="28" t="s">
        <v>166</v>
      </c>
      <c r="AA142" s="10">
        <v>6</v>
      </c>
      <c r="AB142" s="10">
        <v>24</v>
      </c>
      <c r="AC142" s="15">
        <f t="shared" si="31"/>
        <v>30</v>
      </c>
    </row>
    <row r="143" spans="1:29" x14ac:dyDescent="0.25">
      <c r="A143" s="5" t="s">
        <v>149</v>
      </c>
      <c r="B143" s="10">
        <v>6</v>
      </c>
      <c r="C143" s="10">
        <v>12</v>
      </c>
      <c r="D143" s="15">
        <f t="shared" si="32"/>
        <v>18</v>
      </c>
      <c r="F143" s="28" t="s">
        <v>152</v>
      </c>
      <c r="G143" s="10">
        <v>42</v>
      </c>
      <c r="H143" s="10">
        <v>55</v>
      </c>
      <c r="I143" s="15">
        <f t="shared" si="27"/>
        <v>97</v>
      </c>
      <c r="K143" s="28" t="s">
        <v>161</v>
      </c>
      <c r="L143" s="10">
        <v>11</v>
      </c>
      <c r="M143" s="10">
        <v>10</v>
      </c>
      <c r="N143" s="15">
        <f t="shared" si="28"/>
        <v>21</v>
      </c>
      <c r="P143" s="28" t="s">
        <v>166</v>
      </c>
      <c r="Q143" s="10">
        <v>24</v>
      </c>
      <c r="R143" s="10">
        <v>26</v>
      </c>
      <c r="S143" s="15">
        <f t="shared" si="29"/>
        <v>50</v>
      </c>
      <c r="U143" s="28" t="s">
        <v>164</v>
      </c>
      <c r="V143" s="10">
        <v>948</v>
      </c>
      <c r="W143" s="10">
        <v>748</v>
      </c>
      <c r="X143" s="15">
        <f t="shared" si="30"/>
        <v>1696</v>
      </c>
      <c r="Z143" s="28" t="s">
        <v>251</v>
      </c>
      <c r="AA143" s="10">
        <v>639</v>
      </c>
      <c r="AB143" s="10">
        <v>474</v>
      </c>
      <c r="AC143" s="15">
        <f t="shared" si="31"/>
        <v>1113</v>
      </c>
    </row>
    <row r="144" spans="1:29" x14ac:dyDescent="0.25">
      <c r="A144" s="5" t="s">
        <v>239</v>
      </c>
      <c r="B144" s="10">
        <v>3158</v>
      </c>
      <c r="C144" s="10">
        <v>3292</v>
      </c>
      <c r="D144" s="15">
        <f t="shared" si="32"/>
        <v>6450</v>
      </c>
      <c r="F144" s="28" t="s">
        <v>153</v>
      </c>
      <c r="G144" s="10">
        <v>467</v>
      </c>
      <c r="H144" s="10">
        <v>457</v>
      </c>
      <c r="I144" s="15">
        <f t="shared" si="27"/>
        <v>924</v>
      </c>
      <c r="K144" s="28" t="s">
        <v>162</v>
      </c>
      <c r="L144" s="10">
        <v>85</v>
      </c>
      <c r="M144" s="10">
        <v>74</v>
      </c>
      <c r="N144" s="15">
        <f t="shared" si="28"/>
        <v>159</v>
      </c>
      <c r="P144" s="28" t="s">
        <v>251</v>
      </c>
      <c r="Q144" s="10">
        <v>1121</v>
      </c>
      <c r="R144" s="10">
        <v>916</v>
      </c>
      <c r="S144" s="15">
        <f t="shared" si="29"/>
        <v>2037</v>
      </c>
      <c r="U144" s="28" t="s">
        <v>166</v>
      </c>
      <c r="V144" s="10">
        <v>12</v>
      </c>
      <c r="W144" s="10">
        <v>33</v>
      </c>
      <c r="X144" s="15">
        <f t="shared" si="30"/>
        <v>45</v>
      </c>
      <c r="Z144" s="28" t="s">
        <v>225</v>
      </c>
      <c r="AA144" s="10">
        <v>3</v>
      </c>
      <c r="AB144" s="10">
        <v>3</v>
      </c>
      <c r="AC144" s="15">
        <f t="shared" si="31"/>
        <v>6</v>
      </c>
    </row>
    <row r="145" spans="1:29" x14ac:dyDescent="0.25">
      <c r="A145" s="5" t="s">
        <v>240</v>
      </c>
      <c r="B145" s="10">
        <v>6</v>
      </c>
      <c r="C145" s="10">
        <v>5</v>
      </c>
      <c r="D145" s="15">
        <f t="shared" si="32"/>
        <v>11</v>
      </c>
      <c r="F145" s="28" t="s">
        <v>249</v>
      </c>
      <c r="G145" s="10">
        <v>1</v>
      </c>
      <c r="H145" s="10">
        <v>0</v>
      </c>
      <c r="I145" s="15">
        <f t="shared" si="27"/>
        <v>1</v>
      </c>
      <c r="K145" s="28" t="s">
        <v>213</v>
      </c>
      <c r="L145" s="10">
        <v>1</v>
      </c>
      <c r="M145" s="10">
        <v>0</v>
      </c>
      <c r="N145" s="15">
        <f t="shared" si="28"/>
        <v>1</v>
      </c>
      <c r="P145" s="28" t="s">
        <v>167</v>
      </c>
      <c r="Q145" s="10">
        <v>1</v>
      </c>
      <c r="R145" s="10">
        <v>2</v>
      </c>
      <c r="S145" s="15">
        <f t="shared" si="29"/>
        <v>3</v>
      </c>
      <c r="U145" s="28" t="s">
        <v>251</v>
      </c>
      <c r="V145" s="10">
        <v>958</v>
      </c>
      <c r="W145" s="10">
        <v>1019</v>
      </c>
      <c r="X145" s="15">
        <f t="shared" si="30"/>
        <v>1977</v>
      </c>
      <c r="Z145" s="28" t="s">
        <v>168</v>
      </c>
      <c r="AA145" s="10">
        <v>5</v>
      </c>
      <c r="AB145" s="10">
        <v>5</v>
      </c>
      <c r="AC145" s="15">
        <f t="shared" si="31"/>
        <v>10</v>
      </c>
    </row>
    <row r="146" spans="1:29" x14ac:dyDescent="0.25">
      <c r="A146" s="5" t="s">
        <v>241</v>
      </c>
      <c r="B146" s="10">
        <v>251</v>
      </c>
      <c r="C146" s="10">
        <v>235</v>
      </c>
      <c r="D146" s="15">
        <f t="shared" si="32"/>
        <v>486</v>
      </c>
      <c r="F146" s="28" t="s">
        <v>208</v>
      </c>
      <c r="G146" s="10">
        <v>0</v>
      </c>
      <c r="H146" s="10">
        <v>1</v>
      </c>
      <c r="I146" s="15">
        <f t="shared" si="27"/>
        <v>1</v>
      </c>
      <c r="K146" s="28" t="s">
        <v>163</v>
      </c>
      <c r="L146" s="10">
        <v>766</v>
      </c>
      <c r="M146" s="10">
        <v>813</v>
      </c>
      <c r="N146" s="15">
        <f t="shared" si="28"/>
        <v>1579</v>
      </c>
      <c r="P146" s="28" t="s">
        <v>168</v>
      </c>
      <c r="Q146" s="10">
        <v>4</v>
      </c>
      <c r="R146" s="10">
        <v>4</v>
      </c>
      <c r="S146" s="15">
        <f t="shared" si="29"/>
        <v>8</v>
      </c>
      <c r="U146" s="28" t="s">
        <v>252</v>
      </c>
      <c r="V146" s="10">
        <v>2</v>
      </c>
      <c r="W146" s="10">
        <v>1</v>
      </c>
      <c r="X146" s="15">
        <f t="shared" si="30"/>
        <v>3</v>
      </c>
      <c r="Z146" s="28" t="s">
        <v>169</v>
      </c>
      <c r="AA146" s="10">
        <v>6</v>
      </c>
      <c r="AB146" s="10">
        <v>3</v>
      </c>
      <c r="AC146" s="15">
        <f t="shared" si="31"/>
        <v>9</v>
      </c>
    </row>
    <row r="147" spans="1:29" x14ac:dyDescent="0.25">
      <c r="A147" s="5" t="s">
        <v>242</v>
      </c>
      <c r="B147" s="10">
        <v>1891</v>
      </c>
      <c r="C147" s="10">
        <v>1749</v>
      </c>
      <c r="D147" s="15">
        <f t="shared" si="32"/>
        <v>3640</v>
      </c>
      <c r="F147" s="28" t="s">
        <v>209</v>
      </c>
      <c r="G147" s="10">
        <v>1</v>
      </c>
      <c r="H147" s="10">
        <v>1</v>
      </c>
      <c r="I147" s="15">
        <f t="shared" si="27"/>
        <v>2</v>
      </c>
      <c r="K147" s="28" t="s">
        <v>164</v>
      </c>
      <c r="L147" s="10">
        <v>884</v>
      </c>
      <c r="M147" s="10">
        <v>814</v>
      </c>
      <c r="N147" s="15">
        <f t="shared" si="28"/>
        <v>1698</v>
      </c>
      <c r="P147" s="28" t="s">
        <v>169</v>
      </c>
      <c r="Q147" s="10">
        <v>2</v>
      </c>
      <c r="R147" s="10">
        <v>0</v>
      </c>
      <c r="S147" s="15">
        <f t="shared" si="29"/>
        <v>2</v>
      </c>
      <c r="U147" s="28" t="s">
        <v>167</v>
      </c>
      <c r="V147" s="10">
        <v>0</v>
      </c>
      <c r="W147" s="10">
        <v>1</v>
      </c>
      <c r="X147" s="15">
        <f t="shared" si="30"/>
        <v>1</v>
      </c>
      <c r="Z147" s="28" t="s">
        <v>171</v>
      </c>
      <c r="AA147" s="10">
        <v>178</v>
      </c>
      <c r="AB147" s="10">
        <v>76</v>
      </c>
      <c r="AC147" s="15">
        <f t="shared" si="31"/>
        <v>254</v>
      </c>
    </row>
    <row r="148" spans="1:29" x14ac:dyDescent="0.25">
      <c r="A148" s="5" t="s">
        <v>244</v>
      </c>
      <c r="B148" s="10">
        <v>1</v>
      </c>
      <c r="C148" s="10">
        <v>3</v>
      </c>
      <c r="D148" s="15">
        <f t="shared" si="32"/>
        <v>4</v>
      </c>
      <c r="F148" s="28" t="s">
        <v>156</v>
      </c>
      <c r="G148" s="10">
        <v>1</v>
      </c>
      <c r="H148" s="10">
        <v>0</v>
      </c>
      <c r="I148" s="15">
        <f t="shared" si="27"/>
        <v>1</v>
      </c>
      <c r="K148" s="28" t="s">
        <v>165</v>
      </c>
      <c r="L148" s="10">
        <v>2</v>
      </c>
      <c r="M148" s="10">
        <v>1</v>
      </c>
      <c r="N148" s="15">
        <f t="shared" si="28"/>
        <v>3</v>
      </c>
      <c r="P148" s="28" t="s">
        <v>170</v>
      </c>
      <c r="Q148" s="10">
        <v>2</v>
      </c>
      <c r="R148" s="10">
        <v>0</v>
      </c>
      <c r="S148" s="15">
        <f t="shared" si="29"/>
        <v>2</v>
      </c>
      <c r="U148" s="28" t="s">
        <v>225</v>
      </c>
      <c r="V148" s="10">
        <v>3</v>
      </c>
      <c r="W148" s="10">
        <v>2</v>
      </c>
      <c r="X148" s="15">
        <f t="shared" si="30"/>
        <v>5</v>
      </c>
      <c r="Z148" s="28" t="s">
        <v>172</v>
      </c>
      <c r="AA148" s="10">
        <v>114</v>
      </c>
      <c r="AB148" s="10">
        <v>114</v>
      </c>
      <c r="AC148" s="15">
        <f t="shared" si="31"/>
        <v>228</v>
      </c>
    </row>
    <row r="149" spans="1:29" x14ac:dyDescent="0.25">
      <c r="A149" s="5" t="s">
        <v>245</v>
      </c>
      <c r="B149" s="10">
        <v>500</v>
      </c>
      <c r="C149" s="10">
        <v>423</v>
      </c>
      <c r="D149" s="15">
        <f t="shared" si="32"/>
        <v>923</v>
      </c>
      <c r="F149" s="28" t="s">
        <v>157</v>
      </c>
      <c r="G149" s="10">
        <v>8</v>
      </c>
      <c r="H149" s="10">
        <v>10</v>
      </c>
      <c r="I149" s="15">
        <f t="shared" si="27"/>
        <v>18</v>
      </c>
      <c r="K149" s="28" t="s">
        <v>166</v>
      </c>
      <c r="L149" s="10">
        <v>23</v>
      </c>
      <c r="M149" s="10">
        <v>43</v>
      </c>
      <c r="N149" s="15">
        <f t="shared" si="28"/>
        <v>66</v>
      </c>
      <c r="P149" s="28" t="s">
        <v>171</v>
      </c>
      <c r="Q149" s="10">
        <v>116</v>
      </c>
      <c r="R149" s="10">
        <v>73</v>
      </c>
      <c r="S149" s="15">
        <f t="shared" si="29"/>
        <v>189</v>
      </c>
      <c r="U149" s="28" t="s">
        <v>168</v>
      </c>
      <c r="V149" s="10">
        <v>1</v>
      </c>
      <c r="W149" s="10">
        <v>0</v>
      </c>
      <c r="X149" s="15">
        <f t="shared" si="30"/>
        <v>1</v>
      </c>
      <c r="Z149" s="28" t="s">
        <v>173</v>
      </c>
      <c r="AA149" s="10">
        <v>1</v>
      </c>
      <c r="AB149" s="10">
        <v>1</v>
      </c>
      <c r="AC149" s="15">
        <f t="shared" si="31"/>
        <v>2</v>
      </c>
    </row>
    <row r="150" spans="1:29" x14ac:dyDescent="0.25">
      <c r="A150" s="5" t="s">
        <v>246</v>
      </c>
      <c r="B150" s="10">
        <v>856</v>
      </c>
      <c r="C150" s="10">
        <v>598</v>
      </c>
      <c r="D150" s="15">
        <f t="shared" si="32"/>
        <v>1454</v>
      </c>
      <c r="F150" s="28" t="s">
        <v>159</v>
      </c>
      <c r="G150" s="10">
        <v>22</v>
      </c>
      <c r="H150" s="10">
        <v>20</v>
      </c>
      <c r="I150" s="15">
        <f t="shared" si="27"/>
        <v>42</v>
      </c>
      <c r="K150" s="28" t="s">
        <v>251</v>
      </c>
      <c r="L150" s="10">
        <v>864</v>
      </c>
      <c r="M150" s="10">
        <v>711</v>
      </c>
      <c r="N150" s="15">
        <f t="shared" si="28"/>
        <v>1575</v>
      </c>
      <c r="P150" s="28" t="s">
        <v>172</v>
      </c>
      <c r="Q150" s="10">
        <v>83</v>
      </c>
      <c r="R150" s="10">
        <v>73</v>
      </c>
      <c r="S150" s="15">
        <f t="shared" si="29"/>
        <v>156</v>
      </c>
      <c r="U150" s="28" t="s">
        <v>169</v>
      </c>
      <c r="V150" s="10">
        <v>2</v>
      </c>
      <c r="W150" s="10">
        <v>2</v>
      </c>
      <c r="X150" s="15">
        <f t="shared" si="30"/>
        <v>4</v>
      </c>
      <c r="Z150" s="28" t="s">
        <v>174</v>
      </c>
      <c r="AA150" s="10">
        <v>304</v>
      </c>
      <c r="AB150" s="10">
        <v>273</v>
      </c>
      <c r="AC150" s="15">
        <f t="shared" si="31"/>
        <v>577</v>
      </c>
    </row>
    <row r="151" spans="1:29" x14ac:dyDescent="0.25">
      <c r="A151" s="5" t="s">
        <v>247</v>
      </c>
      <c r="B151" s="10">
        <v>77</v>
      </c>
      <c r="C151" s="10">
        <v>69</v>
      </c>
      <c r="D151" s="15">
        <f t="shared" si="32"/>
        <v>146</v>
      </c>
      <c r="F151" s="28" t="s">
        <v>160</v>
      </c>
      <c r="G151" s="10">
        <v>1</v>
      </c>
      <c r="H151" s="10">
        <v>1</v>
      </c>
      <c r="I151" s="15">
        <f t="shared" si="27"/>
        <v>2</v>
      </c>
      <c r="K151" s="28" t="s">
        <v>167</v>
      </c>
      <c r="L151" s="10">
        <v>3</v>
      </c>
      <c r="M151" s="10">
        <v>1</v>
      </c>
      <c r="N151" s="15">
        <f t="shared" si="28"/>
        <v>4</v>
      </c>
      <c r="P151" s="28" t="s">
        <v>173</v>
      </c>
      <c r="Q151" s="10">
        <v>1</v>
      </c>
      <c r="R151" s="10">
        <v>0</v>
      </c>
      <c r="S151" s="15">
        <f t="shared" si="29"/>
        <v>1</v>
      </c>
      <c r="U151" s="28" t="s">
        <v>171</v>
      </c>
      <c r="V151" s="10">
        <v>100</v>
      </c>
      <c r="W151" s="10">
        <v>67</v>
      </c>
      <c r="X151" s="15">
        <f t="shared" si="30"/>
        <v>167</v>
      </c>
      <c r="Z151" s="28" t="s">
        <v>175</v>
      </c>
      <c r="AA151" s="10">
        <v>17</v>
      </c>
      <c r="AB151" s="10">
        <v>18</v>
      </c>
      <c r="AC151" s="15">
        <f t="shared" si="31"/>
        <v>35</v>
      </c>
    </row>
    <row r="152" spans="1:29" x14ac:dyDescent="0.25">
      <c r="A152" s="5" t="s">
        <v>261</v>
      </c>
      <c r="B152" s="10">
        <v>27</v>
      </c>
      <c r="C152" s="10">
        <v>35</v>
      </c>
      <c r="D152" s="15">
        <f t="shared" si="32"/>
        <v>62</v>
      </c>
      <c r="F152" s="28" t="s">
        <v>161</v>
      </c>
      <c r="G152" s="10">
        <v>9</v>
      </c>
      <c r="H152" s="10">
        <v>12</v>
      </c>
      <c r="I152" s="15">
        <f t="shared" si="27"/>
        <v>21</v>
      </c>
      <c r="K152" s="28" t="s">
        <v>225</v>
      </c>
      <c r="L152" s="10">
        <v>1</v>
      </c>
      <c r="M152" s="10">
        <v>1</v>
      </c>
      <c r="N152" s="15">
        <f t="shared" si="28"/>
        <v>2</v>
      </c>
      <c r="P152" s="28" t="s">
        <v>174</v>
      </c>
      <c r="Q152" s="10">
        <v>257</v>
      </c>
      <c r="R152" s="10">
        <v>234</v>
      </c>
      <c r="S152" s="15">
        <f t="shared" si="29"/>
        <v>491</v>
      </c>
      <c r="U152" s="28" t="s">
        <v>172</v>
      </c>
      <c r="V152" s="10">
        <v>132</v>
      </c>
      <c r="W152" s="10">
        <v>117</v>
      </c>
      <c r="X152" s="15">
        <f t="shared" si="30"/>
        <v>249</v>
      </c>
      <c r="Z152" s="28" t="s">
        <v>215</v>
      </c>
      <c r="AA152" s="10">
        <v>3</v>
      </c>
      <c r="AB152" s="10">
        <v>1</v>
      </c>
      <c r="AC152" s="15">
        <f t="shared" si="31"/>
        <v>4</v>
      </c>
    </row>
    <row r="153" spans="1:29" x14ac:dyDescent="0.25">
      <c r="A153" s="5" t="s">
        <v>151</v>
      </c>
      <c r="B153" s="10">
        <v>1</v>
      </c>
      <c r="C153" s="10">
        <v>1</v>
      </c>
      <c r="D153" s="15">
        <f t="shared" si="32"/>
        <v>2</v>
      </c>
      <c r="F153" s="28" t="s">
        <v>162</v>
      </c>
      <c r="G153" s="10">
        <v>103</v>
      </c>
      <c r="H153" s="10">
        <v>93</v>
      </c>
      <c r="I153" s="15">
        <f t="shared" si="27"/>
        <v>196</v>
      </c>
      <c r="K153" s="28" t="s">
        <v>168</v>
      </c>
      <c r="L153" s="10">
        <v>6</v>
      </c>
      <c r="M153" s="10">
        <v>8</v>
      </c>
      <c r="N153" s="15">
        <f t="shared" si="28"/>
        <v>14</v>
      </c>
      <c r="P153" s="28" t="s">
        <v>175</v>
      </c>
      <c r="Q153" s="10">
        <v>24</v>
      </c>
      <c r="R153" s="10">
        <v>20</v>
      </c>
      <c r="S153" s="15">
        <f t="shared" si="29"/>
        <v>44</v>
      </c>
      <c r="U153" s="28" t="s">
        <v>173</v>
      </c>
      <c r="V153" s="10">
        <v>3</v>
      </c>
      <c r="W153" s="10">
        <v>2</v>
      </c>
      <c r="X153" s="15">
        <f t="shared" si="30"/>
        <v>5</v>
      </c>
      <c r="Z153" s="28" t="s">
        <v>253</v>
      </c>
      <c r="AA153" s="10">
        <v>0</v>
      </c>
      <c r="AB153" s="10">
        <v>1</v>
      </c>
      <c r="AC153" s="15">
        <f t="shared" si="31"/>
        <v>1</v>
      </c>
    </row>
    <row r="154" spans="1:29" x14ac:dyDescent="0.25">
      <c r="A154" s="5" t="s">
        <v>152</v>
      </c>
      <c r="B154" s="10">
        <v>47</v>
      </c>
      <c r="C154" s="10">
        <v>187</v>
      </c>
      <c r="D154" s="15">
        <f t="shared" si="32"/>
        <v>234</v>
      </c>
      <c r="F154" s="28" t="s">
        <v>163</v>
      </c>
      <c r="G154" s="10">
        <v>848</v>
      </c>
      <c r="H154" s="10">
        <v>919</v>
      </c>
      <c r="I154" s="15">
        <f t="shared" si="27"/>
        <v>1767</v>
      </c>
      <c r="K154" s="28" t="s">
        <v>169</v>
      </c>
      <c r="L154" s="10">
        <v>3</v>
      </c>
      <c r="M154" s="10">
        <v>3</v>
      </c>
      <c r="N154" s="15">
        <f t="shared" si="28"/>
        <v>6</v>
      </c>
      <c r="P154" s="28" t="s">
        <v>176</v>
      </c>
      <c r="Q154" s="10">
        <v>828</v>
      </c>
      <c r="R154" s="10">
        <v>687</v>
      </c>
      <c r="S154" s="15">
        <f t="shared" si="29"/>
        <v>1515</v>
      </c>
      <c r="U154" s="28" t="s">
        <v>174</v>
      </c>
      <c r="V154" s="10">
        <v>280</v>
      </c>
      <c r="W154" s="10">
        <v>257</v>
      </c>
      <c r="X154" s="15">
        <f t="shared" si="30"/>
        <v>537</v>
      </c>
      <c r="Z154" s="28" t="s">
        <v>176</v>
      </c>
      <c r="AA154" s="10">
        <v>946</v>
      </c>
      <c r="AB154" s="10">
        <v>808</v>
      </c>
      <c r="AC154" s="15">
        <f t="shared" si="31"/>
        <v>1754</v>
      </c>
    </row>
    <row r="155" spans="1:29" x14ac:dyDescent="0.25">
      <c r="A155" s="5" t="s">
        <v>153</v>
      </c>
      <c r="B155" s="10">
        <v>530</v>
      </c>
      <c r="C155" s="10">
        <v>442</v>
      </c>
      <c r="D155" s="15">
        <f t="shared" si="32"/>
        <v>972</v>
      </c>
      <c r="F155" s="28" t="s">
        <v>164</v>
      </c>
      <c r="G155" s="10">
        <v>996</v>
      </c>
      <c r="H155" s="10">
        <v>884</v>
      </c>
      <c r="I155" s="15">
        <f t="shared" si="27"/>
        <v>1880</v>
      </c>
      <c r="K155" s="28" t="s">
        <v>171</v>
      </c>
      <c r="L155" s="10">
        <v>105</v>
      </c>
      <c r="M155" s="10">
        <v>71</v>
      </c>
      <c r="N155" s="15">
        <f t="shared" si="28"/>
        <v>176</v>
      </c>
      <c r="P155" s="28" t="s">
        <v>254</v>
      </c>
      <c r="Q155" s="10">
        <v>8</v>
      </c>
      <c r="R155" s="10">
        <v>5</v>
      </c>
      <c r="S155" s="15">
        <f t="shared" si="29"/>
        <v>13</v>
      </c>
      <c r="U155" s="28" t="s">
        <v>175</v>
      </c>
      <c r="V155" s="10">
        <v>12</v>
      </c>
      <c r="W155" s="10">
        <v>11</v>
      </c>
      <c r="X155" s="15">
        <f t="shared" si="30"/>
        <v>23</v>
      </c>
      <c r="Z155" s="28" t="s">
        <v>254</v>
      </c>
      <c r="AA155" s="10">
        <v>6</v>
      </c>
      <c r="AB155" s="10">
        <v>4</v>
      </c>
      <c r="AC155" s="15">
        <f t="shared" si="31"/>
        <v>10</v>
      </c>
    </row>
    <row r="156" spans="1:29" x14ac:dyDescent="0.25">
      <c r="A156" s="5" t="s">
        <v>249</v>
      </c>
      <c r="B156" s="10">
        <v>2</v>
      </c>
      <c r="C156" s="10">
        <v>1</v>
      </c>
      <c r="D156" s="15">
        <f t="shared" si="32"/>
        <v>3</v>
      </c>
      <c r="F156" s="28" t="s">
        <v>165</v>
      </c>
      <c r="G156" s="10">
        <v>2</v>
      </c>
      <c r="H156" s="10">
        <v>1</v>
      </c>
      <c r="I156" s="15">
        <f t="shared" si="27"/>
        <v>3</v>
      </c>
      <c r="K156" s="28" t="s">
        <v>172</v>
      </c>
      <c r="L156" s="10">
        <v>66</v>
      </c>
      <c r="M156" s="10">
        <v>71</v>
      </c>
      <c r="N156" s="15">
        <f t="shared" si="28"/>
        <v>137</v>
      </c>
      <c r="P156" s="28" t="s">
        <v>177</v>
      </c>
      <c r="Q156" s="10">
        <v>4</v>
      </c>
      <c r="R156" s="10">
        <v>0</v>
      </c>
      <c r="S156" s="15">
        <f t="shared" si="29"/>
        <v>4</v>
      </c>
      <c r="U156" s="28" t="s">
        <v>253</v>
      </c>
      <c r="V156" s="10">
        <v>3</v>
      </c>
      <c r="W156" s="10">
        <v>3</v>
      </c>
      <c r="X156" s="15">
        <f t="shared" si="30"/>
        <v>6</v>
      </c>
      <c r="Z156" s="28" t="s">
        <v>177</v>
      </c>
      <c r="AA156" s="10">
        <v>1</v>
      </c>
      <c r="AB156" s="10">
        <v>0</v>
      </c>
      <c r="AC156" s="15">
        <f t="shared" si="31"/>
        <v>1</v>
      </c>
    </row>
    <row r="157" spans="1:29" x14ac:dyDescent="0.25">
      <c r="A157" s="5" t="s">
        <v>208</v>
      </c>
      <c r="B157" s="10">
        <v>9</v>
      </c>
      <c r="C157" s="10">
        <v>19</v>
      </c>
      <c r="D157" s="15">
        <f t="shared" si="32"/>
        <v>28</v>
      </c>
      <c r="F157" s="28" t="s">
        <v>166</v>
      </c>
      <c r="G157" s="10">
        <v>27</v>
      </c>
      <c r="H157" s="10">
        <v>15</v>
      </c>
      <c r="I157" s="15">
        <f t="shared" si="27"/>
        <v>42</v>
      </c>
      <c r="K157" s="28" t="s">
        <v>173</v>
      </c>
      <c r="L157" s="10">
        <v>5</v>
      </c>
      <c r="M157" s="10">
        <v>3</v>
      </c>
      <c r="N157" s="15">
        <f t="shared" si="28"/>
        <v>8</v>
      </c>
      <c r="P157" s="15" t="s">
        <v>16</v>
      </c>
      <c r="Q157" s="15">
        <f>SUM(Q10:Q156)</f>
        <v>3221746</v>
      </c>
      <c r="R157" s="15">
        <f t="shared" ref="R157:S157" si="33">SUM(R10:R156)</f>
        <v>3319986</v>
      </c>
      <c r="S157" s="15">
        <f t="shared" si="33"/>
        <v>6541732</v>
      </c>
      <c r="T157" s="29"/>
      <c r="U157" s="28" t="s">
        <v>176</v>
      </c>
      <c r="V157" s="10">
        <v>855</v>
      </c>
      <c r="W157" s="10">
        <v>719</v>
      </c>
      <c r="X157" s="15">
        <f t="shared" si="30"/>
        <v>1574</v>
      </c>
      <c r="Y157" s="29"/>
      <c r="Z157" s="28" t="s">
        <v>217</v>
      </c>
      <c r="AA157" s="10">
        <v>4</v>
      </c>
      <c r="AB157" s="10">
        <v>2</v>
      </c>
      <c r="AC157" s="15">
        <f t="shared" si="31"/>
        <v>6</v>
      </c>
    </row>
    <row r="158" spans="1:29" x14ac:dyDescent="0.25">
      <c r="A158" s="5" t="s">
        <v>250</v>
      </c>
      <c r="B158" s="10">
        <v>4</v>
      </c>
      <c r="C158" s="10">
        <v>3</v>
      </c>
      <c r="D158" s="15">
        <f t="shared" si="32"/>
        <v>7</v>
      </c>
      <c r="F158" s="28" t="s">
        <v>251</v>
      </c>
      <c r="G158" s="10">
        <v>926</v>
      </c>
      <c r="H158" s="10">
        <v>785</v>
      </c>
      <c r="I158" s="15">
        <f t="shared" si="27"/>
        <v>1711</v>
      </c>
      <c r="K158" s="28" t="s">
        <v>174</v>
      </c>
      <c r="L158" s="10">
        <v>314</v>
      </c>
      <c r="M158" s="10">
        <v>288</v>
      </c>
      <c r="N158" s="15">
        <f t="shared" si="28"/>
        <v>602</v>
      </c>
      <c r="T158" s="29"/>
      <c r="U158" s="28" t="s">
        <v>254</v>
      </c>
      <c r="V158" s="10">
        <v>2</v>
      </c>
      <c r="W158" s="10">
        <v>2</v>
      </c>
      <c r="X158" s="15">
        <f t="shared" si="30"/>
        <v>4</v>
      </c>
      <c r="Y158" s="29"/>
      <c r="Z158" s="15" t="s">
        <v>16</v>
      </c>
      <c r="AA158" s="15">
        <f>SUM(AA10:AA157)</f>
        <v>3683590</v>
      </c>
      <c r="AB158" s="15">
        <f t="shared" ref="AB158:AC158" si="34">SUM(AB10:AB157)</f>
        <v>3701296</v>
      </c>
      <c r="AC158" s="15">
        <f t="shared" si="34"/>
        <v>7384886</v>
      </c>
    </row>
    <row r="159" spans="1:29" x14ac:dyDescent="0.25">
      <c r="A159" s="5" t="s">
        <v>209</v>
      </c>
      <c r="B159" s="10">
        <v>1</v>
      </c>
      <c r="C159" s="10">
        <v>0</v>
      </c>
      <c r="D159" s="15">
        <f t="shared" si="32"/>
        <v>1</v>
      </c>
      <c r="F159" s="28" t="s">
        <v>167</v>
      </c>
      <c r="G159" s="10">
        <v>1</v>
      </c>
      <c r="H159" s="10">
        <v>1</v>
      </c>
      <c r="I159" s="15">
        <f t="shared" si="27"/>
        <v>2</v>
      </c>
      <c r="K159" s="28" t="s">
        <v>175</v>
      </c>
      <c r="L159" s="10">
        <v>14</v>
      </c>
      <c r="M159" s="10">
        <v>17</v>
      </c>
      <c r="N159" s="15">
        <f t="shared" si="28"/>
        <v>31</v>
      </c>
      <c r="U159" s="28" t="s">
        <v>177</v>
      </c>
      <c r="V159" s="10">
        <v>3</v>
      </c>
      <c r="W159" s="10">
        <v>1</v>
      </c>
      <c r="X159" s="15">
        <f t="shared" si="30"/>
        <v>4</v>
      </c>
    </row>
    <row r="160" spans="1:29" x14ac:dyDescent="0.25">
      <c r="A160" s="5" t="s">
        <v>155</v>
      </c>
      <c r="B160" s="10">
        <v>1</v>
      </c>
      <c r="C160" s="10">
        <v>2</v>
      </c>
      <c r="D160" s="15">
        <f t="shared" si="32"/>
        <v>3</v>
      </c>
      <c r="F160" s="28" t="s">
        <v>225</v>
      </c>
      <c r="G160" s="10">
        <v>2</v>
      </c>
      <c r="H160" s="10">
        <v>2</v>
      </c>
      <c r="I160" s="15">
        <f t="shared" si="27"/>
        <v>4</v>
      </c>
      <c r="K160" s="28" t="s">
        <v>215</v>
      </c>
      <c r="L160" s="10">
        <v>0</v>
      </c>
      <c r="M160" s="10">
        <v>1</v>
      </c>
      <c r="N160" s="15">
        <f t="shared" si="28"/>
        <v>1</v>
      </c>
      <c r="U160" s="28" t="s">
        <v>217</v>
      </c>
      <c r="V160" s="10">
        <v>4</v>
      </c>
      <c r="W160" s="10">
        <v>3</v>
      </c>
      <c r="X160" s="15">
        <f t="shared" si="30"/>
        <v>7</v>
      </c>
    </row>
    <row r="161" spans="1:24" x14ac:dyDescent="0.25">
      <c r="A161" s="5" t="s">
        <v>210</v>
      </c>
      <c r="B161" s="10">
        <v>1</v>
      </c>
      <c r="C161" s="10">
        <v>1</v>
      </c>
      <c r="D161" s="15">
        <f t="shared" si="32"/>
        <v>2</v>
      </c>
      <c r="F161" s="28" t="s">
        <v>168</v>
      </c>
      <c r="G161" s="10">
        <v>28</v>
      </c>
      <c r="H161" s="10">
        <v>6</v>
      </c>
      <c r="I161" s="15">
        <f t="shared" si="27"/>
        <v>34</v>
      </c>
      <c r="K161" s="28" t="s">
        <v>176</v>
      </c>
      <c r="L161" s="10">
        <v>912</v>
      </c>
      <c r="M161" s="10">
        <v>754</v>
      </c>
      <c r="N161" s="15">
        <f t="shared" si="28"/>
        <v>1666</v>
      </c>
      <c r="U161" s="15" t="s">
        <v>16</v>
      </c>
      <c r="V161" s="15">
        <f>SUM(V10:V160)</f>
        <v>3416149</v>
      </c>
      <c r="W161" s="15">
        <f t="shared" ref="W161:X161" si="35">SUM(W10:W160)</f>
        <v>3518002</v>
      </c>
      <c r="X161" s="15">
        <f t="shared" si="35"/>
        <v>6934151</v>
      </c>
    </row>
    <row r="162" spans="1:24" x14ac:dyDescent="0.25">
      <c r="A162" s="5" t="s">
        <v>157</v>
      </c>
      <c r="B162" s="10">
        <v>10</v>
      </c>
      <c r="C162" s="10">
        <v>6</v>
      </c>
      <c r="D162" s="15">
        <f t="shared" si="32"/>
        <v>16</v>
      </c>
      <c r="F162" s="28" t="s">
        <v>169</v>
      </c>
      <c r="G162" s="10">
        <v>1</v>
      </c>
      <c r="H162" s="10">
        <v>1</v>
      </c>
      <c r="I162" s="15">
        <f t="shared" si="27"/>
        <v>2</v>
      </c>
      <c r="K162" s="28" t="s">
        <v>254</v>
      </c>
      <c r="L162" s="10">
        <v>0</v>
      </c>
      <c r="M162" s="10">
        <v>1</v>
      </c>
      <c r="N162" s="15">
        <f t="shared" si="28"/>
        <v>1</v>
      </c>
    </row>
    <row r="163" spans="1:24" x14ac:dyDescent="0.25">
      <c r="A163" s="5" t="s">
        <v>159</v>
      </c>
      <c r="B163" s="10">
        <v>28</v>
      </c>
      <c r="C163" s="10">
        <v>27</v>
      </c>
      <c r="D163" s="15">
        <f t="shared" si="32"/>
        <v>55</v>
      </c>
      <c r="F163" s="28" t="s">
        <v>171</v>
      </c>
      <c r="G163" s="10">
        <v>86</v>
      </c>
      <c r="H163" s="10">
        <v>59</v>
      </c>
      <c r="I163" s="15">
        <f t="shared" si="27"/>
        <v>145</v>
      </c>
      <c r="K163" s="28" t="s">
        <v>217</v>
      </c>
      <c r="L163" s="10">
        <v>2</v>
      </c>
      <c r="M163" s="10">
        <v>2</v>
      </c>
      <c r="N163" s="15">
        <f t="shared" si="28"/>
        <v>4</v>
      </c>
    </row>
    <row r="164" spans="1:24" x14ac:dyDescent="0.25">
      <c r="A164" s="5" t="s">
        <v>160</v>
      </c>
      <c r="B164" s="10">
        <v>1</v>
      </c>
      <c r="C164" s="10">
        <v>1</v>
      </c>
      <c r="D164" s="15">
        <f t="shared" si="32"/>
        <v>2</v>
      </c>
      <c r="F164" s="28" t="s">
        <v>172</v>
      </c>
      <c r="G164" s="10">
        <v>104</v>
      </c>
      <c r="H164" s="10">
        <v>97</v>
      </c>
      <c r="I164" s="15">
        <f t="shared" si="27"/>
        <v>201</v>
      </c>
      <c r="K164" s="15" t="s">
        <v>16</v>
      </c>
      <c r="L164" s="15">
        <f>SUM(L10:L163)</f>
        <v>3056453</v>
      </c>
      <c r="M164" s="15">
        <f t="shared" ref="M164:N164" si="36">SUM(M10:M163)</f>
        <v>3154036</v>
      </c>
      <c r="N164" s="15">
        <f t="shared" si="36"/>
        <v>6210489</v>
      </c>
    </row>
    <row r="165" spans="1:24" x14ac:dyDescent="0.25">
      <c r="A165" s="5" t="s">
        <v>211</v>
      </c>
      <c r="B165" s="10">
        <v>0</v>
      </c>
      <c r="C165" s="10">
        <v>2</v>
      </c>
      <c r="D165" s="15">
        <f t="shared" si="32"/>
        <v>2</v>
      </c>
      <c r="F165" s="28" t="s">
        <v>173</v>
      </c>
      <c r="G165" s="10">
        <v>4</v>
      </c>
      <c r="H165" s="10">
        <v>2</v>
      </c>
      <c r="I165" s="15">
        <f t="shared" si="27"/>
        <v>6</v>
      </c>
    </row>
    <row r="166" spans="1:24" x14ac:dyDescent="0.25">
      <c r="A166" s="5" t="s">
        <v>161</v>
      </c>
      <c r="B166" s="10">
        <v>11</v>
      </c>
      <c r="C166" s="10">
        <v>11</v>
      </c>
      <c r="D166" s="15">
        <f t="shared" si="32"/>
        <v>22</v>
      </c>
      <c r="F166" s="28" t="s">
        <v>174</v>
      </c>
      <c r="G166" s="10">
        <v>358</v>
      </c>
      <c r="H166" s="10">
        <v>313</v>
      </c>
      <c r="I166" s="15">
        <f t="shared" si="27"/>
        <v>671</v>
      </c>
    </row>
    <row r="167" spans="1:24" x14ac:dyDescent="0.25">
      <c r="A167" s="5" t="s">
        <v>212</v>
      </c>
      <c r="B167" s="10">
        <v>0</v>
      </c>
      <c r="C167" s="10">
        <v>1</v>
      </c>
      <c r="D167" s="15">
        <f t="shared" si="32"/>
        <v>1</v>
      </c>
      <c r="F167" s="28" t="s">
        <v>175</v>
      </c>
      <c r="G167" s="10">
        <v>1</v>
      </c>
      <c r="H167" s="10">
        <v>1</v>
      </c>
      <c r="I167" s="15">
        <f t="shared" si="27"/>
        <v>2</v>
      </c>
    </row>
    <row r="168" spans="1:24" x14ac:dyDescent="0.25">
      <c r="A168" s="5" t="s">
        <v>162</v>
      </c>
      <c r="B168" s="10">
        <v>106</v>
      </c>
      <c r="C168" s="10">
        <v>96</v>
      </c>
      <c r="D168" s="15">
        <f t="shared" si="32"/>
        <v>202</v>
      </c>
      <c r="F168" s="28" t="s">
        <v>215</v>
      </c>
      <c r="G168" s="10">
        <v>3</v>
      </c>
      <c r="H168" s="10">
        <v>0</v>
      </c>
      <c r="I168" s="15">
        <f t="shared" si="27"/>
        <v>3</v>
      </c>
    </row>
    <row r="169" spans="1:24" x14ac:dyDescent="0.25">
      <c r="A169" s="5" t="s">
        <v>213</v>
      </c>
      <c r="B169" s="10">
        <v>0</v>
      </c>
      <c r="C169" s="10">
        <v>1</v>
      </c>
      <c r="D169" s="15">
        <f t="shared" si="32"/>
        <v>1</v>
      </c>
      <c r="F169" s="28" t="s">
        <v>253</v>
      </c>
      <c r="G169" s="10">
        <v>4</v>
      </c>
      <c r="H169" s="10">
        <v>3</v>
      </c>
      <c r="I169" s="15">
        <f t="shared" si="27"/>
        <v>7</v>
      </c>
    </row>
    <row r="170" spans="1:24" x14ac:dyDescent="0.25">
      <c r="A170" s="5" t="s">
        <v>163</v>
      </c>
      <c r="B170" s="10">
        <v>852</v>
      </c>
      <c r="C170" s="10">
        <v>840</v>
      </c>
      <c r="D170" s="15">
        <f t="shared" si="32"/>
        <v>1692</v>
      </c>
      <c r="F170" s="28" t="s">
        <v>176</v>
      </c>
      <c r="G170" s="10">
        <v>1201</v>
      </c>
      <c r="H170" s="10">
        <v>992</v>
      </c>
      <c r="I170" s="15">
        <f t="shared" ref="I170:I201" si="37">SUM(G170:H170)</f>
        <v>2193</v>
      </c>
    </row>
    <row r="171" spans="1:24" x14ac:dyDescent="0.25">
      <c r="A171" s="5" t="s">
        <v>164</v>
      </c>
      <c r="B171" s="10">
        <v>866</v>
      </c>
      <c r="C171" s="10">
        <v>759</v>
      </c>
      <c r="D171" s="15">
        <f t="shared" si="32"/>
        <v>1625</v>
      </c>
      <c r="F171" s="28" t="s">
        <v>254</v>
      </c>
      <c r="G171" s="10">
        <v>2</v>
      </c>
      <c r="H171" s="10">
        <v>1</v>
      </c>
      <c r="I171" s="15">
        <f t="shared" si="37"/>
        <v>3</v>
      </c>
    </row>
    <row r="172" spans="1:24" x14ac:dyDescent="0.25">
      <c r="A172" s="5" t="s">
        <v>166</v>
      </c>
      <c r="B172" s="10">
        <v>24</v>
      </c>
      <c r="C172" s="10">
        <v>33</v>
      </c>
      <c r="D172" s="15">
        <f t="shared" si="32"/>
        <v>57</v>
      </c>
      <c r="F172" s="28" t="s">
        <v>217</v>
      </c>
      <c r="G172" s="10">
        <v>2</v>
      </c>
      <c r="H172" s="10">
        <v>2</v>
      </c>
      <c r="I172" s="15">
        <f t="shared" si="37"/>
        <v>4</v>
      </c>
    </row>
    <row r="173" spans="1:24" x14ac:dyDescent="0.25">
      <c r="A173" s="5" t="s">
        <v>251</v>
      </c>
      <c r="B173" s="10">
        <v>837</v>
      </c>
      <c r="C173" s="10">
        <v>800</v>
      </c>
      <c r="D173" s="15">
        <f t="shared" si="32"/>
        <v>1637</v>
      </c>
      <c r="F173" s="15" t="s">
        <v>16</v>
      </c>
      <c r="G173" s="15">
        <f>SUM(G10:G172)</f>
        <v>2849453</v>
      </c>
      <c r="H173" s="15">
        <f t="shared" ref="H173:I173" si="38">SUM(H10:H172)</f>
        <v>2921179</v>
      </c>
      <c r="I173" s="15">
        <f t="shared" si="38"/>
        <v>5770632</v>
      </c>
    </row>
    <row r="174" spans="1:24" x14ac:dyDescent="0.25">
      <c r="A174" s="5" t="s">
        <v>167</v>
      </c>
      <c r="B174" s="10">
        <v>0</v>
      </c>
      <c r="C174" s="10">
        <v>1</v>
      </c>
      <c r="D174" s="15">
        <f t="shared" si="32"/>
        <v>1</v>
      </c>
    </row>
    <row r="175" spans="1:24" x14ac:dyDescent="0.25">
      <c r="A175" s="5" t="s">
        <v>214</v>
      </c>
      <c r="B175" s="10">
        <v>1</v>
      </c>
      <c r="C175" s="10">
        <v>0</v>
      </c>
      <c r="D175" s="15">
        <f t="shared" si="32"/>
        <v>1</v>
      </c>
    </row>
    <row r="176" spans="1:24" x14ac:dyDescent="0.25">
      <c r="A176" s="5" t="s">
        <v>168</v>
      </c>
      <c r="B176" s="10">
        <v>29</v>
      </c>
      <c r="C176" s="10">
        <v>6</v>
      </c>
      <c r="D176" s="15">
        <f t="shared" si="32"/>
        <v>35</v>
      </c>
    </row>
    <row r="177" spans="1:14" x14ac:dyDescent="0.25">
      <c r="A177" s="5" t="s">
        <v>170</v>
      </c>
      <c r="B177" s="10">
        <v>1</v>
      </c>
      <c r="C177" s="10">
        <v>0</v>
      </c>
      <c r="D177" s="15">
        <f t="shared" si="32"/>
        <v>1</v>
      </c>
    </row>
    <row r="178" spans="1:14" x14ac:dyDescent="0.25">
      <c r="A178" s="5" t="s">
        <v>171</v>
      </c>
      <c r="B178" s="10">
        <v>48</v>
      </c>
      <c r="C178" s="10">
        <v>44</v>
      </c>
      <c r="D178" s="15">
        <f t="shared" si="32"/>
        <v>92</v>
      </c>
    </row>
    <row r="179" spans="1:14" x14ac:dyDescent="0.25">
      <c r="A179" s="5" t="s">
        <v>172</v>
      </c>
      <c r="B179" s="10">
        <v>125</v>
      </c>
      <c r="C179" s="10">
        <v>108</v>
      </c>
      <c r="D179" s="15">
        <f t="shared" si="32"/>
        <v>233</v>
      </c>
    </row>
    <row r="180" spans="1:14" x14ac:dyDescent="0.25">
      <c r="A180" s="5" t="s">
        <v>173</v>
      </c>
      <c r="B180" s="10">
        <v>82</v>
      </c>
      <c r="C180" s="10">
        <v>80</v>
      </c>
      <c r="D180" s="15">
        <f t="shared" si="32"/>
        <v>162</v>
      </c>
    </row>
    <row r="181" spans="1:14" x14ac:dyDescent="0.25">
      <c r="A181" s="5" t="s">
        <v>174</v>
      </c>
      <c r="B181" s="10">
        <v>380</v>
      </c>
      <c r="C181" s="10">
        <v>387</v>
      </c>
      <c r="D181" s="15">
        <f t="shared" si="32"/>
        <v>767</v>
      </c>
    </row>
    <row r="182" spans="1:14" x14ac:dyDescent="0.25">
      <c r="A182" s="5" t="s">
        <v>215</v>
      </c>
      <c r="B182" s="10">
        <v>8</v>
      </c>
      <c r="C182" s="10">
        <v>2</v>
      </c>
      <c r="D182" s="15">
        <f t="shared" si="32"/>
        <v>10</v>
      </c>
    </row>
    <row r="183" spans="1:14" x14ac:dyDescent="0.25">
      <c r="A183" s="5" t="s">
        <v>253</v>
      </c>
      <c r="B183" s="10">
        <v>0</v>
      </c>
      <c r="C183" s="10">
        <v>1</v>
      </c>
      <c r="D183" s="15">
        <f t="shared" si="32"/>
        <v>1</v>
      </c>
    </row>
    <row r="184" spans="1:14" x14ac:dyDescent="0.25">
      <c r="A184" s="5" t="s">
        <v>176</v>
      </c>
      <c r="B184" s="10">
        <v>1020</v>
      </c>
      <c r="C184" s="10">
        <v>850</v>
      </c>
      <c r="D184" s="15">
        <f t="shared" si="32"/>
        <v>1870</v>
      </c>
    </row>
    <row r="185" spans="1:14" x14ac:dyDescent="0.25">
      <c r="A185" s="5" t="s">
        <v>254</v>
      </c>
      <c r="B185" s="10">
        <v>2</v>
      </c>
      <c r="C185" s="10">
        <v>1</v>
      </c>
      <c r="D185" s="15">
        <f t="shared" si="32"/>
        <v>3</v>
      </c>
    </row>
    <row r="186" spans="1:14" x14ac:dyDescent="0.25">
      <c r="A186" s="5" t="s">
        <v>216</v>
      </c>
      <c r="B186" s="10">
        <v>4</v>
      </c>
      <c r="C186" s="10">
        <v>4</v>
      </c>
      <c r="D186" s="15">
        <f t="shared" si="32"/>
        <v>8</v>
      </c>
    </row>
    <row r="187" spans="1:14" x14ac:dyDescent="0.25">
      <c r="A187" s="5" t="s">
        <v>177</v>
      </c>
      <c r="B187" s="10">
        <v>0</v>
      </c>
      <c r="C187" s="10">
        <v>1</v>
      </c>
      <c r="D187" s="15">
        <f t="shared" si="32"/>
        <v>1</v>
      </c>
    </row>
    <row r="188" spans="1:14" x14ac:dyDescent="0.25">
      <c r="A188" s="5" t="s">
        <v>217</v>
      </c>
      <c r="B188" s="10">
        <v>1</v>
      </c>
      <c r="C188" s="10">
        <v>1</v>
      </c>
      <c r="D188" s="15">
        <f t="shared" si="32"/>
        <v>2</v>
      </c>
    </row>
    <row r="189" spans="1:14" x14ac:dyDescent="0.25">
      <c r="A189" s="5" t="s">
        <v>263</v>
      </c>
      <c r="B189" s="10">
        <v>6</v>
      </c>
      <c r="C189" s="10">
        <v>6</v>
      </c>
      <c r="D189" s="15">
        <f t="shared" si="32"/>
        <v>12</v>
      </c>
    </row>
    <row r="190" spans="1:14" x14ac:dyDescent="0.25">
      <c r="A190" s="27" t="s">
        <v>16</v>
      </c>
      <c r="B190" s="15">
        <f>SUM(B10:B189)</f>
        <v>2658292</v>
      </c>
      <c r="C190" s="15">
        <f t="shared" ref="C190:D190" si="39">SUM(C10:C189)</f>
        <v>2827711</v>
      </c>
      <c r="D190" s="15">
        <f t="shared" si="39"/>
        <v>5486003</v>
      </c>
    </row>
    <row r="192" spans="1:14" ht="15" customHeight="1" x14ac:dyDescent="0.25">
      <c r="A192" s="41" t="s">
        <v>35</v>
      </c>
      <c r="B192" s="41"/>
      <c r="C192" s="41"/>
      <c r="D192" s="41"/>
      <c r="E192" s="41"/>
      <c r="F192" s="41"/>
      <c r="G192" s="41"/>
      <c r="H192" s="41"/>
      <c r="I192" s="41"/>
      <c r="J192" s="19"/>
      <c r="K192" s="19"/>
      <c r="L192" s="19"/>
      <c r="M192" s="19"/>
      <c r="N192" s="19"/>
    </row>
  </sheetData>
  <sortState ref="U10:X161">
    <sortCondition ref="U10"/>
  </sortState>
  <mergeCells count="19">
    <mergeCell ref="K8:K9"/>
    <mergeCell ref="L8:N8"/>
    <mergeCell ref="AE8:AE9"/>
    <mergeCell ref="AF8:AH8"/>
    <mergeCell ref="P8:P9"/>
    <mergeCell ref="Q8:S8"/>
    <mergeCell ref="U8:U9"/>
    <mergeCell ref="V8:X8"/>
    <mergeCell ref="Z8:Z9"/>
    <mergeCell ref="AA8:AC8"/>
    <mergeCell ref="A5:I5"/>
    <mergeCell ref="A4:I4"/>
    <mergeCell ref="A2:I2"/>
    <mergeCell ref="A1:I1"/>
    <mergeCell ref="A192:I192"/>
    <mergeCell ref="A8:A9"/>
    <mergeCell ref="B8:D8"/>
    <mergeCell ref="F8:F9"/>
    <mergeCell ref="G8:I8"/>
  </mergeCells>
  <printOptions horizontalCentered="1"/>
  <pageMargins left="0" right="0" top="0.39370078740157483" bottom="0" header="0" footer="0"/>
  <pageSetup paperSize="9" scale="67" orientation="portrait" horizontalDpi="0" verticalDpi="0" r:id="rId1"/>
  <rowBreaks count="2" manualBreakCount="2">
    <brk id="79" max="16383" man="1"/>
    <brk id="149" max="16383" man="1"/>
  </rowBreaks>
  <colBreaks count="3" manualBreakCount="3">
    <brk id="9" max="1048575" man="1"/>
    <brk id="19" max="1048575" man="1"/>
    <brk id="2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sqref="A1:J1"/>
    </sheetView>
  </sheetViews>
  <sheetFormatPr baseColWidth="10" defaultRowHeight="15" x14ac:dyDescent="0.25"/>
  <cols>
    <col min="1" max="1" width="13.7109375" style="3" customWidth="1"/>
    <col min="2" max="2" width="15.7109375" style="2" customWidth="1"/>
  </cols>
  <sheetData>
    <row r="1" spans="1:12" s="1" customFormat="1" ht="20.25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2" s="1" customFormat="1" ht="20.25" x14ac:dyDescent="0.3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</row>
    <row r="3" spans="1:12" s="1" customFormat="1" ht="9" customHeight="1" x14ac:dyDescent="0.25"/>
    <row r="4" spans="1:12" s="1" customFormat="1" ht="16.5" x14ac:dyDescent="0.25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</row>
    <row r="5" spans="1:12" s="1" customFormat="1" ht="16.5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</row>
    <row r="6" spans="1:12" ht="9" customHeight="1" x14ac:dyDescent="0.25">
      <c r="A6"/>
      <c r="B6"/>
    </row>
    <row r="7" spans="1:12" x14ac:dyDescent="0.25">
      <c r="A7"/>
      <c r="B7"/>
    </row>
    <row r="8" spans="1:12" ht="30" x14ac:dyDescent="0.25">
      <c r="A8" s="7" t="s">
        <v>17</v>
      </c>
      <c r="B8" s="7" t="s">
        <v>43</v>
      </c>
      <c r="C8" s="23">
        <v>2014</v>
      </c>
      <c r="D8" s="23">
        <v>2015</v>
      </c>
      <c r="E8" s="23">
        <v>2016</v>
      </c>
      <c r="F8" s="23">
        <v>2017</v>
      </c>
      <c r="G8" s="23">
        <v>2018</v>
      </c>
      <c r="H8" s="23">
        <v>2019</v>
      </c>
      <c r="I8" s="23">
        <v>2020</v>
      </c>
      <c r="J8" s="23" t="s">
        <v>16</v>
      </c>
    </row>
    <row r="9" spans="1:12" ht="18" customHeight="1" x14ac:dyDescent="0.25">
      <c r="A9" s="38" t="s">
        <v>19</v>
      </c>
      <c r="B9" s="6" t="s">
        <v>49</v>
      </c>
      <c r="C9" s="20">
        <v>1444737</v>
      </c>
      <c r="D9" s="20">
        <v>1527446</v>
      </c>
      <c r="E9" s="20">
        <v>1597756</v>
      </c>
      <c r="F9" s="20">
        <v>1677754</v>
      </c>
      <c r="G9" s="20">
        <v>1768815</v>
      </c>
      <c r="H9" s="20">
        <v>1842441</v>
      </c>
      <c r="I9" s="20">
        <v>487019</v>
      </c>
      <c r="J9" s="15">
        <f t="shared" ref="J9:J14" si="0">SUM(C9:I9)</f>
        <v>10345968</v>
      </c>
      <c r="K9" s="25"/>
      <c r="L9" s="26"/>
    </row>
    <row r="10" spans="1:12" ht="18" customHeight="1" x14ac:dyDescent="0.25">
      <c r="A10" s="38"/>
      <c r="B10" s="6" t="s">
        <v>48</v>
      </c>
      <c r="C10" s="20">
        <v>36466</v>
      </c>
      <c r="D10" s="20">
        <v>27434</v>
      </c>
      <c r="E10" s="20">
        <v>19441</v>
      </c>
      <c r="F10" s="20">
        <v>15642</v>
      </c>
      <c r="G10" s="20">
        <v>15112</v>
      </c>
      <c r="H10" s="20">
        <v>19819</v>
      </c>
      <c r="I10" s="20">
        <v>277226</v>
      </c>
      <c r="J10" s="15">
        <f t="shared" si="0"/>
        <v>411140</v>
      </c>
      <c r="K10" s="25"/>
      <c r="L10" s="26"/>
    </row>
    <row r="11" spans="1:12" ht="18" customHeight="1" x14ac:dyDescent="0.25">
      <c r="A11" s="38"/>
      <c r="B11" s="6" t="s">
        <v>45</v>
      </c>
      <c r="C11" s="20">
        <v>361</v>
      </c>
      <c r="D11" s="20">
        <v>604</v>
      </c>
      <c r="E11" s="20">
        <v>554</v>
      </c>
      <c r="F11" s="20">
        <v>366</v>
      </c>
      <c r="G11" s="20">
        <v>381</v>
      </c>
      <c r="H11" s="20">
        <v>574</v>
      </c>
      <c r="I11" s="20">
        <v>151</v>
      </c>
      <c r="J11" s="15">
        <f t="shared" si="0"/>
        <v>2991</v>
      </c>
      <c r="K11" s="25"/>
      <c r="L11" s="26"/>
    </row>
    <row r="12" spans="1:12" ht="18" customHeight="1" x14ac:dyDescent="0.25">
      <c r="A12" s="38"/>
      <c r="B12" s="6" t="s">
        <v>44</v>
      </c>
      <c r="C12" s="20">
        <v>3972</v>
      </c>
      <c r="D12" s="20">
        <v>6199</v>
      </c>
      <c r="E12" s="20">
        <v>3824</v>
      </c>
      <c r="F12" s="20">
        <v>2442</v>
      </c>
      <c r="G12" s="20">
        <v>7858</v>
      </c>
      <c r="H12" s="20">
        <v>5886</v>
      </c>
      <c r="I12" s="20">
        <v>11909</v>
      </c>
      <c r="J12" s="15">
        <f t="shared" si="0"/>
        <v>42090</v>
      </c>
      <c r="K12" s="25"/>
      <c r="L12" s="26"/>
    </row>
    <row r="13" spans="1:12" ht="18" customHeight="1" x14ac:dyDescent="0.25">
      <c r="A13" s="38"/>
      <c r="B13" s="6" t="s">
        <v>47</v>
      </c>
      <c r="C13" s="20">
        <v>1147221</v>
      </c>
      <c r="D13" s="20">
        <v>1232985</v>
      </c>
      <c r="E13" s="20">
        <v>1387622</v>
      </c>
      <c r="F13" s="20">
        <v>1503146</v>
      </c>
      <c r="G13" s="20">
        <v>1590030</v>
      </c>
      <c r="H13" s="20">
        <v>1770652</v>
      </c>
      <c r="I13" s="20">
        <v>525594</v>
      </c>
      <c r="J13" s="15">
        <f t="shared" si="0"/>
        <v>9157250</v>
      </c>
      <c r="K13" s="25"/>
      <c r="L13" s="26"/>
    </row>
    <row r="14" spans="1:12" ht="18" customHeight="1" x14ac:dyDescent="0.25">
      <c r="A14" s="38"/>
      <c r="B14" s="6" t="s">
        <v>46</v>
      </c>
      <c r="C14" s="20">
        <v>25535</v>
      </c>
      <c r="D14" s="20">
        <v>54785</v>
      </c>
      <c r="E14" s="20">
        <v>47256</v>
      </c>
      <c r="F14" s="20">
        <v>22396</v>
      </c>
      <c r="G14" s="20">
        <v>33953</v>
      </c>
      <c r="H14" s="20">
        <v>44218</v>
      </c>
      <c r="I14" s="20">
        <v>11750</v>
      </c>
      <c r="J14" s="15">
        <f t="shared" si="0"/>
        <v>239893</v>
      </c>
      <c r="K14" s="25"/>
      <c r="L14" s="26"/>
    </row>
    <row r="15" spans="1:12" ht="18" customHeight="1" x14ac:dyDescent="0.25">
      <c r="A15" s="38"/>
      <c r="B15" s="13" t="s">
        <v>16</v>
      </c>
      <c r="C15" s="14">
        <f>SUM(C9:C14)</f>
        <v>2658292</v>
      </c>
      <c r="D15" s="14">
        <f t="shared" ref="D15:I15" si="1">SUM(D9:D14)</f>
        <v>2849453</v>
      </c>
      <c r="E15" s="14">
        <f t="shared" si="1"/>
        <v>3056453</v>
      </c>
      <c r="F15" s="14">
        <f t="shared" si="1"/>
        <v>3221746</v>
      </c>
      <c r="G15" s="14">
        <f t="shared" si="1"/>
        <v>3416149</v>
      </c>
      <c r="H15" s="14">
        <f t="shared" si="1"/>
        <v>3683590</v>
      </c>
      <c r="I15" s="14">
        <f t="shared" si="1"/>
        <v>1313649</v>
      </c>
      <c r="J15" s="15">
        <f t="shared" ref="J15:J22" si="2">SUM(C15:I15)</f>
        <v>20199332</v>
      </c>
      <c r="L15" s="26"/>
    </row>
    <row r="16" spans="1:12" ht="18" customHeight="1" x14ac:dyDescent="0.25">
      <c r="A16" s="38" t="s">
        <v>20</v>
      </c>
      <c r="B16" s="6" t="s">
        <v>49</v>
      </c>
      <c r="C16" s="20">
        <v>1423024</v>
      </c>
      <c r="D16" s="20">
        <v>1446161</v>
      </c>
      <c r="E16" s="20">
        <v>1599299</v>
      </c>
      <c r="F16" s="20">
        <v>1707064</v>
      </c>
      <c r="G16" s="20">
        <v>1786009</v>
      </c>
      <c r="H16" s="20">
        <v>1938540</v>
      </c>
      <c r="I16" s="20">
        <v>482782</v>
      </c>
      <c r="J16" s="15">
        <f t="shared" ref="J16:J21" si="3">SUM(C16:I16)</f>
        <v>10382879</v>
      </c>
      <c r="K16" s="25"/>
    </row>
    <row r="17" spans="1:11" ht="18" customHeight="1" x14ac:dyDescent="0.25">
      <c r="A17" s="38"/>
      <c r="B17" s="6" t="s">
        <v>48</v>
      </c>
      <c r="C17" s="20">
        <v>5315</v>
      </c>
      <c r="D17" s="20">
        <v>4113</v>
      </c>
      <c r="E17" s="20">
        <v>6872</v>
      </c>
      <c r="F17" s="20">
        <v>10240</v>
      </c>
      <c r="G17" s="20">
        <v>8172</v>
      </c>
      <c r="H17" s="20">
        <v>3342</v>
      </c>
      <c r="I17" s="20">
        <v>297368</v>
      </c>
      <c r="J17" s="15">
        <f t="shared" si="3"/>
        <v>335422</v>
      </c>
      <c r="K17" s="25"/>
    </row>
    <row r="18" spans="1:11" ht="18" customHeight="1" x14ac:dyDescent="0.25">
      <c r="A18" s="38"/>
      <c r="B18" s="6" t="s">
        <v>45</v>
      </c>
      <c r="C18" s="20">
        <v>199</v>
      </c>
      <c r="D18" s="20">
        <v>383</v>
      </c>
      <c r="E18" s="20">
        <v>309</v>
      </c>
      <c r="F18" s="20">
        <v>360</v>
      </c>
      <c r="G18" s="20">
        <v>527</v>
      </c>
      <c r="H18" s="20">
        <v>737</v>
      </c>
      <c r="I18" s="20">
        <v>254</v>
      </c>
      <c r="J18" s="15">
        <f t="shared" si="3"/>
        <v>2769</v>
      </c>
      <c r="K18" s="25"/>
    </row>
    <row r="19" spans="1:11" ht="18" customHeight="1" x14ac:dyDescent="0.25">
      <c r="A19" s="38"/>
      <c r="B19" s="6" t="s">
        <v>44</v>
      </c>
      <c r="C19" s="20">
        <v>4301</v>
      </c>
      <c r="D19" s="20">
        <v>5400</v>
      </c>
      <c r="E19" s="20">
        <v>4809</v>
      </c>
      <c r="F19" s="20">
        <v>10935</v>
      </c>
      <c r="G19" s="20">
        <v>28772</v>
      </c>
      <c r="H19" s="20">
        <v>26289</v>
      </c>
      <c r="I19" s="20">
        <v>16091</v>
      </c>
      <c r="J19" s="15">
        <f t="shared" si="3"/>
        <v>96597</v>
      </c>
      <c r="K19" s="25"/>
    </row>
    <row r="20" spans="1:11" ht="18" customHeight="1" x14ac:dyDescent="0.25">
      <c r="A20" s="38"/>
      <c r="B20" s="6" t="s">
        <v>47</v>
      </c>
      <c r="C20" s="20">
        <v>1390729</v>
      </c>
      <c r="D20" s="20">
        <v>1463739</v>
      </c>
      <c r="E20" s="20">
        <v>1541599</v>
      </c>
      <c r="F20" s="20">
        <v>1590104</v>
      </c>
      <c r="G20" s="20">
        <v>1688949</v>
      </c>
      <c r="H20" s="20">
        <v>1725749</v>
      </c>
      <c r="I20" s="20">
        <v>418134</v>
      </c>
      <c r="J20" s="15">
        <f t="shared" si="3"/>
        <v>9819003</v>
      </c>
      <c r="K20" s="25"/>
    </row>
    <row r="21" spans="1:11" ht="18" customHeight="1" x14ac:dyDescent="0.25">
      <c r="A21" s="38"/>
      <c r="B21" s="6" t="s">
        <v>46</v>
      </c>
      <c r="C21" s="20">
        <v>4143</v>
      </c>
      <c r="D21" s="20">
        <v>1383</v>
      </c>
      <c r="E21" s="20">
        <v>1148</v>
      </c>
      <c r="F21" s="20">
        <v>1283</v>
      </c>
      <c r="G21" s="20">
        <v>5573</v>
      </c>
      <c r="H21" s="20">
        <v>6639</v>
      </c>
      <c r="I21" s="20">
        <v>6668</v>
      </c>
      <c r="J21" s="15">
        <f t="shared" si="3"/>
        <v>26837</v>
      </c>
      <c r="K21" s="25"/>
    </row>
    <row r="22" spans="1:11" ht="18" customHeight="1" x14ac:dyDescent="0.25">
      <c r="A22" s="38"/>
      <c r="B22" s="13" t="s">
        <v>16</v>
      </c>
      <c r="C22" s="14">
        <f>SUM(C16:C21)</f>
        <v>2827711</v>
      </c>
      <c r="D22" s="14">
        <f t="shared" ref="D22:I22" si="4">SUM(D16:D21)</f>
        <v>2921179</v>
      </c>
      <c r="E22" s="14">
        <f t="shared" si="4"/>
        <v>3154036</v>
      </c>
      <c r="F22" s="14">
        <f t="shared" si="4"/>
        <v>3319986</v>
      </c>
      <c r="G22" s="14">
        <f t="shared" si="4"/>
        <v>3518002</v>
      </c>
      <c r="H22" s="14">
        <f t="shared" si="4"/>
        <v>3701296</v>
      </c>
      <c r="I22" s="14">
        <f t="shared" si="4"/>
        <v>1221297</v>
      </c>
      <c r="J22" s="15">
        <f t="shared" si="2"/>
        <v>20663507</v>
      </c>
    </row>
    <row r="23" spans="1:11" ht="18" customHeight="1" x14ac:dyDescent="0.25">
      <c r="A23" s="39" t="s">
        <v>21</v>
      </c>
      <c r="B23" s="40"/>
      <c r="C23" s="15">
        <f>SUM(C15,C22)</f>
        <v>5486003</v>
      </c>
      <c r="D23" s="15">
        <f t="shared" ref="D23:J23" si="5">SUM(D15,D22)</f>
        <v>5770632</v>
      </c>
      <c r="E23" s="15">
        <f t="shared" si="5"/>
        <v>6210489</v>
      </c>
      <c r="F23" s="15">
        <f t="shared" si="5"/>
        <v>6541732</v>
      </c>
      <c r="G23" s="15">
        <f t="shared" si="5"/>
        <v>6934151</v>
      </c>
      <c r="H23" s="15">
        <f t="shared" si="5"/>
        <v>7384886</v>
      </c>
      <c r="I23" s="15">
        <f t="shared" si="5"/>
        <v>2534946</v>
      </c>
      <c r="J23" s="15">
        <f t="shared" si="5"/>
        <v>40862839</v>
      </c>
    </row>
    <row r="25" spans="1:11" ht="15" customHeight="1" x14ac:dyDescent="0.25">
      <c r="A25" s="37" t="s">
        <v>35</v>
      </c>
      <c r="B25" s="37"/>
      <c r="C25" s="37"/>
      <c r="D25" s="37"/>
      <c r="E25" s="37"/>
      <c r="F25" s="37"/>
      <c r="G25" s="37"/>
      <c r="H25" s="37"/>
      <c r="I25" s="37"/>
      <c r="J25" s="37"/>
    </row>
    <row r="30" spans="1:11" x14ac:dyDescent="0.25">
      <c r="C30" s="24"/>
      <c r="D30" s="24"/>
      <c r="E30" s="24"/>
      <c r="F30" s="24"/>
      <c r="G30" s="24"/>
      <c r="H30" s="24"/>
      <c r="I30" s="24"/>
      <c r="J30" s="24"/>
    </row>
  </sheetData>
  <sortState ref="B16:K21">
    <sortCondition ref="K16:K21"/>
  </sortState>
  <mergeCells count="8">
    <mergeCell ref="A16:A22"/>
    <mergeCell ref="A23:B23"/>
    <mergeCell ref="A25:J25"/>
    <mergeCell ref="A1:J1"/>
    <mergeCell ref="A2:J2"/>
    <mergeCell ref="A4:J4"/>
    <mergeCell ref="A5:J5"/>
    <mergeCell ref="A9:A15"/>
  </mergeCells>
  <printOptions horizontalCentered="1"/>
  <pageMargins left="0" right="0" top="0.59055118110236227" bottom="0" header="0" footer="0"/>
  <pageSetup paperSize="9" orientation="landscape" horizontalDpi="0" verticalDpi="0" r:id="rId1"/>
  <rowBreaks count="1" manualBreakCount="1">
    <brk id="26" max="9" man="1"/>
  </rowBreaks>
  <colBreaks count="1" manualBreakCount="1">
    <brk id="10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23" baseType="lpstr">
      <vt:lpstr>MAYORES CA-4</vt:lpstr>
      <vt:lpstr>MENORES CA-4</vt:lpstr>
      <vt:lpstr>NACIONALIDAD CA-4</vt:lpstr>
      <vt:lpstr>MOTIVOS CA-4</vt:lpstr>
      <vt:lpstr>MAYORES FLUJO</vt:lpstr>
      <vt:lpstr>MENORES FLUJO</vt:lpstr>
      <vt:lpstr>NACIONALIDAD FLUJO</vt:lpstr>
      <vt:lpstr>MOTIVOS FLUJO</vt:lpstr>
      <vt:lpstr>'MAYORES CA-4'!Área_de_impresión</vt:lpstr>
      <vt:lpstr>'MAYORES FLUJO'!Área_de_impresión</vt:lpstr>
      <vt:lpstr>'MENORES CA-4'!Área_de_impresión</vt:lpstr>
      <vt:lpstr>'MENORES FLUJO'!Área_de_impresión</vt:lpstr>
      <vt:lpstr>'MOTIVOS CA-4'!Área_de_impresión</vt:lpstr>
      <vt:lpstr>'MOTIVOS FLUJO'!Área_de_impresión</vt:lpstr>
      <vt:lpstr>'NACIONALIDAD CA-4'!Área_de_impresión</vt:lpstr>
      <vt:lpstr>'MAYORES CA-4'!Títulos_a_imprimir</vt:lpstr>
      <vt:lpstr>'MAYORES FLUJO'!Títulos_a_imprimir</vt:lpstr>
      <vt:lpstr>'MENORES CA-4'!Títulos_a_imprimir</vt:lpstr>
      <vt:lpstr>'MENORES FLUJO'!Títulos_a_imprimir</vt:lpstr>
      <vt:lpstr>'MOTIVOS CA-4'!Títulos_a_imprimir</vt:lpstr>
      <vt:lpstr>'MOTIVOS FLUJO'!Títulos_a_imprimir</vt:lpstr>
      <vt:lpstr>'NACIONALIDAD CA-4'!Títulos_a_imprimir</vt:lpstr>
      <vt:lpstr>'NACIONALIDAD FLUJO'!Títulos_a_imprimir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2022-09-23T21:43:57Z</cp:lastPrinted>
  <dcterms:created xsi:type="dcterms:W3CDTF">2022-09-23T15:59:00Z</dcterms:created>
  <dcterms:modified xsi:type="dcterms:W3CDTF">2022-09-26T14:59:37Z</dcterms:modified>
</cp:coreProperties>
</file>