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330"/>
  </bookViews>
  <sheets>
    <sheet name="FLUJO-2018" sheetId="1" r:id="rId1"/>
    <sheet name="FLUJO-2019" sheetId="2" r:id="rId2"/>
    <sheet name="FLUJO-2020" sheetId="3" r:id="rId3"/>
    <sheet name="FLUJO-2021" sheetId="4" r:id="rId4"/>
    <sheet name="FLUJO-2022" sheetId="5" r:id="rId5"/>
    <sheet name="RETORNADOS" sheetId="6" r:id="rId6"/>
  </sheets>
  <definedNames>
    <definedName name="_xlnm.Print_Area" localSheetId="0">'FLUJO-2018'!$A$1:$H$32</definedName>
    <definedName name="_xlnm.Print_Area" localSheetId="1">'FLUJO-2019'!$A$1:$H$32</definedName>
    <definedName name="_xlnm.Print_Area" localSheetId="2">'FLUJO-2020'!$A$1:$H$32</definedName>
    <definedName name="_xlnm.Print_Area" localSheetId="3">'FLUJO-2021'!$A$1:$H$32</definedName>
    <definedName name="_xlnm.Print_Area" localSheetId="4">'FLUJO-2022'!$A$1:$H$32</definedName>
    <definedName name="_xlnm.Print_Area" localSheetId="5">RETORNADOS!$A$1:$H$19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6" l="1"/>
  <c r="D13" i="6"/>
  <c r="D14" i="6"/>
  <c r="D15" i="6"/>
  <c r="D11" i="6"/>
  <c r="F16" i="6"/>
  <c r="E16" i="6"/>
  <c r="C16" i="6"/>
  <c r="B16" i="6"/>
  <c r="G15" i="6"/>
  <c r="G14" i="6"/>
  <c r="G13" i="6"/>
  <c r="G12" i="6"/>
  <c r="G11" i="6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29" i="5" s="1"/>
  <c r="D12" i="5"/>
  <c r="F29" i="5"/>
  <c r="E29" i="5"/>
  <c r="C29" i="5"/>
  <c r="B29" i="5"/>
  <c r="G28" i="5"/>
  <c r="H28" i="5" s="1"/>
  <c r="G27" i="5"/>
  <c r="H27" i="5" s="1"/>
  <c r="G26" i="5"/>
  <c r="H26" i="5" s="1"/>
  <c r="G25" i="5"/>
  <c r="G24" i="5"/>
  <c r="H24" i="5" s="1"/>
  <c r="G23" i="5"/>
  <c r="G22" i="5"/>
  <c r="G21" i="5"/>
  <c r="G20" i="5"/>
  <c r="H20" i="5" s="1"/>
  <c r="G19" i="5"/>
  <c r="H19" i="5" s="1"/>
  <c r="G18" i="5"/>
  <c r="G17" i="5"/>
  <c r="G16" i="5"/>
  <c r="H16" i="5" s="1"/>
  <c r="G15" i="5"/>
  <c r="G14" i="5"/>
  <c r="G13" i="5"/>
  <c r="H12" i="5"/>
  <c r="G12" i="5"/>
  <c r="D28" i="4"/>
  <c r="D27" i="4"/>
  <c r="H27" i="4" s="1"/>
  <c r="D26" i="4"/>
  <c r="D25" i="4"/>
  <c r="H25" i="4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F29" i="4"/>
  <c r="E29" i="4"/>
  <c r="C29" i="4"/>
  <c r="B29" i="4"/>
  <c r="G28" i="4"/>
  <c r="G27" i="4"/>
  <c r="G26" i="4"/>
  <c r="G25" i="4"/>
  <c r="G24" i="4"/>
  <c r="G23" i="4"/>
  <c r="H23" i="4" s="1"/>
  <c r="G22" i="4"/>
  <c r="G21" i="4"/>
  <c r="G20" i="4"/>
  <c r="G19" i="4"/>
  <c r="H19" i="4" s="1"/>
  <c r="G18" i="4"/>
  <c r="G17" i="4"/>
  <c r="G16" i="4"/>
  <c r="H16" i="4" s="1"/>
  <c r="G15" i="4"/>
  <c r="H15" i="4" s="1"/>
  <c r="G14" i="4"/>
  <c r="H14" i="4" s="1"/>
  <c r="G13" i="4"/>
  <c r="G12" i="4"/>
  <c r="D28" i="3"/>
  <c r="H28" i="3" s="1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F29" i="3"/>
  <c r="E29" i="3"/>
  <c r="C29" i="3"/>
  <c r="B29" i="3"/>
  <c r="G28" i="3"/>
  <c r="G27" i="3"/>
  <c r="G26" i="3"/>
  <c r="G25" i="3"/>
  <c r="G24" i="3"/>
  <c r="H24" i="3" s="1"/>
  <c r="G23" i="3"/>
  <c r="H23" i="3" s="1"/>
  <c r="G22" i="3"/>
  <c r="H22" i="3" s="1"/>
  <c r="G21" i="3"/>
  <c r="G20" i="3"/>
  <c r="G19" i="3"/>
  <c r="G18" i="3"/>
  <c r="G17" i="3"/>
  <c r="G16" i="3"/>
  <c r="H16" i="3" s="1"/>
  <c r="G15" i="3"/>
  <c r="H15" i="3" s="1"/>
  <c r="G14" i="3"/>
  <c r="H14" i="3" s="1"/>
  <c r="G13" i="3"/>
  <c r="G12" i="3"/>
  <c r="D28" i="2"/>
  <c r="D27" i="2"/>
  <c r="D26" i="2"/>
  <c r="D25" i="2"/>
  <c r="D24" i="2"/>
  <c r="D23" i="2"/>
  <c r="D22" i="2"/>
  <c r="D21" i="2"/>
  <c r="H21" i="2" s="1"/>
  <c r="D20" i="2"/>
  <c r="D19" i="2"/>
  <c r="D18" i="2"/>
  <c r="D17" i="2"/>
  <c r="D16" i="2"/>
  <c r="D15" i="2"/>
  <c r="D14" i="2"/>
  <c r="D13" i="2"/>
  <c r="D12" i="2"/>
  <c r="F29" i="2"/>
  <c r="E29" i="2"/>
  <c r="C29" i="2"/>
  <c r="B29" i="2"/>
  <c r="G28" i="2"/>
  <c r="G27" i="2"/>
  <c r="H27" i="2" s="1"/>
  <c r="G26" i="2"/>
  <c r="G25" i="2"/>
  <c r="G24" i="2"/>
  <c r="G23" i="2"/>
  <c r="G22" i="2"/>
  <c r="G21" i="2"/>
  <c r="G20" i="2"/>
  <c r="H20" i="2" s="1"/>
  <c r="G19" i="2"/>
  <c r="G18" i="2"/>
  <c r="H18" i="2" s="1"/>
  <c r="G17" i="2"/>
  <c r="G16" i="2"/>
  <c r="G15" i="2"/>
  <c r="H15" i="2" s="1"/>
  <c r="G14" i="2"/>
  <c r="G13" i="2"/>
  <c r="H13" i="2" s="1"/>
  <c r="G12" i="2"/>
  <c r="B29" i="1"/>
  <c r="C29" i="1"/>
  <c r="E29" i="1"/>
  <c r="F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D13" i="1"/>
  <c r="D14" i="1"/>
  <c r="D15" i="1"/>
  <c r="H15" i="1" s="1"/>
  <c r="D16" i="1"/>
  <c r="D17" i="1"/>
  <c r="D18" i="1"/>
  <c r="H18" i="1" s="1"/>
  <c r="D19" i="1"/>
  <c r="D20" i="1"/>
  <c r="D21" i="1"/>
  <c r="D22" i="1"/>
  <c r="D23" i="1"/>
  <c r="D24" i="1"/>
  <c r="H24" i="1" s="1"/>
  <c r="D25" i="1"/>
  <c r="D26" i="1"/>
  <c r="D27" i="1"/>
  <c r="H27" i="1" s="1"/>
  <c r="D28" i="1"/>
  <c r="H28" i="1" s="1"/>
  <c r="H12" i="1"/>
  <c r="G12" i="1"/>
  <c r="G29" i="1" s="1"/>
  <c r="D12" i="1"/>
  <c r="H13" i="6" l="1"/>
  <c r="H14" i="6"/>
  <c r="D16" i="6"/>
  <c r="H11" i="6"/>
  <c r="G16" i="6"/>
  <c r="H15" i="6"/>
  <c r="H12" i="6"/>
  <c r="H12" i="3"/>
  <c r="D29" i="3"/>
  <c r="H27" i="3"/>
  <c r="H18" i="4"/>
  <c r="H13" i="4"/>
  <c r="H17" i="4"/>
  <c r="H20" i="4"/>
  <c r="H24" i="4"/>
  <c r="H15" i="5"/>
  <c r="H22" i="5"/>
  <c r="H13" i="5"/>
  <c r="H23" i="5"/>
  <c r="H17" i="5"/>
  <c r="H21" i="5"/>
  <c r="H18" i="5"/>
  <c r="H25" i="5"/>
  <c r="G29" i="5"/>
  <c r="H14" i="5"/>
  <c r="H22" i="4"/>
  <c r="H28" i="4"/>
  <c r="H21" i="4"/>
  <c r="D29" i="4"/>
  <c r="H26" i="4"/>
  <c r="G29" i="4"/>
  <c r="H12" i="4"/>
  <c r="H25" i="2"/>
  <c r="H17" i="2"/>
  <c r="H16" i="1"/>
  <c r="H23" i="1"/>
  <c r="H20" i="1"/>
  <c r="H19" i="1"/>
  <c r="H20" i="3"/>
  <c r="H13" i="3"/>
  <c r="H21" i="3"/>
  <c r="H19" i="3"/>
  <c r="H17" i="3"/>
  <c r="H25" i="3"/>
  <c r="H18" i="3"/>
  <c r="H26" i="3"/>
  <c r="G29" i="3"/>
  <c r="H26" i="2"/>
  <c r="G29" i="2"/>
  <c r="H19" i="2"/>
  <c r="H24" i="2"/>
  <c r="H14" i="2"/>
  <c r="D29" i="2"/>
  <c r="H28" i="2"/>
  <c r="H22" i="2"/>
  <c r="H16" i="2"/>
  <c r="H23" i="2"/>
  <c r="H12" i="2"/>
  <c r="H22" i="1"/>
  <c r="H14" i="1"/>
  <c r="H26" i="1"/>
  <c r="H25" i="1"/>
  <c r="D29" i="1"/>
  <c r="H17" i="1"/>
  <c r="H13" i="1"/>
  <c r="H21" i="1"/>
  <c r="H16" i="6" l="1"/>
  <c r="H29" i="3"/>
  <c r="H29" i="4"/>
  <c r="H29" i="5"/>
  <c r="H29" i="2"/>
  <c r="H29" i="1"/>
</calcChain>
</file>

<file path=xl/sharedStrings.xml><?xml version="1.0" encoding="utf-8"?>
<sst xmlns="http://schemas.openxmlformats.org/spreadsheetml/2006/main" count="193" uniqueCount="42">
  <si>
    <t>M</t>
  </si>
  <si>
    <t>F</t>
  </si>
  <si>
    <t>AE. EL SALVADOR</t>
  </si>
  <si>
    <t>AE. ILOPANGO</t>
  </si>
  <si>
    <t>ANGUIATÚ</t>
  </si>
  <si>
    <t>BAHÍA DEL SOL</t>
  </si>
  <si>
    <t>EL AMATILLO</t>
  </si>
  <si>
    <t>EL POY</t>
  </si>
  <si>
    <t>LA HACHADURA</t>
  </si>
  <si>
    <t>LAS CHINAMAS</t>
  </si>
  <si>
    <t>MEANGUERA</t>
  </si>
  <si>
    <t>PERQUÍN</t>
  </si>
  <si>
    <t>PTE. DE LA INTEGRACIÓN</t>
  </si>
  <si>
    <t>PTE. LA AMISTAD</t>
  </si>
  <si>
    <t>PTO. ACAJUTLA</t>
  </si>
  <si>
    <t>PTO. LA UNIÓN</t>
  </si>
  <si>
    <t>PTO. LA UNIÓN CA</t>
  </si>
  <si>
    <t>PUNTA GORDA</t>
  </si>
  <si>
    <t>SAN CRISTÓBAL</t>
  </si>
  <si>
    <t>ENE A JUN 2022</t>
  </si>
  <si>
    <t>DIRECCIÓN GENERAL DE MIGRACIÓN Y EXTRANJERÍA</t>
  </si>
  <si>
    <t>COORDINACIÓN DE ESTADÍSTICA</t>
  </si>
  <si>
    <t>TOTAL</t>
  </si>
  <si>
    <t>ENTRADAS</t>
  </si>
  <si>
    <t>SALIDAS</t>
  </si>
  <si>
    <t>TOTAL GENERAL</t>
  </si>
  <si>
    <t>PUESTOS MIGRATORIOS</t>
  </si>
  <si>
    <t>AÑO 2018</t>
  </si>
  <si>
    <t>Fuente: Datos obtenidos del Sistema Integrado de Gestión Migratoria y Consolidado por El Departamento de Planificación y Desarrollo Institucional</t>
  </si>
  <si>
    <t>ENTRADA Y SALIDA DE PERSONAS DE 18 A 29 AÑOS DE EDAD</t>
  </si>
  <si>
    <t>POR PUESTOS MIGRATORIOS Y SEXO</t>
  </si>
  <si>
    <t>AÑO 2019</t>
  </si>
  <si>
    <t>AÑO 2020</t>
  </si>
  <si>
    <t>AÑO 2021</t>
  </si>
  <si>
    <t>DE ENERO A JUNIO DE 2022</t>
  </si>
  <si>
    <t>AÑO 2022</t>
  </si>
  <si>
    <t>AÑOS</t>
  </si>
  <si>
    <t>VÍA AÉREA</t>
  </si>
  <si>
    <t>VÍA TERRESTRE</t>
  </si>
  <si>
    <t>DEL 2018 AL 2021 Y DE ENERO A JUNIO DE 2022</t>
  </si>
  <si>
    <t>SALVADOREÑOS RETORNADOS DE 18 A 29 AÑOS DE EDAD</t>
  </si>
  <si>
    <t>VÍA AÉREA Y TERRESTRE POR SEXO Y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</si>
</sst>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i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1" xfId="0" applyBorder="1"/>
    <xf numFmtId="0" fontId="2" fillId="3" borderId="1" xfId="0" applyFont="1" applyFill="1" applyBorder="1" applyAlignment="1">
      <alignment horizontal="left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3" fillId="0" borderId="0" xfId="0" applyFont="1" applyBorder="1" applyAlignment="1"/>
    <xf numFmtId="0" fontId="4" fillId="0" borderId="0" xfId="0" applyFont="1" applyBorder="1" applyAlignment="1"/>
    <xf numFmtId="3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0" xfId="0" applyNumberForma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Normal="100" workbookViewId="0">
      <selection sqref="A1:H1"/>
    </sheetView>
  </sheetViews>
  <sheetFormatPr baseColWidth="10" defaultRowHeight="15" x14ac:dyDescent="0.25"/>
  <cols>
    <col min="1" max="1" width="22.7109375" customWidth="1"/>
    <col min="2" max="8" width="10.7109375" style="12" customWidth="1"/>
  </cols>
  <sheetData>
    <row r="1" spans="1:17" s="1" customFormat="1" ht="20.25" x14ac:dyDescent="0.3">
      <c r="A1" s="2" t="s">
        <v>20</v>
      </c>
      <c r="B1" s="2"/>
      <c r="C1" s="2"/>
      <c r="D1" s="2"/>
      <c r="E1" s="2"/>
      <c r="F1" s="2"/>
      <c r="G1" s="2"/>
      <c r="H1" s="2"/>
      <c r="I1" s="10"/>
      <c r="J1" s="10"/>
      <c r="K1" s="10"/>
      <c r="L1" s="10"/>
      <c r="M1" s="10"/>
      <c r="N1" s="10"/>
      <c r="O1" s="10"/>
      <c r="P1" s="10"/>
      <c r="Q1" s="10"/>
    </row>
    <row r="2" spans="1:17" s="1" customFormat="1" ht="20.25" x14ac:dyDescent="0.3">
      <c r="A2" s="2" t="s">
        <v>21</v>
      </c>
      <c r="B2" s="2"/>
      <c r="C2" s="2"/>
      <c r="D2" s="2"/>
      <c r="E2" s="2"/>
      <c r="F2" s="2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</row>
    <row r="3" spans="1:17" s="1" customFormat="1" ht="9" customHeight="1" x14ac:dyDescent="0.25">
      <c r="B3" s="12"/>
      <c r="C3" s="12"/>
      <c r="D3" s="12"/>
      <c r="E3" s="12"/>
      <c r="F3" s="12"/>
      <c r="G3" s="12"/>
      <c r="H3" s="12"/>
    </row>
    <row r="4" spans="1:17" s="1" customFormat="1" ht="16.5" x14ac:dyDescent="0.25">
      <c r="A4" s="3" t="s">
        <v>29</v>
      </c>
      <c r="B4" s="3"/>
      <c r="C4" s="3"/>
      <c r="D4" s="3"/>
      <c r="E4" s="3"/>
      <c r="F4" s="3"/>
      <c r="G4" s="3"/>
      <c r="H4" s="3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6.5" x14ac:dyDescent="0.25">
      <c r="A5" s="3" t="s">
        <v>30</v>
      </c>
      <c r="B5" s="3"/>
      <c r="C5" s="3"/>
      <c r="D5" s="3"/>
      <c r="E5" s="3"/>
      <c r="F5" s="3"/>
      <c r="G5" s="3"/>
      <c r="H5" s="3"/>
      <c r="I5" s="11"/>
      <c r="J5" s="11"/>
      <c r="K5" s="11"/>
      <c r="L5" s="11"/>
      <c r="M5" s="11"/>
      <c r="N5" s="11"/>
      <c r="O5" s="11"/>
      <c r="P5" s="11"/>
      <c r="Q5" s="11"/>
    </row>
    <row r="6" spans="1:17" s="1" customFormat="1" ht="16.5" x14ac:dyDescent="0.25">
      <c r="A6" s="3" t="s">
        <v>27</v>
      </c>
      <c r="B6" s="3"/>
      <c r="C6" s="3"/>
      <c r="D6" s="3"/>
      <c r="E6" s="3"/>
      <c r="F6" s="3"/>
      <c r="G6" s="3"/>
      <c r="H6" s="3"/>
      <c r="I6" s="11"/>
      <c r="J6" s="11"/>
      <c r="K6" s="11"/>
      <c r="L6" s="11"/>
      <c r="M6" s="11"/>
      <c r="N6" s="11"/>
      <c r="O6" s="11"/>
      <c r="P6" s="11"/>
      <c r="Q6" s="11"/>
    </row>
    <row r="7" spans="1:17" s="1" customFormat="1" ht="12" customHeight="1" x14ac:dyDescent="0.25">
      <c r="B7" s="12"/>
      <c r="C7" s="12"/>
      <c r="D7" s="12"/>
      <c r="E7" s="12"/>
      <c r="F7" s="12"/>
      <c r="G7" s="12"/>
      <c r="H7" s="12"/>
    </row>
    <row r="9" spans="1:17" x14ac:dyDescent="0.25">
      <c r="A9" s="7" t="s">
        <v>27</v>
      </c>
    </row>
    <row r="10" spans="1:17" x14ac:dyDescent="0.25">
      <c r="A10" s="4" t="s">
        <v>26</v>
      </c>
      <c r="B10" s="13" t="s">
        <v>23</v>
      </c>
      <c r="C10" s="13"/>
      <c r="D10" s="13"/>
      <c r="E10" s="13" t="s">
        <v>24</v>
      </c>
      <c r="F10" s="13"/>
      <c r="G10" s="13"/>
      <c r="H10" s="14" t="s">
        <v>25</v>
      </c>
    </row>
    <row r="11" spans="1:17" x14ac:dyDescent="0.25">
      <c r="A11" s="4"/>
      <c r="B11" s="15" t="s">
        <v>0</v>
      </c>
      <c r="C11" s="15" t="s">
        <v>1</v>
      </c>
      <c r="D11" s="15" t="s">
        <v>22</v>
      </c>
      <c r="E11" s="15" t="s">
        <v>0</v>
      </c>
      <c r="F11" s="15" t="s">
        <v>1</v>
      </c>
      <c r="G11" s="15" t="s">
        <v>22</v>
      </c>
      <c r="H11" s="14"/>
    </row>
    <row r="12" spans="1:17" x14ac:dyDescent="0.25">
      <c r="A12" s="6" t="s">
        <v>8</v>
      </c>
      <c r="B12" s="16">
        <v>78323</v>
      </c>
      <c r="C12" s="16">
        <v>47074</v>
      </c>
      <c r="D12" s="17">
        <f>SUM(B12:C12)</f>
        <v>125397</v>
      </c>
      <c r="E12" s="16">
        <v>87112</v>
      </c>
      <c r="F12" s="16">
        <v>50250</v>
      </c>
      <c r="G12" s="17">
        <f>SUM(E12:F12)</f>
        <v>137362</v>
      </c>
      <c r="H12" s="15">
        <f>SUM(G12,D12)</f>
        <v>262759</v>
      </c>
    </row>
    <row r="13" spans="1:17" x14ac:dyDescent="0.25">
      <c r="A13" s="6" t="s">
        <v>9</v>
      </c>
      <c r="B13" s="16">
        <v>123678</v>
      </c>
      <c r="C13" s="16">
        <v>103696</v>
      </c>
      <c r="D13" s="17">
        <f t="shared" ref="D13:D28" si="0">SUM(B13:C13)</f>
        <v>227374</v>
      </c>
      <c r="E13" s="16">
        <v>131396</v>
      </c>
      <c r="F13" s="16">
        <v>102426</v>
      </c>
      <c r="G13" s="17">
        <f t="shared" ref="G13:G28" si="1">SUM(E13:F13)</f>
        <v>233822</v>
      </c>
      <c r="H13" s="15">
        <f t="shared" ref="H13:H28" si="2">SUM(G13,D13)</f>
        <v>461196</v>
      </c>
    </row>
    <row r="14" spans="1:17" x14ac:dyDescent="0.25">
      <c r="A14" s="6" t="s">
        <v>18</v>
      </c>
      <c r="B14" s="16">
        <v>67073</v>
      </c>
      <c r="C14" s="16">
        <v>59961</v>
      </c>
      <c r="D14" s="17">
        <f t="shared" si="0"/>
        <v>127034</v>
      </c>
      <c r="E14" s="16">
        <v>71744</v>
      </c>
      <c r="F14" s="16">
        <v>63064</v>
      </c>
      <c r="G14" s="17">
        <f t="shared" si="1"/>
        <v>134808</v>
      </c>
      <c r="H14" s="15">
        <f t="shared" si="2"/>
        <v>261842</v>
      </c>
    </row>
    <row r="15" spans="1:17" x14ac:dyDescent="0.25">
      <c r="A15" s="6" t="s">
        <v>4</v>
      </c>
      <c r="B15" s="16">
        <v>39005</v>
      </c>
      <c r="C15" s="16">
        <v>38490</v>
      </c>
      <c r="D15" s="17">
        <f t="shared" si="0"/>
        <v>77495</v>
      </c>
      <c r="E15" s="16">
        <v>42062</v>
      </c>
      <c r="F15" s="16">
        <v>40697</v>
      </c>
      <c r="G15" s="17">
        <f t="shared" si="1"/>
        <v>82759</v>
      </c>
      <c r="H15" s="15">
        <f t="shared" si="2"/>
        <v>160254</v>
      </c>
    </row>
    <row r="16" spans="1:17" x14ac:dyDescent="0.25">
      <c r="A16" s="6" t="s">
        <v>7</v>
      </c>
      <c r="B16" s="16">
        <v>59629</v>
      </c>
      <c r="C16" s="16">
        <v>41414</v>
      </c>
      <c r="D16" s="17">
        <f t="shared" si="0"/>
        <v>101043</v>
      </c>
      <c r="E16" s="16">
        <v>61230</v>
      </c>
      <c r="F16" s="16">
        <v>41838</v>
      </c>
      <c r="G16" s="17">
        <f t="shared" si="1"/>
        <v>103068</v>
      </c>
      <c r="H16" s="15">
        <f t="shared" si="2"/>
        <v>204111</v>
      </c>
    </row>
    <row r="17" spans="1:17" x14ac:dyDescent="0.25">
      <c r="A17" s="6" t="s">
        <v>6</v>
      </c>
      <c r="B17" s="16">
        <v>83736</v>
      </c>
      <c r="C17" s="16">
        <v>65105</v>
      </c>
      <c r="D17" s="17">
        <f t="shared" si="0"/>
        <v>148841</v>
      </c>
      <c r="E17" s="16">
        <v>80341</v>
      </c>
      <c r="F17" s="16">
        <v>63513</v>
      </c>
      <c r="G17" s="17">
        <f t="shared" si="1"/>
        <v>143854</v>
      </c>
      <c r="H17" s="15">
        <f t="shared" si="2"/>
        <v>292695</v>
      </c>
    </row>
    <row r="18" spans="1:17" x14ac:dyDescent="0.25">
      <c r="A18" s="6" t="s">
        <v>13</v>
      </c>
      <c r="B18" s="16">
        <v>680</v>
      </c>
      <c r="C18" s="16">
        <v>14</v>
      </c>
      <c r="D18" s="17">
        <f t="shared" si="0"/>
        <v>694</v>
      </c>
      <c r="E18" s="16">
        <v>992</v>
      </c>
      <c r="F18" s="16">
        <v>14</v>
      </c>
      <c r="G18" s="17">
        <f t="shared" si="1"/>
        <v>1006</v>
      </c>
      <c r="H18" s="15">
        <f t="shared" si="2"/>
        <v>1700</v>
      </c>
    </row>
    <row r="19" spans="1:17" x14ac:dyDescent="0.25">
      <c r="A19" s="6" t="s">
        <v>12</v>
      </c>
      <c r="B19" s="16">
        <v>3533</v>
      </c>
      <c r="C19" s="16">
        <v>3697</v>
      </c>
      <c r="D19" s="17">
        <f t="shared" si="0"/>
        <v>7230</v>
      </c>
      <c r="E19" s="16">
        <v>3308</v>
      </c>
      <c r="F19" s="16">
        <v>3760</v>
      </c>
      <c r="G19" s="17">
        <f t="shared" si="1"/>
        <v>7068</v>
      </c>
      <c r="H19" s="15">
        <f t="shared" si="2"/>
        <v>14298</v>
      </c>
    </row>
    <row r="20" spans="1:17" x14ac:dyDescent="0.25">
      <c r="A20" s="6" t="s">
        <v>11</v>
      </c>
      <c r="B20" s="16">
        <v>13145</v>
      </c>
      <c r="C20" s="16">
        <v>9761</v>
      </c>
      <c r="D20" s="17">
        <f t="shared" si="0"/>
        <v>22906</v>
      </c>
      <c r="E20" s="16">
        <v>14421</v>
      </c>
      <c r="F20" s="16">
        <v>9713</v>
      </c>
      <c r="G20" s="17">
        <f t="shared" si="1"/>
        <v>24134</v>
      </c>
      <c r="H20" s="15">
        <f t="shared" si="2"/>
        <v>47040</v>
      </c>
    </row>
    <row r="21" spans="1:17" x14ac:dyDescent="0.25">
      <c r="A21" s="6" t="s">
        <v>2</v>
      </c>
      <c r="B21" s="16">
        <v>95334</v>
      </c>
      <c r="C21" s="16">
        <v>93011</v>
      </c>
      <c r="D21" s="17">
        <f t="shared" si="0"/>
        <v>188345</v>
      </c>
      <c r="E21" s="16">
        <v>91246</v>
      </c>
      <c r="F21" s="16">
        <v>95704</v>
      </c>
      <c r="G21" s="17">
        <f t="shared" si="1"/>
        <v>186950</v>
      </c>
      <c r="H21" s="15">
        <f t="shared" si="2"/>
        <v>375295</v>
      </c>
    </row>
    <row r="22" spans="1:17" x14ac:dyDescent="0.25">
      <c r="A22" s="6" t="s">
        <v>3</v>
      </c>
      <c r="B22" s="16">
        <v>1751</v>
      </c>
      <c r="C22" s="16">
        <v>628</v>
      </c>
      <c r="D22" s="17">
        <f t="shared" si="0"/>
        <v>2379</v>
      </c>
      <c r="E22" s="16">
        <v>1734</v>
      </c>
      <c r="F22" s="16">
        <v>654</v>
      </c>
      <c r="G22" s="17">
        <f t="shared" si="1"/>
        <v>2388</v>
      </c>
      <c r="H22" s="15">
        <f t="shared" si="2"/>
        <v>4767</v>
      </c>
    </row>
    <row r="23" spans="1:17" x14ac:dyDescent="0.25">
      <c r="A23" s="6" t="s">
        <v>14</v>
      </c>
      <c r="B23" s="16">
        <v>5286</v>
      </c>
      <c r="C23" s="16">
        <v>376</v>
      </c>
      <c r="D23" s="17">
        <f t="shared" si="0"/>
        <v>5662</v>
      </c>
      <c r="E23" s="16">
        <v>5351</v>
      </c>
      <c r="F23" s="16">
        <v>219</v>
      </c>
      <c r="G23" s="17">
        <f t="shared" si="1"/>
        <v>5570</v>
      </c>
      <c r="H23" s="15">
        <f t="shared" si="2"/>
        <v>11232</v>
      </c>
    </row>
    <row r="24" spans="1:17" x14ac:dyDescent="0.25">
      <c r="A24" s="6" t="s">
        <v>15</v>
      </c>
      <c r="B24" s="16">
        <v>1445</v>
      </c>
      <c r="C24" s="16">
        <v>421</v>
      </c>
      <c r="D24" s="17">
        <f t="shared" si="0"/>
        <v>1866</v>
      </c>
      <c r="E24" s="16">
        <v>1530</v>
      </c>
      <c r="F24" s="16">
        <v>534</v>
      </c>
      <c r="G24" s="17">
        <f t="shared" si="1"/>
        <v>2064</v>
      </c>
      <c r="H24" s="15">
        <f t="shared" si="2"/>
        <v>3930</v>
      </c>
    </row>
    <row r="25" spans="1:17" x14ac:dyDescent="0.25">
      <c r="A25" s="6" t="s">
        <v>16</v>
      </c>
      <c r="B25" s="16">
        <v>133</v>
      </c>
      <c r="C25" s="16">
        <v>6</v>
      </c>
      <c r="D25" s="17">
        <f t="shared" si="0"/>
        <v>139</v>
      </c>
      <c r="E25" s="16">
        <v>236</v>
      </c>
      <c r="F25" s="16">
        <v>157</v>
      </c>
      <c r="G25" s="17">
        <f t="shared" si="1"/>
        <v>393</v>
      </c>
      <c r="H25" s="15">
        <f t="shared" si="2"/>
        <v>532</v>
      </c>
    </row>
    <row r="26" spans="1:17" x14ac:dyDescent="0.25">
      <c r="A26" s="6" t="s">
        <v>17</v>
      </c>
      <c r="B26" s="16">
        <v>365</v>
      </c>
      <c r="C26" s="16">
        <v>5</v>
      </c>
      <c r="D26" s="17">
        <f t="shared" si="0"/>
        <v>370</v>
      </c>
      <c r="E26" s="16">
        <v>376</v>
      </c>
      <c r="F26" s="16">
        <v>5</v>
      </c>
      <c r="G26" s="17">
        <f t="shared" si="1"/>
        <v>381</v>
      </c>
      <c r="H26" s="15">
        <f t="shared" si="2"/>
        <v>751</v>
      </c>
    </row>
    <row r="27" spans="1:17" x14ac:dyDescent="0.25">
      <c r="A27" s="6" t="s">
        <v>5</v>
      </c>
      <c r="B27" s="16">
        <v>8</v>
      </c>
      <c r="C27" s="16">
        <v>2</v>
      </c>
      <c r="D27" s="17">
        <f t="shared" si="0"/>
        <v>10</v>
      </c>
      <c r="E27" s="16">
        <v>9</v>
      </c>
      <c r="F27" s="16">
        <v>2</v>
      </c>
      <c r="G27" s="17">
        <f t="shared" si="1"/>
        <v>11</v>
      </c>
      <c r="H27" s="15">
        <f t="shared" si="2"/>
        <v>21</v>
      </c>
    </row>
    <row r="28" spans="1:17" x14ac:dyDescent="0.25">
      <c r="A28" s="6" t="s">
        <v>10</v>
      </c>
      <c r="B28" s="16">
        <v>614</v>
      </c>
      <c r="C28" s="16">
        <v>221</v>
      </c>
      <c r="D28" s="17">
        <f t="shared" si="0"/>
        <v>835</v>
      </c>
      <c r="E28" s="16">
        <v>643</v>
      </c>
      <c r="F28" s="16">
        <v>236</v>
      </c>
      <c r="G28" s="17">
        <f t="shared" si="1"/>
        <v>879</v>
      </c>
      <c r="H28" s="15">
        <f t="shared" si="2"/>
        <v>1714</v>
      </c>
    </row>
    <row r="29" spans="1:17" x14ac:dyDescent="0.25">
      <c r="A29" s="5" t="s">
        <v>25</v>
      </c>
      <c r="B29" s="17">
        <f t="shared" ref="B29:C29" si="3">SUM(B12:B28)</f>
        <v>573738</v>
      </c>
      <c r="C29" s="17">
        <f t="shared" si="3"/>
        <v>463882</v>
      </c>
      <c r="D29" s="17">
        <f>SUM(D12:D28)</f>
        <v>1037620</v>
      </c>
      <c r="E29" s="17">
        <f t="shared" ref="E29:H29" si="4">SUM(E12:E28)</f>
        <v>593731</v>
      </c>
      <c r="F29" s="17">
        <f t="shared" si="4"/>
        <v>472786</v>
      </c>
      <c r="G29" s="17">
        <f t="shared" si="4"/>
        <v>1066517</v>
      </c>
      <c r="H29" s="17">
        <f t="shared" si="4"/>
        <v>2104137</v>
      </c>
    </row>
    <row r="31" spans="1:17" ht="24" customHeight="1" x14ac:dyDescent="0.25">
      <c r="A31" s="9" t="s">
        <v>28</v>
      </c>
      <c r="B31" s="9"/>
      <c r="C31" s="9"/>
      <c r="D31" s="9"/>
      <c r="E31" s="9"/>
      <c r="F31" s="9"/>
      <c r="G31" s="9"/>
      <c r="H31" s="9"/>
      <c r="I31" s="8"/>
      <c r="J31" s="8"/>
      <c r="K31" s="8"/>
      <c r="L31" s="8"/>
      <c r="M31" s="8"/>
      <c r="N31" s="8"/>
      <c r="O31" s="8"/>
      <c r="P31" s="8"/>
      <c r="Q31" s="8"/>
    </row>
  </sheetData>
  <mergeCells count="10">
    <mergeCell ref="A31:H31"/>
    <mergeCell ref="A6:H6"/>
    <mergeCell ref="A4:H4"/>
    <mergeCell ref="A2:H2"/>
    <mergeCell ref="A1:H1"/>
    <mergeCell ref="A5:H5"/>
    <mergeCell ref="B10:D10"/>
    <mergeCell ref="E10:G10"/>
    <mergeCell ref="H10:H11"/>
    <mergeCell ref="A10:A11"/>
  </mergeCells>
  <printOptions horizontalCentered="1"/>
  <pageMargins left="0" right="0" top="0.59055118110236227" bottom="0" header="0" footer="0"/>
  <pageSetup paperSize="9" orientation="portrait" horizontalDpi="0" verticalDpi="0" r:id="rId1"/>
  <rowBreaks count="1" manualBreakCount="1">
    <brk id="3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sqref="A1:H1"/>
    </sheetView>
  </sheetViews>
  <sheetFormatPr baseColWidth="10" defaultRowHeight="15" x14ac:dyDescent="0.25"/>
  <cols>
    <col min="1" max="1" width="22.7109375" customWidth="1"/>
    <col min="2" max="8" width="10.7109375" style="12" customWidth="1"/>
  </cols>
  <sheetData>
    <row r="1" spans="1:17" s="1" customFormat="1" ht="20.25" x14ac:dyDescent="0.3">
      <c r="A1" s="2" t="s">
        <v>20</v>
      </c>
      <c r="B1" s="2"/>
      <c r="C1" s="2"/>
      <c r="D1" s="2"/>
      <c r="E1" s="2"/>
      <c r="F1" s="2"/>
      <c r="G1" s="2"/>
      <c r="H1" s="2"/>
      <c r="I1" s="10"/>
      <c r="J1" s="10"/>
      <c r="K1" s="10"/>
      <c r="L1" s="10"/>
      <c r="M1" s="10"/>
      <c r="N1" s="10"/>
      <c r="O1" s="10"/>
      <c r="P1" s="10"/>
      <c r="Q1" s="10"/>
    </row>
    <row r="2" spans="1:17" s="1" customFormat="1" ht="20.25" x14ac:dyDescent="0.3">
      <c r="A2" s="2" t="s">
        <v>21</v>
      </c>
      <c r="B2" s="2"/>
      <c r="C2" s="2"/>
      <c r="D2" s="2"/>
      <c r="E2" s="2"/>
      <c r="F2" s="2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</row>
    <row r="3" spans="1:17" s="1" customFormat="1" ht="9" customHeight="1" x14ac:dyDescent="0.25">
      <c r="B3" s="12"/>
      <c r="C3" s="12"/>
      <c r="D3" s="12"/>
      <c r="E3" s="12"/>
      <c r="F3" s="12"/>
      <c r="G3" s="12"/>
      <c r="H3" s="12"/>
    </row>
    <row r="4" spans="1:17" s="1" customFormat="1" ht="16.5" x14ac:dyDescent="0.25">
      <c r="A4" s="3" t="s">
        <v>29</v>
      </c>
      <c r="B4" s="3"/>
      <c r="C4" s="3"/>
      <c r="D4" s="3"/>
      <c r="E4" s="3"/>
      <c r="F4" s="3"/>
      <c r="G4" s="3"/>
      <c r="H4" s="3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6.5" x14ac:dyDescent="0.25">
      <c r="A5" s="3" t="s">
        <v>30</v>
      </c>
      <c r="B5" s="3"/>
      <c r="C5" s="3"/>
      <c r="D5" s="3"/>
      <c r="E5" s="3"/>
      <c r="F5" s="3"/>
      <c r="G5" s="3"/>
      <c r="H5" s="3"/>
      <c r="I5" s="11"/>
      <c r="J5" s="11"/>
      <c r="K5" s="11"/>
      <c r="L5" s="11"/>
      <c r="M5" s="11"/>
      <c r="N5" s="11"/>
      <c r="O5" s="11"/>
      <c r="P5" s="11"/>
      <c r="Q5" s="11"/>
    </row>
    <row r="6" spans="1:17" s="1" customFormat="1" ht="16.5" x14ac:dyDescent="0.25">
      <c r="A6" s="3" t="s">
        <v>31</v>
      </c>
      <c r="B6" s="3"/>
      <c r="C6" s="3"/>
      <c r="D6" s="3"/>
      <c r="E6" s="3"/>
      <c r="F6" s="3"/>
      <c r="G6" s="3"/>
      <c r="H6" s="3"/>
      <c r="I6" s="11"/>
      <c r="J6" s="11"/>
      <c r="K6" s="11"/>
      <c r="L6" s="11"/>
      <c r="M6" s="11"/>
      <c r="N6" s="11"/>
      <c r="O6" s="11"/>
      <c r="P6" s="11"/>
      <c r="Q6" s="11"/>
    </row>
    <row r="7" spans="1:17" s="1" customFormat="1" ht="12" customHeight="1" x14ac:dyDescent="0.25">
      <c r="B7" s="12"/>
      <c r="C7" s="12"/>
      <c r="D7" s="12"/>
      <c r="E7" s="12"/>
      <c r="F7" s="12"/>
      <c r="G7" s="12"/>
      <c r="H7" s="12"/>
    </row>
    <row r="9" spans="1:17" x14ac:dyDescent="0.25">
      <c r="A9" s="7" t="s">
        <v>31</v>
      </c>
    </row>
    <row r="10" spans="1:17" x14ac:dyDescent="0.25">
      <c r="A10" s="4" t="s">
        <v>26</v>
      </c>
      <c r="B10" s="13" t="s">
        <v>23</v>
      </c>
      <c r="C10" s="13"/>
      <c r="D10" s="13"/>
      <c r="E10" s="13" t="s">
        <v>24</v>
      </c>
      <c r="F10" s="13"/>
      <c r="G10" s="13"/>
      <c r="H10" s="14" t="s">
        <v>25</v>
      </c>
    </row>
    <row r="11" spans="1:17" x14ac:dyDescent="0.25">
      <c r="A11" s="4"/>
      <c r="B11" s="15" t="s">
        <v>0</v>
      </c>
      <c r="C11" s="15" t="s">
        <v>1</v>
      </c>
      <c r="D11" s="15" t="s">
        <v>22</v>
      </c>
      <c r="E11" s="15" t="s">
        <v>0</v>
      </c>
      <c r="F11" s="15" t="s">
        <v>1</v>
      </c>
      <c r="G11" s="15" t="s">
        <v>22</v>
      </c>
      <c r="H11" s="14"/>
    </row>
    <row r="12" spans="1:17" x14ac:dyDescent="0.25">
      <c r="A12" s="6" t="s">
        <v>8</v>
      </c>
      <c r="B12" s="16">
        <v>80028</v>
      </c>
      <c r="C12" s="16">
        <v>50443</v>
      </c>
      <c r="D12" s="17">
        <f>SUM(B12:C12)</f>
        <v>130471</v>
      </c>
      <c r="E12" s="16">
        <v>85214</v>
      </c>
      <c r="F12" s="16">
        <v>50870</v>
      </c>
      <c r="G12" s="17">
        <f>SUM(E12:F12)</f>
        <v>136084</v>
      </c>
      <c r="H12" s="15">
        <f>SUM(G12,D12)</f>
        <v>266555</v>
      </c>
    </row>
    <row r="13" spans="1:17" x14ac:dyDescent="0.25">
      <c r="A13" s="6" t="s">
        <v>9</v>
      </c>
      <c r="B13" s="16">
        <v>136161</v>
      </c>
      <c r="C13" s="16">
        <v>116992</v>
      </c>
      <c r="D13" s="17">
        <f t="shared" ref="D13:D28" si="0">SUM(B13:C13)</f>
        <v>253153</v>
      </c>
      <c r="E13" s="16">
        <v>138851</v>
      </c>
      <c r="F13" s="16">
        <v>114633</v>
      </c>
      <c r="G13" s="17">
        <f t="shared" ref="G13:G28" si="1">SUM(E13:F13)</f>
        <v>253484</v>
      </c>
      <c r="H13" s="15">
        <f t="shared" ref="H13:H28" si="2">SUM(G13,D13)</f>
        <v>506637</v>
      </c>
    </row>
    <row r="14" spans="1:17" x14ac:dyDescent="0.25">
      <c r="A14" s="6" t="s">
        <v>18</v>
      </c>
      <c r="B14" s="16">
        <v>68396</v>
      </c>
      <c r="C14" s="16">
        <v>62467</v>
      </c>
      <c r="D14" s="17">
        <f t="shared" si="0"/>
        <v>130863</v>
      </c>
      <c r="E14" s="16">
        <v>72281</v>
      </c>
      <c r="F14" s="16">
        <v>65169</v>
      </c>
      <c r="G14" s="17">
        <f t="shared" si="1"/>
        <v>137450</v>
      </c>
      <c r="H14" s="15">
        <f t="shared" si="2"/>
        <v>268313</v>
      </c>
    </row>
    <row r="15" spans="1:17" x14ac:dyDescent="0.25">
      <c r="A15" s="6" t="s">
        <v>4</v>
      </c>
      <c r="B15" s="16">
        <v>43655</v>
      </c>
      <c r="C15" s="16">
        <v>41174</v>
      </c>
      <c r="D15" s="17">
        <f t="shared" si="0"/>
        <v>84829</v>
      </c>
      <c r="E15" s="16">
        <v>45749</v>
      </c>
      <c r="F15" s="16">
        <v>41792</v>
      </c>
      <c r="G15" s="17">
        <f t="shared" si="1"/>
        <v>87541</v>
      </c>
      <c r="H15" s="15">
        <f t="shared" si="2"/>
        <v>172370</v>
      </c>
    </row>
    <row r="16" spans="1:17" x14ac:dyDescent="0.25">
      <c r="A16" s="6" t="s">
        <v>7</v>
      </c>
      <c r="B16" s="16">
        <v>58473</v>
      </c>
      <c r="C16" s="16">
        <v>40691</v>
      </c>
      <c r="D16" s="17">
        <f t="shared" si="0"/>
        <v>99164</v>
      </c>
      <c r="E16" s="16">
        <v>59749</v>
      </c>
      <c r="F16" s="16">
        <v>41049</v>
      </c>
      <c r="G16" s="17">
        <f t="shared" si="1"/>
        <v>100798</v>
      </c>
      <c r="H16" s="15">
        <f t="shared" si="2"/>
        <v>199962</v>
      </c>
    </row>
    <row r="17" spans="1:17" x14ac:dyDescent="0.25">
      <c r="A17" s="6" t="s">
        <v>6</v>
      </c>
      <c r="B17" s="16">
        <v>87722</v>
      </c>
      <c r="C17" s="16">
        <v>68836</v>
      </c>
      <c r="D17" s="17">
        <f t="shared" si="0"/>
        <v>156558</v>
      </c>
      <c r="E17" s="16">
        <v>85103</v>
      </c>
      <c r="F17" s="16">
        <v>67577</v>
      </c>
      <c r="G17" s="17">
        <f t="shared" si="1"/>
        <v>152680</v>
      </c>
      <c r="H17" s="15">
        <f t="shared" si="2"/>
        <v>309238</v>
      </c>
    </row>
    <row r="18" spans="1:17" x14ac:dyDescent="0.25">
      <c r="A18" s="6" t="s">
        <v>13</v>
      </c>
      <c r="B18" s="16">
        <v>851</v>
      </c>
      <c r="C18" s="16">
        <v>3</v>
      </c>
      <c r="D18" s="17">
        <f t="shared" si="0"/>
        <v>854</v>
      </c>
      <c r="E18" s="16">
        <v>990</v>
      </c>
      <c r="F18" s="16">
        <v>14</v>
      </c>
      <c r="G18" s="17">
        <f t="shared" si="1"/>
        <v>1004</v>
      </c>
      <c r="H18" s="15">
        <f t="shared" si="2"/>
        <v>1858</v>
      </c>
    </row>
    <row r="19" spans="1:17" x14ac:dyDescent="0.25">
      <c r="A19" s="6" t="s">
        <v>12</v>
      </c>
      <c r="B19" s="16">
        <v>3490</v>
      </c>
      <c r="C19" s="16">
        <v>3777</v>
      </c>
      <c r="D19" s="17">
        <f t="shared" si="0"/>
        <v>7267</v>
      </c>
      <c r="E19" s="16">
        <v>3539</v>
      </c>
      <c r="F19" s="16">
        <v>3861</v>
      </c>
      <c r="G19" s="17">
        <f t="shared" si="1"/>
        <v>7400</v>
      </c>
      <c r="H19" s="15">
        <f t="shared" si="2"/>
        <v>14667</v>
      </c>
    </row>
    <row r="20" spans="1:17" x14ac:dyDescent="0.25">
      <c r="A20" s="6" t="s">
        <v>11</v>
      </c>
      <c r="B20" s="16">
        <v>11819</v>
      </c>
      <c r="C20" s="16">
        <v>9494</v>
      </c>
      <c r="D20" s="17">
        <f t="shared" si="0"/>
        <v>21313</v>
      </c>
      <c r="E20" s="16">
        <v>12350</v>
      </c>
      <c r="F20" s="16">
        <v>9440</v>
      </c>
      <c r="G20" s="17">
        <f t="shared" si="1"/>
        <v>21790</v>
      </c>
      <c r="H20" s="15">
        <f t="shared" si="2"/>
        <v>43103</v>
      </c>
    </row>
    <row r="21" spans="1:17" x14ac:dyDescent="0.25">
      <c r="A21" s="6" t="s">
        <v>2</v>
      </c>
      <c r="B21" s="16">
        <v>99371</v>
      </c>
      <c r="C21" s="16">
        <v>95925</v>
      </c>
      <c r="D21" s="17">
        <f t="shared" si="0"/>
        <v>195296</v>
      </c>
      <c r="E21" s="16">
        <v>98096</v>
      </c>
      <c r="F21" s="16">
        <v>102448</v>
      </c>
      <c r="G21" s="17">
        <f t="shared" si="1"/>
        <v>200544</v>
      </c>
      <c r="H21" s="15">
        <f t="shared" si="2"/>
        <v>395840</v>
      </c>
    </row>
    <row r="22" spans="1:17" x14ac:dyDescent="0.25">
      <c r="A22" s="6" t="s">
        <v>3</v>
      </c>
      <c r="B22" s="16">
        <v>1301</v>
      </c>
      <c r="C22" s="16">
        <v>253</v>
      </c>
      <c r="D22" s="17">
        <f t="shared" si="0"/>
        <v>1554</v>
      </c>
      <c r="E22" s="16">
        <v>1307</v>
      </c>
      <c r="F22" s="16">
        <v>242</v>
      </c>
      <c r="G22" s="17">
        <f t="shared" si="1"/>
        <v>1549</v>
      </c>
      <c r="H22" s="15">
        <f t="shared" si="2"/>
        <v>3103</v>
      </c>
    </row>
    <row r="23" spans="1:17" x14ac:dyDescent="0.25">
      <c r="A23" s="6" t="s">
        <v>14</v>
      </c>
      <c r="B23" s="16">
        <v>5685</v>
      </c>
      <c r="C23" s="16">
        <v>308</v>
      </c>
      <c r="D23" s="17">
        <f t="shared" si="0"/>
        <v>5993</v>
      </c>
      <c r="E23" s="16">
        <v>5756</v>
      </c>
      <c r="F23" s="16">
        <v>310</v>
      </c>
      <c r="G23" s="17">
        <f t="shared" si="1"/>
        <v>6066</v>
      </c>
      <c r="H23" s="15">
        <f t="shared" si="2"/>
        <v>12059</v>
      </c>
    </row>
    <row r="24" spans="1:17" x14ac:dyDescent="0.25">
      <c r="A24" s="6" t="s">
        <v>15</v>
      </c>
      <c r="B24" s="16">
        <v>1470</v>
      </c>
      <c r="C24" s="16">
        <v>478</v>
      </c>
      <c r="D24" s="17">
        <f t="shared" si="0"/>
        <v>1948</v>
      </c>
      <c r="E24" s="16">
        <v>1538</v>
      </c>
      <c r="F24" s="16">
        <v>660</v>
      </c>
      <c r="G24" s="17">
        <f t="shared" si="1"/>
        <v>2198</v>
      </c>
      <c r="H24" s="15">
        <f t="shared" si="2"/>
        <v>4146</v>
      </c>
    </row>
    <row r="25" spans="1:17" x14ac:dyDescent="0.25">
      <c r="A25" s="6" t="s">
        <v>16</v>
      </c>
      <c r="B25" s="16">
        <v>105</v>
      </c>
      <c r="C25" s="16">
        <v>4</v>
      </c>
      <c r="D25" s="17">
        <f t="shared" si="0"/>
        <v>109</v>
      </c>
      <c r="E25" s="16">
        <v>117</v>
      </c>
      <c r="F25" s="16">
        <v>4</v>
      </c>
      <c r="G25" s="17">
        <f t="shared" si="1"/>
        <v>121</v>
      </c>
      <c r="H25" s="15">
        <f t="shared" si="2"/>
        <v>230</v>
      </c>
    </row>
    <row r="26" spans="1:17" x14ac:dyDescent="0.25">
      <c r="A26" s="6" t="s">
        <v>17</v>
      </c>
      <c r="B26" s="16">
        <v>242</v>
      </c>
      <c r="C26" s="16">
        <v>5</v>
      </c>
      <c r="D26" s="17">
        <f t="shared" si="0"/>
        <v>247</v>
      </c>
      <c r="E26" s="16">
        <v>239</v>
      </c>
      <c r="F26" s="16">
        <v>4</v>
      </c>
      <c r="G26" s="17">
        <f t="shared" si="1"/>
        <v>243</v>
      </c>
      <c r="H26" s="15">
        <f t="shared" si="2"/>
        <v>490</v>
      </c>
    </row>
    <row r="27" spans="1:17" x14ac:dyDescent="0.25">
      <c r="A27" s="6" t="s">
        <v>5</v>
      </c>
      <c r="B27" s="16">
        <v>12</v>
      </c>
      <c r="C27" s="16">
        <v>5</v>
      </c>
      <c r="D27" s="17">
        <f t="shared" si="0"/>
        <v>17</v>
      </c>
      <c r="E27" s="16">
        <v>10</v>
      </c>
      <c r="F27" s="16">
        <v>5</v>
      </c>
      <c r="G27" s="17">
        <f t="shared" si="1"/>
        <v>15</v>
      </c>
      <c r="H27" s="15">
        <f t="shared" si="2"/>
        <v>32</v>
      </c>
    </row>
    <row r="28" spans="1:17" x14ac:dyDescent="0.25">
      <c r="A28" s="6" t="s">
        <v>10</v>
      </c>
      <c r="B28" s="16">
        <v>737</v>
      </c>
      <c r="C28" s="16">
        <v>212</v>
      </c>
      <c r="D28" s="17">
        <f t="shared" si="0"/>
        <v>949</v>
      </c>
      <c r="E28" s="16">
        <v>763</v>
      </c>
      <c r="F28" s="16">
        <v>215</v>
      </c>
      <c r="G28" s="17">
        <f t="shared" si="1"/>
        <v>978</v>
      </c>
      <c r="H28" s="15">
        <f t="shared" si="2"/>
        <v>1927</v>
      </c>
    </row>
    <row r="29" spans="1:17" x14ac:dyDescent="0.25">
      <c r="A29" s="5" t="s">
        <v>25</v>
      </c>
      <c r="B29" s="17">
        <f t="shared" ref="B29:C29" si="3">SUM(B12:B28)</f>
        <v>599518</v>
      </c>
      <c r="C29" s="17">
        <f t="shared" si="3"/>
        <v>491067</v>
      </c>
      <c r="D29" s="17">
        <f>SUM(D12:D28)</f>
        <v>1090585</v>
      </c>
      <c r="E29" s="17">
        <f t="shared" ref="E29:H29" si="4">SUM(E12:E28)</f>
        <v>611652</v>
      </c>
      <c r="F29" s="17">
        <f t="shared" si="4"/>
        <v>498293</v>
      </c>
      <c r="G29" s="17">
        <f t="shared" si="4"/>
        <v>1109945</v>
      </c>
      <c r="H29" s="17">
        <f t="shared" si="4"/>
        <v>2200530</v>
      </c>
    </row>
    <row r="31" spans="1:17" ht="24" customHeight="1" x14ac:dyDescent="0.25">
      <c r="A31" s="9" t="s">
        <v>28</v>
      </c>
      <c r="B31" s="9"/>
      <c r="C31" s="9"/>
      <c r="D31" s="9"/>
      <c r="E31" s="9"/>
      <c r="F31" s="9"/>
      <c r="G31" s="9"/>
      <c r="H31" s="9"/>
      <c r="I31" s="8"/>
      <c r="J31" s="8"/>
      <c r="K31" s="8"/>
      <c r="L31" s="8"/>
      <c r="M31" s="8"/>
      <c r="N31" s="8"/>
      <c r="O31" s="8"/>
      <c r="P31" s="8"/>
      <c r="Q31" s="8"/>
    </row>
  </sheetData>
  <mergeCells count="10">
    <mergeCell ref="A31:H31"/>
    <mergeCell ref="A1:H1"/>
    <mergeCell ref="A2:H2"/>
    <mergeCell ref="A4:H4"/>
    <mergeCell ref="A5:H5"/>
    <mergeCell ref="A6:H6"/>
    <mergeCell ref="A10:A11"/>
    <mergeCell ref="B10:D10"/>
    <mergeCell ref="E10:G10"/>
    <mergeCell ref="H10:H11"/>
  </mergeCells>
  <printOptions horizontalCentered="1"/>
  <pageMargins left="0" right="0" top="0.59055118110236227" bottom="0" header="0" footer="0"/>
  <pageSetup paperSize="9" orientation="portrait" horizontalDpi="0" verticalDpi="0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sqref="A1:H1"/>
    </sheetView>
  </sheetViews>
  <sheetFormatPr baseColWidth="10" defaultRowHeight="15" x14ac:dyDescent="0.25"/>
  <cols>
    <col min="1" max="1" width="22.7109375" customWidth="1"/>
    <col min="2" max="8" width="10.7109375" style="12" customWidth="1"/>
  </cols>
  <sheetData>
    <row r="1" spans="1:17" s="1" customFormat="1" ht="20.25" x14ac:dyDescent="0.3">
      <c r="A1" s="2" t="s">
        <v>20</v>
      </c>
      <c r="B1" s="2"/>
      <c r="C1" s="2"/>
      <c r="D1" s="2"/>
      <c r="E1" s="2"/>
      <c r="F1" s="2"/>
      <c r="G1" s="2"/>
      <c r="H1" s="2"/>
      <c r="I1" s="10"/>
      <c r="J1" s="10"/>
      <c r="K1" s="10"/>
      <c r="L1" s="10"/>
      <c r="M1" s="10"/>
      <c r="N1" s="10"/>
      <c r="O1" s="10"/>
      <c r="P1" s="10"/>
      <c r="Q1" s="10"/>
    </row>
    <row r="2" spans="1:17" s="1" customFormat="1" ht="20.25" x14ac:dyDescent="0.3">
      <c r="A2" s="2" t="s">
        <v>21</v>
      </c>
      <c r="B2" s="2"/>
      <c r="C2" s="2"/>
      <c r="D2" s="2"/>
      <c r="E2" s="2"/>
      <c r="F2" s="2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</row>
    <row r="3" spans="1:17" s="1" customFormat="1" ht="9" customHeight="1" x14ac:dyDescent="0.25">
      <c r="B3" s="12"/>
      <c r="C3" s="12"/>
      <c r="D3" s="12"/>
      <c r="E3" s="12"/>
      <c r="F3" s="12"/>
      <c r="G3" s="12"/>
      <c r="H3" s="12"/>
    </row>
    <row r="4" spans="1:17" s="1" customFormat="1" ht="16.5" x14ac:dyDescent="0.25">
      <c r="A4" s="3" t="s">
        <v>29</v>
      </c>
      <c r="B4" s="3"/>
      <c r="C4" s="3"/>
      <c r="D4" s="3"/>
      <c r="E4" s="3"/>
      <c r="F4" s="3"/>
      <c r="G4" s="3"/>
      <c r="H4" s="3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6.5" x14ac:dyDescent="0.25">
      <c r="A5" s="3" t="s">
        <v>30</v>
      </c>
      <c r="B5" s="3"/>
      <c r="C5" s="3"/>
      <c r="D5" s="3"/>
      <c r="E5" s="3"/>
      <c r="F5" s="3"/>
      <c r="G5" s="3"/>
      <c r="H5" s="3"/>
      <c r="I5" s="11"/>
      <c r="J5" s="11"/>
      <c r="K5" s="11"/>
      <c r="L5" s="11"/>
      <c r="M5" s="11"/>
      <c r="N5" s="11"/>
      <c r="O5" s="11"/>
      <c r="P5" s="11"/>
      <c r="Q5" s="11"/>
    </row>
    <row r="6" spans="1:17" s="1" customFormat="1" ht="16.5" x14ac:dyDescent="0.25">
      <c r="A6" s="3" t="s">
        <v>32</v>
      </c>
      <c r="B6" s="3"/>
      <c r="C6" s="3"/>
      <c r="D6" s="3"/>
      <c r="E6" s="3"/>
      <c r="F6" s="3"/>
      <c r="G6" s="3"/>
      <c r="H6" s="3"/>
      <c r="I6" s="11"/>
      <c r="J6" s="11"/>
      <c r="K6" s="11"/>
      <c r="L6" s="11"/>
      <c r="M6" s="11"/>
      <c r="N6" s="11"/>
      <c r="O6" s="11"/>
      <c r="P6" s="11"/>
      <c r="Q6" s="11"/>
    </row>
    <row r="7" spans="1:17" s="1" customFormat="1" ht="12" customHeight="1" x14ac:dyDescent="0.25">
      <c r="B7" s="12"/>
      <c r="C7" s="12"/>
      <c r="D7" s="12"/>
      <c r="E7" s="12"/>
      <c r="F7" s="12"/>
      <c r="G7" s="12"/>
      <c r="H7" s="12"/>
    </row>
    <row r="9" spans="1:17" x14ac:dyDescent="0.25">
      <c r="A9" s="7" t="s">
        <v>32</v>
      </c>
    </row>
    <row r="10" spans="1:17" x14ac:dyDescent="0.25">
      <c r="A10" s="4" t="s">
        <v>26</v>
      </c>
      <c r="B10" s="13" t="s">
        <v>23</v>
      </c>
      <c r="C10" s="13"/>
      <c r="D10" s="13"/>
      <c r="E10" s="13" t="s">
        <v>24</v>
      </c>
      <c r="F10" s="13"/>
      <c r="G10" s="13"/>
      <c r="H10" s="14" t="s">
        <v>25</v>
      </c>
    </row>
    <row r="11" spans="1:17" x14ac:dyDescent="0.25">
      <c r="A11" s="4"/>
      <c r="B11" s="15" t="s">
        <v>0</v>
      </c>
      <c r="C11" s="15" t="s">
        <v>1</v>
      </c>
      <c r="D11" s="15" t="s">
        <v>22</v>
      </c>
      <c r="E11" s="15" t="s">
        <v>0</v>
      </c>
      <c r="F11" s="15" t="s">
        <v>1</v>
      </c>
      <c r="G11" s="15" t="s">
        <v>22</v>
      </c>
      <c r="H11" s="14"/>
    </row>
    <row r="12" spans="1:17" x14ac:dyDescent="0.25">
      <c r="A12" s="6" t="s">
        <v>8</v>
      </c>
      <c r="B12" s="16">
        <v>41350</v>
      </c>
      <c r="C12" s="16">
        <v>12277</v>
      </c>
      <c r="D12" s="17">
        <f>SUM(B12:C12)</f>
        <v>53627</v>
      </c>
      <c r="E12" s="16">
        <v>36397</v>
      </c>
      <c r="F12" s="16">
        <v>10961</v>
      </c>
      <c r="G12" s="17">
        <f>SUM(E12:F12)</f>
        <v>47358</v>
      </c>
      <c r="H12" s="15">
        <f>SUM(G12,D12)</f>
        <v>100985</v>
      </c>
    </row>
    <row r="13" spans="1:17" x14ac:dyDescent="0.25">
      <c r="A13" s="6" t="s">
        <v>9</v>
      </c>
      <c r="B13" s="16">
        <v>34105</v>
      </c>
      <c r="C13" s="16">
        <v>25540</v>
      </c>
      <c r="D13" s="17">
        <f t="shared" ref="D13:D28" si="0">SUM(B13:C13)</f>
        <v>59645</v>
      </c>
      <c r="E13" s="16">
        <v>31893</v>
      </c>
      <c r="F13" s="16">
        <v>22742</v>
      </c>
      <c r="G13" s="17">
        <f t="shared" ref="G13:G28" si="1">SUM(E13:F13)</f>
        <v>54635</v>
      </c>
      <c r="H13" s="15">
        <f t="shared" ref="H13:H28" si="2">SUM(G13,D13)</f>
        <v>114280</v>
      </c>
    </row>
    <row r="14" spans="1:17" x14ac:dyDescent="0.25">
      <c r="A14" s="6" t="s">
        <v>18</v>
      </c>
      <c r="B14" s="16">
        <v>21690</v>
      </c>
      <c r="C14" s="16">
        <v>12221</v>
      </c>
      <c r="D14" s="17">
        <f t="shared" si="0"/>
        <v>33911</v>
      </c>
      <c r="E14" s="16">
        <v>20349</v>
      </c>
      <c r="F14" s="16">
        <v>12352</v>
      </c>
      <c r="G14" s="17">
        <f t="shared" si="1"/>
        <v>32701</v>
      </c>
      <c r="H14" s="15">
        <f t="shared" si="2"/>
        <v>66612</v>
      </c>
    </row>
    <row r="15" spans="1:17" x14ac:dyDescent="0.25">
      <c r="A15" s="6" t="s">
        <v>4</v>
      </c>
      <c r="B15" s="16">
        <v>16727</v>
      </c>
      <c r="C15" s="16">
        <v>11597</v>
      </c>
      <c r="D15" s="17">
        <f t="shared" si="0"/>
        <v>28324</v>
      </c>
      <c r="E15" s="16">
        <v>15837</v>
      </c>
      <c r="F15" s="16">
        <v>10919</v>
      </c>
      <c r="G15" s="17">
        <f t="shared" si="1"/>
        <v>26756</v>
      </c>
      <c r="H15" s="15">
        <f t="shared" si="2"/>
        <v>55080</v>
      </c>
    </row>
    <row r="16" spans="1:17" x14ac:dyDescent="0.25">
      <c r="A16" s="6" t="s">
        <v>7</v>
      </c>
      <c r="B16" s="16">
        <v>16928</v>
      </c>
      <c r="C16" s="16">
        <v>8762</v>
      </c>
      <c r="D16" s="17">
        <f t="shared" si="0"/>
        <v>25690</v>
      </c>
      <c r="E16" s="16">
        <v>17572</v>
      </c>
      <c r="F16" s="16">
        <v>8942</v>
      </c>
      <c r="G16" s="17">
        <f t="shared" si="1"/>
        <v>26514</v>
      </c>
      <c r="H16" s="15">
        <f t="shared" si="2"/>
        <v>52204</v>
      </c>
    </row>
    <row r="17" spans="1:17" x14ac:dyDescent="0.25">
      <c r="A17" s="6" t="s">
        <v>6</v>
      </c>
      <c r="B17" s="16">
        <v>20898</v>
      </c>
      <c r="C17" s="16">
        <v>14219</v>
      </c>
      <c r="D17" s="17">
        <f t="shared" si="0"/>
        <v>35117</v>
      </c>
      <c r="E17" s="16">
        <v>20034</v>
      </c>
      <c r="F17" s="16">
        <v>13933</v>
      </c>
      <c r="G17" s="17">
        <f t="shared" si="1"/>
        <v>33967</v>
      </c>
      <c r="H17" s="15">
        <f t="shared" si="2"/>
        <v>69084</v>
      </c>
    </row>
    <row r="18" spans="1:17" x14ac:dyDescent="0.25">
      <c r="A18" s="6" t="s">
        <v>13</v>
      </c>
      <c r="B18" s="16">
        <v>10924</v>
      </c>
      <c r="C18" s="16">
        <v>63</v>
      </c>
      <c r="D18" s="17">
        <f t="shared" si="0"/>
        <v>10987</v>
      </c>
      <c r="E18" s="16">
        <v>10637</v>
      </c>
      <c r="F18" s="16">
        <v>76</v>
      </c>
      <c r="G18" s="17">
        <f t="shared" si="1"/>
        <v>10713</v>
      </c>
      <c r="H18" s="15">
        <f t="shared" si="2"/>
        <v>21700</v>
      </c>
    </row>
    <row r="19" spans="1:17" x14ac:dyDescent="0.25">
      <c r="A19" s="6" t="s">
        <v>12</v>
      </c>
      <c r="B19" s="16">
        <v>812</v>
      </c>
      <c r="C19" s="16">
        <v>757</v>
      </c>
      <c r="D19" s="17">
        <f t="shared" si="0"/>
        <v>1569</v>
      </c>
      <c r="E19" s="16">
        <v>807</v>
      </c>
      <c r="F19" s="16">
        <v>793</v>
      </c>
      <c r="G19" s="17">
        <f t="shared" si="1"/>
        <v>1600</v>
      </c>
      <c r="H19" s="15">
        <f t="shared" si="2"/>
        <v>3169</v>
      </c>
    </row>
    <row r="20" spans="1:17" x14ac:dyDescent="0.25">
      <c r="A20" s="6" t="s">
        <v>11</v>
      </c>
      <c r="B20" s="16">
        <v>4975</v>
      </c>
      <c r="C20" s="16">
        <v>2959</v>
      </c>
      <c r="D20" s="17">
        <f t="shared" si="0"/>
        <v>7934</v>
      </c>
      <c r="E20" s="16">
        <v>5325</v>
      </c>
      <c r="F20" s="16">
        <v>2988</v>
      </c>
      <c r="G20" s="17">
        <f t="shared" si="1"/>
        <v>8313</v>
      </c>
      <c r="H20" s="15">
        <f t="shared" si="2"/>
        <v>16247</v>
      </c>
    </row>
    <row r="21" spans="1:17" x14ac:dyDescent="0.25">
      <c r="A21" s="6" t="s">
        <v>2</v>
      </c>
      <c r="B21" s="16">
        <v>36619</v>
      </c>
      <c r="C21" s="16">
        <v>33811</v>
      </c>
      <c r="D21" s="17">
        <f t="shared" si="0"/>
        <v>70430</v>
      </c>
      <c r="E21" s="16">
        <v>33589</v>
      </c>
      <c r="F21" s="16">
        <v>34045</v>
      </c>
      <c r="G21" s="17">
        <f t="shared" si="1"/>
        <v>67634</v>
      </c>
      <c r="H21" s="15">
        <f t="shared" si="2"/>
        <v>138064</v>
      </c>
    </row>
    <row r="22" spans="1:17" x14ac:dyDescent="0.25">
      <c r="A22" s="6" t="s">
        <v>3</v>
      </c>
      <c r="B22" s="16">
        <v>430</v>
      </c>
      <c r="C22" s="16">
        <v>113</v>
      </c>
      <c r="D22" s="17">
        <f t="shared" si="0"/>
        <v>543</v>
      </c>
      <c r="E22" s="16">
        <v>405</v>
      </c>
      <c r="F22" s="16">
        <v>94</v>
      </c>
      <c r="G22" s="17">
        <f t="shared" si="1"/>
        <v>499</v>
      </c>
      <c r="H22" s="15">
        <f t="shared" si="2"/>
        <v>1042</v>
      </c>
    </row>
    <row r="23" spans="1:17" x14ac:dyDescent="0.25">
      <c r="A23" s="6" t="s">
        <v>14</v>
      </c>
      <c r="B23" s="16">
        <v>4141</v>
      </c>
      <c r="C23" s="16">
        <v>26</v>
      </c>
      <c r="D23" s="17">
        <f t="shared" si="0"/>
        <v>4167</v>
      </c>
      <c r="E23" s="16">
        <v>4169</v>
      </c>
      <c r="F23" s="16">
        <v>24</v>
      </c>
      <c r="G23" s="17">
        <f t="shared" si="1"/>
        <v>4193</v>
      </c>
      <c r="H23" s="15">
        <f t="shared" si="2"/>
        <v>8360</v>
      </c>
    </row>
    <row r="24" spans="1:17" x14ac:dyDescent="0.25">
      <c r="A24" s="6" t="s">
        <v>15</v>
      </c>
      <c r="B24" s="16">
        <v>341</v>
      </c>
      <c r="C24" s="16">
        <v>161</v>
      </c>
      <c r="D24" s="17">
        <f t="shared" si="0"/>
        <v>502</v>
      </c>
      <c r="E24" s="16">
        <v>370</v>
      </c>
      <c r="F24" s="16">
        <v>198</v>
      </c>
      <c r="G24" s="17">
        <f t="shared" si="1"/>
        <v>568</v>
      </c>
      <c r="H24" s="15">
        <f t="shared" si="2"/>
        <v>1070</v>
      </c>
    </row>
    <row r="25" spans="1:17" x14ac:dyDescent="0.25">
      <c r="A25" s="6" t="s">
        <v>16</v>
      </c>
      <c r="B25" s="16">
        <v>14</v>
      </c>
      <c r="C25" s="16">
        <v>0</v>
      </c>
      <c r="D25" s="17">
        <f t="shared" si="0"/>
        <v>14</v>
      </c>
      <c r="E25" s="16">
        <v>10</v>
      </c>
      <c r="F25" s="16">
        <v>0</v>
      </c>
      <c r="G25" s="17">
        <f t="shared" si="1"/>
        <v>10</v>
      </c>
      <c r="H25" s="15">
        <f t="shared" si="2"/>
        <v>24</v>
      </c>
    </row>
    <row r="26" spans="1:17" x14ac:dyDescent="0.25">
      <c r="A26" s="6" t="s">
        <v>17</v>
      </c>
      <c r="B26" s="16">
        <v>64</v>
      </c>
      <c r="C26" s="16">
        <v>0</v>
      </c>
      <c r="D26" s="17">
        <f t="shared" si="0"/>
        <v>64</v>
      </c>
      <c r="E26" s="16">
        <v>72</v>
      </c>
      <c r="F26" s="16">
        <v>0</v>
      </c>
      <c r="G26" s="17">
        <f t="shared" si="1"/>
        <v>72</v>
      </c>
      <c r="H26" s="15">
        <f t="shared" si="2"/>
        <v>136</v>
      </c>
    </row>
    <row r="27" spans="1:17" x14ac:dyDescent="0.25">
      <c r="A27" s="6" t="s">
        <v>5</v>
      </c>
      <c r="B27" s="16">
        <v>6</v>
      </c>
      <c r="C27" s="16">
        <v>3</v>
      </c>
      <c r="D27" s="17">
        <f t="shared" si="0"/>
        <v>9</v>
      </c>
      <c r="E27" s="16">
        <v>8</v>
      </c>
      <c r="F27" s="16">
        <v>4</v>
      </c>
      <c r="G27" s="17">
        <f t="shared" si="1"/>
        <v>12</v>
      </c>
      <c r="H27" s="15">
        <f t="shared" si="2"/>
        <v>21</v>
      </c>
    </row>
    <row r="28" spans="1:17" x14ac:dyDescent="0.25">
      <c r="A28" s="6" t="s">
        <v>10</v>
      </c>
      <c r="B28" s="16">
        <v>167</v>
      </c>
      <c r="C28" s="16">
        <v>47</v>
      </c>
      <c r="D28" s="17">
        <f t="shared" si="0"/>
        <v>214</v>
      </c>
      <c r="E28" s="16">
        <v>150</v>
      </c>
      <c r="F28" s="16">
        <v>37</v>
      </c>
      <c r="G28" s="17">
        <f t="shared" si="1"/>
        <v>187</v>
      </c>
      <c r="H28" s="15">
        <f t="shared" si="2"/>
        <v>401</v>
      </c>
    </row>
    <row r="29" spans="1:17" x14ac:dyDescent="0.25">
      <c r="A29" s="5" t="s">
        <v>25</v>
      </c>
      <c r="B29" s="17">
        <f t="shared" ref="B29:C29" si="3">SUM(B12:B28)</f>
        <v>210191</v>
      </c>
      <c r="C29" s="17">
        <f t="shared" si="3"/>
        <v>122556</v>
      </c>
      <c r="D29" s="17">
        <f>SUM(D12:D28)</f>
        <v>332747</v>
      </c>
      <c r="E29" s="17">
        <f t="shared" ref="E29:H29" si="4">SUM(E12:E28)</f>
        <v>197624</v>
      </c>
      <c r="F29" s="17">
        <f t="shared" si="4"/>
        <v>118108</v>
      </c>
      <c r="G29" s="17">
        <f t="shared" si="4"/>
        <v>315732</v>
      </c>
      <c r="H29" s="17">
        <f t="shared" si="4"/>
        <v>648479</v>
      </c>
    </row>
    <row r="31" spans="1:17" ht="24" customHeight="1" x14ac:dyDescent="0.25">
      <c r="A31" s="9" t="s">
        <v>28</v>
      </c>
      <c r="B31" s="9"/>
      <c r="C31" s="9"/>
      <c r="D31" s="9"/>
      <c r="E31" s="9"/>
      <c r="F31" s="9"/>
      <c r="G31" s="9"/>
      <c r="H31" s="9"/>
      <c r="I31" s="8"/>
      <c r="J31" s="8"/>
      <c r="K31" s="8"/>
      <c r="L31" s="8"/>
      <c r="M31" s="8"/>
      <c r="N31" s="8"/>
      <c r="O31" s="8"/>
      <c r="P31" s="8"/>
      <c r="Q31" s="8"/>
    </row>
  </sheetData>
  <mergeCells count="10">
    <mergeCell ref="A31:H31"/>
    <mergeCell ref="A1:H1"/>
    <mergeCell ref="A2:H2"/>
    <mergeCell ref="A4:H4"/>
    <mergeCell ref="A5:H5"/>
    <mergeCell ref="A6:H6"/>
    <mergeCell ref="A10:A11"/>
    <mergeCell ref="B10:D10"/>
    <mergeCell ref="E10:G10"/>
    <mergeCell ref="H10:H11"/>
  </mergeCells>
  <printOptions horizontalCentered="1"/>
  <pageMargins left="0" right="0" top="0.59055118110236227" bottom="0" header="0" footer="0"/>
  <pageSetup paperSize="9" orientation="portrait" horizontalDpi="0" verticalDpi="0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sqref="A1:H1"/>
    </sheetView>
  </sheetViews>
  <sheetFormatPr baseColWidth="10" defaultRowHeight="15" x14ac:dyDescent="0.25"/>
  <cols>
    <col min="1" max="1" width="22.7109375" customWidth="1"/>
    <col min="2" max="8" width="10.7109375" style="12" customWidth="1"/>
  </cols>
  <sheetData>
    <row r="1" spans="1:17" s="1" customFormat="1" ht="20.25" x14ac:dyDescent="0.3">
      <c r="A1" s="2" t="s">
        <v>20</v>
      </c>
      <c r="B1" s="2"/>
      <c r="C1" s="2"/>
      <c r="D1" s="2"/>
      <c r="E1" s="2"/>
      <c r="F1" s="2"/>
      <c r="G1" s="2"/>
      <c r="H1" s="2"/>
      <c r="I1" s="10"/>
      <c r="J1" s="10"/>
      <c r="K1" s="10"/>
      <c r="L1" s="10"/>
      <c r="M1" s="10"/>
      <c r="N1" s="10"/>
      <c r="O1" s="10"/>
      <c r="P1" s="10"/>
      <c r="Q1" s="10"/>
    </row>
    <row r="2" spans="1:17" s="1" customFormat="1" ht="20.25" x14ac:dyDescent="0.3">
      <c r="A2" s="2" t="s">
        <v>21</v>
      </c>
      <c r="B2" s="2"/>
      <c r="C2" s="2"/>
      <c r="D2" s="2"/>
      <c r="E2" s="2"/>
      <c r="F2" s="2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</row>
    <row r="3" spans="1:17" s="1" customFormat="1" ht="9" customHeight="1" x14ac:dyDescent="0.25">
      <c r="B3" s="12"/>
      <c r="C3" s="12"/>
      <c r="D3" s="12"/>
      <c r="E3" s="12"/>
      <c r="F3" s="12"/>
      <c r="G3" s="12"/>
      <c r="H3" s="12"/>
    </row>
    <row r="4" spans="1:17" s="1" customFormat="1" ht="16.5" x14ac:dyDescent="0.25">
      <c r="A4" s="3" t="s">
        <v>29</v>
      </c>
      <c r="B4" s="3"/>
      <c r="C4" s="3"/>
      <c r="D4" s="3"/>
      <c r="E4" s="3"/>
      <c r="F4" s="3"/>
      <c r="G4" s="3"/>
      <c r="H4" s="3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6.5" x14ac:dyDescent="0.25">
      <c r="A5" s="3" t="s">
        <v>30</v>
      </c>
      <c r="B5" s="3"/>
      <c r="C5" s="3"/>
      <c r="D5" s="3"/>
      <c r="E5" s="3"/>
      <c r="F5" s="3"/>
      <c r="G5" s="3"/>
      <c r="H5" s="3"/>
      <c r="I5" s="11"/>
      <c r="J5" s="11"/>
      <c r="K5" s="11"/>
      <c r="L5" s="11"/>
      <c r="M5" s="11"/>
      <c r="N5" s="11"/>
      <c r="O5" s="11"/>
      <c r="P5" s="11"/>
      <c r="Q5" s="11"/>
    </row>
    <row r="6" spans="1:17" s="1" customFormat="1" ht="16.5" x14ac:dyDescent="0.25">
      <c r="A6" s="3" t="s">
        <v>33</v>
      </c>
      <c r="B6" s="3"/>
      <c r="C6" s="3"/>
      <c r="D6" s="3"/>
      <c r="E6" s="3"/>
      <c r="F6" s="3"/>
      <c r="G6" s="3"/>
      <c r="H6" s="3"/>
      <c r="I6" s="11"/>
      <c r="J6" s="11"/>
      <c r="K6" s="11"/>
      <c r="L6" s="11"/>
      <c r="M6" s="11"/>
      <c r="N6" s="11"/>
      <c r="O6" s="11"/>
      <c r="P6" s="11"/>
      <c r="Q6" s="11"/>
    </row>
    <row r="7" spans="1:17" s="1" customFormat="1" ht="12" customHeight="1" x14ac:dyDescent="0.25">
      <c r="B7" s="12"/>
      <c r="C7" s="12"/>
      <c r="D7" s="12"/>
      <c r="E7" s="12"/>
      <c r="F7" s="12"/>
      <c r="G7" s="12"/>
      <c r="H7" s="12"/>
    </row>
    <row r="9" spans="1:17" x14ac:dyDescent="0.25">
      <c r="A9" s="7" t="s">
        <v>33</v>
      </c>
    </row>
    <row r="10" spans="1:17" x14ac:dyDescent="0.25">
      <c r="A10" s="4" t="s">
        <v>26</v>
      </c>
      <c r="B10" s="13" t="s">
        <v>23</v>
      </c>
      <c r="C10" s="13"/>
      <c r="D10" s="13"/>
      <c r="E10" s="13" t="s">
        <v>24</v>
      </c>
      <c r="F10" s="13"/>
      <c r="G10" s="13"/>
      <c r="H10" s="14" t="s">
        <v>25</v>
      </c>
    </row>
    <row r="11" spans="1:17" x14ac:dyDescent="0.25">
      <c r="A11" s="4"/>
      <c r="B11" s="15" t="s">
        <v>0</v>
      </c>
      <c r="C11" s="15" t="s">
        <v>1</v>
      </c>
      <c r="D11" s="15" t="s">
        <v>22</v>
      </c>
      <c r="E11" s="15" t="s">
        <v>0</v>
      </c>
      <c r="F11" s="15" t="s">
        <v>1</v>
      </c>
      <c r="G11" s="15" t="s">
        <v>22</v>
      </c>
      <c r="H11" s="14"/>
    </row>
    <row r="12" spans="1:17" x14ac:dyDescent="0.25">
      <c r="A12" s="6" t="s">
        <v>8</v>
      </c>
      <c r="B12" s="16">
        <v>66359</v>
      </c>
      <c r="C12" s="16">
        <v>19357</v>
      </c>
      <c r="D12" s="17">
        <f>SUM(B12:C12)</f>
        <v>85716</v>
      </c>
      <c r="E12" s="16">
        <v>49454</v>
      </c>
      <c r="F12" s="16">
        <v>16570</v>
      </c>
      <c r="G12" s="17">
        <f>SUM(E12:F12)</f>
        <v>66024</v>
      </c>
      <c r="H12" s="15">
        <f>SUM(G12,D12)</f>
        <v>151740</v>
      </c>
    </row>
    <row r="13" spans="1:17" x14ac:dyDescent="0.25">
      <c r="A13" s="6" t="s">
        <v>9</v>
      </c>
      <c r="B13" s="16">
        <v>52187</v>
      </c>
      <c r="C13" s="16">
        <v>37521</v>
      </c>
      <c r="D13" s="17">
        <f t="shared" ref="D13:D28" si="0">SUM(B13:C13)</f>
        <v>89708</v>
      </c>
      <c r="E13" s="16">
        <v>56702</v>
      </c>
      <c r="F13" s="16">
        <v>38169</v>
      </c>
      <c r="G13" s="17">
        <f t="shared" ref="G13:G28" si="1">SUM(E13:F13)</f>
        <v>94871</v>
      </c>
      <c r="H13" s="15">
        <f t="shared" ref="H13:H28" si="2">SUM(G13,D13)</f>
        <v>184579</v>
      </c>
    </row>
    <row r="14" spans="1:17" x14ac:dyDescent="0.25">
      <c r="A14" s="6" t="s">
        <v>18</v>
      </c>
      <c r="B14" s="16">
        <v>35837</v>
      </c>
      <c r="C14" s="16">
        <v>19182</v>
      </c>
      <c r="D14" s="17">
        <f t="shared" si="0"/>
        <v>55019</v>
      </c>
      <c r="E14" s="16">
        <v>28232</v>
      </c>
      <c r="F14" s="16">
        <v>15683</v>
      </c>
      <c r="G14" s="17">
        <f t="shared" si="1"/>
        <v>43915</v>
      </c>
      <c r="H14" s="15">
        <f t="shared" si="2"/>
        <v>98934</v>
      </c>
    </row>
    <row r="15" spans="1:17" x14ac:dyDescent="0.25">
      <c r="A15" s="6" t="s">
        <v>4</v>
      </c>
      <c r="B15" s="16">
        <v>15563</v>
      </c>
      <c r="C15" s="16">
        <v>5896</v>
      </c>
      <c r="D15" s="17">
        <f t="shared" si="0"/>
        <v>21459</v>
      </c>
      <c r="E15" s="16">
        <v>15760</v>
      </c>
      <c r="F15" s="16">
        <v>5941</v>
      </c>
      <c r="G15" s="17">
        <f t="shared" si="1"/>
        <v>21701</v>
      </c>
      <c r="H15" s="15">
        <f t="shared" si="2"/>
        <v>43160</v>
      </c>
    </row>
    <row r="16" spans="1:17" x14ac:dyDescent="0.25">
      <c r="A16" s="6" t="s">
        <v>7</v>
      </c>
      <c r="B16" s="16">
        <v>20666</v>
      </c>
      <c r="C16" s="16">
        <v>10945</v>
      </c>
      <c r="D16" s="17">
        <f t="shared" si="0"/>
        <v>31611</v>
      </c>
      <c r="E16" s="16">
        <v>21206</v>
      </c>
      <c r="F16" s="16">
        <v>11124</v>
      </c>
      <c r="G16" s="17">
        <f t="shared" si="1"/>
        <v>32330</v>
      </c>
      <c r="H16" s="15">
        <f t="shared" si="2"/>
        <v>63941</v>
      </c>
    </row>
    <row r="17" spans="1:17" x14ac:dyDescent="0.25">
      <c r="A17" s="6" t="s">
        <v>6</v>
      </c>
      <c r="B17" s="16">
        <v>31219</v>
      </c>
      <c r="C17" s="16">
        <v>20226</v>
      </c>
      <c r="D17" s="17">
        <f t="shared" si="0"/>
        <v>51445</v>
      </c>
      <c r="E17" s="16">
        <v>27339</v>
      </c>
      <c r="F17" s="16">
        <v>18557</v>
      </c>
      <c r="G17" s="17">
        <f t="shared" si="1"/>
        <v>45896</v>
      </c>
      <c r="H17" s="15">
        <f t="shared" si="2"/>
        <v>97341</v>
      </c>
    </row>
    <row r="18" spans="1:17" x14ac:dyDescent="0.25">
      <c r="A18" s="6" t="s">
        <v>13</v>
      </c>
      <c r="B18" s="16">
        <v>18184</v>
      </c>
      <c r="C18" s="16">
        <v>160</v>
      </c>
      <c r="D18" s="17">
        <f t="shared" si="0"/>
        <v>18344</v>
      </c>
      <c r="E18" s="16">
        <v>17927</v>
      </c>
      <c r="F18" s="16">
        <v>224</v>
      </c>
      <c r="G18" s="17">
        <f t="shared" si="1"/>
        <v>18151</v>
      </c>
      <c r="H18" s="15">
        <f t="shared" si="2"/>
        <v>36495</v>
      </c>
    </row>
    <row r="19" spans="1:17" x14ac:dyDescent="0.25">
      <c r="A19" s="6" t="s">
        <v>12</v>
      </c>
      <c r="B19" s="16">
        <v>1125</v>
      </c>
      <c r="C19" s="16">
        <v>1019</v>
      </c>
      <c r="D19" s="17">
        <f t="shared" si="0"/>
        <v>2144</v>
      </c>
      <c r="E19" s="16">
        <v>1127</v>
      </c>
      <c r="F19" s="16">
        <v>932</v>
      </c>
      <c r="G19" s="17">
        <f t="shared" si="1"/>
        <v>2059</v>
      </c>
      <c r="H19" s="15">
        <f t="shared" si="2"/>
        <v>4203</v>
      </c>
    </row>
    <row r="20" spans="1:17" x14ac:dyDescent="0.25">
      <c r="A20" s="6" t="s">
        <v>11</v>
      </c>
      <c r="B20" s="16">
        <v>12513</v>
      </c>
      <c r="C20" s="16">
        <v>7111</v>
      </c>
      <c r="D20" s="17">
        <f t="shared" si="0"/>
        <v>19624</v>
      </c>
      <c r="E20" s="16">
        <v>12816</v>
      </c>
      <c r="F20" s="16">
        <v>7112</v>
      </c>
      <c r="G20" s="17">
        <f t="shared" si="1"/>
        <v>19928</v>
      </c>
      <c r="H20" s="15">
        <f t="shared" si="2"/>
        <v>39552</v>
      </c>
    </row>
    <row r="21" spans="1:17" x14ac:dyDescent="0.25">
      <c r="A21" s="6" t="s">
        <v>2</v>
      </c>
      <c r="B21" s="16">
        <v>81061</v>
      </c>
      <c r="C21" s="16">
        <v>86943</v>
      </c>
      <c r="D21" s="17">
        <f t="shared" si="0"/>
        <v>168004</v>
      </c>
      <c r="E21" s="16">
        <v>80509</v>
      </c>
      <c r="F21" s="16">
        <v>87799</v>
      </c>
      <c r="G21" s="17">
        <f t="shared" si="1"/>
        <v>168308</v>
      </c>
      <c r="H21" s="15">
        <f t="shared" si="2"/>
        <v>336312</v>
      </c>
    </row>
    <row r="22" spans="1:17" x14ac:dyDescent="0.25">
      <c r="A22" s="6" t="s">
        <v>3</v>
      </c>
      <c r="B22" s="16">
        <v>718</v>
      </c>
      <c r="C22" s="16">
        <v>230</v>
      </c>
      <c r="D22" s="17">
        <f t="shared" si="0"/>
        <v>948</v>
      </c>
      <c r="E22" s="16">
        <v>740</v>
      </c>
      <c r="F22" s="16">
        <v>239</v>
      </c>
      <c r="G22" s="17">
        <f t="shared" si="1"/>
        <v>979</v>
      </c>
      <c r="H22" s="15">
        <f t="shared" si="2"/>
        <v>1927</v>
      </c>
    </row>
    <row r="23" spans="1:17" x14ac:dyDescent="0.25">
      <c r="A23" s="6" t="s">
        <v>14</v>
      </c>
      <c r="B23" s="16">
        <v>4309</v>
      </c>
      <c r="C23" s="16">
        <v>28</v>
      </c>
      <c r="D23" s="17">
        <f t="shared" si="0"/>
        <v>4337</v>
      </c>
      <c r="E23" s="16">
        <v>4431</v>
      </c>
      <c r="F23" s="16">
        <v>30</v>
      </c>
      <c r="G23" s="17">
        <f t="shared" si="1"/>
        <v>4461</v>
      </c>
      <c r="H23" s="15">
        <f t="shared" si="2"/>
        <v>8798</v>
      </c>
    </row>
    <row r="24" spans="1:17" x14ac:dyDescent="0.25">
      <c r="A24" s="6" t="s">
        <v>15</v>
      </c>
      <c r="B24" s="16">
        <v>101</v>
      </c>
      <c r="C24" s="16">
        <v>70</v>
      </c>
      <c r="D24" s="17">
        <f t="shared" si="0"/>
        <v>171</v>
      </c>
      <c r="E24" s="16">
        <v>109</v>
      </c>
      <c r="F24" s="16">
        <v>78</v>
      </c>
      <c r="G24" s="17">
        <f t="shared" si="1"/>
        <v>187</v>
      </c>
      <c r="H24" s="15">
        <f t="shared" si="2"/>
        <v>358</v>
      </c>
    </row>
    <row r="25" spans="1:17" x14ac:dyDescent="0.25">
      <c r="A25" s="6" t="s">
        <v>16</v>
      </c>
      <c r="B25" s="16">
        <v>11</v>
      </c>
      <c r="C25" s="16">
        <v>0</v>
      </c>
      <c r="D25" s="17">
        <f t="shared" si="0"/>
        <v>11</v>
      </c>
      <c r="E25" s="16">
        <v>15</v>
      </c>
      <c r="F25" s="16">
        <v>0</v>
      </c>
      <c r="G25" s="17">
        <f t="shared" si="1"/>
        <v>15</v>
      </c>
      <c r="H25" s="15">
        <f t="shared" si="2"/>
        <v>26</v>
      </c>
    </row>
    <row r="26" spans="1:17" x14ac:dyDescent="0.25">
      <c r="A26" s="6" t="s">
        <v>17</v>
      </c>
      <c r="B26" s="16">
        <v>30</v>
      </c>
      <c r="C26" s="16">
        <v>0</v>
      </c>
      <c r="D26" s="17">
        <f t="shared" si="0"/>
        <v>30</v>
      </c>
      <c r="E26" s="16">
        <v>26</v>
      </c>
      <c r="F26" s="16">
        <v>0</v>
      </c>
      <c r="G26" s="17">
        <f t="shared" si="1"/>
        <v>26</v>
      </c>
      <c r="H26" s="15">
        <f t="shared" si="2"/>
        <v>56</v>
      </c>
    </row>
    <row r="27" spans="1:17" x14ac:dyDescent="0.25">
      <c r="A27" s="6" t="s">
        <v>5</v>
      </c>
      <c r="B27" s="16">
        <v>7</v>
      </c>
      <c r="C27" s="16">
        <v>1</v>
      </c>
      <c r="D27" s="17">
        <f t="shared" si="0"/>
        <v>8</v>
      </c>
      <c r="E27" s="16">
        <v>6</v>
      </c>
      <c r="F27" s="16">
        <v>0</v>
      </c>
      <c r="G27" s="17">
        <f t="shared" si="1"/>
        <v>6</v>
      </c>
      <c r="H27" s="15">
        <f t="shared" si="2"/>
        <v>14</v>
      </c>
    </row>
    <row r="28" spans="1:17" x14ac:dyDescent="0.25">
      <c r="A28" s="6" t="s">
        <v>10</v>
      </c>
      <c r="B28" s="16">
        <v>43</v>
      </c>
      <c r="C28" s="16">
        <v>25</v>
      </c>
      <c r="D28" s="17">
        <f t="shared" si="0"/>
        <v>68</v>
      </c>
      <c r="E28" s="16">
        <v>47</v>
      </c>
      <c r="F28" s="16">
        <v>25</v>
      </c>
      <c r="G28" s="17">
        <f t="shared" si="1"/>
        <v>72</v>
      </c>
      <c r="H28" s="15">
        <f t="shared" si="2"/>
        <v>140</v>
      </c>
    </row>
    <row r="29" spans="1:17" x14ac:dyDescent="0.25">
      <c r="A29" s="5" t="s">
        <v>25</v>
      </c>
      <c r="B29" s="17">
        <f t="shared" ref="B29:C29" si="3">SUM(B12:B28)</f>
        <v>339933</v>
      </c>
      <c r="C29" s="17">
        <f t="shared" si="3"/>
        <v>208714</v>
      </c>
      <c r="D29" s="17">
        <f>SUM(D12:D28)</f>
        <v>548647</v>
      </c>
      <c r="E29" s="17">
        <f t="shared" ref="E29:H29" si="4">SUM(E12:E28)</f>
        <v>316446</v>
      </c>
      <c r="F29" s="17">
        <f t="shared" si="4"/>
        <v>202483</v>
      </c>
      <c r="G29" s="17">
        <f t="shared" si="4"/>
        <v>518929</v>
      </c>
      <c r="H29" s="17">
        <f t="shared" si="4"/>
        <v>1067576</v>
      </c>
    </row>
    <row r="31" spans="1:17" ht="24" customHeight="1" x14ac:dyDescent="0.25">
      <c r="A31" s="9" t="s">
        <v>28</v>
      </c>
      <c r="B31" s="9"/>
      <c r="C31" s="9"/>
      <c r="D31" s="9"/>
      <c r="E31" s="9"/>
      <c r="F31" s="9"/>
      <c r="G31" s="9"/>
      <c r="H31" s="9"/>
      <c r="I31" s="8"/>
      <c r="J31" s="8"/>
      <c r="K31" s="8"/>
      <c r="L31" s="8"/>
      <c r="M31" s="8"/>
      <c r="N31" s="8"/>
      <c r="O31" s="8"/>
      <c r="P31" s="8"/>
      <c r="Q31" s="8"/>
    </row>
  </sheetData>
  <mergeCells count="10">
    <mergeCell ref="A31:H31"/>
    <mergeCell ref="A1:H1"/>
    <mergeCell ref="A2:H2"/>
    <mergeCell ref="A4:H4"/>
    <mergeCell ref="A5:H5"/>
    <mergeCell ref="A6:H6"/>
    <mergeCell ref="A10:A11"/>
    <mergeCell ref="B10:D10"/>
    <mergeCell ref="E10:G10"/>
    <mergeCell ref="H10:H11"/>
  </mergeCells>
  <printOptions horizontalCentered="1"/>
  <pageMargins left="0" right="0" top="0.59055118110236227" bottom="0" header="0" footer="0"/>
  <pageSetup paperSize="9" orientation="portrait" horizontalDpi="0" verticalDpi="0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sqref="A1:H1"/>
    </sheetView>
  </sheetViews>
  <sheetFormatPr baseColWidth="10" defaultRowHeight="15" x14ac:dyDescent="0.25"/>
  <cols>
    <col min="1" max="1" width="22.7109375" customWidth="1"/>
    <col min="2" max="8" width="10.7109375" style="12" customWidth="1"/>
  </cols>
  <sheetData>
    <row r="1" spans="1:17" s="1" customFormat="1" ht="20.25" x14ac:dyDescent="0.3">
      <c r="A1" s="2" t="s">
        <v>20</v>
      </c>
      <c r="B1" s="2"/>
      <c r="C1" s="2"/>
      <c r="D1" s="2"/>
      <c r="E1" s="2"/>
      <c r="F1" s="2"/>
      <c r="G1" s="2"/>
      <c r="H1" s="2"/>
      <c r="I1" s="10"/>
      <c r="J1" s="10"/>
      <c r="K1" s="10"/>
      <c r="L1" s="10"/>
      <c r="M1" s="10"/>
      <c r="N1" s="10"/>
      <c r="O1" s="10"/>
      <c r="P1" s="10"/>
      <c r="Q1" s="10"/>
    </row>
    <row r="2" spans="1:17" s="1" customFormat="1" ht="20.25" x14ac:dyDescent="0.3">
      <c r="A2" s="2" t="s">
        <v>21</v>
      </c>
      <c r="B2" s="2"/>
      <c r="C2" s="2"/>
      <c r="D2" s="2"/>
      <c r="E2" s="2"/>
      <c r="F2" s="2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</row>
    <row r="3" spans="1:17" s="1" customFormat="1" ht="9" customHeight="1" x14ac:dyDescent="0.25">
      <c r="B3" s="12"/>
      <c r="C3" s="12"/>
      <c r="D3" s="12"/>
      <c r="E3" s="12"/>
      <c r="F3" s="12"/>
      <c r="G3" s="12"/>
      <c r="H3" s="12"/>
    </row>
    <row r="4" spans="1:17" s="1" customFormat="1" ht="16.5" x14ac:dyDescent="0.25">
      <c r="A4" s="3" t="s">
        <v>29</v>
      </c>
      <c r="B4" s="3"/>
      <c r="C4" s="3"/>
      <c r="D4" s="3"/>
      <c r="E4" s="3"/>
      <c r="F4" s="3"/>
      <c r="G4" s="3"/>
      <c r="H4" s="3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6.5" x14ac:dyDescent="0.25">
      <c r="A5" s="3" t="s">
        <v>30</v>
      </c>
      <c r="B5" s="3"/>
      <c r="C5" s="3"/>
      <c r="D5" s="3"/>
      <c r="E5" s="3"/>
      <c r="F5" s="3"/>
      <c r="G5" s="3"/>
      <c r="H5" s="3"/>
      <c r="I5" s="11"/>
      <c r="J5" s="11"/>
      <c r="K5" s="11"/>
      <c r="L5" s="11"/>
      <c r="M5" s="11"/>
      <c r="N5" s="11"/>
      <c r="O5" s="11"/>
      <c r="P5" s="11"/>
      <c r="Q5" s="11"/>
    </row>
    <row r="6" spans="1:17" s="1" customFormat="1" ht="16.5" x14ac:dyDescent="0.25">
      <c r="A6" s="3" t="s">
        <v>34</v>
      </c>
      <c r="B6" s="3"/>
      <c r="C6" s="3"/>
      <c r="D6" s="3"/>
      <c r="E6" s="3"/>
      <c r="F6" s="3"/>
      <c r="G6" s="3"/>
      <c r="H6" s="3"/>
      <c r="I6" s="11"/>
      <c r="J6" s="11"/>
      <c r="K6" s="11"/>
      <c r="L6" s="11"/>
      <c r="M6" s="11"/>
      <c r="N6" s="11"/>
      <c r="O6" s="11"/>
      <c r="P6" s="11"/>
      <c r="Q6" s="11"/>
    </row>
    <row r="7" spans="1:17" s="1" customFormat="1" ht="12" customHeight="1" x14ac:dyDescent="0.25">
      <c r="B7" s="12"/>
      <c r="C7" s="12"/>
      <c r="D7" s="12"/>
      <c r="E7" s="12"/>
      <c r="F7" s="12"/>
      <c r="G7" s="12"/>
      <c r="H7" s="12"/>
    </row>
    <row r="9" spans="1:17" x14ac:dyDescent="0.25">
      <c r="A9" s="7" t="s">
        <v>35</v>
      </c>
    </row>
    <row r="10" spans="1:17" x14ac:dyDescent="0.25">
      <c r="A10" s="4" t="s">
        <v>26</v>
      </c>
      <c r="B10" s="13" t="s">
        <v>23</v>
      </c>
      <c r="C10" s="13"/>
      <c r="D10" s="13"/>
      <c r="E10" s="13" t="s">
        <v>24</v>
      </c>
      <c r="F10" s="13"/>
      <c r="G10" s="13"/>
      <c r="H10" s="14" t="s">
        <v>25</v>
      </c>
    </row>
    <row r="11" spans="1:17" x14ac:dyDescent="0.25">
      <c r="A11" s="4"/>
      <c r="B11" s="15" t="s">
        <v>0</v>
      </c>
      <c r="C11" s="15" t="s">
        <v>1</v>
      </c>
      <c r="D11" s="15" t="s">
        <v>22</v>
      </c>
      <c r="E11" s="15" t="s">
        <v>0</v>
      </c>
      <c r="F11" s="15" t="s">
        <v>1</v>
      </c>
      <c r="G11" s="15" t="s">
        <v>22</v>
      </c>
      <c r="H11" s="14"/>
    </row>
    <row r="12" spans="1:17" x14ac:dyDescent="0.25">
      <c r="A12" s="6" t="s">
        <v>8</v>
      </c>
      <c r="B12" s="16">
        <v>38636</v>
      </c>
      <c r="C12" s="16">
        <v>17199</v>
      </c>
      <c r="D12" s="17">
        <f>SUM(B12:C12)</f>
        <v>55835</v>
      </c>
      <c r="E12" s="16">
        <v>36117</v>
      </c>
      <c r="F12" s="16">
        <v>17035</v>
      </c>
      <c r="G12" s="17">
        <f>SUM(E12:F12)</f>
        <v>53152</v>
      </c>
      <c r="H12" s="15">
        <f>SUM(G12,D12)</f>
        <v>108987</v>
      </c>
    </row>
    <row r="13" spans="1:17" x14ac:dyDescent="0.25">
      <c r="A13" s="6" t="s">
        <v>9</v>
      </c>
      <c r="B13" s="16">
        <v>41195</v>
      </c>
      <c r="C13" s="16">
        <v>33527</v>
      </c>
      <c r="D13" s="17">
        <f t="shared" ref="D13:D28" si="0">SUM(B13:C13)</f>
        <v>74722</v>
      </c>
      <c r="E13" s="16">
        <v>46906</v>
      </c>
      <c r="F13" s="16">
        <v>34826</v>
      </c>
      <c r="G13" s="17">
        <f t="shared" ref="G13:G28" si="1">SUM(E13:F13)</f>
        <v>81732</v>
      </c>
      <c r="H13" s="15">
        <f t="shared" ref="H13:H28" si="2">SUM(G13,D13)</f>
        <v>156454</v>
      </c>
    </row>
    <row r="14" spans="1:17" x14ac:dyDescent="0.25">
      <c r="A14" s="6" t="s">
        <v>18</v>
      </c>
      <c r="B14" s="16">
        <v>30293</v>
      </c>
      <c r="C14" s="16">
        <v>20038</v>
      </c>
      <c r="D14" s="17">
        <f t="shared" si="0"/>
        <v>50331</v>
      </c>
      <c r="E14" s="16">
        <v>32654</v>
      </c>
      <c r="F14" s="16">
        <v>23212</v>
      </c>
      <c r="G14" s="17">
        <f t="shared" si="1"/>
        <v>55866</v>
      </c>
      <c r="H14" s="15">
        <f t="shared" si="2"/>
        <v>106197</v>
      </c>
    </row>
    <row r="15" spans="1:17" x14ac:dyDescent="0.25">
      <c r="A15" s="6" t="s">
        <v>4</v>
      </c>
      <c r="B15" s="16">
        <v>13872</v>
      </c>
      <c r="C15" s="16">
        <v>9287</v>
      </c>
      <c r="D15" s="17">
        <f t="shared" si="0"/>
        <v>23159</v>
      </c>
      <c r="E15" s="16">
        <v>15062</v>
      </c>
      <c r="F15" s="16">
        <v>9807</v>
      </c>
      <c r="G15" s="17">
        <f t="shared" si="1"/>
        <v>24869</v>
      </c>
      <c r="H15" s="15">
        <f t="shared" si="2"/>
        <v>48028</v>
      </c>
    </row>
    <row r="16" spans="1:17" x14ac:dyDescent="0.25">
      <c r="A16" s="6" t="s">
        <v>7</v>
      </c>
      <c r="B16" s="16">
        <v>20922</v>
      </c>
      <c r="C16" s="16">
        <v>14644</v>
      </c>
      <c r="D16" s="17">
        <f t="shared" si="0"/>
        <v>35566</v>
      </c>
      <c r="E16" s="16">
        <v>21301</v>
      </c>
      <c r="F16" s="16">
        <v>14806</v>
      </c>
      <c r="G16" s="17">
        <f t="shared" si="1"/>
        <v>36107</v>
      </c>
      <c r="H16" s="15">
        <f t="shared" si="2"/>
        <v>71673</v>
      </c>
    </row>
    <row r="17" spans="1:17" x14ac:dyDescent="0.25">
      <c r="A17" s="6" t="s">
        <v>6</v>
      </c>
      <c r="B17" s="16">
        <v>36111</v>
      </c>
      <c r="C17" s="16">
        <v>24998</v>
      </c>
      <c r="D17" s="17">
        <f t="shared" si="0"/>
        <v>61109</v>
      </c>
      <c r="E17" s="16">
        <v>31610</v>
      </c>
      <c r="F17" s="16">
        <v>22636</v>
      </c>
      <c r="G17" s="17">
        <f t="shared" si="1"/>
        <v>54246</v>
      </c>
      <c r="H17" s="15">
        <f t="shared" si="2"/>
        <v>115355</v>
      </c>
    </row>
    <row r="18" spans="1:17" x14ac:dyDescent="0.25">
      <c r="A18" s="6" t="s">
        <v>13</v>
      </c>
      <c r="B18" s="16">
        <v>9482</v>
      </c>
      <c r="C18" s="16">
        <v>54</v>
      </c>
      <c r="D18" s="17">
        <f t="shared" si="0"/>
        <v>9536</v>
      </c>
      <c r="E18" s="16">
        <v>9438</v>
      </c>
      <c r="F18" s="16">
        <v>90</v>
      </c>
      <c r="G18" s="17">
        <f t="shared" si="1"/>
        <v>9528</v>
      </c>
      <c r="H18" s="15">
        <f t="shared" si="2"/>
        <v>19064</v>
      </c>
    </row>
    <row r="19" spans="1:17" x14ac:dyDescent="0.25">
      <c r="A19" s="6" t="s">
        <v>12</v>
      </c>
      <c r="B19" s="16">
        <v>1522</v>
      </c>
      <c r="C19" s="16">
        <v>1365</v>
      </c>
      <c r="D19" s="17">
        <f t="shared" si="0"/>
        <v>2887</v>
      </c>
      <c r="E19" s="16">
        <v>1413</v>
      </c>
      <c r="F19" s="16">
        <v>1289</v>
      </c>
      <c r="G19" s="17">
        <f t="shared" si="1"/>
        <v>2702</v>
      </c>
      <c r="H19" s="15">
        <f t="shared" si="2"/>
        <v>5589</v>
      </c>
    </row>
    <row r="20" spans="1:17" x14ac:dyDescent="0.25">
      <c r="A20" s="6" t="s">
        <v>11</v>
      </c>
      <c r="B20" s="16">
        <v>9801</v>
      </c>
      <c r="C20" s="16">
        <v>5805</v>
      </c>
      <c r="D20" s="17">
        <f t="shared" si="0"/>
        <v>15606</v>
      </c>
      <c r="E20" s="16">
        <v>9835</v>
      </c>
      <c r="F20" s="16">
        <v>5747</v>
      </c>
      <c r="G20" s="17">
        <f t="shared" si="1"/>
        <v>15582</v>
      </c>
      <c r="H20" s="15">
        <f t="shared" si="2"/>
        <v>31188</v>
      </c>
    </row>
    <row r="21" spans="1:17" x14ac:dyDescent="0.25">
      <c r="A21" s="6" t="s">
        <v>2</v>
      </c>
      <c r="B21" s="16">
        <v>51293</v>
      </c>
      <c r="C21" s="16">
        <v>57109</v>
      </c>
      <c r="D21" s="17">
        <f t="shared" si="0"/>
        <v>108402</v>
      </c>
      <c r="E21" s="16">
        <v>57577</v>
      </c>
      <c r="F21" s="16">
        <v>62085</v>
      </c>
      <c r="G21" s="17">
        <f t="shared" si="1"/>
        <v>119662</v>
      </c>
      <c r="H21" s="15">
        <f t="shared" si="2"/>
        <v>228064</v>
      </c>
    </row>
    <row r="22" spans="1:17" x14ac:dyDescent="0.25">
      <c r="A22" s="6" t="s">
        <v>3</v>
      </c>
      <c r="B22" s="16">
        <v>571</v>
      </c>
      <c r="C22" s="16">
        <v>105</v>
      </c>
      <c r="D22" s="17">
        <f t="shared" si="0"/>
        <v>676</v>
      </c>
      <c r="E22" s="16">
        <v>518</v>
      </c>
      <c r="F22" s="16">
        <v>111</v>
      </c>
      <c r="G22" s="17">
        <f t="shared" si="1"/>
        <v>629</v>
      </c>
      <c r="H22" s="15">
        <f t="shared" si="2"/>
        <v>1305</v>
      </c>
    </row>
    <row r="23" spans="1:17" x14ac:dyDescent="0.25">
      <c r="A23" s="6" t="s">
        <v>14</v>
      </c>
      <c r="B23" s="16">
        <v>2612</v>
      </c>
      <c r="C23" s="16">
        <v>93</v>
      </c>
      <c r="D23" s="17">
        <f t="shared" si="0"/>
        <v>2705</v>
      </c>
      <c r="E23" s="16">
        <v>2797</v>
      </c>
      <c r="F23" s="16">
        <v>83</v>
      </c>
      <c r="G23" s="17">
        <f t="shared" si="1"/>
        <v>2880</v>
      </c>
      <c r="H23" s="15">
        <f t="shared" si="2"/>
        <v>5585</v>
      </c>
    </row>
    <row r="24" spans="1:17" x14ac:dyDescent="0.25">
      <c r="A24" s="6" t="s">
        <v>15</v>
      </c>
      <c r="B24" s="16">
        <v>287</v>
      </c>
      <c r="C24" s="16">
        <v>168</v>
      </c>
      <c r="D24" s="17">
        <f t="shared" si="0"/>
        <v>455</v>
      </c>
      <c r="E24" s="16">
        <v>318</v>
      </c>
      <c r="F24" s="16">
        <v>216</v>
      </c>
      <c r="G24" s="17">
        <f t="shared" si="1"/>
        <v>534</v>
      </c>
      <c r="H24" s="15">
        <f t="shared" si="2"/>
        <v>989</v>
      </c>
    </row>
    <row r="25" spans="1:17" x14ac:dyDescent="0.25">
      <c r="A25" s="6" t="s">
        <v>16</v>
      </c>
      <c r="B25" s="16">
        <v>25</v>
      </c>
      <c r="C25" s="16"/>
      <c r="D25" s="17">
        <f t="shared" si="0"/>
        <v>25</v>
      </c>
      <c r="E25" s="16">
        <v>44</v>
      </c>
      <c r="F25" s="16"/>
      <c r="G25" s="17">
        <f t="shared" si="1"/>
        <v>44</v>
      </c>
      <c r="H25" s="15">
        <f t="shared" si="2"/>
        <v>69</v>
      </c>
    </row>
    <row r="26" spans="1:17" x14ac:dyDescent="0.25">
      <c r="A26" s="6" t="s">
        <v>17</v>
      </c>
      <c r="B26" s="16">
        <v>104</v>
      </c>
      <c r="C26" s="16"/>
      <c r="D26" s="17">
        <f t="shared" si="0"/>
        <v>104</v>
      </c>
      <c r="E26" s="16">
        <v>71</v>
      </c>
      <c r="F26" s="16"/>
      <c r="G26" s="17">
        <f t="shared" si="1"/>
        <v>71</v>
      </c>
      <c r="H26" s="15">
        <f t="shared" si="2"/>
        <v>175</v>
      </c>
    </row>
    <row r="27" spans="1:17" x14ac:dyDescent="0.25">
      <c r="A27" s="6" t="s">
        <v>5</v>
      </c>
      <c r="B27" s="16">
        <v>5</v>
      </c>
      <c r="C27" s="16">
        <v>3</v>
      </c>
      <c r="D27" s="17">
        <f t="shared" si="0"/>
        <v>8</v>
      </c>
      <c r="E27" s="16">
        <v>1</v>
      </c>
      <c r="F27" s="16">
        <v>3</v>
      </c>
      <c r="G27" s="17">
        <f t="shared" si="1"/>
        <v>4</v>
      </c>
      <c r="H27" s="15">
        <f t="shared" si="2"/>
        <v>12</v>
      </c>
    </row>
    <row r="28" spans="1:17" x14ac:dyDescent="0.25">
      <c r="A28" s="6" t="s">
        <v>10</v>
      </c>
      <c r="B28" s="16">
        <v>386</v>
      </c>
      <c r="C28" s="16">
        <v>123</v>
      </c>
      <c r="D28" s="17">
        <f t="shared" si="0"/>
        <v>509</v>
      </c>
      <c r="E28" s="16">
        <v>364</v>
      </c>
      <c r="F28" s="16">
        <v>97</v>
      </c>
      <c r="G28" s="17">
        <f t="shared" si="1"/>
        <v>461</v>
      </c>
      <c r="H28" s="15">
        <f t="shared" si="2"/>
        <v>970</v>
      </c>
    </row>
    <row r="29" spans="1:17" x14ac:dyDescent="0.25">
      <c r="A29" s="5" t="s">
        <v>25</v>
      </c>
      <c r="B29" s="17">
        <f t="shared" ref="B29:C29" si="3">SUM(B12:B28)</f>
        <v>257117</v>
      </c>
      <c r="C29" s="17">
        <f t="shared" si="3"/>
        <v>184518</v>
      </c>
      <c r="D29" s="17">
        <f>SUM(D12:D28)</f>
        <v>441635</v>
      </c>
      <c r="E29" s="17">
        <f t="shared" ref="E29:H29" si="4">SUM(E12:E28)</f>
        <v>266026</v>
      </c>
      <c r="F29" s="17">
        <f t="shared" si="4"/>
        <v>192043</v>
      </c>
      <c r="G29" s="17">
        <f t="shared" si="4"/>
        <v>458069</v>
      </c>
      <c r="H29" s="17">
        <f t="shared" si="4"/>
        <v>899704</v>
      </c>
    </row>
    <row r="31" spans="1:17" ht="24" customHeight="1" x14ac:dyDescent="0.25">
      <c r="A31" s="9" t="s">
        <v>28</v>
      </c>
      <c r="B31" s="9"/>
      <c r="C31" s="9"/>
      <c r="D31" s="9"/>
      <c r="E31" s="9"/>
      <c r="F31" s="9"/>
      <c r="G31" s="9"/>
      <c r="H31" s="9"/>
      <c r="I31" s="8"/>
      <c r="J31" s="8"/>
      <c r="K31" s="8"/>
      <c r="L31" s="8"/>
      <c r="M31" s="8"/>
      <c r="N31" s="8"/>
      <c r="O31" s="8"/>
      <c r="P31" s="8"/>
      <c r="Q31" s="8"/>
    </row>
  </sheetData>
  <mergeCells count="10">
    <mergeCell ref="A31:H31"/>
    <mergeCell ref="A1:H1"/>
    <mergeCell ref="A2:H2"/>
    <mergeCell ref="A4:H4"/>
    <mergeCell ref="A5:H5"/>
    <mergeCell ref="A6:H6"/>
    <mergeCell ref="A10:A11"/>
    <mergeCell ref="B10:D10"/>
    <mergeCell ref="E10:G10"/>
    <mergeCell ref="H10:H11"/>
  </mergeCells>
  <printOptions horizontalCentered="1"/>
  <pageMargins left="0" right="0" top="0.59055118110236227" bottom="0" header="0" footer="0"/>
  <pageSetup paperSize="9" orientation="portrait" horizontalDpi="0" verticalDpi="0" r:id="rId1"/>
  <rowBreaks count="1" manualBreakCount="1">
    <brk id="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Normal="100" workbookViewId="0">
      <selection sqref="A1:H1"/>
    </sheetView>
  </sheetViews>
  <sheetFormatPr baseColWidth="10" defaultRowHeight="15" x14ac:dyDescent="0.25"/>
  <cols>
    <col min="1" max="1" width="22.7109375" customWidth="1"/>
    <col min="2" max="8" width="10.7109375" style="12" customWidth="1"/>
  </cols>
  <sheetData>
    <row r="1" spans="1:17" s="1" customFormat="1" ht="20.25" x14ac:dyDescent="0.3">
      <c r="A1" s="2" t="s">
        <v>20</v>
      </c>
      <c r="B1" s="2"/>
      <c r="C1" s="2"/>
      <c r="D1" s="2"/>
      <c r="E1" s="2"/>
      <c r="F1" s="2"/>
      <c r="G1" s="2"/>
      <c r="H1" s="2"/>
      <c r="I1" s="10"/>
      <c r="J1" s="10"/>
      <c r="K1" s="10"/>
      <c r="L1" s="10"/>
      <c r="M1" s="10"/>
      <c r="N1" s="10"/>
      <c r="O1" s="10"/>
      <c r="P1" s="10"/>
      <c r="Q1" s="10"/>
    </row>
    <row r="2" spans="1:17" s="1" customFormat="1" ht="20.25" x14ac:dyDescent="0.3">
      <c r="A2" s="2" t="s">
        <v>21</v>
      </c>
      <c r="B2" s="2"/>
      <c r="C2" s="2"/>
      <c r="D2" s="2"/>
      <c r="E2" s="2"/>
      <c r="F2" s="2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</row>
    <row r="3" spans="1:17" s="1" customFormat="1" ht="9" customHeight="1" x14ac:dyDescent="0.25">
      <c r="B3" s="12"/>
      <c r="C3" s="12"/>
      <c r="D3" s="12"/>
      <c r="E3" s="12"/>
      <c r="F3" s="12"/>
      <c r="G3" s="12"/>
      <c r="H3" s="12"/>
    </row>
    <row r="4" spans="1:17" s="1" customFormat="1" ht="16.5" x14ac:dyDescent="0.25">
      <c r="A4" s="3" t="s">
        <v>40</v>
      </c>
      <c r="B4" s="3"/>
      <c r="C4" s="3"/>
      <c r="D4" s="3"/>
      <c r="E4" s="3"/>
      <c r="F4" s="3"/>
      <c r="G4" s="3"/>
      <c r="H4" s="3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6.5" x14ac:dyDescent="0.25">
      <c r="A5" s="3" t="s">
        <v>41</v>
      </c>
      <c r="B5" s="3"/>
      <c r="C5" s="3"/>
      <c r="D5" s="3"/>
      <c r="E5" s="3"/>
      <c r="F5" s="3"/>
      <c r="G5" s="3"/>
      <c r="H5" s="3"/>
      <c r="I5" s="11"/>
      <c r="J5" s="11"/>
      <c r="K5" s="11"/>
      <c r="L5" s="11"/>
      <c r="M5" s="11"/>
      <c r="N5" s="11"/>
      <c r="O5" s="11"/>
      <c r="P5" s="11"/>
      <c r="Q5" s="11"/>
    </row>
    <row r="6" spans="1:17" s="1" customFormat="1" ht="16.5" x14ac:dyDescent="0.25">
      <c r="A6" s="3" t="s">
        <v>39</v>
      </c>
      <c r="B6" s="3"/>
      <c r="C6" s="3"/>
      <c r="D6" s="3"/>
      <c r="E6" s="3"/>
      <c r="F6" s="3"/>
      <c r="G6" s="3"/>
      <c r="H6" s="3"/>
      <c r="I6" s="11"/>
      <c r="J6" s="11"/>
      <c r="K6" s="11"/>
      <c r="L6" s="11"/>
      <c r="M6" s="11"/>
      <c r="N6" s="11"/>
      <c r="O6" s="11"/>
      <c r="P6" s="11"/>
      <c r="Q6" s="11"/>
    </row>
    <row r="7" spans="1:17" s="1" customFormat="1" ht="12" customHeight="1" x14ac:dyDescent="0.25">
      <c r="B7" s="12"/>
      <c r="C7" s="12"/>
      <c r="D7" s="12"/>
      <c r="E7" s="12"/>
      <c r="F7" s="12"/>
      <c r="G7" s="12"/>
      <c r="H7" s="12"/>
    </row>
    <row r="9" spans="1:17" x14ac:dyDescent="0.25">
      <c r="A9" s="4" t="s">
        <v>36</v>
      </c>
      <c r="B9" s="13" t="s">
        <v>37</v>
      </c>
      <c r="C9" s="13"/>
      <c r="D9" s="13"/>
      <c r="E9" s="13" t="s">
        <v>38</v>
      </c>
      <c r="F9" s="13"/>
      <c r="G9" s="13"/>
      <c r="H9" s="14" t="s">
        <v>25</v>
      </c>
    </row>
    <row r="10" spans="1:17" x14ac:dyDescent="0.25">
      <c r="A10" s="4"/>
      <c r="B10" s="15" t="s">
        <v>0</v>
      </c>
      <c r="C10" s="15" t="s">
        <v>1</v>
      </c>
      <c r="D10" s="15" t="s">
        <v>22</v>
      </c>
      <c r="E10" s="15" t="s">
        <v>0</v>
      </c>
      <c r="F10" s="15" t="s">
        <v>1</v>
      </c>
      <c r="G10" s="15" t="s">
        <v>22</v>
      </c>
      <c r="H10" s="14"/>
    </row>
    <row r="11" spans="1:17" x14ac:dyDescent="0.25">
      <c r="A11" s="18">
        <v>2018</v>
      </c>
      <c r="B11" s="16">
        <v>6413</v>
      </c>
      <c r="C11" s="16">
        <v>1264</v>
      </c>
      <c r="D11" s="17">
        <f>SUM(B11:C11)</f>
        <v>7677</v>
      </c>
      <c r="E11" s="16">
        <v>3539</v>
      </c>
      <c r="F11" s="16">
        <v>1312</v>
      </c>
      <c r="G11" s="17">
        <f>SUM(E11:F11)</f>
        <v>4851</v>
      </c>
      <c r="H11" s="15">
        <f>SUM(G11,D11)</f>
        <v>12528</v>
      </c>
    </row>
    <row r="12" spans="1:17" x14ac:dyDescent="0.25">
      <c r="A12" s="18">
        <v>2019</v>
      </c>
      <c r="B12" s="16">
        <v>8081</v>
      </c>
      <c r="C12" s="16">
        <v>1783</v>
      </c>
      <c r="D12" s="17">
        <f t="shared" ref="D12:D15" si="0">SUM(B12:C12)</f>
        <v>9864</v>
      </c>
      <c r="E12" s="16">
        <v>4220</v>
      </c>
      <c r="F12" s="16">
        <v>2245</v>
      </c>
      <c r="G12" s="17">
        <f t="shared" ref="G12:G15" si="1">SUM(E12:F12)</f>
        <v>6465</v>
      </c>
      <c r="H12" s="15">
        <f t="shared" ref="H12:H15" si="2">SUM(G12,D12)</f>
        <v>16329</v>
      </c>
    </row>
    <row r="13" spans="1:17" x14ac:dyDescent="0.25">
      <c r="A13" s="18">
        <v>2020</v>
      </c>
      <c r="B13" s="16">
        <v>2936</v>
      </c>
      <c r="C13" s="16">
        <v>717</v>
      </c>
      <c r="D13" s="17">
        <f t="shared" si="0"/>
        <v>3653</v>
      </c>
      <c r="E13" s="16">
        <v>675</v>
      </c>
      <c r="F13" s="16">
        <v>157</v>
      </c>
      <c r="G13" s="17">
        <f t="shared" si="1"/>
        <v>832</v>
      </c>
      <c r="H13" s="15">
        <f t="shared" si="2"/>
        <v>4485</v>
      </c>
    </row>
    <row r="14" spans="1:17" x14ac:dyDescent="0.25">
      <c r="A14" s="18">
        <v>2021</v>
      </c>
      <c r="B14" s="16">
        <v>1566</v>
      </c>
      <c r="C14" s="16">
        <v>1250</v>
      </c>
      <c r="D14" s="17">
        <f t="shared" si="0"/>
        <v>2816</v>
      </c>
      <c r="E14" s="16">
        <v>46</v>
      </c>
      <c r="F14" s="16">
        <v>29</v>
      </c>
      <c r="G14" s="17">
        <f t="shared" si="1"/>
        <v>75</v>
      </c>
      <c r="H14" s="15">
        <f t="shared" si="2"/>
        <v>2891</v>
      </c>
    </row>
    <row r="15" spans="1:17" x14ac:dyDescent="0.25">
      <c r="A15" s="18" t="s">
        <v>19</v>
      </c>
      <c r="B15" s="16">
        <v>1563</v>
      </c>
      <c r="C15" s="16">
        <v>1375</v>
      </c>
      <c r="D15" s="17">
        <f t="shared" si="0"/>
        <v>2938</v>
      </c>
      <c r="E15" s="16">
        <v>2</v>
      </c>
      <c r="F15" s="16">
        <v>3</v>
      </c>
      <c r="G15" s="17">
        <f t="shared" si="1"/>
        <v>5</v>
      </c>
      <c r="H15" s="15">
        <f t="shared" si="2"/>
        <v>2943</v>
      </c>
    </row>
    <row r="16" spans="1:17" x14ac:dyDescent="0.25">
      <c r="A16" s="5" t="s">
        <v>25</v>
      </c>
      <c r="B16" s="17">
        <f>SUM(B11:B15)</f>
        <v>20559</v>
      </c>
      <c r="C16" s="17">
        <f>SUM(C11:C15)</f>
        <v>6389</v>
      </c>
      <c r="D16" s="17">
        <f>SUM(D11:D15)</f>
        <v>26948</v>
      </c>
      <c r="E16" s="17">
        <f>SUM(E11:E15)</f>
        <v>8482</v>
      </c>
      <c r="F16" s="17">
        <f>SUM(F11:F15)</f>
        <v>3746</v>
      </c>
      <c r="G16" s="17">
        <f>SUM(G11:G15)</f>
        <v>12228</v>
      </c>
      <c r="H16" s="17">
        <f>SUM(H11:H15)</f>
        <v>39176</v>
      </c>
    </row>
    <row r="18" spans="1:17" ht="24" customHeight="1" x14ac:dyDescent="0.25">
      <c r="A18" s="9" t="s">
        <v>28</v>
      </c>
      <c r="B18" s="9"/>
      <c r="C18" s="9"/>
      <c r="D18" s="9"/>
      <c r="E18" s="9"/>
      <c r="F18" s="9"/>
      <c r="G18" s="9"/>
      <c r="H18" s="9"/>
      <c r="I18" s="8"/>
      <c r="J18" s="8"/>
      <c r="K18" s="8"/>
      <c r="L18" s="8"/>
      <c r="M18" s="8"/>
      <c r="N18" s="8"/>
      <c r="O18" s="8"/>
      <c r="P18" s="8"/>
      <c r="Q18" s="8"/>
    </row>
    <row r="30" spans="1:17" x14ac:dyDescent="0.25">
      <c r="I30" s="19"/>
    </row>
  </sheetData>
  <mergeCells count="10">
    <mergeCell ref="A18:H18"/>
    <mergeCell ref="A5:H5"/>
    <mergeCell ref="A1:H1"/>
    <mergeCell ref="A2:H2"/>
    <mergeCell ref="A4:H4"/>
    <mergeCell ref="A6:H6"/>
    <mergeCell ref="A9:A10"/>
    <mergeCell ref="B9:D9"/>
    <mergeCell ref="E9:G9"/>
    <mergeCell ref="H9:H10"/>
  </mergeCells>
  <printOptions horizontalCentered="1"/>
  <pageMargins left="0" right="0" top="0.59055118110236227" bottom="0" header="0" footer="0"/>
  <pageSetup paperSize="9" orientation="portrait" horizontalDpi="0" verticalDpi="0" r:id="rId1"/>
  <rowBreaks count="1" manualBreakCount="1">
    <brk id="19" max="16383" man="1"/>
  </rowBreaks>
  <ignoredErrors>
    <ignoredError sqref="G11:H14 D16:H16 G15:H15 D11:D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FLUJO-2018</vt:lpstr>
      <vt:lpstr>FLUJO-2019</vt:lpstr>
      <vt:lpstr>FLUJO-2020</vt:lpstr>
      <vt:lpstr>FLUJO-2021</vt:lpstr>
      <vt:lpstr>FLUJO-2022</vt:lpstr>
      <vt:lpstr>RETORNADOS</vt:lpstr>
      <vt:lpstr>'FLUJO-2018'!Área_de_impresión</vt:lpstr>
      <vt:lpstr>'FLUJO-2019'!Área_de_impresión</vt:lpstr>
      <vt:lpstr>'FLUJO-2020'!Área_de_impresión</vt:lpstr>
      <vt:lpstr>'FLUJO-2021'!Área_de_impresión</vt:lpstr>
      <vt:lpstr>'FLUJO-2022'!Área_de_impresión</vt:lpstr>
      <vt:lpstr>RETORNADOS!Área_de_impresión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2022-09-07T20:50:48Z</cp:lastPrinted>
  <dcterms:created xsi:type="dcterms:W3CDTF">2022-09-07T19:45:41Z</dcterms:created>
  <dcterms:modified xsi:type="dcterms:W3CDTF">2022-09-07T21:07:46Z</dcterms:modified>
</cp:coreProperties>
</file>