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966"/>
  </bookViews>
  <sheets>
    <sheet name="ENT-EDAD-20" sheetId="8" r:id="rId1"/>
    <sheet name="ENT-EDAD-21" sheetId="2" r:id="rId2"/>
    <sheet name="SAL-EDAD-20" sheetId="13" r:id="rId3"/>
    <sheet name="SAL-EDAD-21" sheetId="5" r:id="rId4"/>
    <sheet name="RETORNADO-EDAD" sheetId="17" r:id="rId5"/>
    <sheet name="RETORNADO-MOTIVO" sheetId="21" r:id="rId6"/>
    <sheet name="RETORNADO-CON Y SIN" sheetId="22" r:id="rId7"/>
    <sheet name="RETORNADO-PROCEDENCIA" sheetId="23" r:id="rId8"/>
  </sheets>
  <definedNames>
    <definedName name="_xlnm.Print_Area" localSheetId="0">'ENT-EDAD-20'!$A$1:$AA$41</definedName>
    <definedName name="_xlnm.Print_Area" localSheetId="1">'ENT-EDAD-21'!$A$1:$AC$19</definedName>
    <definedName name="_xlnm.Print_Area" localSheetId="6">'RETORNADO-CON Y SIN'!$A$1:$Z$25</definedName>
    <definedName name="_xlnm.Print_Area" localSheetId="4">'RETORNADO-EDAD'!$A$1:$Z$29</definedName>
    <definedName name="_xlnm.Print_Area" localSheetId="5">'RETORNADO-MOTIVO'!$A$1:$Z$32</definedName>
    <definedName name="_xlnm.Print_Area" localSheetId="7">'RETORNADO-PROCEDENCIA'!$A$1:$Z$36</definedName>
    <definedName name="_xlnm.Print_Area" localSheetId="2">'SAL-EDAD-20'!$A$1:$AA$41</definedName>
    <definedName name="_xlnm.Print_Area" localSheetId="3">'SAL-EDAD-21'!$A$1:$AC$19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3" l="1"/>
  <c r="J26" i="23"/>
  <c r="J27" i="23"/>
  <c r="J28" i="23"/>
  <c r="J29" i="23"/>
  <c r="J30" i="23"/>
  <c r="J31" i="23"/>
  <c r="J24" i="21"/>
  <c r="J25" i="21"/>
  <c r="J26" i="21"/>
  <c r="Z11" i="17"/>
  <c r="Z12" i="17"/>
  <c r="Z13" i="17"/>
  <c r="Z14" i="17"/>
  <c r="I32" i="23" l="1"/>
  <c r="H32" i="23"/>
  <c r="G32" i="23"/>
  <c r="F32" i="23"/>
  <c r="E32" i="23"/>
  <c r="D32" i="23"/>
  <c r="C32" i="23"/>
  <c r="B32" i="23"/>
  <c r="B33" i="23" s="1"/>
  <c r="Y19" i="23"/>
  <c r="X19" i="23"/>
  <c r="X20" i="23" s="1"/>
  <c r="W19" i="23"/>
  <c r="V19" i="23"/>
  <c r="U19" i="23"/>
  <c r="T19" i="23"/>
  <c r="S19" i="23"/>
  <c r="R19" i="23"/>
  <c r="Q19" i="23"/>
  <c r="P19" i="23"/>
  <c r="P20" i="23" s="1"/>
  <c r="O19" i="23"/>
  <c r="N19" i="23"/>
  <c r="M19" i="23"/>
  <c r="L19" i="23"/>
  <c r="K19" i="23"/>
  <c r="J19" i="23"/>
  <c r="J20" i="23" s="1"/>
  <c r="I19" i="23"/>
  <c r="H19" i="23"/>
  <c r="H20" i="23" s="1"/>
  <c r="G19" i="23"/>
  <c r="F19" i="23"/>
  <c r="E19" i="23"/>
  <c r="D19" i="23"/>
  <c r="C19" i="23"/>
  <c r="B19" i="23"/>
  <c r="Z18" i="23"/>
  <c r="Z17" i="23"/>
  <c r="Z16" i="23"/>
  <c r="Z15" i="23"/>
  <c r="Z14" i="23"/>
  <c r="Z13" i="23"/>
  <c r="Z12" i="23"/>
  <c r="Z11" i="23"/>
  <c r="I21" i="22"/>
  <c r="H21" i="22"/>
  <c r="H22" i="22" s="1"/>
  <c r="G21" i="22"/>
  <c r="F21" i="22"/>
  <c r="E21" i="22"/>
  <c r="D21" i="22"/>
  <c r="D22" i="22" s="1"/>
  <c r="C21" i="22"/>
  <c r="B21" i="22"/>
  <c r="J20" i="22"/>
  <c r="J19" i="22"/>
  <c r="J21" i="22" s="1"/>
  <c r="Y13" i="22"/>
  <c r="X13" i="22"/>
  <c r="W13" i="22"/>
  <c r="V13" i="22"/>
  <c r="V14" i="22" s="1"/>
  <c r="U13" i="22"/>
  <c r="T13" i="22"/>
  <c r="S13" i="22"/>
  <c r="R13" i="22"/>
  <c r="R14" i="22" s="1"/>
  <c r="Q13" i="22"/>
  <c r="P13" i="22"/>
  <c r="O13" i="22"/>
  <c r="N13" i="22"/>
  <c r="N14" i="22" s="1"/>
  <c r="M13" i="22"/>
  <c r="L13" i="22"/>
  <c r="L14" i="22" s="1"/>
  <c r="K13" i="22"/>
  <c r="J13" i="22"/>
  <c r="J14" i="22" s="1"/>
  <c r="I13" i="22"/>
  <c r="H13" i="22"/>
  <c r="G13" i="22"/>
  <c r="F13" i="22"/>
  <c r="F14" i="22" s="1"/>
  <c r="E13" i="22"/>
  <c r="D13" i="22"/>
  <c r="D14" i="22" s="1"/>
  <c r="C13" i="22"/>
  <c r="B13" i="22"/>
  <c r="Z12" i="22"/>
  <c r="Z11" i="22"/>
  <c r="I28" i="21"/>
  <c r="H28" i="21"/>
  <c r="G28" i="21"/>
  <c r="F28" i="21"/>
  <c r="F29" i="21" s="1"/>
  <c r="E28" i="21"/>
  <c r="D28" i="21"/>
  <c r="C28" i="21"/>
  <c r="B28" i="21"/>
  <c r="B29" i="21" s="1"/>
  <c r="J27" i="21"/>
  <c r="Y18" i="21"/>
  <c r="X18" i="21"/>
  <c r="X19" i="21" s="1"/>
  <c r="W18" i="21"/>
  <c r="V18" i="21"/>
  <c r="V19" i="21" s="1"/>
  <c r="U18" i="21"/>
  <c r="T18" i="21"/>
  <c r="S18" i="21"/>
  <c r="R18" i="21"/>
  <c r="Q18" i="21"/>
  <c r="P18" i="21"/>
  <c r="P19" i="21" s="1"/>
  <c r="O18" i="21"/>
  <c r="N18" i="21"/>
  <c r="N19" i="21" s="1"/>
  <c r="M18" i="21"/>
  <c r="L18" i="21"/>
  <c r="K18" i="21"/>
  <c r="J18" i="21"/>
  <c r="J19" i="21" s="1"/>
  <c r="I18" i="21"/>
  <c r="H18" i="21"/>
  <c r="H19" i="21" s="1"/>
  <c r="G18" i="21"/>
  <c r="F18" i="21"/>
  <c r="F19" i="21" s="1"/>
  <c r="E18" i="21"/>
  <c r="D18" i="21"/>
  <c r="C18" i="21"/>
  <c r="B18" i="21"/>
  <c r="Z17" i="21"/>
  <c r="Z16" i="21"/>
  <c r="Z15" i="21"/>
  <c r="Z14" i="21"/>
  <c r="Z13" i="21"/>
  <c r="Z12" i="21"/>
  <c r="Z11" i="21"/>
  <c r="C25" i="17"/>
  <c r="D25" i="17"/>
  <c r="E25" i="17"/>
  <c r="F25" i="17"/>
  <c r="G25" i="17"/>
  <c r="H25" i="17"/>
  <c r="I25" i="17"/>
  <c r="B2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B15" i="17"/>
  <c r="D20" i="23" l="1"/>
  <c r="L20" i="23"/>
  <c r="T20" i="23"/>
  <c r="D33" i="23"/>
  <c r="F20" i="23"/>
  <c r="N20" i="23"/>
  <c r="V20" i="23"/>
  <c r="F33" i="23"/>
  <c r="H33" i="23"/>
  <c r="B20" i="23"/>
  <c r="R20" i="23"/>
  <c r="J32" i="23"/>
  <c r="Z19" i="23"/>
  <c r="T14" i="22"/>
  <c r="B14" i="22"/>
  <c r="H29" i="21"/>
  <c r="J28" i="21"/>
  <c r="D19" i="21"/>
  <c r="L19" i="21"/>
  <c r="T19" i="21"/>
  <c r="D29" i="21"/>
  <c r="Z18" i="21"/>
  <c r="B19" i="21"/>
  <c r="R19" i="21"/>
  <c r="F22" i="22"/>
  <c r="Z13" i="22"/>
  <c r="H14" i="22"/>
  <c r="P14" i="22"/>
  <c r="X14" i="22"/>
  <c r="B22" i="22"/>
  <c r="J24" i="17" l="1"/>
  <c r="J23" i="17"/>
  <c r="J22" i="17"/>
  <c r="J21" i="17"/>
  <c r="J25" i="17" l="1"/>
  <c r="Z15" i="17"/>
  <c r="B26" i="17"/>
  <c r="D16" i="17"/>
  <c r="F16" i="17"/>
  <c r="N16" i="17"/>
  <c r="V16" i="17"/>
  <c r="J16" i="17"/>
  <c r="H16" i="17"/>
  <c r="P16" i="17"/>
  <c r="X16" i="17"/>
  <c r="D26" i="17" l="1"/>
  <c r="R16" i="17"/>
  <c r="F26" i="17"/>
  <c r="H26" i="17"/>
  <c r="B16" i="17"/>
  <c r="L16" i="17"/>
  <c r="T16" i="17"/>
  <c r="X15" i="5"/>
  <c r="Y15" i="5"/>
  <c r="X16" i="5"/>
  <c r="O15" i="5"/>
  <c r="P15" i="5"/>
  <c r="O16" i="5"/>
  <c r="F15" i="5"/>
  <c r="G15" i="5"/>
  <c r="F16" i="5"/>
  <c r="X15" i="2"/>
  <c r="X16" i="2" s="1"/>
  <c r="Y15" i="2"/>
  <c r="O15" i="2"/>
  <c r="P15" i="2"/>
  <c r="O16" i="2"/>
  <c r="F15" i="2"/>
  <c r="F16" i="2" s="1"/>
  <c r="G15" i="2"/>
  <c r="Z33" i="13" l="1"/>
  <c r="J37" i="13"/>
  <c r="Q37" i="13"/>
  <c r="R37" i="13"/>
  <c r="Y37" i="13"/>
  <c r="Z34" i="13"/>
  <c r="K37" i="13"/>
  <c r="S37" i="13"/>
  <c r="Z35" i="13"/>
  <c r="D37" i="13"/>
  <c r="L37" i="13"/>
  <c r="T37" i="13"/>
  <c r="E37" i="13"/>
  <c r="M37" i="13"/>
  <c r="U37" i="13"/>
  <c r="F37" i="13"/>
  <c r="N37" i="13"/>
  <c r="V37" i="13"/>
  <c r="H37" i="13"/>
  <c r="P37" i="13"/>
  <c r="X37" i="13"/>
  <c r="B37" i="13"/>
  <c r="D26" i="13"/>
  <c r="E26" i="13"/>
  <c r="F26" i="13"/>
  <c r="L26" i="13"/>
  <c r="M26" i="13"/>
  <c r="N26" i="13"/>
  <c r="T26" i="13"/>
  <c r="U26" i="13"/>
  <c r="V26" i="13"/>
  <c r="Z23" i="13"/>
  <c r="O26" i="13"/>
  <c r="W26" i="13"/>
  <c r="B26" i="13"/>
  <c r="Z24" i="13"/>
  <c r="E15" i="13"/>
  <c r="F15" i="13"/>
  <c r="I15" i="13"/>
  <c r="M15" i="13"/>
  <c r="N15" i="13"/>
  <c r="Q15" i="13"/>
  <c r="U15" i="13"/>
  <c r="V15" i="13"/>
  <c r="Y15" i="13"/>
  <c r="H15" i="13"/>
  <c r="P15" i="13"/>
  <c r="X15" i="13"/>
  <c r="Z14" i="13"/>
  <c r="D15" i="13"/>
  <c r="L15" i="13"/>
  <c r="T15" i="13"/>
  <c r="Z12" i="13"/>
  <c r="W37" i="13"/>
  <c r="O37" i="13"/>
  <c r="G37" i="13"/>
  <c r="Y26" i="13"/>
  <c r="X26" i="13"/>
  <c r="S26" i="13"/>
  <c r="R26" i="13"/>
  <c r="Q26" i="13"/>
  <c r="P26" i="13"/>
  <c r="K26" i="13"/>
  <c r="J26" i="13"/>
  <c r="I26" i="13"/>
  <c r="H26" i="13"/>
  <c r="G26" i="13"/>
  <c r="C26" i="13"/>
  <c r="W15" i="13"/>
  <c r="S15" i="13"/>
  <c r="R15" i="13"/>
  <c r="O15" i="13"/>
  <c r="K15" i="13"/>
  <c r="J15" i="13"/>
  <c r="G15" i="13"/>
  <c r="C15" i="13"/>
  <c r="E37" i="8"/>
  <c r="J37" i="8"/>
  <c r="M37" i="8"/>
  <c r="R37" i="8"/>
  <c r="U37" i="8"/>
  <c r="Z34" i="8"/>
  <c r="D37" i="8"/>
  <c r="L37" i="8"/>
  <c r="T37" i="8"/>
  <c r="Z36" i="8"/>
  <c r="F37" i="8"/>
  <c r="N37" i="8"/>
  <c r="V37" i="8"/>
  <c r="G37" i="8"/>
  <c r="O37" i="8"/>
  <c r="W37" i="8"/>
  <c r="H37" i="8"/>
  <c r="P37" i="8"/>
  <c r="X37" i="8"/>
  <c r="I37" i="8"/>
  <c r="Q37" i="8"/>
  <c r="Y37" i="8"/>
  <c r="E26" i="8"/>
  <c r="F26" i="8"/>
  <c r="G26" i="8"/>
  <c r="H26" i="8"/>
  <c r="O26" i="8"/>
  <c r="P26" i="8"/>
  <c r="S26" i="8"/>
  <c r="Z23" i="8"/>
  <c r="Q26" i="8"/>
  <c r="Y26" i="8"/>
  <c r="Z24" i="8"/>
  <c r="Z25" i="8"/>
  <c r="D26" i="8"/>
  <c r="C26" i="8"/>
  <c r="F15" i="8"/>
  <c r="G15" i="8"/>
  <c r="H15" i="8"/>
  <c r="J15" i="8"/>
  <c r="R15" i="8"/>
  <c r="U15" i="8"/>
  <c r="Q15" i="8"/>
  <c r="Z13" i="8"/>
  <c r="Z14" i="8"/>
  <c r="E15" i="8"/>
  <c r="V15" i="8"/>
  <c r="P15" i="8"/>
  <c r="I15" i="8"/>
  <c r="Z35" i="8"/>
  <c r="S37" i="8"/>
  <c r="K37" i="8"/>
  <c r="C37" i="8"/>
  <c r="B37" i="8"/>
  <c r="U26" i="8"/>
  <c r="R26" i="8"/>
  <c r="M26" i="8"/>
  <c r="J26" i="8"/>
  <c r="X26" i="8"/>
  <c r="W26" i="8"/>
  <c r="V26" i="8"/>
  <c r="V27" i="8" s="1"/>
  <c r="T26" i="8"/>
  <c r="N26" i="8"/>
  <c r="L26" i="8"/>
  <c r="K26" i="8"/>
  <c r="I26" i="8"/>
  <c r="Z22" i="8"/>
  <c r="S15" i="8"/>
  <c r="N15" i="8"/>
  <c r="K15" i="8"/>
  <c r="Z12" i="8"/>
  <c r="Y15" i="8"/>
  <c r="X15" i="8"/>
  <c r="W15" i="8"/>
  <c r="T15" i="8"/>
  <c r="O15" i="8"/>
  <c r="M15" i="8"/>
  <c r="L15" i="8"/>
  <c r="D15" i="8"/>
  <c r="B15" i="8"/>
  <c r="AA15" i="5"/>
  <c r="Z15" i="5"/>
  <c r="W15" i="5"/>
  <c r="V15" i="5"/>
  <c r="U15" i="5"/>
  <c r="T15" i="5"/>
  <c r="T16" i="5" s="1"/>
  <c r="R15" i="5"/>
  <c r="Q15" i="5"/>
  <c r="Q16" i="5" s="1"/>
  <c r="N15" i="5"/>
  <c r="M15" i="5"/>
  <c r="L15" i="5"/>
  <c r="K15" i="5"/>
  <c r="K16" i="5" s="1"/>
  <c r="I15" i="5"/>
  <c r="H15" i="5"/>
  <c r="E15" i="5"/>
  <c r="D15" i="5"/>
  <c r="D16" i="5" s="1"/>
  <c r="C15" i="5"/>
  <c r="B15" i="5"/>
  <c r="AB14" i="5"/>
  <c r="S14" i="5"/>
  <c r="J14" i="5"/>
  <c r="AB13" i="5"/>
  <c r="S13" i="5"/>
  <c r="J13" i="5"/>
  <c r="AB12" i="5"/>
  <c r="S12" i="5"/>
  <c r="J12" i="5"/>
  <c r="AB11" i="5"/>
  <c r="S11" i="5"/>
  <c r="J11" i="5"/>
  <c r="AB14" i="2"/>
  <c r="AB13" i="2"/>
  <c r="AB12" i="2"/>
  <c r="AA15" i="2"/>
  <c r="Z15" i="2"/>
  <c r="W15" i="2"/>
  <c r="AB11" i="2"/>
  <c r="T15" i="2"/>
  <c r="S14" i="2"/>
  <c r="S12" i="2"/>
  <c r="R15" i="2"/>
  <c r="Q15" i="2"/>
  <c r="Q16" i="2" s="1"/>
  <c r="N15" i="2"/>
  <c r="M15" i="2"/>
  <c r="D15" i="2"/>
  <c r="E15" i="2"/>
  <c r="H15" i="2"/>
  <c r="I15" i="2"/>
  <c r="J13" i="2"/>
  <c r="J14" i="2"/>
  <c r="S13" i="2"/>
  <c r="S11" i="2"/>
  <c r="J12" i="2"/>
  <c r="U15" i="2"/>
  <c r="L15" i="2"/>
  <c r="K15" i="2"/>
  <c r="C15" i="2"/>
  <c r="B15" i="2"/>
  <c r="H16" i="5" l="1"/>
  <c r="X38" i="13"/>
  <c r="X16" i="8"/>
  <c r="M16" i="5"/>
  <c r="AB15" i="5"/>
  <c r="Z16" i="5"/>
  <c r="K16" i="2"/>
  <c r="M16" i="2"/>
  <c r="Z16" i="2"/>
  <c r="P27" i="8"/>
  <c r="D27" i="8"/>
  <c r="R16" i="8"/>
  <c r="J38" i="8"/>
  <c r="T27" i="8"/>
  <c r="P16" i="8"/>
  <c r="V16" i="8"/>
  <c r="J16" i="8"/>
  <c r="H27" i="8"/>
  <c r="V27" i="13"/>
  <c r="N27" i="13"/>
  <c r="J16" i="13"/>
  <c r="N16" i="13"/>
  <c r="L38" i="13"/>
  <c r="D38" i="13"/>
  <c r="N38" i="13"/>
  <c r="V38" i="13"/>
  <c r="F38" i="13"/>
  <c r="T38" i="13"/>
  <c r="R38" i="13"/>
  <c r="J38" i="13"/>
  <c r="P38" i="13"/>
  <c r="I37" i="13"/>
  <c r="H38" i="13" s="1"/>
  <c r="C37" i="13"/>
  <c r="B38" i="13" s="1"/>
  <c r="Z36" i="13"/>
  <c r="P27" i="13"/>
  <c r="H27" i="13"/>
  <c r="X27" i="13"/>
  <c r="F27" i="13"/>
  <c r="T27" i="13"/>
  <c r="L27" i="13"/>
  <c r="D27" i="13"/>
  <c r="Z22" i="13"/>
  <c r="Z25" i="13"/>
  <c r="B27" i="13"/>
  <c r="J27" i="13"/>
  <c r="R27" i="13"/>
  <c r="AA34" i="13"/>
  <c r="F16" i="13"/>
  <c r="V16" i="13"/>
  <c r="T16" i="13"/>
  <c r="L16" i="13"/>
  <c r="D16" i="13"/>
  <c r="X16" i="13"/>
  <c r="P16" i="13"/>
  <c r="H16" i="13"/>
  <c r="Z13" i="13"/>
  <c r="AA35" i="13" s="1"/>
  <c r="R16" i="13"/>
  <c r="B15" i="13"/>
  <c r="B16" i="13" s="1"/>
  <c r="Z11" i="13"/>
  <c r="R38" i="8"/>
  <c r="X38" i="8"/>
  <c r="P38" i="8"/>
  <c r="H38" i="8"/>
  <c r="V38" i="8"/>
  <c r="N38" i="8"/>
  <c r="F38" i="8"/>
  <c r="T38" i="8"/>
  <c r="L38" i="8"/>
  <c r="D38" i="8"/>
  <c r="B38" i="8"/>
  <c r="F27" i="8"/>
  <c r="N27" i="8"/>
  <c r="Z26" i="8"/>
  <c r="J27" i="8"/>
  <c r="AA34" i="8"/>
  <c r="L27" i="8"/>
  <c r="R27" i="8"/>
  <c r="AA35" i="8"/>
  <c r="X27" i="8"/>
  <c r="AA36" i="8"/>
  <c r="F16" i="8"/>
  <c r="H16" i="8"/>
  <c r="T16" i="8"/>
  <c r="C15" i="8"/>
  <c r="B16" i="8" s="1"/>
  <c r="L16" i="8"/>
  <c r="N16" i="8"/>
  <c r="D16" i="8"/>
  <c r="B26" i="8"/>
  <c r="B27" i="8" s="1"/>
  <c r="Z11" i="8"/>
  <c r="Z33" i="8"/>
  <c r="J15" i="5"/>
  <c r="AC14" i="5"/>
  <c r="V16" i="5"/>
  <c r="AC12" i="5"/>
  <c r="B16" i="5"/>
  <c r="AC13" i="5"/>
  <c r="S15" i="5"/>
  <c r="AC11" i="5"/>
  <c r="T16" i="2"/>
  <c r="V15" i="2"/>
  <c r="V16" i="2" s="1"/>
  <c r="AB15" i="2"/>
  <c r="AC13" i="2"/>
  <c r="AC14" i="2"/>
  <c r="AC12" i="2"/>
  <c r="S15" i="2"/>
  <c r="H16" i="2"/>
  <c r="D16" i="2"/>
  <c r="J11" i="2"/>
  <c r="AC11" i="2" s="1"/>
  <c r="B16" i="2"/>
  <c r="AC15" i="5" l="1"/>
  <c r="Z37" i="13"/>
  <c r="AA36" i="13"/>
  <c r="Z26" i="13"/>
  <c r="Z15" i="13"/>
  <c r="AA33" i="13"/>
  <c r="Z37" i="8"/>
  <c r="Z15" i="8"/>
  <c r="AA37" i="8" s="1"/>
  <c r="AA33" i="8"/>
  <c r="J15" i="2"/>
  <c r="AC15" i="2" s="1"/>
  <c r="AA37" i="13" l="1"/>
</calcChain>
</file>

<file path=xl/sharedStrings.xml><?xml version="1.0" encoding="utf-8"?>
<sst xmlns="http://schemas.openxmlformats.org/spreadsheetml/2006/main" count="666" uniqueCount="59">
  <si>
    <t>F</t>
  </si>
  <si>
    <t>M</t>
  </si>
  <si>
    <t>0-4</t>
  </si>
  <si>
    <t>10-14</t>
  </si>
  <si>
    <t>15-17</t>
  </si>
  <si>
    <t>5-9</t>
  </si>
  <si>
    <t>BELICE</t>
  </si>
  <si>
    <t>ESTADOS UNIDOS</t>
  </si>
  <si>
    <t>ITALIA</t>
  </si>
  <si>
    <t>ENERO</t>
  </si>
  <si>
    <t>FEBRERO</t>
  </si>
  <si>
    <t>MARZO</t>
  </si>
  <si>
    <t>VÍA TERRESTRE</t>
  </si>
  <si>
    <t>TOTAL</t>
  </si>
  <si>
    <t>VÍA AÉREA</t>
  </si>
  <si>
    <t>VÍA MARÍTIMA</t>
  </si>
  <si>
    <t>TOTAL GENERAL</t>
  </si>
  <si>
    <t>DIRECCIÓN GENERAL DE MIGRACIÓN Y EXTRANJERÍA</t>
  </si>
  <si>
    <t>COORDINACIÓN DE ESTADÍSTICA</t>
  </si>
  <si>
    <t>ENTRADAS</t>
  </si>
  <si>
    <t>SALIDAS</t>
  </si>
  <si>
    <t>Fuente: Datos obtenidos del Sistema Integrado de Gestión Migratoria y Consolidado por el Departamento de Planificación y Desarrollo Institucional</t>
  </si>
  <si>
    <t>GUATEMALA</t>
  </si>
  <si>
    <t>HONDURAS</t>
  </si>
  <si>
    <t>NICARAGUA</t>
  </si>
  <si>
    <t>RANGOS DE EDAD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</si>
  <si>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</si>
  <si>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</si>
  <si>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</si>
  <si>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</si>
  <si>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</si>
  <si>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</si>
  <si>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</si>
  <si>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</si>
  <si>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</si>
  <si>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 ENERO A ABRIL DE 2021</t>
  </si>
  <si>
    <t>DE ENERO A DICIEMBRE DE 2020</t>
  </si>
  <si>
    <t>ENTRADA DE NIÑEZ SALVADOREÑA VÍA TERRESTRE, AÉREA Y MARÍTIMA, POR RANGOS DE EDAD, SEXO Y MES</t>
  </si>
  <si>
    <t>SALIDA DE NIÑEZ SALVADOREÑA VÍA TERRESTRE, AÉREA Y MARÍTIMA, POR RANGOS DE EDAD, SEXO Y MES</t>
  </si>
  <si>
    <t>DE ENERO DE 2020 A ABRIL DE 2021</t>
  </si>
  <si>
    <t>NIÑEZ SALVADOREÑA RETORNADA POR RANGOS DE EDAD, SEXO Y MES</t>
  </si>
  <si>
    <t>NIÑEZ SALVADOREÑA RETORNADA POR MOTIVO DE MIGRACIÓN, SEXO Y MES</t>
  </si>
  <si>
    <t>NIÑEZ SALVADOREÑA RETORNADA CON Y SIN ANTECEDENTES, SEXO Y MES</t>
  </si>
  <si>
    <t>NIÑEZ SALVADOREÑA RETORNADA POR PAÍS DE PROCEDENCIA, SEXO Y MES</t>
  </si>
  <si>
    <t>MOTIVO DE MIGRACIÓN</t>
  </si>
  <si>
    <t>CON ANTECEDENTES</t>
  </si>
  <si>
    <t>SIN ANTECEDENTES</t>
  </si>
  <si>
    <t>RETORNADOS</t>
  </si>
  <si>
    <t>PAÍS DE PROCEDENCIA</t>
  </si>
  <si>
    <t>Aventura</t>
  </si>
  <si>
    <t>Factores Económicos</t>
  </si>
  <si>
    <t>Inseguridad</t>
  </si>
  <si>
    <t>Reunificación Familiar</t>
  </si>
  <si>
    <t>Turismo</t>
  </si>
  <si>
    <t>Violencia Intrafamiliar</t>
  </si>
  <si>
    <t>Otros</t>
  </si>
  <si>
    <t>BÉLGICA</t>
  </si>
  <si>
    <t>CANADÁ</t>
  </si>
  <si>
    <t>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</si>
</sst>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0" xfId="0" applyNumberFormat="1" applyBorder="1"/>
    <xf numFmtId="3" fontId="0" fillId="0" borderId="2" xfId="0" applyNumberFormat="1" applyBorder="1" applyAlignment="1">
      <alignment horizontal="center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0" fillId="0" borderId="0" xfId="0" applyNumberFormat="1" applyAlignment="1">
      <alignment wrapText="1"/>
    </xf>
    <xf numFmtId="3" fontId="0" fillId="0" borderId="2" xfId="0" applyNumberFormat="1" applyBorder="1" applyAlignment="1">
      <alignment wrapText="1"/>
    </xf>
    <xf numFmtId="3" fontId="0" fillId="0" borderId="0" xfId="0" applyNumberFormat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/>
    </xf>
    <xf numFmtId="0" fontId="0" fillId="0" borderId="4" xfId="0" applyBorder="1"/>
    <xf numFmtId="3" fontId="0" fillId="0" borderId="0" xfId="0" applyNumberFormat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0"/>
  <sheetViews>
    <sheetView tabSelected="1" zoomScaleNormal="100" workbookViewId="0">
      <selection sqref="A1:AA1"/>
    </sheetView>
  </sheetViews>
  <sheetFormatPr baseColWidth="10" defaultRowHeight="15" x14ac:dyDescent="0.25"/>
  <cols>
    <col min="1" max="1" width="14.7109375" style="5" customWidth="1"/>
    <col min="2" max="26" width="7.7109375" style="17" customWidth="1"/>
    <col min="27" max="27" width="9.7109375" style="17" customWidth="1"/>
    <col min="28" max="52" width="11.42578125" style="17"/>
    <col min="53" max="16384" width="11.42578125" style="5"/>
  </cols>
  <sheetData>
    <row r="1" spans="1:78" customFormat="1" ht="20.25" x14ac:dyDescent="0.3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78" customFormat="1" ht="20.25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78" customFormat="1" ht="9" customHeight="1" x14ac:dyDescent="0.25">
      <c r="A3" s="4"/>
      <c r="B3" s="9"/>
      <c r="C3" s="9"/>
      <c r="D3" s="9"/>
      <c r="E3" s="9"/>
      <c r="F3" s="9"/>
      <c r="G3" s="5"/>
      <c r="H3" s="9"/>
      <c r="I3" s="9"/>
      <c r="J3" s="9"/>
      <c r="K3" s="9"/>
      <c r="L3" s="5"/>
      <c r="M3" s="9"/>
      <c r="N3" s="9"/>
      <c r="O3" s="5"/>
      <c r="P3" s="5"/>
      <c r="Q3" s="5"/>
      <c r="R3" s="5"/>
      <c r="S3" s="5"/>
      <c r="T3" s="5"/>
      <c r="U3" s="5"/>
      <c r="V3" s="5"/>
      <c r="W3" s="5"/>
    </row>
    <row r="4" spans="1:78" customFormat="1" ht="18" customHeight="1" x14ac:dyDescent="0.25">
      <c r="A4" s="29" t="s">
        <v>37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78" customFormat="1" ht="18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78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78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78" s="15" customFormat="1" ht="15" customHeight="1" x14ac:dyDescent="0.25">
      <c r="A8" s="11" t="s">
        <v>19</v>
      </c>
      <c r="B8" s="34" t="s">
        <v>12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15" customFormat="1" ht="15" customHeight="1" x14ac:dyDescent="0.25">
      <c r="A9" s="35" t="s">
        <v>25</v>
      </c>
      <c r="B9" s="36" t="s">
        <v>9</v>
      </c>
      <c r="C9" s="36"/>
      <c r="D9" s="36" t="s">
        <v>10</v>
      </c>
      <c r="E9" s="36"/>
      <c r="F9" s="36" t="s">
        <v>11</v>
      </c>
      <c r="G9" s="36"/>
      <c r="H9" s="36" t="s">
        <v>26</v>
      </c>
      <c r="I9" s="36"/>
      <c r="J9" s="36" t="s">
        <v>27</v>
      </c>
      <c r="K9" s="36"/>
      <c r="L9" s="36" t="s">
        <v>28</v>
      </c>
      <c r="M9" s="36"/>
      <c r="N9" s="36" t="s">
        <v>29</v>
      </c>
      <c r="O9" s="36"/>
      <c r="P9" s="36" t="s">
        <v>30</v>
      </c>
      <c r="Q9" s="36"/>
      <c r="R9" s="36" t="s">
        <v>31</v>
      </c>
      <c r="S9" s="36"/>
      <c r="T9" s="36" t="s">
        <v>32</v>
      </c>
      <c r="U9" s="36"/>
      <c r="V9" s="36" t="s">
        <v>33</v>
      </c>
      <c r="W9" s="36"/>
      <c r="X9" s="36" t="s">
        <v>34</v>
      </c>
      <c r="Y9" s="36"/>
      <c r="Z9" s="37" t="s">
        <v>13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78" s="15" customFormat="1" x14ac:dyDescent="0.25">
      <c r="A10" s="35"/>
      <c r="B10" s="11" t="s">
        <v>1</v>
      </c>
      <c r="C10" s="11" t="s">
        <v>0</v>
      </c>
      <c r="D10" s="11" t="s">
        <v>1</v>
      </c>
      <c r="E10" s="11" t="s">
        <v>0</v>
      </c>
      <c r="F10" s="11" t="s">
        <v>1</v>
      </c>
      <c r="G10" s="11" t="s">
        <v>0</v>
      </c>
      <c r="H10" s="11" t="s">
        <v>1</v>
      </c>
      <c r="I10" s="11" t="s">
        <v>0</v>
      </c>
      <c r="J10" s="11" t="s">
        <v>1</v>
      </c>
      <c r="K10" s="11" t="s">
        <v>0</v>
      </c>
      <c r="L10" s="11" t="s">
        <v>1</v>
      </c>
      <c r="M10" s="11" t="s">
        <v>0</v>
      </c>
      <c r="N10" s="11" t="s">
        <v>1</v>
      </c>
      <c r="O10" s="11" t="s">
        <v>0</v>
      </c>
      <c r="P10" s="11" t="s">
        <v>1</v>
      </c>
      <c r="Q10" s="11" t="s">
        <v>0</v>
      </c>
      <c r="R10" s="11" t="s">
        <v>1</v>
      </c>
      <c r="S10" s="11" t="s">
        <v>0</v>
      </c>
      <c r="T10" s="11" t="s">
        <v>1</v>
      </c>
      <c r="U10" s="11" t="s">
        <v>0</v>
      </c>
      <c r="V10" s="11" t="s">
        <v>1</v>
      </c>
      <c r="W10" s="11" t="s">
        <v>0</v>
      </c>
      <c r="X10" s="11" t="s">
        <v>1</v>
      </c>
      <c r="Y10" s="11" t="s">
        <v>0</v>
      </c>
      <c r="Z10" s="35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78" s="15" customFormat="1" x14ac:dyDescent="0.25">
      <c r="A11" s="16" t="s">
        <v>2</v>
      </c>
      <c r="B11" s="14">
        <v>2187</v>
      </c>
      <c r="C11" s="14">
        <v>2123</v>
      </c>
      <c r="D11" s="14">
        <v>1339</v>
      </c>
      <c r="E11" s="14">
        <v>1378</v>
      </c>
      <c r="F11" s="14">
        <v>429</v>
      </c>
      <c r="G11" s="14">
        <v>508</v>
      </c>
      <c r="H11" s="14">
        <v>2</v>
      </c>
      <c r="I11" s="14">
        <v>4</v>
      </c>
      <c r="J11" s="14">
        <v>6</v>
      </c>
      <c r="K11" s="14">
        <v>3</v>
      </c>
      <c r="L11" s="14">
        <v>8</v>
      </c>
      <c r="M11" s="14">
        <v>8</v>
      </c>
      <c r="N11" s="14">
        <v>20</v>
      </c>
      <c r="O11" s="14">
        <v>13</v>
      </c>
      <c r="P11" s="14">
        <v>20</v>
      </c>
      <c r="Q11" s="14">
        <v>17</v>
      </c>
      <c r="R11" s="14">
        <v>44</v>
      </c>
      <c r="S11" s="14">
        <v>39</v>
      </c>
      <c r="T11" s="14">
        <v>68</v>
      </c>
      <c r="U11" s="14">
        <v>83</v>
      </c>
      <c r="V11" s="14">
        <v>79</v>
      </c>
      <c r="W11" s="14">
        <v>107</v>
      </c>
      <c r="X11" s="14">
        <v>184</v>
      </c>
      <c r="Y11" s="14">
        <v>187</v>
      </c>
      <c r="Z11" s="3">
        <f>SUM(B11:Y11)</f>
        <v>8856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78" s="15" customFormat="1" x14ac:dyDescent="0.25">
      <c r="A12" s="16" t="s">
        <v>5</v>
      </c>
      <c r="B12" s="14">
        <v>2553</v>
      </c>
      <c r="C12" s="14">
        <v>2502</v>
      </c>
      <c r="D12" s="14">
        <v>1371</v>
      </c>
      <c r="E12" s="14">
        <v>1402</v>
      </c>
      <c r="F12" s="14">
        <v>470</v>
      </c>
      <c r="G12" s="14">
        <v>456</v>
      </c>
      <c r="H12" s="14">
        <v>2</v>
      </c>
      <c r="I12" s="14">
        <v>4</v>
      </c>
      <c r="J12" s="14">
        <v>7</v>
      </c>
      <c r="K12" s="14">
        <v>4</v>
      </c>
      <c r="L12" s="14">
        <v>17</v>
      </c>
      <c r="M12" s="14">
        <v>10</v>
      </c>
      <c r="N12" s="14">
        <v>9</v>
      </c>
      <c r="O12" s="14">
        <v>19</v>
      </c>
      <c r="P12" s="14">
        <v>19</v>
      </c>
      <c r="Q12" s="14">
        <v>17</v>
      </c>
      <c r="R12" s="14">
        <v>64</v>
      </c>
      <c r="S12" s="14">
        <v>50</v>
      </c>
      <c r="T12" s="14">
        <v>118</v>
      </c>
      <c r="U12" s="14">
        <v>97</v>
      </c>
      <c r="V12" s="14">
        <v>116</v>
      </c>
      <c r="W12" s="14">
        <v>122</v>
      </c>
      <c r="X12" s="14">
        <v>268</v>
      </c>
      <c r="Y12" s="14">
        <v>264</v>
      </c>
      <c r="Z12" s="3">
        <f t="shared" ref="Z12:Z14" si="0">SUM(B12:Y12)</f>
        <v>9961</v>
      </c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78" s="15" customFormat="1" x14ac:dyDescent="0.25">
      <c r="A13" s="16" t="s">
        <v>3</v>
      </c>
      <c r="B13" s="14">
        <v>2359</v>
      </c>
      <c r="C13" s="14">
        <v>2618</v>
      </c>
      <c r="D13" s="14">
        <v>1250</v>
      </c>
      <c r="E13" s="14">
        <v>1298</v>
      </c>
      <c r="F13" s="14">
        <v>425</v>
      </c>
      <c r="G13" s="14">
        <v>427</v>
      </c>
      <c r="H13" s="14">
        <v>3</v>
      </c>
      <c r="I13" s="14">
        <v>1</v>
      </c>
      <c r="J13" s="14">
        <v>5</v>
      </c>
      <c r="K13" s="14">
        <v>1</v>
      </c>
      <c r="L13" s="14">
        <v>8</v>
      </c>
      <c r="M13" s="14">
        <v>7</v>
      </c>
      <c r="N13" s="14">
        <v>13</v>
      </c>
      <c r="O13" s="14">
        <v>16</v>
      </c>
      <c r="P13" s="14">
        <v>20</v>
      </c>
      <c r="Q13" s="14">
        <v>21</v>
      </c>
      <c r="R13" s="14">
        <v>55</v>
      </c>
      <c r="S13" s="14">
        <v>67</v>
      </c>
      <c r="T13" s="14">
        <v>103</v>
      </c>
      <c r="U13" s="14">
        <v>118</v>
      </c>
      <c r="V13" s="14">
        <v>123</v>
      </c>
      <c r="W13" s="14">
        <v>168</v>
      </c>
      <c r="X13" s="14">
        <v>254</v>
      </c>
      <c r="Y13" s="14">
        <v>288</v>
      </c>
      <c r="Z13" s="3">
        <f t="shared" si="0"/>
        <v>9648</v>
      </c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78" s="15" customFormat="1" x14ac:dyDescent="0.25">
      <c r="A14" s="16" t="s">
        <v>4</v>
      </c>
      <c r="B14" s="14">
        <v>1447</v>
      </c>
      <c r="C14" s="14">
        <v>1374</v>
      </c>
      <c r="D14" s="14">
        <v>837</v>
      </c>
      <c r="E14" s="14">
        <v>759</v>
      </c>
      <c r="F14" s="14">
        <v>289</v>
      </c>
      <c r="G14" s="14">
        <v>304</v>
      </c>
      <c r="H14" s="14">
        <v>4</v>
      </c>
      <c r="I14" s="14">
        <v>0</v>
      </c>
      <c r="J14" s="14">
        <v>4</v>
      </c>
      <c r="K14" s="14">
        <v>5</v>
      </c>
      <c r="L14" s="14">
        <v>7</v>
      </c>
      <c r="M14" s="14">
        <v>6</v>
      </c>
      <c r="N14" s="14">
        <v>7</v>
      </c>
      <c r="O14" s="14">
        <v>7</v>
      </c>
      <c r="P14" s="14">
        <v>11</v>
      </c>
      <c r="Q14" s="14">
        <v>6</v>
      </c>
      <c r="R14" s="14">
        <v>46</v>
      </c>
      <c r="S14" s="14">
        <v>39</v>
      </c>
      <c r="T14" s="14">
        <v>87</v>
      </c>
      <c r="U14" s="14">
        <v>61</v>
      </c>
      <c r="V14" s="14">
        <v>124</v>
      </c>
      <c r="W14" s="14">
        <v>102</v>
      </c>
      <c r="X14" s="14">
        <v>230</v>
      </c>
      <c r="Y14" s="14">
        <v>178</v>
      </c>
      <c r="Z14" s="3">
        <f t="shared" si="0"/>
        <v>5934</v>
      </c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s="15" customFormat="1" x14ac:dyDescent="0.25">
      <c r="A15" s="38" t="s">
        <v>16</v>
      </c>
      <c r="B15" s="12">
        <f t="shared" ref="B15:Z15" si="1">SUM(B11:B14)</f>
        <v>8546</v>
      </c>
      <c r="C15" s="12">
        <f t="shared" si="1"/>
        <v>8617</v>
      </c>
      <c r="D15" s="12">
        <f t="shared" si="1"/>
        <v>4797</v>
      </c>
      <c r="E15" s="12">
        <f t="shared" si="1"/>
        <v>4837</v>
      </c>
      <c r="F15" s="12">
        <f t="shared" si="1"/>
        <v>1613</v>
      </c>
      <c r="G15" s="12">
        <f t="shared" si="1"/>
        <v>1695</v>
      </c>
      <c r="H15" s="12">
        <f t="shared" si="1"/>
        <v>11</v>
      </c>
      <c r="I15" s="12">
        <f t="shared" si="1"/>
        <v>9</v>
      </c>
      <c r="J15" s="12">
        <f t="shared" si="1"/>
        <v>22</v>
      </c>
      <c r="K15" s="12">
        <f t="shared" si="1"/>
        <v>13</v>
      </c>
      <c r="L15" s="12">
        <f t="shared" si="1"/>
        <v>40</v>
      </c>
      <c r="M15" s="12">
        <f t="shared" si="1"/>
        <v>31</v>
      </c>
      <c r="N15" s="12">
        <f t="shared" si="1"/>
        <v>49</v>
      </c>
      <c r="O15" s="12">
        <f t="shared" si="1"/>
        <v>55</v>
      </c>
      <c r="P15" s="12">
        <f t="shared" si="1"/>
        <v>70</v>
      </c>
      <c r="Q15" s="12">
        <f t="shared" si="1"/>
        <v>61</v>
      </c>
      <c r="R15" s="12">
        <f t="shared" si="1"/>
        <v>209</v>
      </c>
      <c r="S15" s="12">
        <f t="shared" si="1"/>
        <v>195</v>
      </c>
      <c r="T15" s="12">
        <f t="shared" si="1"/>
        <v>376</v>
      </c>
      <c r="U15" s="12">
        <f t="shared" si="1"/>
        <v>359</v>
      </c>
      <c r="V15" s="12">
        <f t="shared" si="1"/>
        <v>442</v>
      </c>
      <c r="W15" s="12">
        <f t="shared" si="1"/>
        <v>499</v>
      </c>
      <c r="X15" s="12">
        <f t="shared" si="1"/>
        <v>936</v>
      </c>
      <c r="Y15" s="12">
        <f t="shared" si="1"/>
        <v>917</v>
      </c>
      <c r="Z15" s="31">
        <f t="shared" si="1"/>
        <v>34399</v>
      </c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15" customFormat="1" x14ac:dyDescent="0.25">
      <c r="A16" s="38"/>
      <c r="B16" s="33">
        <f>SUM(B15:C15)</f>
        <v>17163</v>
      </c>
      <c r="C16" s="33"/>
      <c r="D16" s="33">
        <f t="shared" ref="D16" si="2">SUM(D15:E15)</f>
        <v>9634</v>
      </c>
      <c r="E16" s="33"/>
      <c r="F16" s="33">
        <f t="shared" ref="F16:X16" si="3">SUM(F15:G15)</f>
        <v>3308</v>
      </c>
      <c r="G16" s="33"/>
      <c r="H16" s="33">
        <f t="shared" si="3"/>
        <v>20</v>
      </c>
      <c r="I16" s="33"/>
      <c r="J16" s="33">
        <f t="shared" si="3"/>
        <v>35</v>
      </c>
      <c r="K16" s="33"/>
      <c r="L16" s="33">
        <f t="shared" si="3"/>
        <v>71</v>
      </c>
      <c r="M16" s="33"/>
      <c r="N16" s="33">
        <f t="shared" si="3"/>
        <v>104</v>
      </c>
      <c r="O16" s="33"/>
      <c r="P16" s="33">
        <f t="shared" si="3"/>
        <v>131</v>
      </c>
      <c r="Q16" s="33"/>
      <c r="R16" s="33">
        <f t="shared" si="3"/>
        <v>404</v>
      </c>
      <c r="S16" s="33"/>
      <c r="T16" s="33">
        <f t="shared" si="3"/>
        <v>735</v>
      </c>
      <c r="U16" s="33"/>
      <c r="V16" s="33">
        <f t="shared" si="3"/>
        <v>941</v>
      </c>
      <c r="W16" s="33"/>
      <c r="X16" s="33">
        <f t="shared" si="3"/>
        <v>1853</v>
      </c>
      <c r="Y16" s="33"/>
      <c r="Z16" s="31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x14ac:dyDescent="0.25"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</row>
    <row r="18" spans="1:78" x14ac:dyDescent="0.25"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</row>
    <row r="19" spans="1:78" s="15" customFormat="1" ht="15" customHeight="1" x14ac:dyDescent="0.25">
      <c r="A19" s="11" t="s">
        <v>19</v>
      </c>
      <c r="B19" s="34" t="s">
        <v>14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</row>
    <row r="20" spans="1:78" s="15" customFormat="1" ht="15" customHeight="1" x14ac:dyDescent="0.25">
      <c r="A20" s="35" t="s">
        <v>25</v>
      </c>
      <c r="B20" s="36" t="s">
        <v>9</v>
      </c>
      <c r="C20" s="36"/>
      <c r="D20" s="36" t="s">
        <v>10</v>
      </c>
      <c r="E20" s="36"/>
      <c r="F20" s="36" t="s">
        <v>11</v>
      </c>
      <c r="G20" s="36"/>
      <c r="H20" s="36" t="s">
        <v>26</v>
      </c>
      <c r="I20" s="36"/>
      <c r="J20" s="36" t="s">
        <v>27</v>
      </c>
      <c r="K20" s="36"/>
      <c r="L20" s="36" t="s">
        <v>28</v>
      </c>
      <c r="M20" s="36"/>
      <c r="N20" s="36" t="s">
        <v>29</v>
      </c>
      <c r="O20" s="36"/>
      <c r="P20" s="36" t="s">
        <v>30</v>
      </c>
      <c r="Q20" s="36"/>
      <c r="R20" s="36" t="s">
        <v>31</v>
      </c>
      <c r="S20" s="36"/>
      <c r="T20" s="36" t="s">
        <v>32</v>
      </c>
      <c r="U20" s="36"/>
      <c r="V20" s="36" t="s">
        <v>33</v>
      </c>
      <c r="W20" s="36"/>
      <c r="X20" s="36" t="s">
        <v>34</v>
      </c>
      <c r="Y20" s="36"/>
      <c r="Z20" s="37" t="s">
        <v>13</v>
      </c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</row>
    <row r="21" spans="1:78" s="15" customFormat="1" x14ac:dyDescent="0.25">
      <c r="A21" s="35"/>
      <c r="B21" s="11" t="s">
        <v>1</v>
      </c>
      <c r="C21" s="11" t="s">
        <v>0</v>
      </c>
      <c r="D21" s="11" t="s">
        <v>1</v>
      </c>
      <c r="E21" s="11" t="s">
        <v>0</v>
      </c>
      <c r="F21" s="11" t="s">
        <v>1</v>
      </c>
      <c r="G21" s="11" t="s">
        <v>0</v>
      </c>
      <c r="H21" s="11" t="s">
        <v>1</v>
      </c>
      <c r="I21" s="11" t="s">
        <v>0</v>
      </c>
      <c r="J21" s="11" t="s">
        <v>1</v>
      </c>
      <c r="K21" s="11" t="s">
        <v>0</v>
      </c>
      <c r="L21" s="11" t="s">
        <v>1</v>
      </c>
      <c r="M21" s="11" t="s">
        <v>0</v>
      </c>
      <c r="N21" s="11" t="s">
        <v>1</v>
      </c>
      <c r="O21" s="11" t="s">
        <v>0</v>
      </c>
      <c r="P21" s="11" t="s">
        <v>1</v>
      </c>
      <c r="Q21" s="11" t="s">
        <v>0</v>
      </c>
      <c r="R21" s="11" t="s">
        <v>1</v>
      </c>
      <c r="S21" s="11" t="s">
        <v>0</v>
      </c>
      <c r="T21" s="11" t="s">
        <v>1</v>
      </c>
      <c r="U21" s="11" t="s">
        <v>0</v>
      </c>
      <c r="V21" s="11" t="s">
        <v>1</v>
      </c>
      <c r="W21" s="11" t="s">
        <v>0</v>
      </c>
      <c r="X21" s="11" t="s">
        <v>1</v>
      </c>
      <c r="Y21" s="11" t="s">
        <v>0</v>
      </c>
      <c r="Z21" s="35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</row>
    <row r="22" spans="1:78" s="15" customFormat="1" x14ac:dyDescent="0.25">
      <c r="A22" s="16" t="s">
        <v>2</v>
      </c>
      <c r="B22" s="14">
        <v>413</v>
      </c>
      <c r="C22" s="14">
        <v>429</v>
      </c>
      <c r="D22" s="14">
        <v>179</v>
      </c>
      <c r="E22" s="14">
        <v>167</v>
      </c>
      <c r="F22" s="14">
        <v>71</v>
      </c>
      <c r="G22" s="14">
        <v>79</v>
      </c>
      <c r="H22" s="14">
        <v>8</v>
      </c>
      <c r="I22" s="14">
        <v>7</v>
      </c>
      <c r="J22" s="14">
        <v>4</v>
      </c>
      <c r="K22" s="14">
        <v>3</v>
      </c>
      <c r="L22" s="14">
        <v>9</v>
      </c>
      <c r="M22" s="14">
        <v>13</v>
      </c>
      <c r="N22" s="14">
        <v>16</v>
      </c>
      <c r="O22" s="14">
        <v>15</v>
      </c>
      <c r="P22" s="14">
        <v>14</v>
      </c>
      <c r="Q22" s="14">
        <v>9</v>
      </c>
      <c r="R22" s="14">
        <v>18</v>
      </c>
      <c r="S22" s="14">
        <v>10</v>
      </c>
      <c r="T22" s="14">
        <v>25</v>
      </c>
      <c r="U22" s="14">
        <v>24</v>
      </c>
      <c r="V22" s="14">
        <v>66</v>
      </c>
      <c r="W22" s="14">
        <v>56</v>
      </c>
      <c r="X22" s="14">
        <v>97</v>
      </c>
      <c r="Y22" s="14">
        <v>98</v>
      </c>
      <c r="Z22" s="3">
        <f>SUM(B22:Y22)</f>
        <v>1830</v>
      </c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</row>
    <row r="23" spans="1:78" s="15" customFormat="1" x14ac:dyDescent="0.25">
      <c r="A23" s="16" t="s">
        <v>5</v>
      </c>
      <c r="B23" s="14">
        <v>722</v>
      </c>
      <c r="C23" s="14">
        <v>730</v>
      </c>
      <c r="D23" s="14">
        <v>225</v>
      </c>
      <c r="E23" s="14">
        <v>221</v>
      </c>
      <c r="F23" s="14">
        <v>99</v>
      </c>
      <c r="G23" s="14">
        <v>107</v>
      </c>
      <c r="H23" s="14">
        <v>9</v>
      </c>
      <c r="I23" s="14">
        <v>9</v>
      </c>
      <c r="J23" s="14">
        <v>3</v>
      </c>
      <c r="K23" s="14">
        <v>1</v>
      </c>
      <c r="L23" s="14">
        <v>5</v>
      </c>
      <c r="M23" s="14">
        <v>10</v>
      </c>
      <c r="N23" s="14">
        <v>16</v>
      </c>
      <c r="O23" s="14">
        <v>13</v>
      </c>
      <c r="P23" s="14">
        <v>12</v>
      </c>
      <c r="Q23" s="14">
        <v>17</v>
      </c>
      <c r="R23" s="14">
        <v>28</v>
      </c>
      <c r="S23" s="14">
        <v>23</v>
      </c>
      <c r="T23" s="14">
        <v>63</v>
      </c>
      <c r="U23" s="14">
        <v>62</v>
      </c>
      <c r="V23" s="14">
        <v>123</v>
      </c>
      <c r="W23" s="14">
        <v>135</v>
      </c>
      <c r="X23" s="14">
        <v>286</v>
      </c>
      <c r="Y23" s="14">
        <v>274</v>
      </c>
      <c r="Z23" s="3">
        <f t="shared" ref="Z23:Z25" si="4">SUM(B23:Y23)</f>
        <v>3193</v>
      </c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</row>
    <row r="24" spans="1:78" s="15" customFormat="1" x14ac:dyDescent="0.25">
      <c r="A24" s="16" t="s">
        <v>3</v>
      </c>
      <c r="B24" s="14">
        <v>997</v>
      </c>
      <c r="C24" s="14">
        <v>989</v>
      </c>
      <c r="D24" s="14">
        <v>268</v>
      </c>
      <c r="E24" s="14">
        <v>311</v>
      </c>
      <c r="F24" s="14">
        <v>116</v>
      </c>
      <c r="G24" s="14">
        <v>130</v>
      </c>
      <c r="H24" s="14">
        <v>14</v>
      </c>
      <c r="I24" s="14">
        <v>5</v>
      </c>
      <c r="J24" s="14">
        <v>3</v>
      </c>
      <c r="K24" s="14">
        <v>3</v>
      </c>
      <c r="L24" s="14">
        <v>14</v>
      </c>
      <c r="M24" s="14">
        <v>8</v>
      </c>
      <c r="N24" s="14">
        <v>13</v>
      </c>
      <c r="O24" s="14">
        <v>12</v>
      </c>
      <c r="P24" s="14">
        <v>12</v>
      </c>
      <c r="Q24" s="14">
        <v>18</v>
      </c>
      <c r="R24" s="14">
        <v>25</v>
      </c>
      <c r="S24" s="14">
        <v>27</v>
      </c>
      <c r="T24" s="14">
        <v>62</v>
      </c>
      <c r="U24" s="14">
        <v>80</v>
      </c>
      <c r="V24" s="14">
        <v>192</v>
      </c>
      <c r="W24" s="14">
        <v>200</v>
      </c>
      <c r="X24" s="14">
        <v>412</v>
      </c>
      <c r="Y24" s="14">
        <v>423</v>
      </c>
      <c r="Z24" s="3">
        <f t="shared" si="4"/>
        <v>4334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</row>
    <row r="25" spans="1:78" s="15" customFormat="1" x14ac:dyDescent="0.25">
      <c r="A25" s="16" t="s">
        <v>4</v>
      </c>
      <c r="B25" s="14">
        <v>753</v>
      </c>
      <c r="C25" s="14">
        <v>756</v>
      </c>
      <c r="D25" s="14">
        <v>207</v>
      </c>
      <c r="E25" s="14">
        <v>196</v>
      </c>
      <c r="F25" s="14">
        <v>118</v>
      </c>
      <c r="G25" s="14">
        <v>95</v>
      </c>
      <c r="H25" s="14">
        <v>19</v>
      </c>
      <c r="I25" s="14">
        <v>10</v>
      </c>
      <c r="J25" s="14">
        <v>12</v>
      </c>
      <c r="K25" s="14">
        <v>5</v>
      </c>
      <c r="L25" s="14">
        <v>9</v>
      </c>
      <c r="M25" s="14">
        <v>3</v>
      </c>
      <c r="N25" s="14">
        <v>35</v>
      </c>
      <c r="O25" s="14">
        <v>18</v>
      </c>
      <c r="P25" s="14">
        <v>30</v>
      </c>
      <c r="Q25" s="14">
        <v>18</v>
      </c>
      <c r="R25" s="14">
        <v>44</v>
      </c>
      <c r="S25" s="14">
        <v>24</v>
      </c>
      <c r="T25" s="14">
        <v>86</v>
      </c>
      <c r="U25" s="14">
        <v>96</v>
      </c>
      <c r="V25" s="14">
        <v>175</v>
      </c>
      <c r="W25" s="14">
        <v>154</v>
      </c>
      <c r="X25" s="14">
        <v>414</v>
      </c>
      <c r="Y25" s="14">
        <v>386</v>
      </c>
      <c r="Z25" s="3">
        <f t="shared" si="4"/>
        <v>3663</v>
      </c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</row>
    <row r="26" spans="1:78" s="15" customFormat="1" x14ac:dyDescent="0.25">
      <c r="A26" s="38" t="s">
        <v>16</v>
      </c>
      <c r="B26" s="12">
        <f t="shared" ref="B26:Z26" si="5">SUM(B22:B25)</f>
        <v>2885</v>
      </c>
      <c r="C26" s="12">
        <f t="shared" si="5"/>
        <v>2904</v>
      </c>
      <c r="D26" s="12">
        <f t="shared" si="5"/>
        <v>879</v>
      </c>
      <c r="E26" s="12">
        <f t="shared" si="5"/>
        <v>895</v>
      </c>
      <c r="F26" s="12">
        <f t="shared" si="5"/>
        <v>404</v>
      </c>
      <c r="G26" s="12">
        <f t="shared" si="5"/>
        <v>411</v>
      </c>
      <c r="H26" s="12">
        <f t="shared" si="5"/>
        <v>50</v>
      </c>
      <c r="I26" s="12">
        <f t="shared" si="5"/>
        <v>31</v>
      </c>
      <c r="J26" s="12">
        <f t="shared" si="5"/>
        <v>22</v>
      </c>
      <c r="K26" s="12">
        <f t="shared" si="5"/>
        <v>12</v>
      </c>
      <c r="L26" s="12">
        <f t="shared" si="5"/>
        <v>37</v>
      </c>
      <c r="M26" s="12">
        <f t="shared" si="5"/>
        <v>34</v>
      </c>
      <c r="N26" s="12">
        <f t="shared" si="5"/>
        <v>80</v>
      </c>
      <c r="O26" s="12">
        <f t="shared" si="5"/>
        <v>58</v>
      </c>
      <c r="P26" s="12">
        <f t="shared" si="5"/>
        <v>68</v>
      </c>
      <c r="Q26" s="12">
        <f t="shared" si="5"/>
        <v>62</v>
      </c>
      <c r="R26" s="12">
        <f t="shared" si="5"/>
        <v>115</v>
      </c>
      <c r="S26" s="12">
        <f t="shared" si="5"/>
        <v>84</v>
      </c>
      <c r="T26" s="12">
        <f t="shared" si="5"/>
        <v>236</v>
      </c>
      <c r="U26" s="12">
        <f t="shared" si="5"/>
        <v>262</v>
      </c>
      <c r="V26" s="12">
        <f t="shared" si="5"/>
        <v>556</v>
      </c>
      <c r="W26" s="12">
        <f t="shared" si="5"/>
        <v>545</v>
      </c>
      <c r="X26" s="12">
        <f t="shared" si="5"/>
        <v>1209</v>
      </c>
      <c r="Y26" s="12">
        <f t="shared" si="5"/>
        <v>1181</v>
      </c>
      <c r="Z26" s="31">
        <f t="shared" si="5"/>
        <v>13020</v>
      </c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</row>
    <row r="27" spans="1:78" s="15" customFormat="1" x14ac:dyDescent="0.25">
      <c r="A27" s="38"/>
      <c r="B27" s="33">
        <f>SUM(B26:C26)</f>
        <v>5789</v>
      </c>
      <c r="C27" s="33"/>
      <c r="D27" s="33">
        <f t="shared" ref="D27" si="6">SUM(D26:E26)</f>
        <v>1774</v>
      </c>
      <c r="E27" s="33"/>
      <c r="F27" s="33">
        <f t="shared" ref="F27" si="7">SUM(F26:G26)</f>
        <v>815</v>
      </c>
      <c r="G27" s="33"/>
      <c r="H27" s="33">
        <f t="shared" ref="H27" si="8">SUM(H26:I26)</f>
        <v>81</v>
      </c>
      <c r="I27" s="33"/>
      <c r="J27" s="33">
        <f t="shared" ref="J27" si="9">SUM(J26:K26)</f>
        <v>34</v>
      </c>
      <c r="K27" s="33"/>
      <c r="L27" s="33">
        <f t="shared" ref="L27" si="10">SUM(L26:M26)</f>
        <v>71</v>
      </c>
      <c r="M27" s="33"/>
      <c r="N27" s="33">
        <f t="shared" ref="N27" si="11">SUM(N26:O26)</f>
        <v>138</v>
      </c>
      <c r="O27" s="33"/>
      <c r="P27" s="33">
        <f t="shared" ref="P27" si="12">SUM(P26:Q26)</f>
        <v>130</v>
      </c>
      <c r="Q27" s="33"/>
      <c r="R27" s="33">
        <f t="shared" ref="R27" si="13">SUM(R26:S26)</f>
        <v>199</v>
      </c>
      <c r="S27" s="33"/>
      <c r="T27" s="33">
        <f t="shared" ref="T27" si="14">SUM(T26:U26)</f>
        <v>498</v>
      </c>
      <c r="U27" s="33"/>
      <c r="V27" s="33">
        <f t="shared" ref="V27" si="15">SUM(V26:W26)</f>
        <v>1101</v>
      </c>
      <c r="W27" s="33"/>
      <c r="X27" s="33">
        <f t="shared" ref="X27" si="16">SUM(X26:Y26)</f>
        <v>2390</v>
      </c>
      <c r="Y27" s="33"/>
      <c r="Z27" s="31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</row>
    <row r="28" spans="1:78" x14ac:dyDescent="0.25"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</row>
    <row r="29" spans="1:78" x14ac:dyDescent="0.25"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</row>
    <row r="30" spans="1:78" s="15" customFormat="1" ht="15" customHeight="1" x14ac:dyDescent="0.25">
      <c r="A30" s="11" t="s">
        <v>19</v>
      </c>
      <c r="B30" s="34" t="s">
        <v>15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5" t="s">
        <v>16</v>
      </c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</row>
    <row r="31" spans="1:78" s="15" customFormat="1" ht="15" customHeight="1" x14ac:dyDescent="0.25">
      <c r="A31" s="35" t="s">
        <v>25</v>
      </c>
      <c r="B31" s="36" t="s">
        <v>9</v>
      </c>
      <c r="C31" s="36"/>
      <c r="D31" s="36" t="s">
        <v>10</v>
      </c>
      <c r="E31" s="36"/>
      <c r="F31" s="36" t="s">
        <v>11</v>
      </c>
      <c r="G31" s="36"/>
      <c r="H31" s="36" t="s">
        <v>26</v>
      </c>
      <c r="I31" s="36"/>
      <c r="J31" s="36" t="s">
        <v>27</v>
      </c>
      <c r="K31" s="36"/>
      <c r="L31" s="36" t="s">
        <v>28</v>
      </c>
      <c r="M31" s="36"/>
      <c r="N31" s="36" t="s">
        <v>29</v>
      </c>
      <c r="O31" s="36"/>
      <c r="P31" s="36" t="s">
        <v>30</v>
      </c>
      <c r="Q31" s="36"/>
      <c r="R31" s="36" t="s">
        <v>31</v>
      </c>
      <c r="S31" s="36"/>
      <c r="T31" s="36" t="s">
        <v>32</v>
      </c>
      <c r="U31" s="36"/>
      <c r="V31" s="36" t="s">
        <v>33</v>
      </c>
      <c r="W31" s="36"/>
      <c r="X31" s="36" t="s">
        <v>34</v>
      </c>
      <c r="Y31" s="36"/>
      <c r="Z31" s="37" t="s">
        <v>13</v>
      </c>
      <c r="AA31" s="35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</row>
    <row r="32" spans="1:78" s="15" customFormat="1" x14ac:dyDescent="0.25">
      <c r="A32" s="35"/>
      <c r="B32" s="11" t="s">
        <v>1</v>
      </c>
      <c r="C32" s="11" t="s">
        <v>0</v>
      </c>
      <c r="D32" s="11" t="s">
        <v>1</v>
      </c>
      <c r="E32" s="11" t="s">
        <v>0</v>
      </c>
      <c r="F32" s="11" t="s">
        <v>1</v>
      </c>
      <c r="G32" s="11" t="s">
        <v>0</v>
      </c>
      <c r="H32" s="11" t="s">
        <v>1</v>
      </c>
      <c r="I32" s="11" t="s">
        <v>0</v>
      </c>
      <c r="J32" s="11" t="s">
        <v>1</v>
      </c>
      <c r="K32" s="11" t="s">
        <v>0</v>
      </c>
      <c r="L32" s="11" t="s">
        <v>1</v>
      </c>
      <c r="M32" s="11" t="s">
        <v>0</v>
      </c>
      <c r="N32" s="11" t="s">
        <v>1</v>
      </c>
      <c r="O32" s="11" t="s">
        <v>0</v>
      </c>
      <c r="P32" s="11" t="s">
        <v>1</v>
      </c>
      <c r="Q32" s="11" t="s">
        <v>0</v>
      </c>
      <c r="R32" s="11" t="s">
        <v>1</v>
      </c>
      <c r="S32" s="11" t="s">
        <v>0</v>
      </c>
      <c r="T32" s="11" t="s">
        <v>1</v>
      </c>
      <c r="U32" s="11" t="s">
        <v>0</v>
      </c>
      <c r="V32" s="11" t="s">
        <v>1</v>
      </c>
      <c r="W32" s="11" t="s">
        <v>0</v>
      </c>
      <c r="X32" s="11" t="s">
        <v>1</v>
      </c>
      <c r="Y32" s="11" t="s">
        <v>0</v>
      </c>
      <c r="Z32" s="35"/>
      <c r="AA32" s="35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</row>
    <row r="33" spans="1:78" s="15" customFormat="1" x14ac:dyDescent="0.25">
      <c r="A33" s="16" t="s">
        <v>2</v>
      </c>
      <c r="B33" s="14">
        <v>4</v>
      </c>
      <c r="C33" s="14">
        <v>8</v>
      </c>
      <c r="D33" s="14">
        <v>1</v>
      </c>
      <c r="E33" s="14">
        <v>0</v>
      </c>
      <c r="F33" s="14">
        <v>0</v>
      </c>
      <c r="G33" s="14">
        <v>3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3">
        <f>SUM(B33:Y33)</f>
        <v>16</v>
      </c>
      <c r="AA33" s="2">
        <f>SUM(Z11,Z22,Z33)</f>
        <v>10702</v>
      </c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</row>
    <row r="34" spans="1:78" s="15" customFormat="1" x14ac:dyDescent="0.25">
      <c r="A34" s="16" t="s">
        <v>5</v>
      </c>
      <c r="B34" s="14">
        <v>7</v>
      </c>
      <c r="C34" s="14">
        <v>5</v>
      </c>
      <c r="D34" s="14">
        <v>1</v>
      </c>
      <c r="E34" s="14">
        <v>5</v>
      </c>
      <c r="F34" s="14">
        <v>1</v>
      </c>
      <c r="G34" s="14">
        <v>1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3">
        <f t="shared" ref="Z34:Z36" si="17">SUM(B34:Y34)</f>
        <v>20</v>
      </c>
      <c r="AA34" s="2">
        <f>SUM(Z12,Z23,Z34)</f>
        <v>13174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</row>
    <row r="35" spans="1:78" s="15" customFormat="1" x14ac:dyDescent="0.25">
      <c r="A35" s="16" t="s">
        <v>3</v>
      </c>
      <c r="B35" s="14">
        <v>3</v>
      </c>
      <c r="C35" s="14">
        <v>8</v>
      </c>
      <c r="D35" s="14">
        <v>6</v>
      </c>
      <c r="E35" s="14">
        <v>8</v>
      </c>
      <c r="F35" s="14">
        <v>5</v>
      </c>
      <c r="G35" s="14">
        <v>1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3">
        <f t="shared" si="17"/>
        <v>31</v>
      </c>
      <c r="AA35" s="2">
        <f>SUM(Z13,Z24,Z35)</f>
        <v>14013</v>
      </c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</row>
    <row r="36" spans="1:78" s="15" customFormat="1" x14ac:dyDescent="0.25">
      <c r="A36" s="16" t="s">
        <v>4</v>
      </c>
      <c r="B36" s="14">
        <v>1</v>
      </c>
      <c r="C36" s="14">
        <v>3</v>
      </c>
      <c r="D36" s="14">
        <v>2</v>
      </c>
      <c r="E36" s="14">
        <v>3</v>
      </c>
      <c r="F36" s="14">
        <v>2</v>
      </c>
      <c r="G36" s="14">
        <v>2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3">
        <f t="shared" si="17"/>
        <v>13</v>
      </c>
      <c r="AA36" s="2">
        <f>SUM(Z14,Z25,Z36)</f>
        <v>9610</v>
      </c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</row>
    <row r="37" spans="1:78" s="15" customFormat="1" x14ac:dyDescent="0.25">
      <c r="A37" s="38" t="s">
        <v>16</v>
      </c>
      <c r="B37" s="12">
        <f t="shared" ref="B37:Z37" si="18">SUM(B33:B36)</f>
        <v>15</v>
      </c>
      <c r="C37" s="12">
        <f t="shared" si="18"/>
        <v>24</v>
      </c>
      <c r="D37" s="12">
        <f t="shared" si="18"/>
        <v>10</v>
      </c>
      <c r="E37" s="12">
        <f t="shared" si="18"/>
        <v>16</v>
      </c>
      <c r="F37" s="12">
        <f t="shared" si="18"/>
        <v>8</v>
      </c>
      <c r="G37" s="12">
        <f t="shared" si="18"/>
        <v>7</v>
      </c>
      <c r="H37" s="12">
        <f t="shared" si="18"/>
        <v>0</v>
      </c>
      <c r="I37" s="12">
        <f t="shared" si="18"/>
        <v>0</v>
      </c>
      <c r="J37" s="12">
        <f t="shared" si="18"/>
        <v>0</v>
      </c>
      <c r="K37" s="12">
        <f t="shared" si="18"/>
        <v>0</v>
      </c>
      <c r="L37" s="12">
        <f t="shared" si="18"/>
        <v>0</v>
      </c>
      <c r="M37" s="12">
        <f t="shared" si="18"/>
        <v>0</v>
      </c>
      <c r="N37" s="12">
        <f t="shared" si="18"/>
        <v>0</v>
      </c>
      <c r="O37" s="12">
        <f t="shared" si="18"/>
        <v>0</v>
      </c>
      <c r="P37" s="12">
        <f t="shared" si="18"/>
        <v>0</v>
      </c>
      <c r="Q37" s="12">
        <f t="shared" si="18"/>
        <v>0</v>
      </c>
      <c r="R37" s="12">
        <f t="shared" si="18"/>
        <v>0</v>
      </c>
      <c r="S37" s="12">
        <f t="shared" si="18"/>
        <v>0</v>
      </c>
      <c r="T37" s="12">
        <f t="shared" si="18"/>
        <v>0</v>
      </c>
      <c r="U37" s="12">
        <f t="shared" si="18"/>
        <v>0</v>
      </c>
      <c r="V37" s="12">
        <f t="shared" si="18"/>
        <v>0</v>
      </c>
      <c r="W37" s="12">
        <f t="shared" si="18"/>
        <v>0</v>
      </c>
      <c r="X37" s="12">
        <f t="shared" si="18"/>
        <v>0</v>
      </c>
      <c r="Y37" s="12">
        <f t="shared" si="18"/>
        <v>0</v>
      </c>
      <c r="Z37" s="31">
        <f t="shared" si="18"/>
        <v>80</v>
      </c>
      <c r="AA37" s="32">
        <f>SUM(Z15,Z26,Z37)</f>
        <v>47499</v>
      </c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</row>
    <row r="38" spans="1:78" s="15" customFormat="1" x14ac:dyDescent="0.25">
      <c r="A38" s="38"/>
      <c r="B38" s="33">
        <f>SUM(B37:C37)</f>
        <v>39</v>
      </c>
      <c r="C38" s="33"/>
      <c r="D38" s="33">
        <f t="shared" ref="D38" si="19">SUM(D37:E37)</f>
        <v>26</v>
      </c>
      <c r="E38" s="33"/>
      <c r="F38" s="33">
        <f t="shared" ref="F38" si="20">SUM(F37:G37)</f>
        <v>15</v>
      </c>
      <c r="G38" s="33"/>
      <c r="H38" s="33">
        <f t="shared" ref="H38" si="21">SUM(H37:I37)</f>
        <v>0</v>
      </c>
      <c r="I38" s="33"/>
      <c r="J38" s="33">
        <f t="shared" ref="J38" si="22">SUM(J37:K37)</f>
        <v>0</v>
      </c>
      <c r="K38" s="33"/>
      <c r="L38" s="33">
        <f t="shared" ref="L38" si="23">SUM(L37:M37)</f>
        <v>0</v>
      </c>
      <c r="M38" s="33"/>
      <c r="N38" s="33">
        <f t="shared" ref="N38" si="24">SUM(N37:O37)</f>
        <v>0</v>
      </c>
      <c r="O38" s="33"/>
      <c r="P38" s="33">
        <f t="shared" ref="P38" si="25">SUM(P37:Q37)</f>
        <v>0</v>
      </c>
      <c r="Q38" s="33"/>
      <c r="R38" s="33">
        <f t="shared" ref="R38" si="26">SUM(R37:S37)</f>
        <v>0</v>
      </c>
      <c r="S38" s="33"/>
      <c r="T38" s="33">
        <f t="shared" ref="T38" si="27">SUM(T37:U37)</f>
        <v>0</v>
      </c>
      <c r="U38" s="33"/>
      <c r="V38" s="33">
        <f t="shared" ref="V38" si="28">SUM(V37:W37)</f>
        <v>0</v>
      </c>
      <c r="W38" s="33"/>
      <c r="X38" s="33">
        <f t="shared" ref="X38" si="29">SUM(X37:Y37)</f>
        <v>0</v>
      </c>
      <c r="Y38" s="33"/>
      <c r="Z38" s="31"/>
      <c r="AA38" s="32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</row>
    <row r="40" spans="1:78" x14ac:dyDescent="0.25">
      <c r="A40" s="30" t="s">
        <v>21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</sheetData>
  <mergeCells count="94">
    <mergeCell ref="V9:W9"/>
    <mergeCell ref="X9:Y9"/>
    <mergeCell ref="A15:A16"/>
    <mergeCell ref="B16:C16"/>
    <mergeCell ref="D16:E16"/>
    <mergeCell ref="A9:A10"/>
    <mergeCell ref="B9:C9"/>
    <mergeCell ref="D9:E9"/>
    <mergeCell ref="F9:G9"/>
    <mergeCell ref="J9:K9"/>
    <mergeCell ref="L9:M9"/>
    <mergeCell ref="P9:Q9"/>
    <mergeCell ref="X16:Y16"/>
    <mergeCell ref="T16:U16"/>
    <mergeCell ref="V16:W16"/>
    <mergeCell ref="F20:G20"/>
    <mergeCell ref="F16:G16"/>
    <mergeCell ref="J16:K16"/>
    <mergeCell ref="H16:I16"/>
    <mergeCell ref="R9:S9"/>
    <mergeCell ref="N9:O9"/>
    <mergeCell ref="P16:Q16"/>
    <mergeCell ref="R16:S16"/>
    <mergeCell ref="N16:O16"/>
    <mergeCell ref="N27:O27"/>
    <mergeCell ref="X20:Y20"/>
    <mergeCell ref="A26:A27"/>
    <mergeCell ref="B27:C27"/>
    <mergeCell ref="D27:E27"/>
    <mergeCell ref="F27:G27"/>
    <mergeCell ref="L27:M27"/>
    <mergeCell ref="L20:M20"/>
    <mergeCell ref="J20:K20"/>
    <mergeCell ref="P20:Q20"/>
    <mergeCell ref="R20:S20"/>
    <mergeCell ref="N20:O20"/>
    <mergeCell ref="V20:W20"/>
    <mergeCell ref="A20:A21"/>
    <mergeCell ref="B20:C20"/>
    <mergeCell ref="D20:E20"/>
    <mergeCell ref="A37:A38"/>
    <mergeCell ref="B38:C38"/>
    <mergeCell ref="D38:E38"/>
    <mergeCell ref="A31:A32"/>
    <mergeCell ref="B31:C31"/>
    <mergeCell ref="D31:E31"/>
    <mergeCell ref="N38:O38"/>
    <mergeCell ref="V38:W38"/>
    <mergeCell ref="X38:Y38"/>
    <mergeCell ref="B8:Z8"/>
    <mergeCell ref="H9:I9"/>
    <mergeCell ref="T9:U9"/>
    <mergeCell ref="Z9:Z10"/>
    <mergeCell ref="Z15:Z16"/>
    <mergeCell ref="F38:G38"/>
    <mergeCell ref="J38:K38"/>
    <mergeCell ref="R31:S31"/>
    <mergeCell ref="N31:O31"/>
    <mergeCell ref="V31:W31"/>
    <mergeCell ref="X31:Y31"/>
    <mergeCell ref="F31:G31"/>
    <mergeCell ref="L16:M16"/>
    <mergeCell ref="T31:U31"/>
    <mergeCell ref="Z31:Z32"/>
    <mergeCell ref="B19:Z19"/>
    <mergeCell ref="H20:I20"/>
    <mergeCell ref="T20:U20"/>
    <mergeCell ref="Z20:Z21"/>
    <mergeCell ref="Z26:Z27"/>
    <mergeCell ref="H27:I27"/>
    <mergeCell ref="P27:Q27"/>
    <mergeCell ref="R27:S27"/>
    <mergeCell ref="T27:U27"/>
    <mergeCell ref="V27:W27"/>
    <mergeCell ref="J31:K31"/>
    <mergeCell ref="L31:M31"/>
    <mergeCell ref="P31:Q31"/>
    <mergeCell ref="J27:K27"/>
    <mergeCell ref="A1:AA1"/>
    <mergeCell ref="A2:AA2"/>
    <mergeCell ref="A4:AA4"/>
    <mergeCell ref="A5:AA5"/>
    <mergeCell ref="A40:AA40"/>
    <mergeCell ref="Z37:Z38"/>
    <mergeCell ref="AA37:AA38"/>
    <mergeCell ref="H38:I38"/>
    <mergeCell ref="L38:M38"/>
    <mergeCell ref="P38:Q38"/>
    <mergeCell ref="R38:S38"/>
    <mergeCell ref="T38:U38"/>
    <mergeCell ref="X27:Y27"/>
    <mergeCell ref="B30:Z30"/>
    <mergeCell ref="AA30:AA32"/>
    <mergeCell ref="H31:I31"/>
  </mergeCells>
  <printOptions horizontalCentered="1"/>
  <pageMargins left="0" right="0" top="0.39370078740157483" bottom="0" header="0" footer="0"/>
  <pageSetup paperSize="9" scale="59" orientation="landscape" horizontalDpi="0" verticalDpi="0" r:id="rId1"/>
  <rowBreaks count="1" manualBreakCount="1">
    <brk id="41" max="26" man="1"/>
  </rowBreaks>
  <colBreaks count="1" manualBreakCount="1">
    <brk id="27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"/>
  <sheetViews>
    <sheetView zoomScaleNormal="100" workbookViewId="0">
      <selection sqref="A1:AC1"/>
    </sheetView>
  </sheetViews>
  <sheetFormatPr baseColWidth="10" defaultColWidth="7.7109375" defaultRowHeight="15" x14ac:dyDescent="0.25"/>
  <cols>
    <col min="1" max="1" width="14.7109375" customWidth="1"/>
    <col min="2" max="28" width="7.7109375" style="6"/>
    <col min="29" max="29" width="9.7109375" style="6" customWidth="1"/>
    <col min="30" max="52" width="7.7109375" style="1"/>
  </cols>
  <sheetData>
    <row r="1" spans="1:52" ht="20.25" x14ac:dyDescent="0.3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ht="20.25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9" customHeight="1" x14ac:dyDescent="0.25">
      <c r="A3" s="4"/>
      <c r="B3" s="9"/>
      <c r="C3" s="9"/>
      <c r="D3" s="9"/>
      <c r="E3" s="9"/>
      <c r="F3" s="9"/>
      <c r="G3" s="9"/>
      <c r="H3" s="9"/>
      <c r="I3" s="5"/>
      <c r="J3" s="9"/>
      <c r="K3" s="9"/>
      <c r="L3" s="9"/>
      <c r="M3" s="9"/>
      <c r="N3" s="5"/>
      <c r="O3" s="5"/>
      <c r="P3" s="5"/>
      <c r="Q3" s="9"/>
      <c r="R3" s="9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18" customHeight="1" x14ac:dyDescent="0.25">
      <c r="A4" s="29" t="s">
        <v>37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ht="18" customHeight="1" x14ac:dyDescent="0.25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25"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x14ac:dyDescent="0.25">
      <c r="A8" s="2" t="s">
        <v>19</v>
      </c>
      <c r="B8" s="46" t="s">
        <v>12</v>
      </c>
      <c r="C8" s="46"/>
      <c r="D8" s="46"/>
      <c r="E8" s="46"/>
      <c r="F8" s="46"/>
      <c r="G8" s="46"/>
      <c r="H8" s="46"/>
      <c r="I8" s="46"/>
      <c r="J8" s="46"/>
      <c r="K8" s="42" t="s">
        <v>14</v>
      </c>
      <c r="L8" s="47"/>
      <c r="M8" s="47"/>
      <c r="N8" s="47"/>
      <c r="O8" s="47"/>
      <c r="P8" s="47"/>
      <c r="Q8" s="47"/>
      <c r="R8" s="47"/>
      <c r="S8" s="43"/>
      <c r="T8" s="46" t="s">
        <v>15</v>
      </c>
      <c r="U8" s="46"/>
      <c r="V8" s="46"/>
      <c r="W8" s="46"/>
      <c r="X8" s="46"/>
      <c r="Y8" s="46"/>
      <c r="Z8" s="46"/>
      <c r="AA8" s="46"/>
      <c r="AB8" s="46"/>
      <c r="AC8" s="35" t="s">
        <v>16</v>
      </c>
    </row>
    <row r="9" spans="1:52" ht="15" customHeight="1" x14ac:dyDescent="0.25">
      <c r="A9" s="35" t="s">
        <v>25</v>
      </c>
      <c r="B9" s="40" t="s">
        <v>9</v>
      </c>
      <c r="C9" s="40"/>
      <c r="D9" s="40" t="s">
        <v>10</v>
      </c>
      <c r="E9" s="40"/>
      <c r="F9" s="40" t="s">
        <v>11</v>
      </c>
      <c r="G9" s="40"/>
      <c r="H9" s="40" t="s">
        <v>26</v>
      </c>
      <c r="I9" s="40"/>
      <c r="J9" s="32" t="s">
        <v>13</v>
      </c>
      <c r="K9" s="42" t="s">
        <v>9</v>
      </c>
      <c r="L9" s="43"/>
      <c r="M9" s="42" t="s">
        <v>10</v>
      </c>
      <c r="N9" s="43"/>
      <c r="O9" s="40" t="s">
        <v>11</v>
      </c>
      <c r="P9" s="40"/>
      <c r="Q9" s="40" t="s">
        <v>26</v>
      </c>
      <c r="R9" s="40"/>
      <c r="S9" s="44" t="s">
        <v>13</v>
      </c>
      <c r="T9" s="40" t="s">
        <v>9</v>
      </c>
      <c r="U9" s="40"/>
      <c r="V9" s="40" t="s">
        <v>10</v>
      </c>
      <c r="W9" s="40"/>
      <c r="X9" s="40" t="s">
        <v>11</v>
      </c>
      <c r="Y9" s="40"/>
      <c r="Z9" s="40" t="s">
        <v>26</v>
      </c>
      <c r="AA9" s="40"/>
      <c r="AB9" s="32" t="s">
        <v>13</v>
      </c>
      <c r="AC9" s="35"/>
    </row>
    <row r="10" spans="1:52" x14ac:dyDescent="0.25">
      <c r="A10" s="35"/>
      <c r="B10" s="2" t="s">
        <v>1</v>
      </c>
      <c r="C10" s="2" t="s">
        <v>0</v>
      </c>
      <c r="D10" s="2" t="s">
        <v>1</v>
      </c>
      <c r="E10" s="2" t="s">
        <v>0</v>
      </c>
      <c r="F10" s="18" t="s">
        <v>1</v>
      </c>
      <c r="G10" s="18" t="s">
        <v>0</v>
      </c>
      <c r="H10" s="2" t="s">
        <v>1</v>
      </c>
      <c r="I10" s="2" t="s">
        <v>0</v>
      </c>
      <c r="J10" s="32"/>
      <c r="K10" s="2" t="s">
        <v>1</v>
      </c>
      <c r="L10" s="2" t="s">
        <v>0</v>
      </c>
      <c r="M10" s="2" t="s">
        <v>1</v>
      </c>
      <c r="N10" s="2" t="s">
        <v>0</v>
      </c>
      <c r="O10" s="18" t="s">
        <v>1</v>
      </c>
      <c r="P10" s="18" t="s">
        <v>0</v>
      </c>
      <c r="Q10" s="18" t="s">
        <v>1</v>
      </c>
      <c r="R10" s="18" t="s">
        <v>0</v>
      </c>
      <c r="S10" s="45"/>
      <c r="T10" s="2" t="s">
        <v>1</v>
      </c>
      <c r="U10" s="2" t="s">
        <v>0</v>
      </c>
      <c r="V10" s="2" t="s">
        <v>1</v>
      </c>
      <c r="W10" s="2" t="s">
        <v>0</v>
      </c>
      <c r="X10" s="18" t="s">
        <v>1</v>
      </c>
      <c r="Y10" s="18" t="s">
        <v>0</v>
      </c>
      <c r="Z10" s="18" t="s">
        <v>1</v>
      </c>
      <c r="AA10" s="18" t="s">
        <v>0</v>
      </c>
      <c r="AB10" s="32"/>
      <c r="AC10" s="35"/>
    </row>
    <row r="11" spans="1:52" x14ac:dyDescent="0.25">
      <c r="A11" s="7" t="s">
        <v>2</v>
      </c>
      <c r="B11" s="10">
        <v>176</v>
      </c>
      <c r="C11" s="10">
        <v>160</v>
      </c>
      <c r="D11" s="10">
        <v>139</v>
      </c>
      <c r="E11" s="10">
        <v>129</v>
      </c>
      <c r="F11" s="10">
        <v>236</v>
      </c>
      <c r="G11" s="10">
        <v>191</v>
      </c>
      <c r="H11" s="10">
        <v>259</v>
      </c>
      <c r="I11" s="10">
        <v>266</v>
      </c>
      <c r="J11" s="3">
        <f t="shared" ref="J11:J14" si="0">SUM(B11:I11)</f>
        <v>1556</v>
      </c>
      <c r="K11" s="10">
        <v>106</v>
      </c>
      <c r="L11" s="10">
        <v>87</v>
      </c>
      <c r="M11" s="10">
        <v>35</v>
      </c>
      <c r="N11" s="10">
        <v>36</v>
      </c>
      <c r="O11" s="10">
        <v>31</v>
      </c>
      <c r="P11" s="10">
        <v>40</v>
      </c>
      <c r="Q11" s="10">
        <v>117</v>
      </c>
      <c r="R11" s="10">
        <v>97</v>
      </c>
      <c r="S11" s="3">
        <f t="shared" ref="S11:S14" si="1">SUM(K11:R11)</f>
        <v>549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3">
        <f t="shared" ref="AB11:AB14" si="2">SUM(T11:AA11)</f>
        <v>0</v>
      </c>
      <c r="AC11" s="2">
        <f t="shared" ref="AC11:AC14" si="3">SUM(AB11,S11,J11)</f>
        <v>2105</v>
      </c>
    </row>
    <row r="12" spans="1:52" x14ac:dyDescent="0.25">
      <c r="A12" s="7" t="s">
        <v>5</v>
      </c>
      <c r="B12" s="10">
        <v>239</v>
      </c>
      <c r="C12" s="10">
        <v>219</v>
      </c>
      <c r="D12" s="10">
        <v>140</v>
      </c>
      <c r="E12" s="10">
        <v>187</v>
      </c>
      <c r="F12" s="10">
        <v>290</v>
      </c>
      <c r="G12" s="10">
        <v>296</v>
      </c>
      <c r="H12" s="10">
        <v>399</v>
      </c>
      <c r="I12" s="10">
        <v>377</v>
      </c>
      <c r="J12" s="3">
        <f t="shared" si="0"/>
        <v>2147</v>
      </c>
      <c r="K12" s="10">
        <v>207</v>
      </c>
      <c r="L12" s="10">
        <v>226</v>
      </c>
      <c r="M12" s="10">
        <v>72</v>
      </c>
      <c r="N12" s="10">
        <v>101</v>
      </c>
      <c r="O12" s="10">
        <v>107</v>
      </c>
      <c r="P12" s="10">
        <v>121</v>
      </c>
      <c r="Q12" s="10">
        <v>214</v>
      </c>
      <c r="R12" s="10">
        <v>211</v>
      </c>
      <c r="S12" s="3">
        <f t="shared" si="1"/>
        <v>1259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3">
        <f t="shared" si="2"/>
        <v>0</v>
      </c>
      <c r="AC12" s="2">
        <f t="shared" si="3"/>
        <v>3406</v>
      </c>
    </row>
    <row r="13" spans="1:52" x14ac:dyDescent="0.25">
      <c r="A13" s="7" t="s">
        <v>3</v>
      </c>
      <c r="B13" s="10">
        <v>216</v>
      </c>
      <c r="C13" s="10">
        <v>241</v>
      </c>
      <c r="D13" s="10">
        <v>213</v>
      </c>
      <c r="E13" s="10">
        <v>188</v>
      </c>
      <c r="F13" s="10">
        <v>296</v>
      </c>
      <c r="G13" s="10">
        <v>286</v>
      </c>
      <c r="H13" s="10">
        <v>382</v>
      </c>
      <c r="I13" s="10">
        <v>398</v>
      </c>
      <c r="J13" s="3">
        <f t="shared" si="0"/>
        <v>2220</v>
      </c>
      <c r="K13" s="10">
        <v>320</v>
      </c>
      <c r="L13" s="10">
        <v>325</v>
      </c>
      <c r="M13" s="10">
        <v>125</v>
      </c>
      <c r="N13" s="10">
        <v>155</v>
      </c>
      <c r="O13" s="10">
        <v>176</v>
      </c>
      <c r="P13" s="10">
        <v>184</v>
      </c>
      <c r="Q13" s="10">
        <v>315</v>
      </c>
      <c r="R13" s="10">
        <v>307</v>
      </c>
      <c r="S13" s="3">
        <f t="shared" si="1"/>
        <v>1907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3">
        <f t="shared" si="2"/>
        <v>0</v>
      </c>
      <c r="AC13" s="2">
        <f t="shared" si="3"/>
        <v>4127</v>
      </c>
    </row>
    <row r="14" spans="1:52" x14ac:dyDescent="0.25">
      <c r="A14" s="7" t="s">
        <v>4</v>
      </c>
      <c r="B14" s="10">
        <v>189</v>
      </c>
      <c r="C14" s="10">
        <v>129</v>
      </c>
      <c r="D14" s="10">
        <v>185</v>
      </c>
      <c r="E14" s="10">
        <v>120</v>
      </c>
      <c r="F14" s="10">
        <v>239</v>
      </c>
      <c r="G14" s="10">
        <v>143</v>
      </c>
      <c r="H14" s="10">
        <v>252</v>
      </c>
      <c r="I14" s="10">
        <v>222</v>
      </c>
      <c r="J14" s="3">
        <f t="shared" si="0"/>
        <v>1479</v>
      </c>
      <c r="K14" s="10">
        <v>247</v>
      </c>
      <c r="L14" s="10">
        <v>227</v>
      </c>
      <c r="M14" s="10">
        <v>117</v>
      </c>
      <c r="N14" s="10">
        <v>128</v>
      </c>
      <c r="O14" s="10">
        <v>167</v>
      </c>
      <c r="P14" s="10">
        <v>178</v>
      </c>
      <c r="Q14" s="10">
        <v>298</v>
      </c>
      <c r="R14" s="10">
        <v>265</v>
      </c>
      <c r="S14" s="3">
        <f t="shared" si="1"/>
        <v>1627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3">
        <f t="shared" si="2"/>
        <v>0</v>
      </c>
      <c r="AC14" s="2">
        <f t="shared" si="3"/>
        <v>3106</v>
      </c>
    </row>
    <row r="15" spans="1:52" x14ac:dyDescent="0.25">
      <c r="A15" s="41" t="s">
        <v>16</v>
      </c>
      <c r="B15" s="3">
        <f t="shared" ref="B15:AB15" si="4">SUM(B11:B14)</f>
        <v>820</v>
      </c>
      <c r="C15" s="3">
        <f t="shared" si="4"/>
        <v>749</v>
      </c>
      <c r="D15" s="3">
        <f t="shared" si="4"/>
        <v>677</v>
      </c>
      <c r="E15" s="3">
        <f t="shared" si="4"/>
        <v>624</v>
      </c>
      <c r="F15" s="19">
        <f t="shared" ref="F15" si="5">SUM(F11:F14)</f>
        <v>1061</v>
      </c>
      <c r="G15" s="19">
        <f t="shared" ref="G15" si="6">SUM(G11:G14)</f>
        <v>916</v>
      </c>
      <c r="H15" s="3">
        <f t="shared" si="4"/>
        <v>1292</v>
      </c>
      <c r="I15" s="3">
        <f t="shared" si="4"/>
        <v>1263</v>
      </c>
      <c r="J15" s="31">
        <f t="shared" si="4"/>
        <v>7402</v>
      </c>
      <c r="K15" s="3">
        <f t="shared" si="4"/>
        <v>880</v>
      </c>
      <c r="L15" s="3">
        <f t="shared" si="4"/>
        <v>865</v>
      </c>
      <c r="M15" s="3">
        <f t="shared" si="4"/>
        <v>349</v>
      </c>
      <c r="N15" s="3">
        <f t="shared" si="4"/>
        <v>420</v>
      </c>
      <c r="O15" s="19">
        <f t="shared" ref="O15" si="7">SUM(O11:O14)</f>
        <v>481</v>
      </c>
      <c r="P15" s="19">
        <f t="shared" ref="P15" si="8">SUM(P11:P14)</f>
        <v>523</v>
      </c>
      <c r="Q15" s="3">
        <f t="shared" si="4"/>
        <v>944</v>
      </c>
      <c r="R15" s="3">
        <f t="shared" si="4"/>
        <v>880</v>
      </c>
      <c r="S15" s="31">
        <f t="shared" si="4"/>
        <v>5342</v>
      </c>
      <c r="T15" s="3">
        <f t="shared" si="4"/>
        <v>0</v>
      </c>
      <c r="U15" s="3">
        <f t="shared" si="4"/>
        <v>0</v>
      </c>
      <c r="V15" s="3">
        <f t="shared" si="4"/>
        <v>0</v>
      </c>
      <c r="W15" s="3">
        <f t="shared" si="4"/>
        <v>0</v>
      </c>
      <c r="X15" s="19">
        <f t="shared" ref="X15" si="9">SUM(X11:X14)</f>
        <v>0</v>
      </c>
      <c r="Y15" s="19">
        <f t="shared" ref="Y15" si="10">SUM(Y11:Y14)</f>
        <v>0</v>
      </c>
      <c r="Z15" s="3">
        <f t="shared" si="4"/>
        <v>0</v>
      </c>
      <c r="AA15" s="3">
        <f t="shared" si="4"/>
        <v>0</v>
      </c>
      <c r="AB15" s="31">
        <f t="shared" si="4"/>
        <v>0</v>
      </c>
      <c r="AC15" s="32">
        <f t="shared" ref="AC15" si="11">SUM(AB15,S15,J15)</f>
        <v>12744</v>
      </c>
    </row>
    <row r="16" spans="1:52" x14ac:dyDescent="0.25">
      <c r="A16" s="41"/>
      <c r="B16" s="39">
        <f>SUM(B15:C15)</f>
        <v>1569</v>
      </c>
      <c r="C16" s="39"/>
      <c r="D16" s="39">
        <f t="shared" ref="D16:F16" si="12">SUM(D15:E15)</f>
        <v>1301</v>
      </c>
      <c r="E16" s="39"/>
      <c r="F16" s="39">
        <f t="shared" si="12"/>
        <v>1977</v>
      </c>
      <c r="G16" s="39"/>
      <c r="H16" s="39">
        <f t="shared" ref="H16" si="13">SUM(H15:I15)</f>
        <v>2555</v>
      </c>
      <c r="I16" s="39"/>
      <c r="J16" s="31"/>
      <c r="K16" s="39">
        <f>SUM(K15:L15)</f>
        <v>1745</v>
      </c>
      <c r="L16" s="39"/>
      <c r="M16" s="39">
        <f t="shared" ref="M16:O16" si="14">SUM(M15:N15)</f>
        <v>769</v>
      </c>
      <c r="N16" s="39"/>
      <c r="O16" s="39">
        <f t="shared" si="14"/>
        <v>1004</v>
      </c>
      <c r="P16" s="39"/>
      <c r="Q16" s="39">
        <f t="shared" ref="Q16" si="15">SUM(Q15:R15)</f>
        <v>1824</v>
      </c>
      <c r="R16" s="39"/>
      <c r="S16" s="31"/>
      <c r="T16" s="39">
        <f>SUM(T15:U15)</f>
        <v>0</v>
      </c>
      <c r="U16" s="39"/>
      <c r="V16" s="39">
        <f t="shared" ref="V16:X16" si="16">SUM(V15:W15)</f>
        <v>0</v>
      </c>
      <c r="W16" s="39"/>
      <c r="X16" s="39">
        <f t="shared" si="16"/>
        <v>0</v>
      </c>
      <c r="Y16" s="39"/>
      <c r="Z16" s="39">
        <f t="shared" ref="Z16" si="17">SUM(Z15:AA15)</f>
        <v>0</v>
      </c>
      <c r="AA16" s="39"/>
      <c r="AB16" s="31"/>
      <c r="AC16" s="32"/>
    </row>
    <row r="18" spans="1:29" x14ac:dyDescent="0.25">
      <c r="A18" s="30" t="s">
        <v>21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</sheetData>
  <mergeCells count="42">
    <mergeCell ref="B8:J8"/>
    <mergeCell ref="K8:S8"/>
    <mergeCell ref="T8:AB8"/>
    <mergeCell ref="AC8:AC10"/>
    <mergeCell ref="A9:A10"/>
    <mergeCell ref="B9:C9"/>
    <mergeCell ref="D9:E9"/>
    <mergeCell ref="H9:I9"/>
    <mergeCell ref="J9:J10"/>
    <mergeCell ref="AB9:AB10"/>
    <mergeCell ref="F9:G9"/>
    <mergeCell ref="O9:P9"/>
    <mergeCell ref="X9:Y9"/>
    <mergeCell ref="A15:A16"/>
    <mergeCell ref="J15:J16"/>
    <mergeCell ref="S15:S16"/>
    <mergeCell ref="AB15:AB16"/>
    <mergeCell ref="K9:L9"/>
    <mergeCell ref="M9:N9"/>
    <mergeCell ref="Q9:R9"/>
    <mergeCell ref="S9:S10"/>
    <mergeCell ref="T9:U9"/>
    <mergeCell ref="V9:W9"/>
    <mergeCell ref="F16:G16"/>
    <mergeCell ref="O16:P16"/>
    <mergeCell ref="X16:Y16"/>
    <mergeCell ref="A1:AC1"/>
    <mergeCell ref="A2:AC2"/>
    <mergeCell ref="A4:AC4"/>
    <mergeCell ref="A5:AC5"/>
    <mergeCell ref="A18:AC18"/>
    <mergeCell ref="AC15:AC16"/>
    <mergeCell ref="B16:C16"/>
    <mergeCell ref="D16:E16"/>
    <mergeCell ref="H16:I16"/>
    <mergeCell ref="K16:L16"/>
    <mergeCell ref="M16:N16"/>
    <mergeCell ref="Q16:R16"/>
    <mergeCell ref="T16:U16"/>
    <mergeCell ref="V16:W16"/>
    <mergeCell ref="Z16:AA16"/>
    <mergeCell ref="Z9:AA9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19" max="22" man="1"/>
  </rowBreaks>
  <ignoredErrors>
    <ignoredError sqref="A1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0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5" customWidth="1"/>
    <col min="2" max="26" width="7.7109375" style="6" customWidth="1"/>
    <col min="27" max="27" width="9.7109375" style="6" customWidth="1"/>
    <col min="28" max="51" width="11.42578125" style="6"/>
    <col min="52" max="16384" width="11.42578125" style="5"/>
  </cols>
  <sheetData>
    <row r="1" spans="1:78" customFormat="1" ht="20.25" x14ac:dyDescent="0.3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78" customFormat="1" ht="20.25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78" customFormat="1" ht="9" customHeight="1" x14ac:dyDescent="0.25">
      <c r="A3" s="4"/>
      <c r="B3" s="9"/>
      <c r="C3" s="9"/>
      <c r="D3" s="9"/>
      <c r="E3" s="9"/>
      <c r="F3" s="9"/>
      <c r="G3" s="5"/>
      <c r="H3" s="9"/>
      <c r="I3" s="9"/>
      <c r="J3" s="9"/>
      <c r="K3" s="9"/>
      <c r="L3" s="5"/>
      <c r="M3" s="9"/>
      <c r="N3" s="9"/>
      <c r="O3" s="5"/>
      <c r="P3" s="5"/>
      <c r="Q3" s="5"/>
      <c r="R3" s="5"/>
      <c r="S3" s="5"/>
      <c r="T3" s="5"/>
      <c r="U3" s="5"/>
      <c r="V3" s="5"/>
      <c r="W3" s="5"/>
    </row>
    <row r="4" spans="1:78" customFormat="1" ht="18" customHeight="1" x14ac:dyDescent="0.25">
      <c r="A4" s="29" t="s">
        <v>38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78" customFormat="1" ht="18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78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78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78" s="15" customFormat="1" ht="15" customHeight="1" x14ac:dyDescent="0.25">
      <c r="A8" s="11" t="s">
        <v>20</v>
      </c>
      <c r="B8" s="34" t="s">
        <v>12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15" customFormat="1" ht="15" customHeight="1" x14ac:dyDescent="0.25">
      <c r="A9" s="35" t="s">
        <v>25</v>
      </c>
      <c r="B9" s="36" t="s">
        <v>9</v>
      </c>
      <c r="C9" s="36"/>
      <c r="D9" s="36" t="s">
        <v>10</v>
      </c>
      <c r="E9" s="36"/>
      <c r="F9" s="36" t="s">
        <v>11</v>
      </c>
      <c r="G9" s="36"/>
      <c r="H9" s="36" t="s">
        <v>26</v>
      </c>
      <c r="I9" s="36"/>
      <c r="J9" s="36" t="s">
        <v>27</v>
      </c>
      <c r="K9" s="36"/>
      <c r="L9" s="36" t="s">
        <v>28</v>
      </c>
      <c r="M9" s="36"/>
      <c r="N9" s="36" t="s">
        <v>29</v>
      </c>
      <c r="O9" s="36"/>
      <c r="P9" s="36" t="s">
        <v>30</v>
      </c>
      <c r="Q9" s="36"/>
      <c r="R9" s="36" t="s">
        <v>31</v>
      </c>
      <c r="S9" s="36"/>
      <c r="T9" s="36" t="s">
        <v>32</v>
      </c>
      <c r="U9" s="36"/>
      <c r="V9" s="36" t="s">
        <v>33</v>
      </c>
      <c r="W9" s="36"/>
      <c r="X9" s="36" t="s">
        <v>34</v>
      </c>
      <c r="Y9" s="36"/>
      <c r="Z9" s="37" t="s">
        <v>13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78" s="15" customFormat="1" x14ac:dyDescent="0.25">
      <c r="A10" s="35"/>
      <c r="B10" s="11" t="s">
        <v>1</v>
      </c>
      <c r="C10" s="11" t="s">
        <v>0</v>
      </c>
      <c r="D10" s="11" t="s">
        <v>1</v>
      </c>
      <c r="E10" s="11" t="s">
        <v>0</v>
      </c>
      <c r="F10" s="11" t="s">
        <v>1</v>
      </c>
      <c r="G10" s="11" t="s">
        <v>0</v>
      </c>
      <c r="H10" s="11" t="s">
        <v>1</v>
      </c>
      <c r="I10" s="11" t="s">
        <v>0</v>
      </c>
      <c r="J10" s="11" t="s">
        <v>1</v>
      </c>
      <c r="K10" s="11" t="s">
        <v>0</v>
      </c>
      <c r="L10" s="11" t="s">
        <v>1</v>
      </c>
      <c r="M10" s="11" t="s">
        <v>0</v>
      </c>
      <c r="N10" s="11" t="s">
        <v>1</v>
      </c>
      <c r="O10" s="11" t="s">
        <v>0</v>
      </c>
      <c r="P10" s="11" t="s">
        <v>1</v>
      </c>
      <c r="Q10" s="11" t="s">
        <v>0</v>
      </c>
      <c r="R10" s="11" t="s">
        <v>1</v>
      </c>
      <c r="S10" s="11" t="s">
        <v>0</v>
      </c>
      <c r="T10" s="11" t="s">
        <v>1</v>
      </c>
      <c r="U10" s="11" t="s">
        <v>0</v>
      </c>
      <c r="V10" s="11" t="s">
        <v>1</v>
      </c>
      <c r="W10" s="11" t="s">
        <v>0</v>
      </c>
      <c r="X10" s="11" t="s">
        <v>1</v>
      </c>
      <c r="Y10" s="11" t="s">
        <v>0</v>
      </c>
      <c r="Z10" s="35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78" s="15" customFormat="1" x14ac:dyDescent="0.25">
      <c r="A11" s="16" t="s">
        <v>2</v>
      </c>
      <c r="B11" s="14">
        <v>1860</v>
      </c>
      <c r="C11" s="14">
        <v>1849</v>
      </c>
      <c r="D11" s="14">
        <v>1329</v>
      </c>
      <c r="E11" s="14">
        <v>1406</v>
      </c>
      <c r="F11" s="14">
        <v>409</v>
      </c>
      <c r="G11" s="14">
        <v>421</v>
      </c>
      <c r="H11" s="14">
        <v>2</v>
      </c>
      <c r="I11" s="14">
        <v>1</v>
      </c>
      <c r="J11" s="14">
        <v>0</v>
      </c>
      <c r="K11" s="14">
        <v>1</v>
      </c>
      <c r="L11" s="14">
        <v>4</v>
      </c>
      <c r="M11" s="14">
        <v>4</v>
      </c>
      <c r="N11" s="14">
        <v>2</v>
      </c>
      <c r="O11" s="14">
        <v>1</v>
      </c>
      <c r="P11" s="14">
        <v>6</v>
      </c>
      <c r="Q11" s="14">
        <v>6</v>
      </c>
      <c r="R11" s="14">
        <v>12</v>
      </c>
      <c r="S11" s="14">
        <v>16</v>
      </c>
      <c r="T11" s="14">
        <v>54</v>
      </c>
      <c r="U11" s="14">
        <v>71</v>
      </c>
      <c r="V11" s="14">
        <v>80</v>
      </c>
      <c r="W11" s="14">
        <v>111</v>
      </c>
      <c r="X11" s="14">
        <v>195</v>
      </c>
      <c r="Y11" s="14">
        <v>180</v>
      </c>
      <c r="Z11" s="3">
        <f>SUM(B11:Y11)</f>
        <v>8020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78" s="15" customFormat="1" x14ac:dyDescent="0.25">
      <c r="A12" s="16" t="s">
        <v>5</v>
      </c>
      <c r="B12" s="14">
        <v>2106</v>
      </c>
      <c r="C12" s="14">
        <v>2165</v>
      </c>
      <c r="D12" s="14">
        <v>1365</v>
      </c>
      <c r="E12" s="14">
        <v>1362</v>
      </c>
      <c r="F12" s="14">
        <v>404</v>
      </c>
      <c r="G12" s="14">
        <v>417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1</v>
      </c>
      <c r="N12" s="14">
        <v>1</v>
      </c>
      <c r="O12" s="14">
        <v>0</v>
      </c>
      <c r="P12" s="14">
        <v>4</v>
      </c>
      <c r="Q12" s="14">
        <v>5</v>
      </c>
      <c r="R12" s="14">
        <v>20</v>
      </c>
      <c r="S12" s="14">
        <v>11</v>
      </c>
      <c r="T12" s="14">
        <v>100</v>
      </c>
      <c r="U12" s="14">
        <v>64</v>
      </c>
      <c r="V12" s="14">
        <v>105</v>
      </c>
      <c r="W12" s="14">
        <v>111</v>
      </c>
      <c r="X12" s="14">
        <v>242</v>
      </c>
      <c r="Y12" s="14">
        <v>210</v>
      </c>
      <c r="Z12" s="3">
        <f t="shared" ref="Z12:Z14" si="0">SUM(B12:Y12)</f>
        <v>8694</v>
      </c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78" s="15" customFormat="1" x14ac:dyDescent="0.25">
      <c r="A13" s="16" t="s">
        <v>3</v>
      </c>
      <c r="B13" s="14">
        <v>1991</v>
      </c>
      <c r="C13" s="14">
        <v>2245</v>
      </c>
      <c r="D13" s="14">
        <v>1224</v>
      </c>
      <c r="E13" s="14">
        <v>1262</v>
      </c>
      <c r="F13" s="14">
        <v>363</v>
      </c>
      <c r="G13" s="14">
        <v>369</v>
      </c>
      <c r="H13" s="14">
        <v>1</v>
      </c>
      <c r="I13" s="14">
        <v>0</v>
      </c>
      <c r="J13" s="14">
        <v>0</v>
      </c>
      <c r="K13" s="14">
        <v>0</v>
      </c>
      <c r="L13" s="14">
        <v>0</v>
      </c>
      <c r="M13" s="14">
        <v>1</v>
      </c>
      <c r="N13" s="14">
        <v>0</v>
      </c>
      <c r="O13" s="14">
        <v>0</v>
      </c>
      <c r="P13" s="14">
        <v>2</v>
      </c>
      <c r="Q13" s="14">
        <v>8</v>
      </c>
      <c r="R13" s="14">
        <v>25</v>
      </c>
      <c r="S13" s="14">
        <v>29</v>
      </c>
      <c r="T13" s="14">
        <v>82</v>
      </c>
      <c r="U13" s="14">
        <v>108</v>
      </c>
      <c r="V13" s="14">
        <v>118</v>
      </c>
      <c r="W13" s="14">
        <v>144</v>
      </c>
      <c r="X13" s="14">
        <v>217</v>
      </c>
      <c r="Y13" s="14">
        <v>242</v>
      </c>
      <c r="Z13" s="3">
        <f t="shared" si="0"/>
        <v>8431</v>
      </c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78" s="15" customFormat="1" x14ac:dyDescent="0.25">
      <c r="A14" s="16" t="s">
        <v>4</v>
      </c>
      <c r="B14" s="14">
        <v>1253</v>
      </c>
      <c r="C14" s="14">
        <v>1165</v>
      </c>
      <c r="D14" s="14">
        <v>790</v>
      </c>
      <c r="E14" s="14">
        <v>776</v>
      </c>
      <c r="F14" s="14">
        <v>243</v>
      </c>
      <c r="G14" s="14">
        <v>229</v>
      </c>
      <c r="H14" s="14">
        <v>0</v>
      </c>
      <c r="I14" s="14">
        <v>0</v>
      </c>
      <c r="J14" s="14">
        <v>0</v>
      </c>
      <c r="K14" s="14">
        <v>0</v>
      </c>
      <c r="L14" s="14">
        <v>1</v>
      </c>
      <c r="M14" s="14">
        <v>0</v>
      </c>
      <c r="N14" s="14">
        <v>0</v>
      </c>
      <c r="O14" s="14">
        <v>1</v>
      </c>
      <c r="P14" s="14">
        <v>1</v>
      </c>
      <c r="Q14" s="14">
        <v>2</v>
      </c>
      <c r="R14" s="14">
        <v>14</v>
      </c>
      <c r="S14" s="14">
        <v>19</v>
      </c>
      <c r="T14" s="14">
        <v>63</v>
      </c>
      <c r="U14" s="14">
        <v>51</v>
      </c>
      <c r="V14" s="14">
        <v>120</v>
      </c>
      <c r="W14" s="14">
        <v>85</v>
      </c>
      <c r="X14" s="14">
        <v>207</v>
      </c>
      <c r="Y14" s="14">
        <v>153</v>
      </c>
      <c r="Z14" s="3">
        <f t="shared" si="0"/>
        <v>5173</v>
      </c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s="15" customFormat="1" x14ac:dyDescent="0.25">
      <c r="A15" s="38" t="s">
        <v>16</v>
      </c>
      <c r="B15" s="12">
        <f t="shared" ref="B15:Z15" si="1">SUM(B11:B14)</f>
        <v>7210</v>
      </c>
      <c r="C15" s="12">
        <f t="shared" si="1"/>
        <v>7424</v>
      </c>
      <c r="D15" s="12">
        <f t="shared" si="1"/>
        <v>4708</v>
      </c>
      <c r="E15" s="12">
        <f t="shared" si="1"/>
        <v>4806</v>
      </c>
      <c r="F15" s="12">
        <f t="shared" si="1"/>
        <v>1419</v>
      </c>
      <c r="G15" s="12">
        <f t="shared" si="1"/>
        <v>1436</v>
      </c>
      <c r="H15" s="12">
        <f t="shared" si="1"/>
        <v>3</v>
      </c>
      <c r="I15" s="12">
        <f t="shared" si="1"/>
        <v>2</v>
      </c>
      <c r="J15" s="12">
        <f t="shared" si="1"/>
        <v>0</v>
      </c>
      <c r="K15" s="12">
        <f t="shared" si="1"/>
        <v>1</v>
      </c>
      <c r="L15" s="12">
        <f t="shared" si="1"/>
        <v>5</v>
      </c>
      <c r="M15" s="12">
        <f t="shared" si="1"/>
        <v>6</v>
      </c>
      <c r="N15" s="12">
        <f t="shared" si="1"/>
        <v>3</v>
      </c>
      <c r="O15" s="12">
        <f t="shared" si="1"/>
        <v>2</v>
      </c>
      <c r="P15" s="12">
        <f t="shared" si="1"/>
        <v>13</v>
      </c>
      <c r="Q15" s="12">
        <f t="shared" si="1"/>
        <v>21</v>
      </c>
      <c r="R15" s="12">
        <f t="shared" si="1"/>
        <v>71</v>
      </c>
      <c r="S15" s="12">
        <f t="shared" si="1"/>
        <v>75</v>
      </c>
      <c r="T15" s="12">
        <f t="shared" si="1"/>
        <v>299</v>
      </c>
      <c r="U15" s="12">
        <f t="shared" si="1"/>
        <v>294</v>
      </c>
      <c r="V15" s="12">
        <f t="shared" si="1"/>
        <v>423</v>
      </c>
      <c r="W15" s="12">
        <f t="shared" si="1"/>
        <v>451</v>
      </c>
      <c r="X15" s="12">
        <f t="shared" si="1"/>
        <v>861</v>
      </c>
      <c r="Y15" s="12">
        <f t="shared" si="1"/>
        <v>785</v>
      </c>
      <c r="Z15" s="31">
        <f t="shared" si="1"/>
        <v>30318</v>
      </c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15" customFormat="1" x14ac:dyDescent="0.25">
      <c r="A16" s="38"/>
      <c r="B16" s="33">
        <f>SUM(B15:C15)</f>
        <v>14634</v>
      </c>
      <c r="C16" s="33"/>
      <c r="D16" s="33">
        <f t="shared" ref="D16" si="2">SUM(D15:E15)</f>
        <v>9514</v>
      </c>
      <c r="E16" s="33"/>
      <c r="F16" s="33">
        <f t="shared" ref="F16:X16" si="3">SUM(F15:G15)</f>
        <v>2855</v>
      </c>
      <c r="G16" s="33"/>
      <c r="H16" s="33">
        <f t="shared" si="3"/>
        <v>5</v>
      </c>
      <c r="I16" s="33"/>
      <c r="J16" s="33">
        <f t="shared" si="3"/>
        <v>1</v>
      </c>
      <c r="K16" s="33"/>
      <c r="L16" s="33">
        <f t="shared" si="3"/>
        <v>11</v>
      </c>
      <c r="M16" s="33"/>
      <c r="N16" s="33">
        <f t="shared" si="3"/>
        <v>5</v>
      </c>
      <c r="O16" s="33"/>
      <c r="P16" s="33">
        <f t="shared" si="3"/>
        <v>34</v>
      </c>
      <c r="Q16" s="33"/>
      <c r="R16" s="33">
        <f t="shared" si="3"/>
        <v>146</v>
      </c>
      <c r="S16" s="33"/>
      <c r="T16" s="33">
        <f t="shared" si="3"/>
        <v>593</v>
      </c>
      <c r="U16" s="33"/>
      <c r="V16" s="33">
        <f t="shared" si="3"/>
        <v>874</v>
      </c>
      <c r="W16" s="33"/>
      <c r="X16" s="33">
        <f t="shared" si="3"/>
        <v>1646</v>
      </c>
      <c r="Y16" s="33"/>
      <c r="Z16" s="31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</row>
    <row r="18" spans="1:78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</row>
    <row r="19" spans="1:78" s="15" customFormat="1" ht="15" customHeight="1" x14ac:dyDescent="0.25">
      <c r="A19" s="11" t="s">
        <v>20</v>
      </c>
      <c r="B19" s="34" t="s">
        <v>14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</row>
    <row r="20" spans="1:78" s="15" customFormat="1" ht="15" customHeight="1" x14ac:dyDescent="0.25">
      <c r="A20" s="35" t="s">
        <v>25</v>
      </c>
      <c r="B20" s="36" t="s">
        <v>9</v>
      </c>
      <c r="C20" s="36"/>
      <c r="D20" s="36" t="s">
        <v>10</v>
      </c>
      <c r="E20" s="36"/>
      <c r="F20" s="36" t="s">
        <v>11</v>
      </c>
      <c r="G20" s="36"/>
      <c r="H20" s="36" t="s">
        <v>26</v>
      </c>
      <c r="I20" s="36"/>
      <c r="J20" s="36" t="s">
        <v>27</v>
      </c>
      <c r="K20" s="36"/>
      <c r="L20" s="36" t="s">
        <v>28</v>
      </c>
      <c r="M20" s="36"/>
      <c r="N20" s="36" t="s">
        <v>29</v>
      </c>
      <c r="O20" s="36"/>
      <c r="P20" s="36" t="s">
        <v>30</v>
      </c>
      <c r="Q20" s="36"/>
      <c r="R20" s="36" t="s">
        <v>31</v>
      </c>
      <c r="S20" s="36"/>
      <c r="T20" s="36" t="s">
        <v>32</v>
      </c>
      <c r="U20" s="36"/>
      <c r="V20" s="36" t="s">
        <v>33</v>
      </c>
      <c r="W20" s="36"/>
      <c r="X20" s="36" t="s">
        <v>34</v>
      </c>
      <c r="Y20" s="36"/>
      <c r="Z20" s="37" t="s">
        <v>13</v>
      </c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</row>
    <row r="21" spans="1:78" s="15" customFormat="1" x14ac:dyDescent="0.25">
      <c r="A21" s="35"/>
      <c r="B21" s="11" t="s">
        <v>1</v>
      </c>
      <c r="C21" s="11" t="s">
        <v>0</v>
      </c>
      <c r="D21" s="11" t="s">
        <v>1</v>
      </c>
      <c r="E21" s="11" t="s">
        <v>0</v>
      </c>
      <c r="F21" s="11" t="s">
        <v>1</v>
      </c>
      <c r="G21" s="11" t="s">
        <v>0</v>
      </c>
      <c r="H21" s="11" t="s">
        <v>1</v>
      </c>
      <c r="I21" s="11" t="s">
        <v>0</v>
      </c>
      <c r="J21" s="11" t="s">
        <v>1</v>
      </c>
      <c r="K21" s="11" t="s">
        <v>0</v>
      </c>
      <c r="L21" s="11" t="s">
        <v>1</v>
      </c>
      <c r="M21" s="11" t="s">
        <v>0</v>
      </c>
      <c r="N21" s="11" t="s">
        <v>1</v>
      </c>
      <c r="O21" s="11" t="s">
        <v>0</v>
      </c>
      <c r="P21" s="11" t="s">
        <v>1</v>
      </c>
      <c r="Q21" s="11" t="s">
        <v>0</v>
      </c>
      <c r="R21" s="11" t="s">
        <v>1</v>
      </c>
      <c r="S21" s="11" t="s">
        <v>0</v>
      </c>
      <c r="T21" s="11" t="s">
        <v>1</v>
      </c>
      <c r="U21" s="11" t="s">
        <v>0</v>
      </c>
      <c r="V21" s="11" t="s">
        <v>1</v>
      </c>
      <c r="W21" s="11" t="s">
        <v>0</v>
      </c>
      <c r="X21" s="11" t="s">
        <v>1</v>
      </c>
      <c r="Y21" s="11" t="s">
        <v>0</v>
      </c>
      <c r="Z21" s="35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</row>
    <row r="22" spans="1:78" s="15" customFormat="1" x14ac:dyDescent="0.25">
      <c r="A22" s="16" t="s">
        <v>2</v>
      </c>
      <c r="B22" s="14">
        <v>214</v>
      </c>
      <c r="C22" s="14">
        <v>254</v>
      </c>
      <c r="D22" s="14">
        <v>348</v>
      </c>
      <c r="E22" s="14">
        <v>319</v>
      </c>
      <c r="F22" s="14">
        <v>93</v>
      </c>
      <c r="G22" s="14">
        <v>108</v>
      </c>
      <c r="H22" s="14">
        <v>2</v>
      </c>
      <c r="I22" s="14">
        <v>2</v>
      </c>
      <c r="J22" s="14">
        <v>9</v>
      </c>
      <c r="K22" s="14">
        <v>2</v>
      </c>
      <c r="L22" s="14">
        <v>13</v>
      </c>
      <c r="M22" s="14">
        <v>10</v>
      </c>
      <c r="N22" s="14">
        <v>23</v>
      </c>
      <c r="O22" s="14">
        <v>16</v>
      </c>
      <c r="P22" s="14">
        <v>12</v>
      </c>
      <c r="Q22" s="14">
        <v>7</v>
      </c>
      <c r="R22" s="14">
        <v>16</v>
      </c>
      <c r="S22" s="14">
        <v>22</v>
      </c>
      <c r="T22" s="14">
        <v>30</v>
      </c>
      <c r="U22" s="14">
        <v>32</v>
      </c>
      <c r="V22" s="14">
        <v>75</v>
      </c>
      <c r="W22" s="14">
        <v>78</v>
      </c>
      <c r="X22" s="14">
        <v>133</v>
      </c>
      <c r="Y22" s="14">
        <v>101</v>
      </c>
      <c r="Z22" s="3">
        <f>SUM(B22:Y22)</f>
        <v>1919</v>
      </c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</row>
    <row r="23" spans="1:78" s="15" customFormat="1" x14ac:dyDescent="0.25">
      <c r="A23" s="16" t="s">
        <v>5</v>
      </c>
      <c r="B23" s="14">
        <v>438</v>
      </c>
      <c r="C23" s="14">
        <v>387</v>
      </c>
      <c r="D23" s="14">
        <v>397</v>
      </c>
      <c r="E23" s="14">
        <v>440</v>
      </c>
      <c r="F23" s="14">
        <v>164</v>
      </c>
      <c r="G23" s="14">
        <v>166</v>
      </c>
      <c r="H23" s="14">
        <v>4</v>
      </c>
      <c r="I23" s="14">
        <v>3</v>
      </c>
      <c r="J23" s="14">
        <v>7</v>
      </c>
      <c r="K23" s="14">
        <v>8</v>
      </c>
      <c r="L23" s="14">
        <v>24</v>
      </c>
      <c r="M23" s="14">
        <v>23</v>
      </c>
      <c r="N23" s="14">
        <v>24</v>
      </c>
      <c r="O23" s="14">
        <v>24</v>
      </c>
      <c r="P23" s="14">
        <v>13</v>
      </c>
      <c r="Q23" s="14">
        <v>21</v>
      </c>
      <c r="R23" s="14">
        <v>28</v>
      </c>
      <c r="S23" s="14">
        <v>28</v>
      </c>
      <c r="T23" s="14">
        <v>41</v>
      </c>
      <c r="U23" s="14">
        <v>54</v>
      </c>
      <c r="V23" s="14">
        <v>143</v>
      </c>
      <c r="W23" s="14">
        <v>140</v>
      </c>
      <c r="X23" s="14">
        <v>201</v>
      </c>
      <c r="Y23" s="14">
        <v>236</v>
      </c>
      <c r="Z23" s="3">
        <f t="shared" ref="Z23:Z25" si="4">SUM(B23:Y23)</f>
        <v>3014</v>
      </c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</row>
    <row r="24" spans="1:78" s="15" customFormat="1" x14ac:dyDescent="0.25">
      <c r="A24" s="16" t="s">
        <v>3</v>
      </c>
      <c r="B24" s="14">
        <v>539</v>
      </c>
      <c r="C24" s="14">
        <v>563</v>
      </c>
      <c r="D24" s="14">
        <v>515</v>
      </c>
      <c r="E24" s="14">
        <v>630</v>
      </c>
      <c r="F24" s="14">
        <v>199</v>
      </c>
      <c r="G24" s="14">
        <v>178</v>
      </c>
      <c r="H24" s="14">
        <v>10</v>
      </c>
      <c r="I24" s="14">
        <v>7</v>
      </c>
      <c r="J24" s="14">
        <v>8</v>
      </c>
      <c r="K24" s="14">
        <v>8</v>
      </c>
      <c r="L24" s="14">
        <v>27</v>
      </c>
      <c r="M24" s="14">
        <v>27</v>
      </c>
      <c r="N24" s="14">
        <v>23</v>
      </c>
      <c r="O24" s="14">
        <v>22</v>
      </c>
      <c r="P24" s="14">
        <v>17</v>
      </c>
      <c r="Q24" s="14">
        <v>27</v>
      </c>
      <c r="R24" s="14">
        <v>29</v>
      </c>
      <c r="S24" s="14">
        <v>28</v>
      </c>
      <c r="T24" s="14">
        <v>91</v>
      </c>
      <c r="U24" s="14">
        <v>100</v>
      </c>
      <c r="V24" s="14">
        <v>218</v>
      </c>
      <c r="W24" s="14">
        <v>230</v>
      </c>
      <c r="X24" s="14">
        <v>312</v>
      </c>
      <c r="Y24" s="14">
        <v>325</v>
      </c>
      <c r="Z24" s="3">
        <f t="shared" si="4"/>
        <v>4133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</row>
    <row r="25" spans="1:78" s="15" customFormat="1" x14ac:dyDescent="0.25">
      <c r="A25" s="16" t="s">
        <v>4</v>
      </c>
      <c r="B25" s="14">
        <v>425</v>
      </c>
      <c r="C25" s="14">
        <v>403</v>
      </c>
      <c r="D25" s="14">
        <v>379</v>
      </c>
      <c r="E25" s="14">
        <v>405</v>
      </c>
      <c r="F25" s="14">
        <v>121</v>
      </c>
      <c r="G25" s="14">
        <v>107</v>
      </c>
      <c r="H25" s="14">
        <v>7</v>
      </c>
      <c r="I25" s="14">
        <v>5</v>
      </c>
      <c r="J25" s="14">
        <v>7</v>
      </c>
      <c r="K25" s="14">
        <v>10</v>
      </c>
      <c r="L25" s="14">
        <v>31</v>
      </c>
      <c r="M25" s="14">
        <v>13</v>
      </c>
      <c r="N25" s="14">
        <v>29</v>
      </c>
      <c r="O25" s="14">
        <v>13</v>
      </c>
      <c r="P25" s="14">
        <v>22</v>
      </c>
      <c r="Q25" s="14">
        <v>18</v>
      </c>
      <c r="R25" s="14">
        <v>30</v>
      </c>
      <c r="S25" s="14">
        <v>32</v>
      </c>
      <c r="T25" s="14">
        <v>86</v>
      </c>
      <c r="U25" s="14">
        <v>83</v>
      </c>
      <c r="V25" s="14">
        <v>188</v>
      </c>
      <c r="W25" s="14">
        <v>190</v>
      </c>
      <c r="X25" s="14">
        <v>249</v>
      </c>
      <c r="Y25" s="14">
        <v>255</v>
      </c>
      <c r="Z25" s="3">
        <f t="shared" si="4"/>
        <v>3108</v>
      </c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</row>
    <row r="26" spans="1:78" s="15" customFormat="1" x14ac:dyDescent="0.25">
      <c r="A26" s="38" t="s">
        <v>16</v>
      </c>
      <c r="B26" s="12">
        <f t="shared" ref="B26:Z26" si="5">SUM(B22:B25)</f>
        <v>1616</v>
      </c>
      <c r="C26" s="12">
        <f t="shared" si="5"/>
        <v>1607</v>
      </c>
      <c r="D26" s="12">
        <f t="shared" si="5"/>
        <v>1639</v>
      </c>
      <c r="E26" s="12">
        <f t="shared" si="5"/>
        <v>1794</v>
      </c>
      <c r="F26" s="12">
        <f t="shared" si="5"/>
        <v>577</v>
      </c>
      <c r="G26" s="12">
        <f t="shared" si="5"/>
        <v>559</v>
      </c>
      <c r="H26" s="12">
        <f t="shared" si="5"/>
        <v>23</v>
      </c>
      <c r="I26" s="12">
        <f t="shared" si="5"/>
        <v>17</v>
      </c>
      <c r="J26" s="12">
        <f t="shared" si="5"/>
        <v>31</v>
      </c>
      <c r="K26" s="12">
        <f t="shared" si="5"/>
        <v>28</v>
      </c>
      <c r="L26" s="12">
        <f t="shared" si="5"/>
        <v>95</v>
      </c>
      <c r="M26" s="12">
        <f t="shared" si="5"/>
        <v>73</v>
      </c>
      <c r="N26" s="12">
        <f t="shared" si="5"/>
        <v>99</v>
      </c>
      <c r="O26" s="12">
        <f t="shared" si="5"/>
        <v>75</v>
      </c>
      <c r="P26" s="12">
        <f t="shared" si="5"/>
        <v>64</v>
      </c>
      <c r="Q26" s="12">
        <f t="shared" si="5"/>
        <v>73</v>
      </c>
      <c r="R26" s="12">
        <f t="shared" si="5"/>
        <v>103</v>
      </c>
      <c r="S26" s="12">
        <f t="shared" si="5"/>
        <v>110</v>
      </c>
      <c r="T26" s="12">
        <f t="shared" si="5"/>
        <v>248</v>
      </c>
      <c r="U26" s="12">
        <f t="shared" si="5"/>
        <v>269</v>
      </c>
      <c r="V26" s="12">
        <f t="shared" si="5"/>
        <v>624</v>
      </c>
      <c r="W26" s="12">
        <f t="shared" si="5"/>
        <v>638</v>
      </c>
      <c r="X26" s="12">
        <f t="shared" si="5"/>
        <v>895</v>
      </c>
      <c r="Y26" s="12">
        <f t="shared" si="5"/>
        <v>917</v>
      </c>
      <c r="Z26" s="31">
        <f t="shared" si="5"/>
        <v>12174</v>
      </c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</row>
    <row r="27" spans="1:78" s="15" customFormat="1" x14ac:dyDescent="0.25">
      <c r="A27" s="38"/>
      <c r="B27" s="33">
        <f>SUM(B26:C26)</f>
        <v>3223</v>
      </c>
      <c r="C27" s="33"/>
      <c r="D27" s="33">
        <f t="shared" ref="D27" si="6">SUM(D26:E26)</f>
        <v>3433</v>
      </c>
      <c r="E27" s="33"/>
      <c r="F27" s="33">
        <f t="shared" ref="F27" si="7">SUM(F26:G26)</f>
        <v>1136</v>
      </c>
      <c r="G27" s="33"/>
      <c r="H27" s="33">
        <f t="shared" ref="H27" si="8">SUM(H26:I26)</f>
        <v>40</v>
      </c>
      <c r="I27" s="33"/>
      <c r="J27" s="33">
        <f t="shared" ref="J27" si="9">SUM(J26:K26)</f>
        <v>59</v>
      </c>
      <c r="K27" s="33"/>
      <c r="L27" s="33">
        <f t="shared" ref="L27" si="10">SUM(L26:M26)</f>
        <v>168</v>
      </c>
      <c r="M27" s="33"/>
      <c r="N27" s="33">
        <f t="shared" ref="N27" si="11">SUM(N26:O26)</f>
        <v>174</v>
      </c>
      <c r="O27" s="33"/>
      <c r="P27" s="33">
        <f t="shared" ref="P27" si="12">SUM(P26:Q26)</f>
        <v>137</v>
      </c>
      <c r="Q27" s="33"/>
      <c r="R27" s="33">
        <f t="shared" ref="R27" si="13">SUM(R26:S26)</f>
        <v>213</v>
      </c>
      <c r="S27" s="33"/>
      <c r="T27" s="33">
        <f t="shared" ref="T27" si="14">SUM(T26:U26)</f>
        <v>517</v>
      </c>
      <c r="U27" s="33"/>
      <c r="V27" s="33">
        <f t="shared" ref="V27" si="15">SUM(V26:W26)</f>
        <v>1262</v>
      </c>
      <c r="W27" s="33"/>
      <c r="X27" s="33">
        <f t="shared" ref="X27" si="16">SUM(X26:Y26)</f>
        <v>1812</v>
      </c>
      <c r="Y27" s="33"/>
      <c r="Z27" s="31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</row>
    <row r="28" spans="1:78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</row>
    <row r="29" spans="1:78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</row>
    <row r="30" spans="1:78" s="15" customFormat="1" ht="15" customHeight="1" x14ac:dyDescent="0.25">
      <c r="A30" s="11" t="s">
        <v>20</v>
      </c>
      <c r="B30" s="34" t="s">
        <v>15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5" t="s">
        <v>16</v>
      </c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</row>
    <row r="31" spans="1:78" s="15" customFormat="1" ht="15" customHeight="1" x14ac:dyDescent="0.25">
      <c r="A31" s="35" t="s">
        <v>25</v>
      </c>
      <c r="B31" s="36" t="s">
        <v>9</v>
      </c>
      <c r="C31" s="36"/>
      <c r="D31" s="36" t="s">
        <v>10</v>
      </c>
      <c r="E31" s="36"/>
      <c r="F31" s="36" t="s">
        <v>11</v>
      </c>
      <c r="G31" s="36"/>
      <c r="H31" s="36" t="s">
        <v>26</v>
      </c>
      <c r="I31" s="36"/>
      <c r="J31" s="36" t="s">
        <v>27</v>
      </c>
      <c r="K31" s="36"/>
      <c r="L31" s="36" t="s">
        <v>28</v>
      </c>
      <c r="M31" s="36"/>
      <c r="N31" s="36" t="s">
        <v>29</v>
      </c>
      <c r="O31" s="36"/>
      <c r="P31" s="36" t="s">
        <v>30</v>
      </c>
      <c r="Q31" s="36"/>
      <c r="R31" s="36" t="s">
        <v>31</v>
      </c>
      <c r="S31" s="36"/>
      <c r="T31" s="36" t="s">
        <v>32</v>
      </c>
      <c r="U31" s="36"/>
      <c r="V31" s="36" t="s">
        <v>33</v>
      </c>
      <c r="W31" s="36"/>
      <c r="X31" s="36" t="s">
        <v>34</v>
      </c>
      <c r="Y31" s="36"/>
      <c r="Z31" s="37" t="s">
        <v>13</v>
      </c>
      <c r="AA31" s="35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</row>
    <row r="32" spans="1:78" s="15" customFormat="1" x14ac:dyDescent="0.25">
      <c r="A32" s="35"/>
      <c r="B32" s="11" t="s">
        <v>1</v>
      </c>
      <c r="C32" s="11" t="s">
        <v>0</v>
      </c>
      <c r="D32" s="11" t="s">
        <v>1</v>
      </c>
      <c r="E32" s="11" t="s">
        <v>0</v>
      </c>
      <c r="F32" s="11" t="s">
        <v>1</v>
      </c>
      <c r="G32" s="11" t="s">
        <v>0</v>
      </c>
      <c r="H32" s="11" t="s">
        <v>1</v>
      </c>
      <c r="I32" s="11" t="s">
        <v>0</v>
      </c>
      <c r="J32" s="11" t="s">
        <v>1</v>
      </c>
      <c r="K32" s="11" t="s">
        <v>0</v>
      </c>
      <c r="L32" s="11" t="s">
        <v>1</v>
      </c>
      <c r="M32" s="11" t="s">
        <v>0</v>
      </c>
      <c r="N32" s="11" t="s">
        <v>1</v>
      </c>
      <c r="O32" s="11" t="s">
        <v>0</v>
      </c>
      <c r="P32" s="11" t="s">
        <v>1</v>
      </c>
      <c r="Q32" s="11" t="s">
        <v>0</v>
      </c>
      <c r="R32" s="11" t="s">
        <v>1</v>
      </c>
      <c r="S32" s="11" t="s">
        <v>0</v>
      </c>
      <c r="T32" s="11" t="s">
        <v>1</v>
      </c>
      <c r="U32" s="11" t="s">
        <v>0</v>
      </c>
      <c r="V32" s="11" t="s">
        <v>1</v>
      </c>
      <c r="W32" s="11" t="s">
        <v>0</v>
      </c>
      <c r="X32" s="11" t="s">
        <v>1</v>
      </c>
      <c r="Y32" s="11" t="s">
        <v>0</v>
      </c>
      <c r="Z32" s="35"/>
      <c r="AA32" s="35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</row>
    <row r="33" spans="1:78" s="15" customFormat="1" x14ac:dyDescent="0.25">
      <c r="A33" s="16" t="s">
        <v>2</v>
      </c>
      <c r="B33" s="14">
        <v>4</v>
      </c>
      <c r="C33" s="14">
        <v>4</v>
      </c>
      <c r="D33" s="14">
        <v>2</v>
      </c>
      <c r="E33" s="14">
        <v>0</v>
      </c>
      <c r="F33" s="14">
        <v>0</v>
      </c>
      <c r="G33" s="14">
        <v>1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3">
        <f>SUM(B33:Y33)</f>
        <v>11</v>
      </c>
      <c r="AA33" s="2">
        <f>SUM(Z11,Z22,Z33)</f>
        <v>9950</v>
      </c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</row>
    <row r="34" spans="1:78" s="15" customFormat="1" x14ac:dyDescent="0.25">
      <c r="A34" s="16" t="s">
        <v>5</v>
      </c>
      <c r="B34" s="14">
        <v>6</v>
      </c>
      <c r="C34" s="14">
        <v>5</v>
      </c>
      <c r="D34" s="14">
        <v>1</v>
      </c>
      <c r="E34" s="14">
        <v>6</v>
      </c>
      <c r="F34" s="14">
        <v>1</v>
      </c>
      <c r="G34" s="14">
        <v>1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3">
        <f t="shared" ref="Z34:Z36" si="17">SUM(B34:Y34)</f>
        <v>20</v>
      </c>
      <c r="AA34" s="2">
        <f>SUM(Z12,Z23,Z34)</f>
        <v>11728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</row>
    <row r="35" spans="1:78" s="15" customFormat="1" x14ac:dyDescent="0.25">
      <c r="A35" s="16" t="s">
        <v>3</v>
      </c>
      <c r="B35" s="14">
        <v>3</v>
      </c>
      <c r="C35" s="14">
        <v>5</v>
      </c>
      <c r="D35" s="14">
        <v>7</v>
      </c>
      <c r="E35" s="14">
        <v>9</v>
      </c>
      <c r="F35" s="14">
        <v>4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3">
        <f t="shared" si="17"/>
        <v>28</v>
      </c>
      <c r="AA35" s="2">
        <f>SUM(Z13,Z24,Z35)</f>
        <v>12592</v>
      </c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</row>
    <row r="36" spans="1:78" s="15" customFormat="1" x14ac:dyDescent="0.25">
      <c r="A36" s="16" t="s">
        <v>4</v>
      </c>
      <c r="B36" s="14">
        <v>2</v>
      </c>
      <c r="C36" s="14">
        <v>1</v>
      </c>
      <c r="D36" s="14">
        <v>2</v>
      </c>
      <c r="E36" s="14">
        <v>3</v>
      </c>
      <c r="F36" s="14">
        <v>1</v>
      </c>
      <c r="G36" s="14">
        <v>1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3">
        <f t="shared" si="17"/>
        <v>10</v>
      </c>
      <c r="AA36" s="2">
        <f>SUM(Z14,Z25,Z36)</f>
        <v>8291</v>
      </c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</row>
    <row r="37" spans="1:78" s="15" customFormat="1" x14ac:dyDescent="0.25">
      <c r="A37" s="38" t="s">
        <v>16</v>
      </c>
      <c r="B37" s="12">
        <f t="shared" ref="B37:Z37" si="18">SUM(B33:B36)</f>
        <v>15</v>
      </c>
      <c r="C37" s="12">
        <f t="shared" si="18"/>
        <v>15</v>
      </c>
      <c r="D37" s="12">
        <f t="shared" si="18"/>
        <v>12</v>
      </c>
      <c r="E37" s="12">
        <f t="shared" si="18"/>
        <v>18</v>
      </c>
      <c r="F37" s="12">
        <f t="shared" si="18"/>
        <v>6</v>
      </c>
      <c r="G37" s="12">
        <f t="shared" si="18"/>
        <v>3</v>
      </c>
      <c r="H37" s="12">
        <f t="shared" si="18"/>
        <v>0</v>
      </c>
      <c r="I37" s="12">
        <f t="shared" si="18"/>
        <v>0</v>
      </c>
      <c r="J37" s="12">
        <f t="shared" si="18"/>
        <v>0</v>
      </c>
      <c r="K37" s="12">
        <f t="shared" si="18"/>
        <v>0</v>
      </c>
      <c r="L37" s="12">
        <f t="shared" si="18"/>
        <v>0</v>
      </c>
      <c r="M37" s="12">
        <f t="shared" si="18"/>
        <v>0</v>
      </c>
      <c r="N37" s="12">
        <f t="shared" si="18"/>
        <v>0</v>
      </c>
      <c r="O37" s="12">
        <f t="shared" si="18"/>
        <v>0</v>
      </c>
      <c r="P37" s="12">
        <f t="shared" si="18"/>
        <v>0</v>
      </c>
      <c r="Q37" s="12">
        <f t="shared" si="18"/>
        <v>0</v>
      </c>
      <c r="R37" s="12">
        <f t="shared" si="18"/>
        <v>0</v>
      </c>
      <c r="S37" s="12">
        <f t="shared" si="18"/>
        <v>0</v>
      </c>
      <c r="T37" s="12">
        <f t="shared" si="18"/>
        <v>0</v>
      </c>
      <c r="U37" s="12">
        <f t="shared" si="18"/>
        <v>0</v>
      </c>
      <c r="V37" s="12">
        <f t="shared" si="18"/>
        <v>0</v>
      </c>
      <c r="W37" s="12">
        <f t="shared" si="18"/>
        <v>0</v>
      </c>
      <c r="X37" s="12">
        <f t="shared" si="18"/>
        <v>0</v>
      </c>
      <c r="Y37" s="12">
        <f t="shared" si="18"/>
        <v>0</v>
      </c>
      <c r="Z37" s="31">
        <f t="shared" si="18"/>
        <v>69</v>
      </c>
      <c r="AA37" s="32">
        <f>SUM(Z15,Z26,Z37)</f>
        <v>42561</v>
      </c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</row>
    <row r="38" spans="1:78" s="15" customFormat="1" x14ac:dyDescent="0.25">
      <c r="A38" s="38"/>
      <c r="B38" s="33">
        <f>SUM(B37:C37)</f>
        <v>30</v>
      </c>
      <c r="C38" s="33"/>
      <c r="D38" s="33">
        <f t="shared" ref="D38" si="19">SUM(D37:E37)</f>
        <v>30</v>
      </c>
      <c r="E38" s="33"/>
      <c r="F38" s="33">
        <f t="shared" ref="F38" si="20">SUM(F37:G37)</f>
        <v>9</v>
      </c>
      <c r="G38" s="33"/>
      <c r="H38" s="33">
        <f t="shared" ref="H38" si="21">SUM(H37:I37)</f>
        <v>0</v>
      </c>
      <c r="I38" s="33"/>
      <c r="J38" s="33">
        <f t="shared" ref="J38" si="22">SUM(J37:K37)</f>
        <v>0</v>
      </c>
      <c r="K38" s="33"/>
      <c r="L38" s="33">
        <f t="shared" ref="L38" si="23">SUM(L37:M37)</f>
        <v>0</v>
      </c>
      <c r="M38" s="33"/>
      <c r="N38" s="33">
        <f t="shared" ref="N38" si="24">SUM(N37:O37)</f>
        <v>0</v>
      </c>
      <c r="O38" s="33"/>
      <c r="P38" s="33">
        <f t="shared" ref="P38" si="25">SUM(P37:Q37)</f>
        <v>0</v>
      </c>
      <c r="Q38" s="33"/>
      <c r="R38" s="33">
        <f t="shared" ref="R38" si="26">SUM(R37:S37)</f>
        <v>0</v>
      </c>
      <c r="S38" s="33"/>
      <c r="T38" s="33">
        <f t="shared" ref="T38" si="27">SUM(T37:U37)</f>
        <v>0</v>
      </c>
      <c r="U38" s="33"/>
      <c r="V38" s="33">
        <f t="shared" ref="V38" si="28">SUM(V37:W37)</f>
        <v>0</v>
      </c>
      <c r="W38" s="33"/>
      <c r="X38" s="33">
        <f t="shared" ref="X38" si="29">SUM(X37:Y37)</f>
        <v>0</v>
      </c>
      <c r="Y38" s="33"/>
      <c r="Z38" s="31"/>
      <c r="AA38" s="32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</row>
    <row r="40" spans="1:78" x14ac:dyDescent="0.25">
      <c r="A40" s="30" t="s">
        <v>21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</sheetData>
  <mergeCells count="94">
    <mergeCell ref="A20:A21"/>
    <mergeCell ref="Z20:Z21"/>
    <mergeCell ref="A9:A10"/>
    <mergeCell ref="Z9:Z10"/>
    <mergeCell ref="X9:Y9"/>
    <mergeCell ref="A15:A16"/>
    <mergeCell ref="Z15:Z16"/>
    <mergeCell ref="B16:C16"/>
    <mergeCell ref="D16:E16"/>
    <mergeCell ref="F16:G16"/>
    <mergeCell ref="H16:I16"/>
    <mergeCell ref="J16:K16"/>
    <mergeCell ref="L16:M16"/>
    <mergeCell ref="N16:O16"/>
    <mergeCell ref="P16:Q16"/>
    <mergeCell ref="B20:C20"/>
    <mergeCell ref="B8:Z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T16:U16"/>
    <mergeCell ref="V16:W16"/>
    <mergeCell ref="X16:Y16"/>
    <mergeCell ref="B19:Z19"/>
    <mergeCell ref="X20:Y20"/>
    <mergeCell ref="L20:M20"/>
    <mergeCell ref="N20:O20"/>
    <mergeCell ref="P20:Q20"/>
    <mergeCell ref="R20:S20"/>
    <mergeCell ref="T20:U20"/>
    <mergeCell ref="V20:W20"/>
    <mergeCell ref="D20:E20"/>
    <mergeCell ref="F20:G20"/>
    <mergeCell ref="H20:I20"/>
    <mergeCell ref="J20:K20"/>
    <mergeCell ref="R16:S16"/>
    <mergeCell ref="A26:A27"/>
    <mergeCell ref="Z26:Z27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A30:AA32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B30:Z30"/>
    <mergeCell ref="T31:U31"/>
    <mergeCell ref="V31:W31"/>
    <mergeCell ref="X31:Y31"/>
    <mergeCell ref="Z31:Z32"/>
    <mergeCell ref="A37:A38"/>
    <mergeCell ref="Z37:Z38"/>
    <mergeCell ref="T38:U38"/>
    <mergeCell ref="V38:W38"/>
    <mergeCell ref="X38:Y38"/>
    <mergeCell ref="A1:AA1"/>
    <mergeCell ref="A2:AA2"/>
    <mergeCell ref="A4:AA4"/>
    <mergeCell ref="A5:AA5"/>
    <mergeCell ref="A40:AA40"/>
    <mergeCell ref="AA37:AA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R31:S31"/>
  </mergeCells>
  <printOptions horizontalCentered="1"/>
  <pageMargins left="0" right="0" top="0.39370078740157483" bottom="0" header="0" footer="0"/>
  <pageSetup paperSize="9" scale="59" orientation="landscape" horizontalDpi="0" verticalDpi="0" r:id="rId1"/>
  <rowBreaks count="1" manualBreakCount="1">
    <brk id="41" max="36" man="1"/>
  </rowBreaks>
  <colBreaks count="1" manualBreakCount="1">
    <brk id="27" max="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"/>
  <sheetViews>
    <sheetView zoomScaleNormal="100" workbookViewId="0">
      <selection sqref="A1:AC1"/>
    </sheetView>
  </sheetViews>
  <sheetFormatPr baseColWidth="10" defaultColWidth="7.7109375" defaultRowHeight="15" x14ac:dyDescent="0.25"/>
  <cols>
    <col min="1" max="1" width="14.7109375" customWidth="1"/>
    <col min="2" max="28" width="7.7109375" style="6"/>
    <col min="29" max="29" width="9.7109375" style="6" customWidth="1"/>
    <col min="30" max="52" width="7.7109375" style="1"/>
  </cols>
  <sheetData>
    <row r="1" spans="1:52" ht="20.25" x14ac:dyDescent="0.3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ht="20.25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9" customHeight="1" x14ac:dyDescent="0.25">
      <c r="A3" s="4"/>
      <c r="B3" s="9"/>
      <c r="C3" s="9"/>
      <c r="D3" s="9"/>
      <c r="E3" s="9"/>
      <c r="F3" s="9"/>
      <c r="G3" s="9"/>
      <c r="H3" s="9"/>
      <c r="I3" s="5"/>
      <c r="J3" s="9"/>
      <c r="K3" s="9"/>
      <c r="L3" s="9"/>
      <c r="M3" s="9"/>
      <c r="N3" s="5"/>
      <c r="O3" s="5"/>
      <c r="P3" s="5"/>
      <c r="Q3" s="9"/>
      <c r="R3" s="9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18" customHeight="1" x14ac:dyDescent="0.25">
      <c r="A4" s="29" t="s">
        <v>38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ht="18" customHeight="1" x14ac:dyDescent="0.25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25"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x14ac:dyDescent="0.25">
      <c r="A8" s="2" t="s">
        <v>20</v>
      </c>
      <c r="B8" s="46" t="s">
        <v>12</v>
      </c>
      <c r="C8" s="46"/>
      <c r="D8" s="46"/>
      <c r="E8" s="46"/>
      <c r="F8" s="46"/>
      <c r="G8" s="46"/>
      <c r="H8" s="46"/>
      <c r="I8" s="46"/>
      <c r="J8" s="46"/>
      <c r="K8" s="42" t="s">
        <v>14</v>
      </c>
      <c r="L8" s="47"/>
      <c r="M8" s="47"/>
      <c r="N8" s="47"/>
      <c r="O8" s="47"/>
      <c r="P8" s="47"/>
      <c r="Q8" s="47"/>
      <c r="R8" s="47"/>
      <c r="S8" s="43"/>
      <c r="T8" s="46" t="s">
        <v>15</v>
      </c>
      <c r="U8" s="46"/>
      <c r="V8" s="46"/>
      <c r="W8" s="46"/>
      <c r="X8" s="46"/>
      <c r="Y8" s="46"/>
      <c r="Z8" s="46"/>
      <c r="AA8" s="46"/>
      <c r="AB8" s="46"/>
      <c r="AC8" s="35" t="s">
        <v>16</v>
      </c>
    </row>
    <row r="9" spans="1:52" ht="15" customHeight="1" x14ac:dyDescent="0.25">
      <c r="A9" s="35" t="s">
        <v>25</v>
      </c>
      <c r="B9" s="40" t="s">
        <v>9</v>
      </c>
      <c r="C9" s="40"/>
      <c r="D9" s="40" t="s">
        <v>10</v>
      </c>
      <c r="E9" s="40"/>
      <c r="F9" s="40" t="s">
        <v>11</v>
      </c>
      <c r="G9" s="40"/>
      <c r="H9" s="40" t="s">
        <v>26</v>
      </c>
      <c r="I9" s="40"/>
      <c r="J9" s="32" t="s">
        <v>13</v>
      </c>
      <c r="K9" s="42" t="s">
        <v>9</v>
      </c>
      <c r="L9" s="43"/>
      <c r="M9" s="42" t="s">
        <v>10</v>
      </c>
      <c r="N9" s="43"/>
      <c r="O9" s="40" t="s">
        <v>11</v>
      </c>
      <c r="P9" s="40"/>
      <c r="Q9" s="40" t="s">
        <v>26</v>
      </c>
      <c r="R9" s="40"/>
      <c r="S9" s="44" t="s">
        <v>13</v>
      </c>
      <c r="T9" s="40" t="s">
        <v>9</v>
      </c>
      <c r="U9" s="40"/>
      <c r="V9" s="40" t="s">
        <v>10</v>
      </c>
      <c r="W9" s="40"/>
      <c r="X9" s="40" t="s">
        <v>11</v>
      </c>
      <c r="Y9" s="40"/>
      <c r="Z9" s="40" t="s">
        <v>26</v>
      </c>
      <c r="AA9" s="40"/>
      <c r="AB9" s="32" t="s">
        <v>13</v>
      </c>
      <c r="AC9" s="35"/>
    </row>
    <row r="10" spans="1:52" x14ac:dyDescent="0.25">
      <c r="A10" s="35"/>
      <c r="B10" s="2" t="s">
        <v>1</v>
      </c>
      <c r="C10" s="2" t="s">
        <v>0</v>
      </c>
      <c r="D10" s="2" t="s">
        <v>1</v>
      </c>
      <c r="E10" s="2" t="s">
        <v>0</v>
      </c>
      <c r="F10" s="18" t="s">
        <v>1</v>
      </c>
      <c r="G10" s="18" t="s">
        <v>0</v>
      </c>
      <c r="H10" s="2" t="s">
        <v>1</v>
      </c>
      <c r="I10" s="2" t="s">
        <v>0</v>
      </c>
      <c r="J10" s="32"/>
      <c r="K10" s="2" t="s">
        <v>1</v>
      </c>
      <c r="L10" s="2" t="s">
        <v>0</v>
      </c>
      <c r="M10" s="2" t="s">
        <v>1</v>
      </c>
      <c r="N10" s="2" t="s">
        <v>0</v>
      </c>
      <c r="O10" s="18" t="s">
        <v>1</v>
      </c>
      <c r="P10" s="18" t="s">
        <v>0</v>
      </c>
      <c r="Q10" s="18" t="s">
        <v>1</v>
      </c>
      <c r="R10" s="18" t="s">
        <v>0</v>
      </c>
      <c r="S10" s="45"/>
      <c r="T10" s="2" t="s">
        <v>1</v>
      </c>
      <c r="U10" s="2" t="s">
        <v>0</v>
      </c>
      <c r="V10" s="2" t="s">
        <v>1</v>
      </c>
      <c r="W10" s="2" t="s">
        <v>0</v>
      </c>
      <c r="X10" s="18" t="s">
        <v>1</v>
      </c>
      <c r="Y10" s="18" t="s">
        <v>0</v>
      </c>
      <c r="Z10" s="18" t="s">
        <v>1</v>
      </c>
      <c r="AA10" s="18" t="s">
        <v>0</v>
      </c>
      <c r="AB10" s="32"/>
      <c r="AC10" s="35"/>
    </row>
    <row r="11" spans="1:52" x14ac:dyDescent="0.25">
      <c r="A11" s="7" t="s">
        <v>2</v>
      </c>
      <c r="B11" s="10">
        <v>168</v>
      </c>
      <c r="C11" s="10">
        <v>153</v>
      </c>
      <c r="D11" s="10">
        <v>151</v>
      </c>
      <c r="E11" s="10">
        <v>132</v>
      </c>
      <c r="F11" s="10">
        <v>316</v>
      </c>
      <c r="G11" s="10">
        <v>308</v>
      </c>
      <c r="H11" s="10">
        <v>246</v>
      </c>
      <c r="I11" s="10">
        <v>252</v>
      </c>
      <c r="J11" s="3">
        <f t="shared" ref="J11:J14" si="0">SUM(B11:I11)</f>
        <v>1726</v>
      </c>
      <c r="K11" s="10">
        <v>62</v>
      </c>
      <c r="L11" s="10">
        <v>62</v>
      </c>
      <c r="M11" s="10">
        <v>35</v>
      </c>
      <c r="N11" s="10">
        <v>37</v>
      </c>
      <c r="O11" s="10">
        <v>88</v>
      </c>
      <c r="P11" s="10">
        <v>79</v>
      </c>
      <c r="Q11" s="10">
        <v>91</v>
      </c>
      <c r="R11" s="10">
        <v>75</v>
      </c>
      <c r="S11" s="3">
        <f t="shared" ref="S11:S14" si="1">SUM(K11:R11)</f>
        <v>529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3">
        <f t="shared" ref="AB11:AB14" si="2">SUM(T11:AA11)</f>
        <v>0</v>
      </c>
      <c r="AC11" s="2">
        <f t="shared" ref="AC11:AC15" si="3">SUM(AB11,S11,J11)</f>
        <v>2255</v>
      </c>
    </row>
    <row r="12" spans="1:52" x14ac:dyDescent="0.25">
      <c r="A12" s="7" t="s">
        <v>5</v>
      </c>
      <c r="B12" s="10">
        <v>227</v>
      </c>
      <c r="C12" s="10">
        <v>246</v>
      </c>
      <c r="D12" s="10">
        <v>166</v>
      </c>
      <c r="E12" s="10">
        <v>201</v>
      </c>
      <c r="F12" s="10">
        <v>375</v>
      </c>
      <c r="G12" s="10">
        <v>356</v>
      </c>
      <c r="H12" s="10">
        <v>311</v>
      </c>
      <c r="I12" s="10">
        <v>316</v>
      </c>
      <c r="J12" s="3">
        <f t="shared" si="0"/>
        <v>2198</v>
      </c>
      <c r="K12" s="10">
        <v>231</v>
      </c>
      <c r="L12" s="10">
        <v>198</v>
      </c>
      <c r="M12" s="10">
        <v>78</v>
      </c>
      <c r="N12" s="10">
        <v>93</v>
      </c>
      <c r="O12" s="10">
        <v>180</v>
      </c>
      <c r="P12" s="10">
        <v>206</v>
      </c>
      <c r="Q12" s="10">
        <v>168</v>
      </c>
      <c r="R12" s="10">
        <v>179</v>
      </c>
      <c r="S12" s="3">
        <f t="shared" si="1"/>
        <v>1333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3">
        <f t="shared" si="2"/>
        <v>0</v>
      </c>
      <c r="AC12" s="2">
        <f t="shared" si="3"/>
        <v>3531</v>
      </c>
    </row>
    <row r="13" spans="1:52" x14ac:dyDescent="0.25">
      <c r="A13" s="7" t="s">
        <v>3</v>
      </c>
      <c r="B13" s="10">
        <v>227</v>
      </c>
      <c r="C13" s="10">
        <v>228</v>
      </c>
      <c r="D13" s="10">
        <v>227</v>
      </c>
      <c r="E13" s="10">
        <v>182</v>
      </c>
      <c r="F13" s="10">
        <v>338</v>
      </c>
      <c r="G13" s="10">
        <v>339</v>
      </c>
      <c r="H13" s="10">
        <v>313</v>
      </c>
      <c r="I13" s="10">
        <v>322</v>
      </c>
      <c r="J13" s="3">
        <f t="shared" si="0"/>
        <v>2176</v>
      </c>
      <c r="K13" s="10">
        <v>321</v>
      </c>
      <c r="L13" s="10">
        <v>315</v>
      </c>
      <c r="M13" s="10">
        <v>130</v>
      </c>
      <c r="N13" s="10">
        <v>122</v>
      </c>
      <c r="O13" s="10">
        <v>288</v>
      </c>
      <c r="P13" s="10">
        <v>296</v>
      </c>
      <c r="Q13" s="10">
        <v>267</v>
      </c>
      <c r="R13" s="10">
        <v>267</v>
      </c>
      <c r="S13" s="3">
        <f t="shared" si="1"/>
        <v>2006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3">
        <f t="shared" si="2"/>
        <v>0</v>
      </c>
      <c r="AC13" s="2">
        <f t="shared" si="3"/>
        <v>4182</v>
      </c>
    </row>
    <row r="14" spans="1:52" x14ac:dyDescent="0.25">
      <c r="A14" s="7" t="s">
        <v>4</v>
      </c>
      <c r="B14" s="10">
        <v>207</v>
      </c>
      <c r="C14" s="10">
        <v>123</v>
      </c>
      <c r="D14" s="10">
        <v>184</v>
      </c>
      <c r="E14" s="10">
        <v>109</v>
      </c>
      <c r="F14" s="10">
        <v>248</v>
      </c>
      <c r="G14" s="10">
        <v>178</v>
      </c>
      <c r="H14" s="10">
        <v>250</v>
      </c>
      <c r="I14" s="10">
        <v>191</v>
      </c>
      <c r="J14" s="3">
        <f t="shared" si="0"/>
        <v>1490</v>
      </c>
      <c r="K14" s="10">
        <v>327</v>
      </c>
      <c r="L14" s="10">
        <v>300</v>
      </c>
      <c r="M14" s="10">
        <v>94</v>
      </c>
      <c r="N14" s="10">
        <v>102</v>
      </c>
      <c r="O14" s="10">
        <v>248</v>
      </c>
      <c r="P14" s="10">
        <v>235</v>
      </c>
      <c r="Q14" s="10">
        <v>221</v>
      </c>
      <c r="R14" s="10">
        <v>231</v>
      </c>
      <c r="S14" s="3">
        <f t="shared" si="1"/>
        <v>1758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3">
        <f t="shared" si="2"/>
        <v>0</v>
      </c>
      <c r="AC14" s="2">
        <f t="shared" si="3"/>
        <v>3248</v>
      </c>
    </row>
    <row r="15" spans="1:52" x14ac:dyDescent="0.25">
      <c r="A15" s="41" t="s">
        <v>16</v>
      </c>
      <c r="B15" s="3">
        <f t="shared" ref="B15:AB15" si="4">SUM(B11:B14)</f>
        <v>829</v>
      </c>
      <c r="C15" s="3">
        <f t="shared" si="4"/>
        <v>750</v>
      </c>
      <c r="D15" s="3">
        <f t="shared" si="4"/>
        <v>728</v>
      </c>
      <c r="E15" s="3">
        <f t="shared" si="4"/>
        <v>624</v>
      </c>
      <c r="F15" s="19">
        <f t="shared" ref="F15" si="5">SUM(F11:F14)</f>
        <v>1277</v>
      </c>
      <c r="G15" s="19">
        <f t="shared" ref="G15" si="6">SUM(G11:G14)</f>
        <v>1181</v>
      </c>
      <c r="H15" s="3">
        <f t="shared" si="4"/>
        <v>1120</v>
      </c>
      <c r="I15" s="3">
        <f t="shared" si="4"/>
        <v>1081</v>
      </c>
      <c r="J15" s="31">
        <f t="shared" si="4"/>
        <v>7590</v>
      </c>
      <c r="K15" s="3">
        <f t="shared" si="4"/>
        <v>941</v>
      </c>
      <c r="L15" s="3">
        <f t="shared" si="4"/>
        <v>875</v>
      </c>
      <c r="M15" s="3">
        <f t="shared" si="4"/>
        <v>337</v>
      </c>
      <c r="N15" s="3">
        <f t="shared" si="4"/>
        <v>354</v>
      </c>
      <c r="O15" s="19">
        <f t="shared" ref="O15" si="7">SUM(O11:O14)</f>
        <v>804</v>
      </c>
      <c r="P15" s="19">
        <f t="shared" ref="P15" si="8">SUM(P11:P14)</f>
        <v>816</v>
      </c>
      <c r="Q15" s="3">
        <f t="shared" si="4"/>
        <v>747</v>
      </c>
      <c r="R15" s="3">
        <f t="shared" si="4"/>
        <v>752</v>
      </c>
      <c r="S15" s="31">
        <f t="shared" si="4"/>
        <v>5626</v>
      </c>
      <c r="T15" s="3">
        <f t="shared" si="4"/>
        <v>0</v>
      </c>
      <c r="U15" s="3">
        <f t="shared" si="4"/>
        <v>0</v>
      </c>
      <c r="V15" s="3">
        <f t="shared" si="4"/>
        <v>0</v>
      </c>
      <c r="W15" s="3">
        <f t="shared" si="4"/>
        <v>0</v>
      </c>
      <c r="X15" s="19">
        <f t="shared" ref="X15" si="9">SUM(X11:X14)</f>
        <v>0</v>
      </c>
      <c r="Y15" s="19">
        <f t="shared" ref="Y15" si="10">SUM(Y11:Y14)</f>
        <v>0</v>
      </c>
      <c r="Z15" s="3">
        <f t="shared" si="4"/>
        <v>0</v>
      </c>
      <c r="AA15" s="3">
        <f t="shared" si="4"/>
        <v>0</v>
      </c>
      <c r="AB15" s="31">
        <f t="shared" si="4"/>
        <v>0</v>
      </c>
      <c r="AC15" s="32">
        <f t="shared" si="3"/>
        <v>13216</v>
      </c>
    </row>
    <row r="16" spans="1:52" x14ac:dyDescent="0.25">
      <c r="A16" s="41"/>
      <c r="B16" s="39">
        <f>SUM(B15:C15)</f>
        <v>1579</v>
      </c>
      <c r="C16" s="39"/>
      <c r="D16" s="39">
        <f t="shared" ref="D16:F16" si="11">SUM(D15:E15)</f>
        <v>1352</v>
      </c>
      <c r="E16" s="39"/>
      <c r="F16" s="39">
        <f t="shared" si="11"/>
        <v>2458</v>
      </c>
      <c r="G16" s="39"/>
      <c r="H16" s="39">
        <f t="shared" ref="H16" si="12">SUM(H15:I15)</f>
        <v>2201</v>
      </c>
      <c r="I16" s="39"/>
      <c r="J16" s="31"/>
      <c r="K16" s="39">
        <f>SUM(K15:L15)</f>
        <v>1816</v>
      </c>
      <c r="L16" s="39"/>
      <c r="M16" s="39">
        <f t="shared" ref="M16:O16" si="13">SUM(M15:N15)</f>
        <v>691</v>
      </c>
      <c r="N16" s="39"/>
      <c r="O16" s="39">
        <f t="shared" si="13"/>
        <v>1620</v>
      </c>
      <c r="P16" s="39"/>
      <c r="Q16" s="39">
        <f t="shared" ref="Q16" si="14">SUM(Q15:R15)</f>
        <v>1499</v>
      </c>
      <c r="R16" s="39"/>
      <c r="S16" s="31"/>
      <c r="T16" s="39">
        <f>SUM(T15:U15)</f>
        <v>0</v>
      </c>
      <c r="U16" s="39"/>
      <c r="V16" s="39">
        <f t="shared" ref="V16:X16" si="15">SUM(V15:W15)</f>
        <v>0</v>
      </c>
      <c r="W16" s="39"/>
      <c r="X16" s="39">
        <f t="shared" si="15"/>
        <v>0</v>
      </c>
      <c r="Y16" s="39"/>
      <c r="Z16" s="39">
        <f t="shared" ref="Z16" si="16">SUM(Z15:AA15)</f>
        <v>0</v>
      </c>
      <c r="AA16" s="39"/>
      <c r="AB16" s="31"/>
      <c r="AC16" s="32"/>
    </row>
    <row r="18" spans="1:29" x14ac:dyDescent="0.25">
      <c r="A18" s="30" t="s">
        <v>21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</sheetData>
  <mergeCells count="42">
    <mergeCell ref="O9:P9"/>
    <mergeCell ref="X9:Y9"/>
    <mergeCell ref="F16:G16"/>
    <mergeCell ref="O16:P16"/>
    <mergeCell ref="X16:Y16"/>
    <mergeCell ref="M16:N16"/>
    <mergeCell ref="Q16:R16"/>
    <mergeCell ref="T16:U16"/>
    <mergeCell ref="V16:W16"/>
    <mergeCell ref="V9:W9"/>
    <mergeCell ref="A1:AC1"/>
    <mergeCell ref="A2:AC2"/>
    <mergeCell ref="A4:AC4"/>
    <mergeCell ref="A5:AC5"/>
    <mergeCell ref="A9:A10"/>
    <mergeCell ref="B9:C9"/>
    <mergeCell ref="D9:E9"/>
    <mergeCell ref="H9:I9"/>
    <mergeCell ref="J9:J10"/>
    <mergeCell ref="Z9:AA9"/>
    <mergeCell ref="B8:J8"/>
    <mergeCell ref="K8:S8"/>
    <mergeCell ref="T8:AB8"/>
    <mergeCell ref="AC8:AC10"/>
    <mergeCell ref="K9:L9"/>
    <mergeCell ref="F9:G9"/>
    <mergeCell ref="Z16:AA16"/>
    <mergeCell ref="A18:AC18"/>
    <mergeCell ref="AB9:AB10"/>
    <mergeCell ref="A15:A16"/>
    <mergeCell ref="J15:J16"/>
    <mergeCell ref="S15:S16"/>
    <mergeCell ref="AB15:AB16"/>
    <mergeCell ref="AC15:AC16"/>
    <mergeCell ref="B16:C16"/>
    <mergeCell ref="D16:E16"/>
    <mergeCell ref="H16:I16"/>
    <mergeCell ref="K16:L16"/>
    <mergeCell ref="M9:N9"/>
    <mergeCell ref="Q9:R9"/>
    <mergeCell ref="S9:S10"/>
    <mergeCell ref="T9:U9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19" max="22" man="1"/>
  </rowBreaks>
  <ignoredErrors>
    <ignoredError sqref="A1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28"/>
  <sheetViews>
    <sheetView zoomScaleNormal="100" workbookViewId="0">
      <selection sqref="A1:Z1"/>
    </sheetView>
  </sheetViews>
  <sheetFormatPr baseColWidth="10" defaultRowHeight="15" x14ac:dyDescent="0.25"/>
  <cols>
    <col min="1" max="1" width="14.7109375" style="15" customWidth="1"/>
    <col min="2" max="26" width="7.42578125" style="13" customWidth="1"/>
    <col min="27" max="54" width="7.7109375" style="13" customWidth="1"/>
    <col min="55" max="55" width="9.7109375" style="13" customWidth="1"/>
    <col min="56" max="56" width="7.7109375" style="13" customWidth="1"/>
    <col min="57" max="16384" width="11.42578125" style="15"/>
  </cols>
  <sheetData>
    <row r="1" spans="1:153" customFormat="1" ht="20.25" x14ac:dyDescent="0.3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153" customFormat="1" ht="20.25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153" customFormat="1" ht="9" customHeight="1" x14ac:dyDescent="0.25">
      <c r="A3" s="4"/>
      <c r="B3" s="9"/>
      <c r="C3" s="9"/>
      <c r="D3" s="9"/>
      <c r="E3" s="9"/>
      <c r="F3" s="9"/>
      <c r="G3" s="5"/>
      <c r="H3" s="9"/>
      <c r="I3" s="9"/>
      <c r="J3" s="9"/>
      <c r="K3" s="9"/>
      <c r="L3" s="5"/>
      <c r="M3" s="9"/>
      <c r="N3" s="9"/>
      <c r="O3" s="5"/>
      <c r="P3" s="5"/>
      <c r="Q3" s="5"/>
      <c r="R3" s="5"/>
      <c r="S3" s="5"/>
      <c r="T3" s="5"/>
      <c r="U3" s="5"/>
      <c r="V3" s="5"/>
      <c r="W3" s="5"/>
    </row>
    <row r="4" spans="1:153" customFormat="1" ht="18" customHeight="1" x14ac:dyDescent="0.25">
      <c r="A4" s="29" t="s">
        <v>40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153" customFormat="1" ht="18" customHeight="1" x14ac:dyDescent="0.2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153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153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153" s="13" customFormat="1" ht="15" customHeight="1" x14ac:dyDescent="0.25">
      <c r="A8" s="24">
        <v>2020</v>
      </c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</row>
    <row r="9" spans="1:153" s="13" customFormat="1" ht="15" customHeight="1" x14ac:dyDescent="0.25">
      <c r="A9" s="35" t="s">
        <v>25</v>
      </c>
      <c r="B9" s="34" t="s">
        <v>9</v>
      </c>
      <c r="C9" s="34"/>
      <c r="D9" s="34" t="s">
        <v>10</v>
      </c>
      <c r="E9" s="34"/>
      <c r="F9" s="34" t="s">
        <v>11</v>
      </c>
      <c r="G9" s="34"/>
      <c r="H9" s="34" t="s">
        <v>26</v>
      </c>
      <c r="I9" s="34"/>
      <c r="J9" s="34" t="s">
        <v>27</v>
      </c>
      <c r="K9" s="34"/>
      <c r="L9" s="34" t="s">
        <v>28</v>
      </c>
      <c r="M9" s="34"/>
      <c r="N9" s="34" t="s">
        <v>29</v>
      </c>
      <c r="O9" s="34"/>
      <c r="P9" s="34" t="s">
        <v>30</v>
      </c>
      <c r="Q9" s="34"/>
      <c r="R9" s="34" t="s">
        <v>31</v>
      </c>
      <c r="S9" s="34"/>
      <c r="T9" s="34" t="s">
        <v>32</v>
      </c>
      <c r="U9" s="34"/>
      <c r="V9" s="34" t="s">
        <v>33</v>
      </c>
      <c r="W9" s="34"/>
      <c r="X9" s="34" t="s">
        <v>34</v>
      </c>
      <c r="Y9" s="34"/>
      <c r="Z9" s="35" t="s">
        <v>13</v>
      </c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</row>
    <row r="10" spans="1:153" s="13" customFormat="1" x14ac:dyDescent="0.25">
      <c r="A10" s="35"/>
      <c r="B10" s="20" t="s">
        <v>1</v>
      </c>
      <c r="C10" s="20" t="s">
        <v>0</v>
      </c>
      <c r="D10" s="20" t="s">
        <v>1</v>
      </c>
      <c r="E10" s="20" t="s">
        <v>0</v>
      </c>
      <c r="F10" s="20" t="s">
        <v>1</v>
      </c>
      <c r="G10" s="20" t="s">
        <v>0</v>
      </c>
      <c r="H10" s="20" t="s">
        <v>1</v>
      </c>
      <c r="I10" s="20" t="s">
        <v>0</v>
      </c>
      <c r="J10" s="20" t="s">
        <v>1</v>
      </c>
      <c r="K10" s="20" t="s">
        <v>0</v>
      </c>
      <c r="L10" s="20" t="s">
        <v>1</v>
      </c>
      <c r="M10" s="20" t="s">
        <v>0</v>
      </c>
      <c r="N10" s="20" t="s">
        <v>1</v>
      </c>
      <c r="O10" s="20" t="s">
        <v>0</v>
      </c>
      <c r="P10" s="20" t="s">
        <v>1</v>
      </c>
      <c r="Q10" s="20" t="s">
        <v>0</v>
      </c>
      <c r="R10" s="20" t="s">
        <v>1</v>
      </c>
      <c r="S10" s="20" t="s">
        <v>0</v>
      </c>
      <c r="T10" s="20" t="s">
        <v>1</v>
      </c>
      <c r="U10" s="20" t="s">
        <v>0</v>
      </c>
      <c r="V10" s="20" t="s">
        <v>1</v>
      </c>
      <c r="W10" s="20" t="s">
        <v>0</v>
      </c>
      <c r="X10" s="20" t="s">
        <v>1</v>
      </c>
      <c r="Y10" s="20" t="s">
        <v>0</v>
      </c>
      <c r="Z10" s="3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</row>
    <row r="11" spans="1:153" s="13" customFormat="1" ht="15" customHeight="1" x14ac:dyDescent="0.25">
      <c r="A11" s="7" t="s">
        <v>2</v>
      </c>
      <c r="B11" s="8">
        <v>39</v>
      </c>
      <c r="C11" s="8">
        <v>31</v>
      </c>
      <c r="D11" s="8">
        <v>21</v>
      </c>
      <c r="E11" s="8">
        <v>15</v>
      </c>
      <c r="F11" s="8">
        <v>13</v>
      </c>
      <c r="G11" s="8">
        <v>14</v>
      </c>
      <c r="H11" s="8">
        <v>1</v>
      </c>
      <c r="I11" s="8">
        <v>2</v>
      </c>
      <c r="J11" s="8">
        <v>2</v>
      </c>
      <c r="K11" s="8">
        <v>1</v>
      </c>
      <c r="L11" s="8">
        <v>0</v>
      </c>
      <c r="M11" s="8">
        <v>0</v>
      </c>
      <c r="N11" s="8">
        <v>1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8</v>
      </c>
      <c r="U11" s="8">
        <v>4</v>
      </c>
      <c r="V11" s="8">
        <v>9</v>
      </c>
      <c r="W11" s="8">
        <v>7</v>
      </c>
      <c r="X11" s="8">
        <v>4</v>
      </c>
      <c r="Y11" s="8">
        <v>6</v>
      </c>
      <c r="Z11" s="22">
        <f t="shared" ref="Z11:Z14" si="0">SUM(B11:Y11)</f>
        <v>178</v>
      </c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</row>
    <row r="12" spans="1:153" s="13" customFormat="1" x14ac:dyDescent="0.25">
      <c r="A12" s="7" t="s">
        <v>5</v>
      </c>
      <c r="B12" s="8">
        <v>41</v>
      </c>
      <c r="C12" s="8">
        <v>36</v>
      </c>
      <c r="D12" s="8">
        <v>29</v>
      </c>
      <c r="E12" s="8">
        <v>22</v>
      </c>
      <c r="F12" s="8">
        <v>9</v>
      </c>
      <c r="G12" s="8">
        <v>13</v>
      </c>
      <c r="H12" s="8">
        <v>1</v>
      </c>
      <c r="I12" s="8">
        <v>4</v>
      </c>
      <c r="J12" s="8">
        <v>3</v>
      </c>
      <c r="K12" s="8">
        <v>1</v>
      </c>
      <c r="L12" s="8">
        <v>1</v>
      </c>
      <c r="M12" s="8">
        <v>1</v>
      </c>
      <c r="N12" s="8">
        <v>2</v>
      </c>
      <c r="O12" s="8">
        <v>1</v>
      </c>
      <c r="P12" s="8">
        <v>2</v>
      </c>
      <c r="Q12" s="8">
        <v>0</v>
      </c>
      <c r="R12" s="8">
        <v>2</v>
      </c>
      <c r="S12" s="8">
        <v>1</v>
      </c>
      <c r="T12" s="8">
        <v>7</v>
      </c>
      <c r="U12" s="8">
        <v>10</v>
      </c>
      <c r="V12" s="8">
        <v>13</v>
      </c>
      <c r="W12" s="8">
        <v>16</v>
      </c>
      <c r="X12" s="8">
        <v>5</v>
      </c>
      <c r="Y12" s="8">
        <v>10</v>
      </c>
      <c r="Z12" s="22">
        <f t="shared" si="0"/>
        <v>230</v>
      </c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</row>
    <row r="13" spans="1:153" s="13" customFormat="1" x14ac:dyDescent="0.25">
      <c r="A13" s="7" t="s">
        <v>3</v>
      </c>
      <c r="B13" s="8">
        <v>24</v>
      </c>
      <c r="C13" s="8">
        <v>22</v>
      </c>
      <c r="D13" s="8">
        <v>17</v>
      </c>
      <c r="E13" s="8">
        <v>21</v>
      </c>
      <c r="F13" s="8">
        <v>8</v>
      </c>
      <c r="G13" s="8">
        <v>6</v>
      </c>
      <c r="H13" s="8">
        <v>1</v>
      </c>
      <c r="I13" s="8">
        <v>1</v>
      </c>
      <c r="J13" s="8">
        <v>2</v>
      </c>
      <c r="K13" s="8">
        <v>0</v>
      </c>
      <c r="L13" s="8">
        <v>2</v>
      </c>
      <c r="M13" s="8">
        <v>1</v>
      </c>
      <c r="N13" s="8">
        <v>5</v>
      </c>
      <c r="O13" s="8">
        <v>2</v>
      </c>
      <c r="P13" s="8">
        <v>7</v>
      </c>
      <c r="Q13" s="8">
        <v>6</v>
      </c>
      <c r="R13" s="8">
        <v>1</v>
      </c>
      <c r="S13" s="8">
        <v>3</v>
      </c>
      <c r="T13" s="8">
        <v>23</v>
      </c>
      <c r="U13" s="8">
        <v>22</v>
      </c>
      <c r="V13" s="8">
        <v>16</v>
      </c>
      <c r="W13" s="8">
        <v>22</v>
      </c>
      <c r="X13" s="8">
        <v>9</v>
      </c>
      <c r="Y13" s="8">
        <v>9</v>
      </c>
      <c r="Z13" s="22">
        <f t="shared" si="0"/>
        <v>230</v>
      </c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</row>
    <row r="14" spans="1:153" s="13" customFormat="1" x14ac:dyDescent="0.25">
      <c r="A14" s="7" t="s">
        <v>4</v>
      </c>
      <c r="B14" s="8">
        <v>44</v>
      </c>
      <c r="C14" s="8">
        <v>22</v>
      </c>
      <c r="D14" s="8">
        <v>30</v>
      </c>
      <c r="E14" s="8">
        <v>11</v>
      </c>
      <c r="F14" s="8">
        <v>30</v>
      </c>
      <c r="G14" s="8">
        <v>8</v>
      </c>
      <c r="H14" s="8">
        <v>10</v>
      </c>
      <c r="I14" s="8">
        <v>3</v>
      </c>
      <c r="J14" s="8">
        <v>6</v>
      </c>
      <c r="K14" s="8">
        <v>4</v>
      </c>
      <c r="L14" s="8">
        <v>3</v>
      </c>
      <c r="M14" s="8">
        <v>2</v>
      </c>
      <c r="N14" s="8">
        <v>25</v>
      </c>
      <c r="O14" s="8">
        <v>12</v>
      </c>
      <c r="P14" s="8">
        <v>17</v>
      </c>
      <c r="Q14" s="8">
        <v>10</v>
      </c>
      <c r="R14" s="8">
        <v>18</v>
      </c>
      <c r="S14" s="8">
        <v>10</v>
      </c>
      <c r="T14" s="8">
        <v>67</v>
      </c>
      <c r="U14" s="8">
        <v>40</v>
      </c>
      <c r="V14" s="8">
        <v>47</v>
      </c>
      <c r="W14" s="8">
        <v>19</v>
      </c>
      <c r="X14" s="8">
        <v>22</v>
      </c>
      <c r="Y14" s="8">
        <v>7</v>
      </c>
      <c r="Z14" s="22">
        <f t="shared" si="0"/>
        <v>467</v>
      </c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</row>
    <row r="15" spans="1:153" s="13" customFormat="1" ht="15" customHeight="1" x14ac:dyDescent="0.25">
      <c r="A15" s="38" t="s">
        <v>16</v>
      </c>
      <c r="B15" s="21">
        <f t="shared" ref="B15:Z15" si="1">SUM(B11:B14)</f>
        <v>148</v>
      </c>
      <c r="C15" s="23">
        <f t="shared" si="1"/>
        <v>111</v>
      </c>
      <c r="D15" s="23">
        <f t="shared" si="1"/>
        <v>97</v>
      </c>
      <c r="E15" s="23">
        <f t="shared" si="1"/>
        <v>69</v>
      </c>
      <c r="F15" s="23">
        <f t="shared" si="1"/>
        <v>60</v>
      </c>
      <c r="G15" s="23">
        <f t="shared" si="1"/>
        <v>41</v>
      </c>
      <c r="H15" s="23">
        <f t="shared" si="1"/>
        <v>13</v>
      </c>
      <c r="I15" s="23">
        <f t="shared" si="1"/>
        <v>10</v>
      </c>
      <c r="J15" s="23">
        <f t="shared" si="1"/>
        <v>13</v>
      </c>
      <c r="K15" s="23">
        <f t="shared" si="1"/>
        <v>6</v>
      </c>
      <c r="L15" s="23">
        <f t="shared" si="1"/>
        <v>6</v>
      </c>
      <c r="M15" s="23">
        <f t="shared" si="1"/>
        <v>4</v>
      </c>
      <c r="N15" s="23">
        <f t="shared" si="1"/>
        <v>33</v>
      </c>
      <c r="O15" s="23">
        <f t="shared" si="1"/>
        <v>15</v>
      </c>
      <c r="P15" s="23">
        <f t="shared" si="1"/>
        <v>26</v>
      </c>
      <c r="Q15" s="23">
        <f t="shared" si="1"/>
        <v>16</v>
      </c>
      <c r="R15" s="23">
        <f t="shared" si="1"/>
        <v>21</v>
      </c>
      <c r="S15" s="23">
        <f t="shared" si="1"/>
        <v>14</v>
      </c>
      <c r="T15" s="23">
        <f t="shared" si="1"/>
        <v>105</v>
      </c>
      <c r="U15" s="23">
        <f t="shared" si="1"/>
        <v>76</v>
      </c>
      <c r="V15" s="23">
        <f t="shared" si="1"/>
        <v>85</v>
      </c>
      <c r="W15" s="23">
        <f t="shared" si="1"/>
        <v>64</v>
      </c>
      <c r="X15" s="23">
        <f t="shared" si="1"/>
        <v>40</v>
      </c>
      <c r="Y15" s="23">
        <f t="shared" si="1"/>
        <v>32</v>
      </c>
      <c r="Z15" s="31">
        <f t="shared" si="1"/>
        <v>1105</v>
      </c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</row>
    <row r="16" spans="1:153" s="13" customFormat="1" x14ac:dyDescent="0.25">
      <c r="A16" s="38"/>
      <c r="B16" s="33">
        <f>SUM(B15:C15)</f>
        <v>259</v>
      </c>
      <c r="C16" s="33"/>
      <c r="D16" s="33">
        <f t="shared" ref="D16" si="2">SUM(D15:E15)</f>
        <v>166</v>
      </c>
      <c r="E16" s="33"/>
      <c r="F16" s="33">
        <f t="shared" ref="F16" si="3">SUM(F15:G15)</f>
        <v>101</v>
      </c>
      <c r="G16" s="33"/>
      <c r="H16" s="33">
        <f t="shared" ref="H16" si="4">SUM(H15:I15)</f>
        <v>23</v>
      </c>
      <c r="I16" s="33"/>
      <c r="J16" s="33">
        <f t="shared" ref="J16" si="5">SUM(J15:K15)</f>
        <v>19</v>
      </c>
      <c r="K16" s="33"/>
      <c r="L16" s="33">
        <f t="shared" ref="L16" si="6">SUM(L15:M15)</f>
        <v>10</v>
      </c>
      <c r="M16" s="33"/>
      <c r="N16" s="33">
        <f t="shared" ref="N16" si="7">SUM(N15:O15)</f>
        <v>48</v>
      </c>
      <c r="O16" s="33"/>
      <c r="P16" s="33">
        <f t="shared" ref="P16" si="8">SUM(P15:Q15)</f>
        <v>42</v>
      </c>
      <c r="Q16" s="33"/>
      <c r="R16" s="33">
        <f t="shared" ref="R16" si="9">SUM(R15:S15)</f>
        <v>35</v>
      </c>
      <c r="S16" s="33"/>
      <c r="T16" s="33">
        <f t="shared" ref="T16" si="10">SUM(T15:U15)</f>
        <v>181</v>
      </c>
      <c r="U16" s="33"/>
      <c r="V16" s="33">
        <f t="shared" ref="V16" si="11">SUM(V15:W15)</f>
        <v>149</v>
      </c>
      <c r="W16" s="33"/>
      <c r="X16" s="33">
        <f t="shared" ref="X16" si="12">SUM(X15:Y15)</f>
        <v>72</v>
      </c>
      <c r="Y16" s="33"/>
      <c r="Z16" s="31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</row>
    <row r="18" spans="1:153" s="13" customFormat="1" ht="15" customHeight="1" x14ac:dyDescent="0.25">
      <c r="A18" s="24">
        <v>2021</v>
      </c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</row>
    <row r="19" spans="1:153" s="13" customFormat="1" ht="15" customHeight="1" x14ac:dyDescent="0.25">
      <c r="A19" s="35" t="s">
        <v>25</v>
      </c>
      <c r="B19" s="34" t="s">
        <v>9</v>
      </c>
      <c r="C19" s="34"/>
      <c r="D19" s="34" t="s">
        <v>10</v>
      </c>
      <c r="E19" s="34"/>
      <c r="F19" s="34" t="s">
        <v>11</v>
      </c>
      <c r="G19" s="34"/>
      <c r="H19" s="34" t="s">
        <v>26</v>
      </c>
      <c r="I19" s="34"/>
      <c r="J19" s="35" t="s">
        <v>13</v>
      </c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</row>
    <row r="20" spans="1:153" s="13" customFormat="1" x14ac:dyDescent="0.25">
      <c r="A20" s="35"/>
      <c r="B20" s="20" t="s">
        <v>1</v>
      </c>
      <c r="C20" s="20" t="s">
        <v>0</v>
      </c>
      <c r="D20" s="20" t="s">
        <v>1</v>
      </c>
      <c r="E20" s="20" t="s">
        <v>0</v>
      </c>
      <c r="F20" s="20" t="s">
        <v>1</v>
      </c>
      <c r="G20" s="20" t="s">
        <v>0</v>
      </c>
      <c r="H20" s="20" t="s">
        <v>1</v>
      </c>
      <c r="I20" s="20" t="s">
        <v>0</v>
      </c>
      <c r="J20" s="3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</row>
    <row r="21" spans="1:153" s="13" customFormat="1" ht="15" customHeight="1" x14ac:dyDescent="0.25">
      <c r="A21" s="7" t="s">
        <v>2</v>
      </c>
      <c r="B21" s="8">
        <v>2</v>
      </c>
      <c r="C21" s="8">
        <v>0</v>
      </c>
      <c r="D21" s="8">
        <v>1</v>
      </c>
      <c r="E21" s="8">
        <v>0</v>
      </c>
      <c r="F21" s="8">
        <v>1</v>
      </c>
      <c r="G21" s="8">
        <v>2</v>
      </c>
      <c r="H21" s="8">
        <v>5</v>
      </c>
      <c r="I21" s="8">
        <v>6</v>
      </c>
      <c r="J21" s="22">
        <f>SUM(B21:I21)</f>
        <v>17</v>
      </c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</row>
    <row r="22" spans="1:153" s="13" customFormat="1" x14ac:dyDescent="0.25">
      <c r="A22" s="7" t="s">
        <v>5</v>
      </c>
      <c r="B22" s="8">
        <v>1</v>
      </c>
      <c r="C22" s="8">
        <v>1</v>
      </c>
      <c r="D22" s="8">
        <v>1</v>
      </c>
      <c r="E22" s="8">
        <v>2</v>
      </c>
      <c r="F22" s="8">
        <v>2</v>
      </c>
      <c r="G22" s="8">
        <v>3</v>
      </c>
      <c r="H22" s="8">
        <v>8</v>
      </c>
      <c r="I22" s="8">
        <v>14</v>
      </c>
      <c r="J22" s="22">
        <f t="shared" ref="J22:J24" si="13">SUM(B22:I22)</f>
        <v>32</v>
      </c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</row>
    <row r="23" spans="1:153" s="13" customFormat="1" x14ac:dyDescent="0.25">
      <c r="A23" s="7" t="s">
        <v>3</v>
      </c>
      <c r="B23" s="8">
        <v>1</v>
      </c>
      <c r="C23" s="8">
        <v>1</v>
      </c>
      <c r="D23" s="8">
        <v>7</v>
      </c>
      <c r="E23" s="8">
        <v>3</v>
      </c>
      <c r="F23" s="8">
        <v>9</v>
      </c>
      <c r="G23" s="8">
        <v>4</v>
      </c>
      <c r="H23" s="8">
        <v>14</v>
      </c>
      <c r="I23" s="8">
        <v>13</v>
      </c>
      <c r="J23" s="22">
        <f t="shared" si="13"/>
        <v>52</v>
      </c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</row>
    <row r="24" spans="1:153" s="13" customFormat="1" x14ac:dyDescent="0.25">
      <c r="A24" s="7" t="s">
        <v>4</v>
      </c>
      <c r="B24" s="8">
        <v>1</v>
      </c>
      <c r="C24" s="8">
        <v>0</v>
      </c>
      <c r="D24" s="8">
        <v>20</v>
      </c>
      <c r="E24" s="8">
        <v>6</v>
      </c>
      <c r="F24" s="8">
        <v>30</v>
      </c>
      <c r="G24" s="8">
        <v>13</v>
      </c>
      <c r="H24" s="8">
        <v>58</v>
      </c>
      <c r="I24" s="8">
        <v>27</v>
      </c>
      <c r="J24" s="22">
        <f t="shared" si="13"/>
        <v>155</v>
      </c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</row>
    <row r="25" spans="1:153" s="13" customFormat="1" ht="15" customHeight="1" x14ac:dyDescent="0.25">
      <c r="A25" s="38" t="s">
        <v>16</v>
      </c>
      <c r="B25" s="21">
        <f t="shared" ref="B25:J25" si="14">SUM(B21:B24)</f>
        <v>5</v>
      </c>
      <c r="C25" s="23">
        <f t="shared" si="14"/>
        <v>2</v>
      </c>
      <c r="D25" s="23">
        <f t="shared" si="14"/>
        <v>29</v>
      </c>
      <c r="E25" s="23">
        <f t="shared" si="14"/>
        <v>11</v>
      </c>
      <c r="F25" s="23">
        <f t="shared" si="14"/>
        <v>42</v>
      </c>
      <c r="G25" s="23">
        <f t="shared" si="14"/>
        <v>22</v>
      </c>
      <c r="H25" s="23">
        <f t="shared" si="14"/>
        <v>85</v>
      </c>
      <c r="I25" s="23">
        <f t="shared" si="14"/>
        <v>60</v>
      </c>
      <c r="J25" s="31">
        <f t="shared" si="14"/>
        <v>256</v>
      </c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</row>
    <row r="26" spans="1:153" s="13" customFormat="1" x14ac:dyDescent="0.25">
      <c r="A26" s="38"/>
      <c r="B26" s="33">
        <f>SUM(B25:C25)</f>
        <v>7</v>
      </c>
      <c r="C26" s="33"/>
      <c r="D26" s="33">
        <f t="shared" ref="D26" si="15">SUM(D25:E25)</f>
        <v>40</v>
      </c>
      <c r="E26" s="33"/>
      <c r="F26" s="33">
        <f t="shared" ref="F26" si="16">SUM(F25:G25)</f>
        <v>64</v>
      </c>
      <c r="G26" s="33"/>
      <c r="H26" s="33">
        <f t="shared" ref="H26" si="17">SUM(H25:I25)</f>
        <v>145</v>
      </c>
      <c r="I26" s="33"/>
      <c r="J26" s="31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</row>
    <row r="27" spans="1:153" s="27" customFormat="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153" s="13" customFormat="1" x14ac:dyDescent="0.25">
      <c r="A28" s="30" t="s">
        <v>21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</row>
  </sheetData>
  <mergeCells count="45">
    <mergeCell ref="A28:Z28"/>
    <mergeCell ref="J19:J20"/>
    <mergeCell ref="J25:J26"/>
    <mergeCell ref="B26:C26"/>
    <mergeCell ref="D26:E26"/>
    <mergeCell ref="F26:G26"/>
    <mergeCell ref="H26:I26"/>
    <mergeCell ref="A19:A20"/>
    <mergeCell ref="B19:C19"/>
    <mergeCell ref="D19:E19"/>
    <mergeCell ref="F19:G19"/>
    <mergeCell ref="L16:M16"/>
    <mergeCell ref="N16:O16"/>
    <mergeCell ref="H19:I19"/>
    <mergeCell ref="P16:Q16"/>
    <mergeCell ref="R16:S16"/>
    <mergeCell ref="B16:C16"/>
    <mergeCell ref="D16:E16"/>
    <mergeCell ref="F16:G16"/>
    <mergeCell ref="H16:I16"/>
    <mergeCell ref="J16:K16"/>
    <mergeCell ref="X9:Y9"/>
    <mergeCell ref="Z9:Z10"/>
    <mergeCell ref="P9:Q9"/>
    <mergeCell ref="R9:S9"/>
    <mergeCell ref="X16:Y16"/>
    <mergeCell ref="Z15:Z16"/>
    <mergeCell ref="T16:U16"/>
    <mergeCell ref="V16:W16"/>
    <mergeCell ref="A25:A26"/>
    <mergeCell ref="A15:A16"/>
    <mergeCell ref="A1:Z1"/>
    <mergeCell ref="A2:Z2"/>
    <mergeCell ref="A4:Z4"/>
    <mergeCell ref="A5:Z5"/>
    <mergeCell ref="H9:I9"/>
    <mergeCell ref="J9:K9"/>
    <mergeCell ref="L9:M9"/>
    <mergeCell ref="N9:O9"/>
    <mergeCell ref="A9:A10"/>
    <mergeCell ref="B9:C9"/>
    <mergeCell ref="D9:E9"/>
    <mergeCell ref="F9:G9"/>
    <mergeCell ref="T9:U9"/>
    <mergeCell ref="V9:W9"/>
  </mergeCells>
  <printOptions horizontalCentered="1"/>
  <pageMargins left="0" right="0" top="0.19685039370078741" bottom="0" header="0" footer="0"/>
  <pageSetup paperSize="9" scale="70" orientation="landscape" horizontalDpi="0" verticalDpi="0" r:id="rId1"/>
  <rowBreaks count="1" manualBreakCount="1">
    <brk id="29" max="26" man="1"/>
  </rowBreaks>
  <ignoredErrors>
    <ignoredError sqref="A13 A23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31"/>
  <sheetViews>
    <sheetView zoomScaleNormal="100" workbookViewId="0">
      <selection sqref="A1:Z1"/>
    </sheetView>
  </sheetViews>
  <sheetFormatPr baseColWidth="10" defaultRowHeight="15" x14ac:dyDescent="0.25"/>
  <cols>
    <col min="1" max="1" width="22.85546875" style="15" bestFit="1" customWidth="1"/>
    <col min="2" max="26" width="7.42578125" style="13" customWidth="1"/>
    <col min="27" max="54" width="7.7109375" style="13" customWidth="1"/>
    <col min="55" max="55" width="9.7109375" style="13" customWidth="1"/>
    <col min="56" max="56" width="7.7109375" style="13" customWidth="1"/>
    <col min="57" max="16384" width="11.42578125" style="15"/>
  </cols>
  <sheetData>
    <row r="1" spans="1:153" customFormat="1" ht="20.25" x14ac:dyDescent="0.3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153" customFormat="1" ht="20.25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153" customFormat="1" ht="9" customHeight="1" x14ac:dyDescent="0.25">
      <c r="A3" s="4"/>
      <c r="B3" s="9"/>
      <c r="C3" s="9"/>
      <c r="D3" s="9"/>
      <c r="E3" s="9"/>
      <c r="F3" s="9"/>
      <c r="G3" s="5"/>
      <c r="H3" s="9"/>
      <c r="I3" s="9"/>
      <c r="J3" s="9"/>
      <c r="K3" s="9"/>
      <c r="L3" s="5"/>
      <c r="M3" s="9"/>
      <c r="N3" s="9"/>
      <c r="O3" s="5"/>
      <c r="P3" s="5"/>
      <c r="Q3" s="5"/>
      <c r="R3" s="5"/>
      <c r="S3" s="5"/>
      <c r="T3" s="5"/>
      <c r="U3" s="5"/>
      <c r="V3" s="5"/>
      <c r="W3" s="5"/>
    </row>
    <row r="4" spans="1:153" customFormat="1" ht="18" customHeight="1" x14ac:dyDescent="0.25">
      <c r="A4" s="29" t="s">
        <v>41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153" customFormat="1" ht="18" customHeight="1" x14ac:dyDescent="0.2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153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153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153" s="13" customFormat="1" ht="15" customHeight="1" x14ac:dyDescent="0.25">
      <c r="A8" s="24">
        <v>2020</v>
      </c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</row>
    <row r="9" spans="1:153" s="13" customFormat="1" ht="15" customHeight="1" x14ac:dyDescent="0.25">
      <c r="A9" s="50" t="s">
        <v>44</v>
      </c>
      <c r="B9" s="34" t="s">
        <v>9</v>
      </c>
      <c r="C9" s="34"/>
      <c r="D9" s="34" t="s">
        <v>10</v>
      </c>
      <c r="E9" s="34"/>
      <c r="F9" s="34" t="s">
        <v>11</v>
      </c>
      <c r="G9" s="34"/>
      <c r="H9" s="34" t="s">
        <v>26</v>
      </c>
      <c r="I9" s="34"/>
      <c r="J9" s="34" t="s">
        <v>27</v>
      </c>
      <c r="K9" s="34"/>
      <c r="L9" s="34" t="s">
        <v>28</v>
      </c>
      <c r="M9" s="34"/>
      <c r="N9" s="34" t="s">
        <v>29</v>
      </c>
      <c r="O9" s="34"/>
      <c r="P9" s="34" t="s">
        <v>30</v>
      </c>
      <c r="Q9" s="34"/>
      <c r="R9" s="34" t="s">
        <v>31</v>
      </c>
      <c r="S9" s="34"/>
      <c r="T9" s="34" t="s">
        <v>32</v>
      </c>
      <c r="U9" s="34"/>
      <c r="V9" s="34" t="s">
        <v>33</v>
      </c>
      <c r="W9" s="34"/>
      <c r="X9" s="34" t="s">
        <v>34</v>
      </c>
      <c r="Y9" s="34"/>
      <c r="Z9" s="35" t="s">
        <v>13</v>
      </c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</row>
    <row r="10" spans="1:153" s="13" customFormat="1" x14ac:dyDescent="0.25">
      <c r="A10" s="37"/>
      <c r="B10" s="24" t="s">
        <v>1</v>
      </c>
      <c r="C10" s="24" t="s">
        <v>0</v>
      </c>
      <c r="D10" s="24" t="s">
        <v>1</v>
      </c>
      <c r="E10" s="24" t="s">
        <v>0</v>
      </c>
      <c r="F10" s="24" t="s">
        <v>1</v>
      </c>
      <c r="G10" s="24" t="s">
        <v>0</v>
      </c>
      <c r="H10" s="24" t="s">
        <v>1</v>
      </c>
      <c r="I10" s="24" t="s">
        <v>0</v>
      </c>
      <c r="J10" s="24" t="s">
        <v>1</v>
      </c>
      <c r="K10" s="24" t="s">
        <v>0</v>
      </c>
      <c r="L10" s="24" t="s">
        <v>1</v>
      </c>
      <c r="M10" s="24" t="s">
        <v>0</v>
      </c>
      <c r="N10" s="24" t="s">
        <v>1</v>
      </c>
      <c r="O10" s="24" t="s">
        <v>0</v>
      </c>
      <c r="P10" s="24" t="s">
        <v>1</v>
      </c>
      <c r="Q10" s="24" t="s">
        <v>0</v>
      </c>
      <c r="R10" s="24" t="s">
        <v>1</v>
      </c>
      <c r="S10" s="24" t="s">
        <v>0</v>
      </c>
      <c r="T10" s="24" t="s">
        <v>1</v>
      </c>
      <c r="U10" s="24" t="s">
        <v>0</v>
      </c>
      <c r="V10" s="24" t="s">
        <v>1</v>
      </c>
      <c r="W10" s="24" t="s">
        <v>0</v>
      </c>
      <c r="X10" s="24" t="s">
        <v>1</v>
      </c>
      <c r="Y10" s="24" t="s">
        <v>0</v>
      </c>
      <c r="Z10" s="3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</row>
    <row r="11" spans="1:153" s="13" customFormat="1" ht="15" customHeight="1" x14ac:dyDescent="0.25">
      <c r="A11" s="26" t="s">
        <v>49</v>
      </c>
      <c r="B11" s="8">
        <v>0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25">
        <f t="shared" ref="Z11:Z17" si="0">SUM(B11:Y11)</f>
        <v>1</v>
      </c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</row>
    <row r="12" spans="1:153" s="13" customFormat="1" x14ac:dyDescent="0.25">
      <c r="A12" s="26" t="s">
        <v>50</v>
      </c>
      <c r="B12" s="8">
        <v>15</v>
      </c>
      <c r="C12" s="8">
        <v>6</v>
      </c>
      <c r="D12" s="8">
        <v>17</v>
      </c>
      <c r="E12" s="8">
        <v>10</v>
      </c>
      <c r="F12" s="8">
        <v>10</v>
      </c>
      <c r="G12" s="8">
        <v>4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1</v>
      </c>
      <c r="X12" s="8">
        <v>0</v>
      </c>
      <c r="Y12" s="8">
        <v>0</v>
      </c>
      <c r="Z12" s="25">
        <f t="shared" si="0"/>
        <v>63</v>
      </c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</row>
    <row r="13" spans="1:153" s="13" customFormat="1" x14ac:dyDescent="0.25">
      <c r="A13" s="26" t="s">
        <v>51</v>
      </c>
      <c r="B13" s="8">
        <v>8</v>
      </c>
      <c r="C13" s="8">
        <v>3</v>
      </c>
      <c r="D13" s="8">
        <v>5</v>
      </c>
      <c r="E13" s="8">
        <v>1</v>
      </c>
      <c r="F13" s="8">
        <v>6</v>
      </c>
      <c r="G13" s="8">
        <v>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2</v>
      </c>
      <c r="Y13" s="8">
        <v>0</v>
      </c>
      <c r="Z13" s="25">
        <f t="shared" si="0"/>
        <v>27</v>
      </c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</row>
    <row r="14" spans="1:153" s="13" customFormat="1" x14ac:dyDescent="0.25">
      <c r="A14" s="26" t="s">
        <v>52</v>
      </c>
      <c r="B14" s="8">
        <v>8</v>
      </c>
      <c r="C14" s="8">
        <v>7</v>
      </c>
      <c r="D14" s="8">
        <v>7</v>
      </c>
      <c r="E14" s="8">
        <v>6</v>
      </c>
      <c r="F14" s="8">
        <v>6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2</v>
      </c>
      <c r="U14" s="8">
        <v>2</v>
      </c>
      <c r="V14" s="8">
        <v>0</v>
      </c>
      <c r="W14" s="8">
        <v>0</v>
      </c>
      <c r="X14" s="8">
        <v>1</v>
      </c>
      <c r="Y14" s="8">
        <v>2</v>
      </c>
      <c r="Z14" s="25">
        <f t="shared" si="0"/>
        <v>42</v>
      </c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</row>
    <row r="15" spans="1:153" s="13" customFormat="1" ht="15" customHeight="1" x14ac:dyDescent="0.25">
      <c r="A15" s="26" t="s">
        <v>53</v>
      </c>
      <c r="B15" s="8">
        <v>1</v>
      </c>
      <c r="C15" s="8">
        <v>1</v>
      </c>
      <c r="D15" s="8">
        <v>1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1</v>
      </c>
      <c r="Y15" s="8">
        <v>0</v>
      </c>
      <c r="Z15" s="25">
        <f t="shared" si="0"/>
        <v>5</v>
      </c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</row>
    <row r="16" spans="1:153" s="13" customFormat="1" x14ac:dyDescent="0.25">
      <c r="A16" s="26" t="s">
        <v>54</v>
      </c>
      <c r="B16" s="8">
        <v>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25">
        <f t="shared" si="0"/>
        <v>1</v>
      </c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</row>
    <row r="17" spans="1:153" s="13" customFormat="1" x14ac:dyDescent="0.25">
      <c r="A17" s="26" t="s">
        <v>55</v>
      </c>
      <c r="B17" s="8">
        <v>115</v>
      </c>
      <c r="C17" s="8">
        <v>94</v>
      </c>
      <c r="D17" s="8">
        <v>66</v>
      </c>
      <c r="E17" s="8">
        <v>51</v>
      </c>
      <c r="F17" s="8">
        <v>38</v>
      </c>
      <c r="G17" s="8">
        <v>34</v>
      </c>
      <c r="H17" s="8">
        <v>13</v>
      </c>
      <c r="I17" s="8">
        <v>10</v>
      </c>
      <c r="J17" s="8">
        <v>13</v>
      </c>
      <c r="K17" s="8">
        <v>6</v>
      </c>
      <c r="L17" s="8">
        <v>6</v>
      </c>
      <c r="M17" s="8">
        <v>4</v>
      </c>
      <c r="N17" s="8">
        <v>33</v>
      </c>
      <c r="O17" s="8">
        <v>15</v>
      </c>
      <c r="P17" s="8">
        <v>26</v>
      </c>
      <c r="Q17" s="8">
        <v>16</v>
      </c>
      <c r="R17" s="8">
        <v>21</v>
      </c>
      <c r="S17" s="8">
        <v>14</v>
      </c>
      <c r="T17" s="8">
        <v>103</v>
      </c>
      <c r="U17" s="8">
        <v>74</v>
      </c>
      <c r="V17" s="8">
        <v>85</v>
      </c>
      <c r="W17" s="8">
        <v>63</v>
      </c>
      <c r="X17" s="8">
        <v>36</v>
      </c>
      <c r="Y17" s="8">
        <v>30</v>
      </c>
      <c r="Z17" s="25">
        <f t="shared" si="0"/>
        <v>966</v>
      </c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</row>
    <row r="18" spans="1:153" s="13" customFormat="1" ht="15" customHeight="1" x14ac:dyDescent="0.25">
      <c r="A18" s="48" t="s">
        <v>16</v>
      </c>
      <c r="B18" s="23">
        <f t="shared" ref="B18:Z18" si="1">SUM(B11:B17)</f>
        <v>148</v>
      </c>
      <c r="C18" s="23">
        <f t="shared" si="1"/>
        <v>111</v>
      </c>
      <c r="D18" s="23">
        <f t="shared" si="1"/>
        <v>97</v>
      </c>
      <c r="E18" s="23">
        <f t="shared" si="1"/>
        <v>69</v>
      </c>
      <c r="F18" s="23">
        <f t="shared" si="1"/>
        <v>60</v>
      </c>
      <c r="G18" s="23">
        <f t="shared" si="1"/>
        <v>41</v>
      </c>
      <c r="H18" s="23">
        <f t="shared" si="1"/>
        <v>13</v>
      </c>
      <c r="I18" s="23">
        <f t="shared" si="1"/>
        <v>10</v>
      </c>
      <c r="J18" s="23">
        <f t="shared" si="1"/>
        <v>13</v>
      </c>
      <c r="K18" s="23">
        <f t="shared" si="1"/>
        <v>6</v>
      </c>
      <c r="L18" s="23">
        <f t="shared" si="1"/>
        <v>6</v>
      </c>
      <c r="M18" s="23">
        <f t="shared" si="1"/>
        <v>4</v>
      </c>
      <c r="N18" s="23">
        <f t="shared" si="1"/>
        <v>33</v>
      </c>
      <c r="O18" s="23">
        <f t="shared" si="1"/>
        <v>15</v>
      </c>
      <c r="P18" s="23">
        <f t="shared" si="1"/>
        <v>26</v>
      </c>
      <c r="Q18" s="23">
        <f t="shared" si="1"/>
        <v>16</v>
      </c>
      <c r="R18" s="23">
        <f t="shared" si="1"/>
        <v>21</v>
      </c>
      <c r="S18" s="23">
        <f t="shared" si="1"/>
        <v>14</v>
      </c>
      <c r="T18" s="23">
        <f t="shared" si="1"/>
        <v>105</v>
      </c>
      <c r="U18" s="23">
        <f t="shared" si="1"/>
        <v>76</v>
      </c>
      <c r="V18" s="23">
        <f t="shared" si="1"/>
        <v>85</v>
      </c>
      <c r="W18" s="23">
        <f t="shared" si="1"/>
        <v>64</v>
      </c>
      <c r="X18" s="23">
        <f t="shared" si="1"/>
        <v>40</v>
      </c>
      <c r="Y18" s="23">
        <f t="shared" si="1"/>
        <v>32</v>
      </c>
      <c r="Z18" s="31">
        <f t="shared" si="1"/>
        <v>1105</v>
      </c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</row>
    <row r="19" spans="1:153" s="13" customFormat="1" x14ac:dyDescent="0.25">
      <c r="A19" s="49"/>
      <c r="B19" s="33">
        <f>SUM(B18:C18)</f>
        <v>259</v>
      </c>
      <c r="C19" s="33"/>
      <c r="D19" s="33">
        <f t="shared" ref="D19" si="2">SUM(D18:E18)</f>
        <v>166</v>
      </c>
      <c r="E19" s="33"/>
      <c r="F19" s="33">
        <f t="shared" ref="F19" si="3">SUM(F18:G18)</f>
        <v>101</v>
      </c>
      <c r="G19" s="33"/>
      <c r="H19" s="33">
        <f t="shared" ref="H19" si="4">SUM(H18:I18)</f>
        <v>23</v>
      </c>
      <c r="I19" s="33"/>
      <c r="J19" s="33">
        <f t="shared" ref="J19" si="5">SUM(J18:K18)</f>
        <v>19</v>
      </c>
      <c r="K19" s="33"/>
      <c r="L19" s="33">
        <f t="shared" ref="L19" si="6">SUM(L18:M18)</f>
        <v>10</v>
      </c>
      <c r="M19" s="33"/>
      <c r="N19" s="33">
        <f t="shared" ref="N19" si="7">SUM(N18:O18)</f>
        <v>48</v>
      </c>
      <c r="O19" s="33"/>
      <c r="P19" s="33">
        <f t="shared" ref="P19" si="8">SUM(P18:Q18)</f>
        <v>42</v>
      </c>
      <c r="Q19" s="33"/>
      <c r="R19" s="33">
        <f t="shared" ref="R19" si="9">SUM(R18:S18)</f>
        <v>35</v>
      </c>
      <c r="S19" s="33"/>
      <c r="T19" s="33">
        <f t="shared" ref="T19" si="10">SUM(T18:U18)</f>
        <v>181</v>
      </c>
      <c r="U19" s="33"/>
      <c r="V19" s="33">
        <f t="shared" ref="V19" si="11">SUM(V18:W18)</f>
        <v>149</v>
      </c>
      <c r="W19" s="33"/>
      <c r="X19" s="33">
        <f t="shared" ref="X19" si="12">SUM(X18:Y18)</f>
        <v>72</v>
      </c>
      <c r="Y19" s="33"/>
      <c r="Z19" s="31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</row>
    <row r="21" spans="1:153" s="13" customFormat="1" ht="15" customHeight="1" x14ac:dyDescent="0.25">
      <c r="A21" s="24">
        <v>2021</v>
      </c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</row>
    <row r="22" spans="1:153" s="13" customFormat="1" ht="15" customHeight="1" x14ac:dyDescent="0.25">
      <c r="A22" s="50" t="s">
        <v>44</v>
      </c>
      <c r="B22" s="34" t="s">
        <v>9</v>
      </c>
      <c r="C22" s="34"/>
      <c r="D22" s="34" t="s">
        <v>10</v>
      </c>
      <c r="E22" s="34"/>
      <c r="F22" s="34" t="s">
        <v>11</v>
      </c>
      <c r="G22" s="34"/>
      <c r="H22" s="34" t="s">
        <v>26</v>
      </c>
      <c r="I22" s="34"/>
      <c r="J22" s="35" t="s">
        <v>13</v>
      </c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</row>
    <row r="23" spans="1:153" s="13" customFormat="1" x14ac:dyDescent="0.25">
      <c r="A23" s="37"/>
      <c r="B23" s="24" t="s">
        <v>1</v>
      </c>
      <c r="C23" s="24" t="s">
        <v>0</v>
      </c>
      <c r="D23" s="24" t="s">
        <v>1</v>
      </c>
      <c r="E23" s="24" t="s">
        <v>0</v>
      </c>
      <c r="F23" s="24" t="s">
        <v>1</v>
      </c>
      <c r="G23" s="24" t="s">
        <v>0</v>
      </c>
      <c r="H23" s="24" t="s">
        <v>1</v>
      </c>
      <c r="I23" s="24" t="s">
        <v>0</v>
      </c>
      <c r="J23" s="3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</row>
    <row r="24" spans="1:153" s="13" customFormat="1" x14ac:dyDescent="0.25">
      <c r="A24" s="26" t="s">
        <v>50</v>
      </c>
      <c r="B24" s="8">
        <v>0</v>
      </c>
      <c r="C24" s="8">
        <v>0</v>
      </c>
      <c r="D24" s="8">
        <v>2</v>
      </c>
      <c r="E24" s="8">
        <v>0</v>
      </c>
      <c r="F24" s="8">
        <v>3</v>
      </c>
      <c r="G24" s="8">
        <v>2</v>
      </c>
      <c r="H24" s="8">
        <v>4</v>
      </c>
      <c r="I24" s="8">
        <v>2</v>
      </c>
      <c r="J24" s="25">
        <f t="shared" ref="J24:J27" si="13">SUM(B24:I24)</f>
        <v>13</v>
      </c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</row>
    <row r="25" spans="1:153" s="13" customFormat="1" x14ac:dyDescent="0.25">
      <c r="A25" s="26" t="s">
        <v>51</v>
      </c>
      <c r="B25" s="8">
        <v>0</v>
      </c>
      <c r="C25" s="8">
        <v>0</v>
      </c>
      <c r="D25" s="8">
        <v>1</v>
      </c>
      <c r="E25" s="8">
        <v>0</v>
      </c>
      <c r="F25" s="8">
        <v>0</v>
      </c>
      <c r="G25" s="8">
        <v>0</v>
      </c>
      <c r="H25" s="8">
        <v>2</v>
      </c>
      <c r="I25" s="8">
        <v>0</v>
      </c>
      <c r="J25" s="25">
        <f t="shared" si="13"/>
        <v>3</v>
      </c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</row>
    <row r="26" spans="1:153" s="13" customFormat="1" ht="15" customHeight="1" x14ac:dyDescent="0.25">
      <c r="A26" s="26" t="s">
        <v>52</v>
      </c>
      <c r="B26" s="8">
        <v>0</v>
      </c>
      <c r="C26" s="8">
        <v>0</v>
      </c>
      <c r="D26" s="8">
        <v>1</v>
      </c>
      <c r="E26" s="8">
        <v>0</v>
      </c>
      <c r="F26" s="8">
        <v>1</v>
      </c>
      <c r="G26" s="8">
        <v>1</v>
      </c>
      <c r="H26" s="8">
        <v>1</v>
      </c>
      <c r="I26" s="8">
        <v>0</v>
      </c>
      <c r="J26" s="25">
        <f t="shared" si="13"/>
        <v>4</v>
      </c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</row>
    <row r="27" spans="1:153" s="13" customFormat="1" x14ac:dyDescent="0.25">
      <c r="A27" s="26" t="s">
        <v>55</v>
      </c>
      <c r="B27" s="8">
        <v>5</v>
      </c>
      <c r="C27" s="8">
        <v>2</v>
      </c>
      <c r="D27" s="8">
        <v>25</v>
      </c>
      <c r="E27" s="8">
        <v>11</v>
      </c>
      <c r="F27" s="8">
        <v>38</v>
      </c>
      <c r="G27" s="8">
        <v>19</v>
      </c>
      <c r="H27" s="8">
        <v>78</v>
      </c>
      <c r="I27" s="8">
        <v>58</v>
      </c>
      <c r="J27" s="25">
        <f t="shared" si="13"/>
        <v>236</v>
      </c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</row>
    <row r="28" spans="1:153" s="13" customFormat="1" ht="15" customHeight="1" x14ac:dyDescent="0.25">
      <c r="A28" s="48" t="s">
        <v>16</v>
      </c>
      <c r="B28" s="23">
        <f t="shared" ref="B28:J28" si="14">SUM(B24:B27)</f>
        <v>5</v>
      </c>
      <c r="C28" s="23">
        <f t="shared" si="14"/>
        <v>2</v>
      </c>
      <c r="D28" s="23">
        <f t="shared" si="14"/>
        <v>29</v>
      </c>
      <c r="E28" s="23">
        <f t="shared" si="14"/>
        <v>11</v>
      </c>
      <c r="F28" s="23">
        <f t="shared" si="14"/>
        <v>42</v>
      </c>
      <c r="G28" s="23">
        <f t="shared" si="14"/>
        <v>22</v>
      </c>
      <c r="H28" s="23">
        <f t="shared" si="14"/>
        <v>85</v>
      </c>
      <c r="I28" s="23">
        <f t="shared" si="14"/>
        <v>60</v>
      </c>
      <c r="J28" s="31">
        <f t="shared" si="14"/>
        <v>256</v>
      </c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</row>
    <row r="29" spans="1:153" s="13" customFormat="1" x14ac:dyDescent="0.25">
      <c r="A29" s="49"/>
      <c r="B29" s="33">
        <f>SUM(B28:C28)</f>
        <v>7</v>
      </c>
      <c r="C29" s="33"/>
      <c r="D29" s="33">
        <f t="shared" ref="D29" si="15">SUM(D28:E28)</f>
        <v>40</v>
      </c>
      <c r="E29" s="33"/>
      <c r="F29" s="33">
        <f t="shared" ref="F29" si="16">SUM(F28:G28)</f>
        <v>64</v>
      </c>
      <c r="G29" s="33"/>
      <c r="H29" s="33">
        <f t="shared" ref="H29" si="17">SUM(H28:I28)</f>
        <v>145</v>
      </c>
      <c r="I29" s="33"/>
      <c r="J29" s="31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</row>
    <row r="30" spans="1:153" s="27" customForma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153" s="13" customFormat="1" x14ac:dyDescent="0.25">
      <c r="A31" s="30" t="s">
        <v>21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</row>
  </sheetData>
  <mergeCells count="45"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  <mergeCell ref="B19:C19"/>
    <mergeCell ref="D19:E19"/>
    <mergeCell ref="F19:G19"/>
    <mergeCell ref="H19:I19"/>
    <mergeCell ref="J19:K19"/>
    <mergeCell ref="D22:E22"/>
    <mergeCell ref="F22:G22"/>
    <mergeCell ref="H22:I22"/>
    <mergeCell ref="X9:Y9"/>
    <mergeCell ref="Z9:Z10"/>
    <mergeCell ref="Z18:Z19"/>
    <mergeCell ref="L19:M19"/>
    <mergeCell ref="N19:O19"/>
    <mergeCell ref="L9:M9"/>
    <mergeCell ref="N9:O9"/>
    <mergeCell ref="P9:Q9"/>
    <mergeCell ref="R9:S9"/>
    <mergeCell ref="T9:U9"/>
    <mergeCell ref="V9:W9"/>
    <mergeCell ref="A31:Z31"/>
    <mergeCell ref="A18:A19"/>
    <mergeCell ref="J22:J23"/>
    <mergeCell ref="A28:A29"/>
    <mergeCell ref="J28:J29"/>
    <mergeCell ref="B29:C29"/>
    <mergeCell ref="D29:E29"/>
    <mergeCell ref="F29:G29"/>
    <mergeCell ref="H29:I29"/>
    <mergeCell ref="P19:Q19"/>
    <mergeCell ref="R19:S19"/>
    <mergeCell ref="T19:U19"/>
    <mergeCell ref="V19:W19"/>
    <mergeCell ref="X19:Y19"/>
    <mergeCell ref="A22:A23"/>
    <mergeCell ref="B22:C22"/>
  </mergeCells>
  <printOptions horizontalCentered="1"/>
  <pageMargins left="0" right="0" top="0.19685039370078741" bottom="0" header="0" footer="0"/>
  <pageSetup paperSize="9" scale="65" orientation="landscape" horizontalDpi="0" verticalDpi="0" r:id="rId1"/>
  <rowBreaks count="1" manualBreakCount="1">
    <brk id="32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24"/>
  <sheetViews>
    <sheetView zoomScaleNormal="100" workbookViewId="0">
      <selection sqref="A1:Z1"/>
    </sheetView>
  </sheetViews>
  <sheetFormatPr baseColWidth="10" defaultRowHeight="15" x14ac:dyDescent="0.25"/>
  <cols>
    <col min="1" max="1" width="22.85546875" style="15" bestFit="1" customWidth="1"/>
    <col min="2" max="26" width="7.42578125" style="13" customWidth="1"/>
    <col min="27" max="54" width="7.7109375" style="13" customWidth="1"/>
    <col min="55" max="55" width="9.7109375" style="13" customWidth="1"/>
    <col min="56" max="56" width="7.7109375" style="13" customWidth="1"/>
    <col min="57" max="16384" width="11.42578125" style="15"/>
  </cols>
  <sheetData>
    <row r="1" spans="1:153" customFormat="1" ht="20.25" x14ac:dyDescent="0.3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153" customFormat="1" ht="20.25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153" customFormat="1" ht="9" customHeight="1" x14ac:dyDescent="0.25">
      <c r="A3" s="4"/>
      <c r="B3" s="9"/>
      <c r="C3" s="9"/>
      <c r="D3" s="9"/>
      <c r="E3" s="9"/>
      <c r="F3" s="9"/>
      <c r="G3" s="5"/>
      <c r="H3" s="9"/>
      <c r="I3" s="9"/>
      <c r="J3" s="9"/>
      <c r="K3" s="9"/>
      <c r="L3" s="5"/>
      <c r="M3" s="9"/>
      <c r="N3" s="9"/>
      <c r="O3" s="5"/>
      <c r="P3" s="5"/>
      <c r="Q3" s="5"/>
      <c r="R3" s="5"/>
      <c r="S3" s="5"/>
      <c r="T3" s="5"/>
      <c r="U3" s="5"/>
      <c r="V3" s="5"/>
      <c r="W3" s="5"/>
    </row>
    <row r="4" spans="1:153" customFormat="1" ht="18" customHeight="1" x14ac:dyDescent="0.25">
      <c r="A4" s="29" t="s">
        <v>42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153" customFormat="1" ht="18" customHeight="1" x14ac:dyDescent="0.2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153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153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153" s="13" customFormat="1" ht="15" customHeight="1" x14ac:dyDescent="0.25">
      <c r="A8" s="24">
        <v>2020</v>
      </c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</row>
    <row r="9" spans="1:153" s="13" customFormat="1" ht="15" customHeight="1" x14ac:dyDescent="0.25">
      <c r="A9" s="50" t="s">
        <v>47</v>
      </c>
      <c r="B9" s="34" t="s">
        <v>9</v>
      </c>
      <c r="C9" s="34"/>
      <c r="D9" s="34" t="s">
        <v>10</v>
      </c>
      <c r="E9" s="34"/>
      <c r="F9" s="34" t="s">
        <v>11</v>
      </c>
      <c r="G9" s="34"/>
      <c r="H9" s="34" t="s">
        <v>26</v>
      </c>
      <c r="I9" s="34"/>
      <c r="J9" s="34" t="s">
        <v>27</v>
      </c>
      <c r="K9" s="34"/>
      <c r="L9" s="34" t="s">
        <v>28</v>
      </c>
      <c r="M9" s="34"/>
      <c r="N9" s="34" t="s">
        <v>29</v>
      </c>
      <c r="O9" s="34"/>
      <c r="P9" s="34" t="s">
        <v>30</v>
      </c>
      <c r="Q9" s="34"/>
      <c r="R9" s="34" t="s">
        <v>31</v>
      </c>
      <c r="S9" s="34"/>
      <c r="T9" s="34" t="s">
        <v>32</v>
      </c>
      <c r="U9" s="34"/>
      <c r="V9" s="34" t="s">
        <v>33</v>
      </c>
      <c r="W9" s="34"/>
      <c r="X9" s="34" t="s">
        <v>34</v>
      </c>
      <c r="Y9" s="34"/>
      <c r="Z9" s="35" t="s">
        <v>13</v>
      </c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</row>
    <row r="10" spans="1:153" s="13" customFormat="1" x14ac:dyDescent="0.25">
      <c r="A10" s="37"/>
      <c r="B10" s="24" t="s">
        <v>1</v>
      </c>
      <c r="C10" s="24" t="s">
        <v>0</v>
      </c>
      <c r="D10" s="24" t="s">
        <v>1</v>
      </c>
      <c r="E10" s="24" t="s">
        <v>0</v>
      </c>
      <c r="F10" s="24" t="s">
        <v>1</v>
      </c>
      <c r="G10" s="24" t="s">
        <v>0</v>
      </c>
      <c r="H10" s="24" t="s">
        <v>1</v>
      </c>
      <c r="I10" s="24" t="s">
        <v>0</v>
      </c>
      <c r="J10" s="24" t="s">
        <v>1</v>
      </c>
      <c r="K10" s="24" t="s">
        <v>0</v>
      </c>
      <c r="L10" s="24" t="s">
        <v>1</v>
      </c>
      <c r="M10" s="24" t="s">
        <v>0</v>
      </c>
      <c r="N10" s="24" t="s">
        <v>1</v>
      </c>
      <c r="O10" s="24" t="s">
        <v>0</v>
      </c>
      <c r="P10" s="24" t="s">
        <v>1</v>
      </c>
      <c r="Q10" s="24" t="s">
        <v>0</v>
      </c>
      <c r="R10" s="24" t="s">
        <v>1</v>
      </c>
      <c r="S10" s="24" t="s">
        <v>0</v>
      </c>
      <c r="T10" s="24" t="s">
        <v>1</v>
      </c>
      <c r="U10" s="24" t="s">
        <v>0</v>
      </c>
      <c r="V10" s="24" t="s">
        <v>1</v>
      </c>
      <c r="W10" s="24" t="s">
        <v>0</v>
      </c>
      <c r="X10" s="24" t="s">
        <v>1</v>
      </c>
      <c r="Y10" s="24" t="s">
        <v>0</v>
      </c>
      <c r="Z10" s="3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</row>
    <row r="11" spans="1:153" s="13" customFormat="1" ht="15" customHeight="1" x14ac:dyDescent="0.25">
      <c r="A11" s="26" t="s">
        <v>45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25">
        <f t="shared" ref="Z11:Z12" si="0">SUM(B11:Y11)</f>
        <v>0</v>
      </c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</row>
    <row r="12" spans="1:153" s="13" customFormat="1" x14ac:dyDescent="0.25">
      <c r="A12" s="26" t="s">
        <v>46</v>
      </c>
      <c r="B12" s="8">
        <v>148</v>
      </c>
      <c r="C12" s="8">
        <v>111</v>
      </c>
      <c r="D12" s="8">
        <v>97</v>
      </c>
      <c r="E12" s="8">
        <v>69</v>
      </c>
      <c r="F12" s="8">
        <v>60</v>
      </c>
      <c r="G12" s="8">
        <v>41</v>
      </c>
      <c r="H12" s="8">
        <v>13</v>
      </c>
      <c r="I12" s="8">
        <v>10</v>
      </c>
      <c r="J12" s="8">
        <v>13</v>
      </c>
      <c r="K12" s="8">
        <v>6</v>
      </c>
      <c r="L12" s="8">
        <v>6</v>
      </c>
      <c r="M12" s="8">
        <v>4</v>
      </c>
      <c r="N12" s="8">
        <v>33</v>
      </c>
      <c r="O12" s="8">
        <v>15</v>
      </c>
      <c r="P12" s="8">
        <v>26</v>
      </c>
      <c r="Q12" s="8">
        <v>16</v>
      </c>
      <c r="R12" s="8">
        <v>21</v>
      </c>
      <c r="S12" s="8">
        <v>14</v>
      </c>
      <c r="T12" s="8">
        <v>105</v>
      </c>
      <c r="U12" s="8">
        <v>76</v>
      </c>
      <c r="V12" s="8">
        <v>85</v>
      </c>
      <c r="W12" s="8">
        <v>64</v>
      </c>
      <c r="X12" s="8">
        <v>40</v>
      </c>
      <c r="Y12" s="8">
        <v>32</v>
      </c>
      <c r="Z12" s="25">
        <f t="shared" si="0"/>
        <v>1105</v>
      </c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</row>
    <row r="13" spans="1:153" s="13" customFormat="1" ht="15" customHeight="1" x14ac:dyDescent="0.25">
      <c r="A13" s="48" t="s">
        <v>16</v>
      </c>
      <c r="B13" s="23">
        <f t="shared" ref="B13:Z13" si="1">SUM(B11:B12)</f>
        <v>148</v>
      </c>
      <c r="C13" s="23">
        <f t="shared" si="1"/>
        <v>111</v>
      </c>
      <c r="D13" s="23">
        <f t="shared" si="1"/>
        <v>97</v>
      </c>
      <c r="E13" s="23">
        <f t="shared" si="1"/>
        <v>69</v>
      </c>
      <c r="F13" s="23">
        <f t="shared" si="1"/>
        <v>60</v>
      </c>
      <c r="G13" s="23">
        <f t="shared" si="1"/>
        <v>41</v>
      </c>
      <c r="H13" s="23">
        <f t="shared" si="1"/>
        <v>13</v>
      </c>
      <c r="I13" s="23">
        <f t="shared" si="1"/>
        <v>10</v>
      </c>
      <c r="J13" s="23">
        <f t="shared" si="1"/>
        <v>13</v>
      </c>
      <c r="K13" s="23">
        <f t="shared" si="1"/>
        <v>6</v>
      </c>
      <c r="L13" s="23">
        <f t="shared" si="1"/>
        <v>6</v>
      </c>
      <c r="M13" s="23">
        <f t="shared" si="1"/>
        <v>4</v>
      </c>
      <c r="N13" s="23">
        <f t="shared" si="1"/>
        <v>33</v>
      </c>
      <c r="O13" s="23">
        <f t="shared" si="1"/>
        <v>15</v>
      </c>
      <c r="P13" s="23">
        <f t="shared" si="1"/>
        <v>26</v>
      </c>
      <c r="Q13" s="23">
        <f t="shared" si="1"/>
        <v>16</v>
      </c>
      <c r="R13" s="23">
        <f t="shared" si="1"/>
        <v>21</v>
      </c>
      <c r="S13" s="23">
        <f t="shared" si="1"/>
        <v>14</v>
      </c>
      <c r="T13" s="23">
        <f t="shared" si="1"/>
        <v>105</v>
      </c>
      <c r="U13" s="23">
        <f t="shared" si="1"/>
        <v>76</v>
      </c>
      <c r="V13" s="23">
        <f t="shared" si="1"/>
        <v>85</v>
      </c>
      <c r="W13" s="23">
        <f t="shared" si="1"/>
        <v>64</v>
      </c>
      <c r="X13" s="23">
        <f t="shared" si="1"/>
        <v>40</v>
      </c>
      <c r="Y13" s="23">
        <f t="shared" si="1"/>
        <v>32</v>
      </c>
      <c r="Z13" s="31">
        <f t="shared" si="1"/>
        <v>1105</v>
      </c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</row>
    <row r="14" spans="1:153" s="13" customFormat="1" x14ac:dyDescent="0.25">
      <c r="A14" s="49"/>
      <c r="B14" s="33">
        <f>SUM(B13:C13)</f>
        <v>259</v>
      </c>
      <c r="C14" s="33"/>
      <c r="D14" s="33">
        <f t="shared" ref="D14" si="2">SUM(D13:E13)</f>
        <v>166</v>
      </c>
      <c r="E14" s="33"/>
      <c r="F14" s="33">
        <f t="shared" ref="F14" si="3">SUM(F13:G13)</f>
        <v>101</v>
      </c>
      <c r="G14" s="33"/>
      <c r="H14" s="33">
        <f t="shared" ref="H14" si="4">SUM(H13:I13)</f>
        <v>23</v>
      </c>
      <c r="I14" s="33"/>
      <c r="J14" s="33">
        <f t="shared" ref="J14" si="5">SUM(J13:K13)</f>
        <v>19</v>
      </c>
      <c r="K14" s="33"/>
      <c r="L14" s="33">
        <f t="shared" ref="L14" si="6">SUM(L13:M13)</f>
        <v>10</v>
      </c>
      <c r="M14" s="33"/>
      <c r="N14" s="33">
        <f t="shared" ref="N14" si="7">SUM(N13:O13)</f>
        <v>48</v>
      </c>
      <c r="O14" s="33"/>
      <c r="P14" s="33">
        <f t="shared" ref="P14" si="8">SUM(P13:Q13)</f>
        <v>42</v>
      </c>
      <c r="Q14" s="33"/>
      <c r="R14" s="33">
        <f t="shared" ref="R14" si="9">SUM(R13:S13)</f>
        <v>35</v>
      </c>
      <c r="S14" s="33"/>
      <c r="T14" s="33">
        <f t="shared" ref="T14" si="10">SUM(T13:U13)</f>
        <v>181</v>
      </c>
      <c r="U14" s="33"/>
      <c r="V14" s="33">
        <f t="shared" ref="V14" si="11">SUM(V13:W13)</f>
        <v>149</v>
      </c>
      <c r="W14" s="33"/>
      <c r="X14" s="33">
        <f t="shared" ref="X14" si="12">SUM(X13:Y13)</f>
        <v>72</v>
      </c>
      <c r="Y14" s="33"/>
      <c r="Z14" s="31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</row>
    <row r="16" spans="1:153" s="13" customFormat="1" ht="15" customHeight="1" x14ac:dyDescent="0.25">
      <c r="A16" s="24">
        <v>2021</v>
      </c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</row>
    <row r="17" spans="1:153" s="13" customFormat="1" ht="15" customHeight="1" x14ac:dyDescent="0.25">
      <c r="A17" s="50" t="s">
        <v>47</v>
      </c>
      <c r="B17" s="34" t="s">
        <v>9</v>
      </c>
      <c r="C17" s="34"/>
      <c r="D17" s="34" t="s">
        <v>10</v>
      </c>
      <c r="E17" s="34"/>
      <c r="F17" s="34" t="s">
        <v>11</v>
      </c>
      <c r="G17" s="34"/>
      <c r="H17" s="34" t="s">
        <v>26</v>
      </c>
      <c r="I17" s="34"/>
      <c r="J17" s="35" t="s">
        <v>13</v>
      </c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</row>
    <row r="18" spans="1:153" s="13" customFormat="1" x14ac:dyDescent="0.25">
      <c r="A18" s="37"/>
      <c r="B18" s="24" t="s">
        <v>1</v>
      </c>
      <c r="C18" s="24" t="s">
        <v>0</v>
      </c>
      <c r="D18" s="24" t="s">
        <v>1</v>
      </c>
      <c r="E18" s="24" t="s">
        <v>0</v>
      </c>
      <c r="F18" s="24" t="s">
        <v>1</v>
      </c>
      <c r="G18" s="24" t="s">
        <v>0</v>
      </c>
      <c r="H18" s="24" t="s">
        <v>1</v>
      </c>
      <c r="I18" s="24" t="s">
        <v>0</v>
      </c>
      <c r="J18" s="3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</row>
    <row r="19" spans="1:153" s="13" customFormat="1" ht="15" customHeight="1" x14ac:dyDescent="0.25">
      <c r="A19" s="26" t="s">
        <v>45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25">
        <f>SUM(B19:I19)</f>
        <v>0</v>
      </c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</row>
    <row r="20" spans="1:153" s="13" customFormat="1" x14ac:dyDescent="0.25">
      <c r="A20" s="26" t="s">
        <v>46</v>
      </c>
      <c r="B20" s="8">
        <v>5</v>
      </c>
      <c r="C20" s="8">
        <v>2</v>
      </c>
      <c r="D20" s="8">
        <v>29</v>
      </c>
      <c r="E20" s="8">
        <v>11</v>
      </c>
      <c r="F20" s="8">
        <v>42</v>
      </c>
      <c r="G20" s="8">
        <v>22</v>
      </c>
      <c r="H20" s="8">
        <v>85</v>
      </c>
      <c r="I20" s="8">
        <v>60</v>
      </c>
      <c r="J20" s="25">
        <f t="shared" ref="J20" si="13">SUM(B20:I20)</f>
        <v>256</v>
      </c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</row>
    <row r="21" spans="1:153" s="13" customFormat="1" ht="15" customHeight="1" x14ac:dyDescent="0.25">
      <c r="A21" s="48" t="s">
        <v>16</v>
      </c>
      <c r="B21" s="23">
        <f t="shared" ref="B21:J21" si="14">SUM(B19:B20)</f>
        <v>5</v>
      </c>
      <c r="C21" s="23">
        <f t="shared" si="14"/>
        <v>2</v>
      </c>
      <c r="D21" s="23">
        <f t="shared" si="14"/>
        <v>29</v>
      </c>
      <c r="E21" s="23">
        <f t="shared" si="14"/>
        <v>11</v>
      </c>
      <c r="F21" s="23">
        <f t="shared" si="14"/>
        <v>42</v>
      </c>
      <c r="G21" s="23">
        <f t="shared" si="14"/>
        <v>22</v>
      </c>
      <c r="H21" s="23">
        <f t="shared" si="14"/>
        <v>85</v>
      </c>
      <c r="I21" s="23">
        <f t="shared" si="14"/>
        <v>60</v>
      </c>
      <c r="J21" s="31">
        <f t="shared" si="14"/>
        <v>256</v>
      </c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</row>
    <row r="22" spans="1:153" s="13" customFormat="1" x14ac:dyDescent="0.25">
      <c r="A22" s="49"/>
      <c r="B22" s="33">
        <f>SUM(B21:C21)</f>
        <v>7</v>
      </c>
      <c r="C22" s="33"/>
      <c r="D22" s="33">
        <f t="shared" ref="D22" si="15">SUM(D21:E21)</f>
        <v>40</v>
      </c>
      <c r="E22" s="33"/>
      <c r="F22" s="33">
        <f t="shared" ref="F22" si="16">SUM(F21:G21)</f>
        <v>64</v>
      </c>
      <c r="G22" s="33"/>
      <c r="H22" s="33">
        <f t="shared" ref="H22" si="17">SUM(H21:I21)</f>
        <v>145</v>
      </c>
      <c r="I22" s="33"/>
      <c r="J22" s="31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</row>
    <row r="23" spans="1:153" s="27" customFormat="1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153" s="13" customFormat="1" x14ac:dyDescent="0.25">
      <c r="A24" s="30" t="s">
        <v>21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</row>
  </sheetData>
  <mergeCells count="45"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  <mergeCell ref="B14:C14"/>
    <mergeCell ref="D14:E14"/>
    <mergeCell ref="F14:G14"/>
    <mergeCell ref="H14:I14"/>
    <mergeCell ref="J14:K14"/>
    <mergeCell ref="D17:E17"/>
    <mergeCell ref="F17:G17"/>
    <mergeCell ref="H17:I17"/>
    <mergeCell ref="X9:Y9"/>
    <mergeCell ref="Z9:Z10"/>
    <mergeCell ref="Z13:Z14"/>
    <mergeCell ref="L14:M14"/>
    <mergeCell ref="N14:O14"/>
    <mergeCell ref="L9:M9"/>
    <mergeCell ref="N9:O9"/>
    <mergeCell ref="P9:Q9"/>
    <mergeCell ref="R9:S9"/>
    <mergeCell ref="T9:U9"/>
    <mergeCell ref="V9:W9"/>
    <mergeCell ref="A24:Z24"/>
    <mergeCell ref="A13:A14"/>
    <mergeCell ref="J17:J18"/>
    <mergeCell ref="A21:A22"/>
    <mergeCell ref="J21:J22"/>
    <mergeCell ref="B22:C22"/>
    <mergeCell ref="D22:E22"/>
    <mergeCell ref="F22:G22"/>
    <mergeCell ref="H22:I22"/>
    <mergeCell ref="P14:Q14"/>
    <mergeCell ref="R14:S14"/>
    <mergeCell ref="T14:U14"/>
    <mergeCell ref="V14:W14"/>
    <mergeCell ref="X14:Y14"/>
    <mergeCell ref="A17:A18"/>
    <mergeCell ref="B17:C17"/>
  </mergeCells>
  <printOptions horizontalCentered="1"/>
  <pageMargins left="0" right="0" top="0.19685039370078741" bottom="0" header="0" footer="0"/>
  <pageSetup paperSize="9" scale="65" orientation="landscape" horizontalDpi="0" verticalDpi="0" r:id="rId1"/>
  <rowBreaks count="1" manualBreakCount="1">
    <brk id="25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35"/>
  <sheetViews>
    <sheetView zoomScaleNormal="100" workbookViewId="0">
      <selection sqref="A1:Z1"/>
    </sheetView>
  </sheetViews>
  <sheetFormatPr baseColWidth="10" defaultRowHeight="15" x14ac:dyDescent="0.25"/>
  <cols>
    <col min="1" max="1" width="14.7109375" style="15" customWidth="1"/>
    <col min="2" max="26" width="7.42578125" style="13" customWidth="1"/>
    <col min="27" max="54" width="7.7109375" style="13" customWidth="1"/>
    <col min="55" max="55" width="9.7109375" style="13" customWidth="1"/>
    <col min="56" max="56" width="7.7109375" style="13" customWidth="1"/>
    <col min="57" max="16384" width="11.42578125" style="15"/>
  </cols>
  <sheetData>
    <row r="1" spans="1:153" customFormat="1" ht="20.25" x14ac:dyDescent="0.3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153" customFormat="1" ht="20.25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153" customFormat="1" ht="9" customHeight="1" x14ac:dyDescent="0.25">
      <c r="A3" s="4"/>
      <c r="B3" s="9"/>
      <c r="C3" s="9"/>
      <c r="D3" s="9"/>
      <c r="E3" s="9"/>
      <c r="F3" s="9"/>
      <c r="G3" s="5"/>
      <c r="H3" s="9"/>
      <c r="I3" s="9"/>
      <c r="J3" s="9"/>
      <c r="K3" s="9"/>
      <c r="L3" s="5"/>
      <c r="M3" s="9"/>
      <c r="N3" s="9"/>
      <c r="O3" s="5"/>
      <c r="P3" s="5"/>
      <c r="Q3" s="5"/>
      <c r="R3" s="5"/>
      <c r="S3" s="5"/>
      <c r="T3" s="5"/>
      <c r="U3" s="5"/>
      <c r="V3" s="5"/>
      <c r="W3" s="5"/>
    </row>
    <row r="4" spans="1:153" customFormat="1" ht="18" customHeight="1" x14ac:dyDescent="0.25">
      <c r="A4" s="29" t="s">
        <v>43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153" customFormat="1" ht="18" customHeight="1" x14ac:dyDescent="0.2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153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153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153" s="13" customFormat="1" ht="15" customHeight="1" x14ac:dyDescent="0.25">
      <c r="A8" s="24">
        <v>2020</v>
      </c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</row>
    <row r="9" spans="1:153" s="13" customFormat="1" ht="15" customHeight="1" x14ac:dyDescent="0.25">
      <c r="A9" s="50" t="s">
        <v>48</v>
      </c>
      <c r="B9" s="34" t="s">
        <v>9</v>
      </c>
      <c r="C9" s="34"/>
      <c r="D9" s="34" t="s">
        <v>10</v>
      </c>
      <c r="E9" s="34"/>
      <c r="F9" s="34" t="s">
        <v>11</v>
      </c>
      <c r="G9" s="34"/>
      <c r="H9" s="34" t="s">
        <v>26</v>
      </c>
      <c r="I9" s="34"/>
      <c r="J9" s="34" t="s">
        <v>27</v>
      </c>
      <c r="K9" s="34"/>
      <c r="L9" s="34" t="s">
        <v>28</v>
      </c>
      <c r="M9" s="34"/>
      <c r="N9" s="34" t="s">
        <v>29</v>
      </c>
      <c r="O9" s="34"/>
      <c r="P9" s="34" t="s">
        <v>30</v>
      </c>
      <c r="Q9" s="34"/>
      <c r="R9" s="34" t="s">
        <v>31</v>
      </c>
      <c r="S9" s="34"/>
      <c r="T9" s="34" t="s">
        <v>32</v>
      </c>
      <c r="U9" s="34"/>
      <c r="V9" s="34" t="s">
        <v>33</v>
      </c>
      <c r="W9" s="34"/>
      <c r="X9" s="34" t="s">
        <v>34</v>
      </c>
      <c r="Y9" s="34"/>
      <c r="Z9" s="35" t="s">
        <v>13</v>
      </c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</row>
    <row r="10" spans="1:153" s="13" customFormat="1" x14ac:dyDescent="0.25">
      <c r="A10" s="37"/>
      <c r="B10" s="24" t="s">
        <v>1</v>
      </c>
      <c r="C10" s="24" t="s">
        <v>0</v>
      </c>
      <c r="D10" s="24" t="s">
        <v>1</v>
      </c>
      <c r="E10" s="24" t="s">
        <v>0</v>
      </c>
      <c r="F10" s="24" t="s">
        <v>1</v>
      </c>
      <c r="G10" s="24" t="s">
        <v>0</v>
      </c>
      <c r="H10" s="24" t="s">
        <v>1</v>
      </c>
      <c r="I10" s="24" t="s">
        <v>0</v>
      </c>
      <c r="J10" s="24" t="s">
        <v>1</v>
      </c>
      <c r="K10" s="24" t="s">
        <v>0</v>
      </c>
      <c r="L10" s="24" t="s">
        <v>1</v>
      </c>
      <c r="M10" s="24" t="s">
        <v>0</v>
      </c>
      <c r="N10" s="24" t="s">
        <v>1</v>
      </c>
      <c r="O10" s="24" t="s">
        <v>0</v>
      </c>
      <c r="P10" s="24" t="s">
        <v>1</v>
      </c>
      <c r="Q10" s="24" t="s">
        <v>0</v>
      </c>
      <c r="R10" s="24" t="s">
        <v>1</v>
      </c>
      <c r="S10" s="24" t="s">
        <v>0</v>
      </c>
      <c r="T10" s="24" t="s">
        <v>1</v>
      </c>
      <c r="U10" s="24" t="s">
        <v>0</v>
      </c>
      <c r="V10" s="24" t="s">
        <v>1</v>
      </c>
      <c r="W10" s="24" t="s">
        <v>0</v>
      </c>
      <c r="X10" s="24" t="s">
        <v>1</v>
      </c>
      <c r="Y10" s="24" t="s">
        <v>0</v>
      </c>
      <c r="Z10" s="3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</row>
    <row r="11" spans="1:153" s="13" customFormat="1" ht="15" customHeight="1" x14ac:dyDescent="0.25">
      <c r="A11" s="26" t="s">
        <v>56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9</v>
      </c>
      <c r="W11" s="8">
        <v>9</v>
      </c>
      <c r="X11" s="8">
        <v>0</v>
      </c>
      <c r="Y11" s="8">
        <v>0</v>
      </c>
      <c r="Z11" s="25">
        <f t="shared" ref="Z11:Z18" si="0">SUM(B11:Y11)</f>
        <v>18</v>
      </c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</row>
    <row r="12" spans="1:153" s="13" customFormat="1" x14ac:dyDescent="0.25">
      <c r="A12" s="26" t="s">
        <v>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1</v>
      </c>
      <c r="W12" s="8">
        <v>1</v>
      </c>
      <c r="X12" s="8">
        <v>5</v>
      </c>
      <c r="Y12" s="8">
        <v>3</v>
      </c>
      <c r="Z12" s="25">
        <f t="shared" si="0"/>
        <v>10</v>
      </c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</row>
    <row r="13" spans="1:153" s="13" customFormat="1" x14ac:dyDescent="0.25">
      <c r="A13" s="26" t="s">
        <v>57</v>
      </c>
      <c r="B13" s="8">
        <v>1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25">
        <f t="shared" si="0"/>
        <v>2</v>
      </c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</row>
    <row r="14" spans="1:153" s="13" customFormat="1" x14ac:dyDescent="0.25">
      <c r="A14" s="26" t="s">
        <v>7</v>
      </c>
      <c r="B14" s="8">
        <v>88</v>
      </c>
      <c r="C14" s="8">
        <v>62</v>
      </c>
      <c r="D14" s="8">
        <v>37</v>
      </c>
      <c r="E14" s="8">
        <v>32</v>
      </c>
      <c r="F14" s="8">
        <v>26</v>
      </c>
      <c r="G14" s="8">
        <v>23</v>
      </c>
      <c r="H14" s="8">
        <v>11</v>
      </c>
      <c r="I14" s="8">
        <v>10</v>
      </c>
      <c r="J14" s="8">
        <v>13</v>
      </c>
      <c r="K14" s="8">
        <v>6</v>
      </c>
      <c r="L14" s="8">
        <v>6</v>
      </c>
      <c r="M14" s="8">
        <v>4</v>
      </c>
      <c r="N14" s="8">
        <v>33</v>
      </c>
      <c r="O14" s="8">
        <v>15</v>
      </c>
      <c r="P14" s="8">
        <v>26</v>
      </c>
      <c r="Q14" s="8">
        <v>16</v>
      </c>
      <c r="R14" s="8">
        <v>21</v>
      </c>
      <c r="S14" s="8">
        <v>13</v>
      </c>
      <c r="T14" s="8">
        <v>57</v>
      </c>
      <c r="U14" s="8">
        <v>37</v>
      </c>
      <c r="V14" s="8">
        <v>43</v>
      </c>
      <c r="W14" s="8">
        <v>33</v>
      </c>
      <c r="X14" s="8">
        <v>0</v>
      </c>
      <c r="Y14" s="8">
        <v>1</v>
      </c>
      <c r="Z14" s="25">
        <f t="shared" si="0"/>
        <v>613</v>
      </c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</row>
    <row r="15" spans="1:153" s="13" customFormat="1" ht="15" customHeight="1" x14ac:dyDescent="0.25">
      <c r="A15" s="26" t="s">
        <v>22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2</v>
      </c>
      <c r="U15" s="8">
        <v>3</v>
      </c>
      <c r="V15" s="8">
        <v>0</v>
      </c>
      <c r="W15" s="8">
        <v>0</v>
      </c>
      <c r="X15" s="8">
        <v>0</v>
      </c>
      <c r="Y15" s="8">
        <v>2</v>
      </c>
      <c r="Z15" s="25">
        <f t="shared" si="0"/>
        <v>7</v>
      </c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</row>
    <row r="16" spans="1:153" s="13" customFormat="1" x14ac:dyDescent="0.25">
      <c r="A16" s="26" t="s">
        <v>23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1</v>
      </c>
      <c r="X16" s="8">
        <v>0</v>
      </c>
      <c r="Y16" s="8">
        <v>0</v>
      </c>
      <c r="Z16" s="25">
        <f t="shared" si="0"/>
        <v>1</v>
      </c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</row>
    <row r="17" spans="1:153" s="13" customFormat="1" x14ac:dyDescent="0.25">
      <c r="A17" s="26" t="s">
        <v>58</v>
      </c>
      <c r="B17" s="8">
        <v>59</v>
      </c>
      <c r="C17" s="8">
        <v>48</v>
      </c>
      <c r="D17" s="8">
        <v>60</v>
      </c>
      <c r="E17" s="8">
        <v>37</v>
      </c>
      <c r="F17" s="8">
        <v>34</v>
      </c>
      <c r="G17" s="8">
        <v>18</v>
      </c>
      <c r="H17" s="8">
        <v>2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1</v>
      </c>
      <c r="T17" s="8">
        <v>46</v>
      </c>
      <c r="U17" s="8">
        <v>34</v>
      </c>
      <c r="V17" s="8">
        <v>32</v>
      </c>
      <c r="W17" s="8">
        <v>20</v>
      </c>
      <c r="X17" s="8">
        <v>35</v>
      </c>
      <c r="Y17" s="8">
        <v>26</v>
      </c>
      <c r="Z17" s="25">
        <f t="shared" si="0"/>
        <v>452</v>
      </c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</row>
    <row r="18" spans="1:153" s="13" customFormat="1" x14ac:dyDescent="0.25">
      <c r="A18" s="26" t="s">
        <v>24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2</v>
      </c>
      <c r="V18" s="8">
        <v>0</v>
      </c>
      <c r="W18" s="8">
        <v>0</v>
      </c>
      <c r="X18" s="8">
        <v>0</v>
      </c>
      <c r="Y18" s="8">
        <v>0</v>
      </c>
      <c r="Z18" s="25">
        <f t="shared" si="0"/>
        <v>2</v>
      </c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</row>
    <row r="19" spans="1:153" s="13" customFormat="1" ht="15" customHeight="1" x14ac:dyDescent="0.25">
      <c r="A19" s="48" t="s">
        <v>16</v>
      </c>
      <c r="B19" s="23">
        <f>SUM(B11:B18)</f>
        <v>148</v>
      </c>
      <c r="C19" s="23">
        <f t="shared" ref="C19:Y19" si="1">SUM(C11:C18)</f>
        <v>111</v>
      </c>
      <c r="D19" s="23">
        <f t="shared" si="1"/>
        <v>97</v>
      </c>
      <c r="E19" s="23">
        <f t="shared" si="1"/>
        <v>69</v>
      </c>
      <c r="F19" s="23">
        <f t="shared" si="1"/>
        <v>60</v>
      </c>
      <c r="G19" s="23">
        <f t="shared" si="1"/>
        <v>41</v>
      </c>
      <c r="H19" s="23">
        <f t="shared" si="1"/>
        <v>13</v>
      </c>
      <c r="I19" s="23">
        <f t="shared" si="1"/>
        <v>10</v>
      </c>
      <c r="J19" s="23">
        <f t="shared" si="1"/>
        <v>13</v>
      </c>
      <c r="K19" s="23">
        <f t="shared" si="1"/>
        <v>6</v>
      </c>
      <c r="L19" s="23">
        <f t="shared" si="1"/>
        <v>6</v>
      </c>
      <c r="M19" s="23">
        <f t="shared" si="1"/>
        <v>4</v>
      </c>
      <c r="N19" s="23">
        <f t="shared" si="1"/>
        <v>33</v>
      </c>
      <c r="O19" s="23">
        <f t="shared" si="1"/>
        <v>15</v>
      </c>
      <c r="P19" s="23">
        <f t="shared" si="1"/>
        <v>26</v>
      </c>
      <c r="Q19" s="23">
        <f t="shared" si="1"/>
        <v>16</v>
      </c>
      <c r="R19" s="23">
        <f t="shared" si="1"/>
        <v>21</v>
      </c>
      <c r="S19" s="23">
        <f t="shared" si="1"/>
        <v>14</v>
      </c>
      <c r="T19" s="23">
        <f t="shared" si="1"/>
        <v>105</v>
      </c>
      <c r="U19" s="23">
        <f t="shared" si="1"/>
        <v>76</v>
      </c>
      <c r="V19" s="23">
        <f t="shared" si="1"/>
        <v>85</v>
      </c>
      <c r="W19" s="23">
        <f t="shared" si="1"/>
        <v>64</v>
      </c>
      <c r="X19" s="23">
        <f t="shared" si="1"/>
        <v>40</v>
      </c>
      <c r="Y19" s="23">
        <f t="shared" si="1"/>
        <v>32</v>
      </c>
      <c r="Z19" s="31">
        <f>SUM(Z11:Z18)</f>
        <v>1105</v>
      </c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</row>
    <row r="20" spans="1:153" s="13" customFormat="1" x14ac:dyDescent="0.25">
      <c r="A20" s="49"/>
      <c r="B20" s="33">
        <f>SUM(B19:C19)</f>
        <v>259</v>
      </c>
      <c r="C20" s="33"/>
      <c r="D20" s="33">
        <f t="shared" ref="D20" si="2">SUM(D19:E19)</f>
        <v>166</v>
      </c>
      <c r="E20" s="33"/>
      <c r="F20" s="33">
        <f t="shared" ref="F20" si="3">SUM(F19:G19)</f>
        <v>101</v>
      </c>
      <c r="G20" s="33"/>
      <c r="H20" s="33">
        <f t="shared" ref="H20" si="4">SUM(H19:I19)</f>
        <v>23</v>
      </c>
      <c r="I20" s="33"/>
      <c r="J20" s="33">
        <f t="shared" ref="J20" si="5">SUM(J19:K19)</f>
        <v>19</v>
      </c>
      <c r="K20" s="33"/>
      <c r="L20" s="33">
        <f t="shared" ref="L20" si="6">SUM(L19:M19)</f>
        <v>10</v>
      </c>
      <c r="M20" s="33"/>
      <c r="N20" s="33">
        <f t="shared" ref="N20" si="7">SUM(N19:O19)</f>
        <v>48</v>
      </c>
      <c r="O20" s="33"/>
      <c r="P20" s="33">
        <f t="shared" ref="P20" si="8">SUM(P19:Q19)</f>
        <v>42</v>
      </c>
      <c r="Q20" s="33"/>
      <c r="R20" s="33">
        <f t="shared" ref="R20" si="9">SUM(R19:S19)</f>
        <v>35</v>
      </c>
      <c r="S20" s="33"/>
      <c r="T20" s="33">
        <f t="shared" ref="T20" si="10">SUM(T19:U19)</f>
        <v>181</v>
      </c>
      <c r="U20" s="33"/>
      <c r="V20" s="33">
        <f t="shared" ref="V20" si="11">SUM(V19:W19)</f>
        <v>149</v>
      </c>
      <c r="W20" s="33"/>
      <c r="X20" s="33">
        <f t="shared" ref="X20" si="12">SUM(X19:Y19)</f>
        <v>72</v>
      </c>
      <c r="Y20" s="33"/>
      <c r="Z20" s="31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</row>
    <row r="22" spans="1:153" s="13" customFormat="1" ht="15" customHeight="1" x14ac:dyDescent="0.25">
      <c r="A22" s="24">
        <v>2021</v>
      </c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</row>
    <row r="23" spans="1:153" s="13" customFormat="1" ht="15" customHeight="1" x14ac:dyDescent="0.25">
      <c r="A23" s="50" t="s">
        <v>48</v>
      </c>
      <c r="B23" s="34" t="s">
        <v>9</v>
      </c>
      <c r="C23" s="34"/>
      <c r="D23" s="34" t="s">
        <v>10</v>
      </c>
      <c r="E23" s="34"/>
      <c r="F23" s="34" t="s">
        <v>11</v>
      </c>
      <c r="G23" s="34"/>
      <c r="H23" s="34" t="s">
        <v>26</v>
      </c>
      <c r="I23" s="34"/>
      <c r="J23" s="35" t="s">
        <v>13</v>
      </c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</row>
    <row r="24" spans="1:153" s="13" customFormat="1" x14ac:dyDescent="0.25">
      <c r="A24" s="37"/>
      <c r="B24" s="24" t="s">
        <v>1</v>
      </c>
      <c r="C24" s="24" t="s">
        <v>0</v>
      </c>
      <c r="D24" s="24" t="s">
        <v>1</v>
      </c>
      <c r="E24" s="24" t="s">
        <v>0</v>
      </c>
      <c r="F24" s="24" t="s">
        <v>1</v>
      </c>
      <c r="G24" s="24" t="s">
        <v>0</v>
      </c>
      <c r="H24" s="24" t="s">
        <v>1</v>
      </c>
      <c r="I24" s="24" t="s">
        <v>0</v>
      </c>
      <c r="J24" s="3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</row>
    <row r="25" spans="1:153" s="13" customFormat="1" ht="15" customHeight="1" x14ac:dyDescent="0.25">
      <c r="A25" s="26" t="s">
        <v>6</v>
      </c>
      <c r="B25" s="8">
        <v>0</v>
      </c>
      <c r="C25" s="8">
        <v>0</v>
      </c>
      <c r="D25" s="8">
        <v>3</v>
      </c>
      <c r="E25" s="8">
        <v>0</v>
      </c>
      <c r="F25" s="8">
        <v>0</v>
      </c>
      <c r="G25" s="8">
        <v>1</v>
      </c>
      <c r="H25" s="8">
        <v>4</v>
      </c>
      <c r="I25" s="8">
        <v>4</v>
      </c>
      <c r="J25" s="25">
        <f t="shared" ref="J25:J31" si="13">SUM(B25:I25)</f>
        <v>12</v>
      </c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</row>
    <row r="26" spans="1:153" s="13" customFormat="1" x14ac:dyDescent="0.25">
      <c r="A26" s="26" t="s">
        <v>7</v>
      </c>
      <c r="B26" s="8">
        <v>0</v>
      </c>
      <c r="C26" s="8">
        <v>1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</v>
      </c>
      <c r="J26" s="25">
        <f t="shared" si="13"/>
        <v>2</v>
      </c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</row>
    <row r="27" spans="1:153" s="13" customFormat="1" x14ac:dyDescent="0.25">
      <c r="A27" s="26" t="s">
        <v>22</v>
      </c>
      <c r="B27" s="8">
        <v>0</v>
      </c>
      <c r="C27" s="8">
        <v>0</v>
      </c>
      <c r="D27" s="8">
        <v>0</v>
      </c>
      <c r="E27" s="8">
        <v>0</v>
      </c>
      <c r="F27" s="8">
        <v>4</v>
      </c>
      <c r="G27" s="8">
        <v>3</v>
      </c>
      <c r="H27" s="8">
        <v>6</v>
      </c>
      <c r="I27" s="8">
        <v>1</v>
      </c>
      <c r="J27" s="25">
        <f t="shared" si="13"/>
        <v>14</v>
      </c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</row>
    <row r="28" spans="1:153" s="13" customFormat="1" x14ac:dyDescent="0.25">
      <c r="A28" s="26" t="s">
        <v>23</v>
      </c>
      <c r="B28" s="8">
        <v>0</v>
      </c>
      <c r="C28" s="8">
        <v>0</v>
      </c>
      <c r="D28" s="8">
        <v>2</v>
      </c>
      <c r="E28" s="8">
        <v>0</v>
      </c>
      <c r="F28" s="8">
        <v>1</v>
      </c>
      <c r="G28" s="8">
        <v>0</v>
      </c>
      <c r="H28" s="8">
        <v>0</v>
      </c>
      <c r="I28" s="8">
        <v>0</v>
      </c>
      <c r="J28" s="25">
        <f t="shared" si="13"/>
        <v>3</v>
      </c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</row>
    <row r="29" spans="1:153" s="13" customFormat="1" x14ac:dyDescent="0.25">
      <c r="A29" s="26" t="s">
        <v>8</v>
      </c>
      <c r="B29" s="8">
        <v>0</v>
      </c>
      <c r="C29" s="8">
        <v>0</v>
      </c>
      <c r="D29" s="8">
        <v>0</v>
      </c>
      <c r="E29" s="8">
        <v>2</v>
      </c>
      <c r="F29" s="8">
        <v>0</v>
      </c>
      <c r="G29" s="8">
        <v>0</v>
      </c>
      <c r="H29" s="8">
        <v>0</v>
      </c>
      <c r="I29" s="8">
        <v>0</v>
      </c>
      <c r="J29" s="25">
        <f t="shared" si="13"/>
        <v>2</v>
      </c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</row>
    <row r="30" spans="1:153" s="13" customFormat="1" x14ac:dyDescent="0.25">
      <c r="A30" s="26" t="s">
        <v>58</v>
      </c>
      <c r="B30" s="8">
        <v>5</v>
      </c>
      <c r="C30" s="8">
        <v>1</v>
      </c>
      <c r="D30" s="8">
        <v>23</v>
      </c>
      <c r="E30" s="8">
        <v>9</v>
      </c>
      <c r="F30" s="8">
        <v>37</v>
      </c>
      <c r="G30" s="8">
        <v>18</v>
      </c>
      <c r="H30" s="8">
        <v>75</v>
      </c>
      <c r="I30" s="8">
        <v>54</v>
      </c>
      <c r="J30" s="25">
        <f t="shared" si="13"/>
        <v>222</v>
      </c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</row>
    <row r="31" spans="1:153" s="13" customFormat="1" ht="15" customHeight="1" x14ac:dyDescent="0.25">
      <c r="A31" s="26" t="s">
        <v>24</v>
      </c>
      <c r="B31" s="8">
        <v>0</v>
      </c>
      <c r="C31" s="8">
        <v>0</v>
      </c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25">
        <f t="shared" si="13"/>
        <v>1</v>
      </c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</row>
    <row r="32" spans="1:153" s="13" customFormat="1" ht="15" customHeight="1" x14ac:dyDescent="0.25">
      <c r="A32" s="48" t="s">
        <v>16</v>
      </c>
      <c r="B32" s="23">
        <f t="shared" ref="B32:J32" si="14">SUM(B25:B31)</f>
        <v>5</v>
      </c>
      <c r="C32" s="23">
        <f t="shared" si="14"/>
        <v>2</v>
      </c>
      <c r="D32" s="23">
        <f t="shared" si="14"/>
        <v>29</v>
      </c>
      <c r="E32" s="23">
        <f t="shared" si="14"/>
        <v>11</v>
      </c>
      <c r="F32" s="23">
        <f t="shared" si="14"/>
        <v>42</v>
      </c>
      <c r="G32" s="23">
        <f t="shared" si="14"/>
        <v>22</v>
      </c>
      <c r="H32" s="23">
        <f t="shared" si="14"/>
        <v>85</v>
      </c>
      <c r="I32" s="23">
        <f t="shared" si="14"/>
        <v>60</v>
      </c>
      <c r="J32" s="31">
        <f t="shared" si="14"/>
        <v>256</v>
      </c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</row>
    <row r="33" spans="1:153" s="13" customFormat="1" x14ac:dyDescent="0.25">
      <c r="A33" s="49"/>
      <c r="B33" s="33">
        <f>SUM(B32:C32)</f>
        <v>7</v>
      </c>
      <c r="C33" s="33"/>
      <c r="D33" s="33">
        <f t="shared" ref="D33" si="15">SUM(D32:E32)</f>
        <v>40</v>
      </c>
      <c r="E33" s="33"/>
      <c r="F33" s="33">
        <f t="shared" ref="F33" si="16">SUM(F32:G32)</f>
        <v>64</v>
      </c>
      <c r="G33" s="33"/>
      <c r="H33" s="33">
        <f t="shared" ref="H33" si="17">SUM(H32:I32)</f>
        <v>145</v>
      </c>
      <c r="I33" s="33"/>
      <c r="J33" s="31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</row>
    <row r="34" spans="1:153" s="27" customForma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153" s="13" customFormat="1" x14ac:dyDescent="0.25">
      <c r="A35" s="30" t="s">
        <v>21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</row>
  </sheetData>
  <sortState ref="A25:I34">
    <sortCondition ref="A25"/>
  </sortState>
  <mergeCells count="45"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  <mergeCell ref="V20:W20"/>
    <mergeCell ref="X20:Y20"/>
    <mergeCell ref="X9:Y9"/>
    <mergeCell ref="Z9:Z10"/>
    <mergeCell ref="A19:A20"/>
    <mergeCell ref="Z19:Z20"/>
    <mergeCell ref="B20:C20"/>
    <mergeCell ref="D20:E20"/>
    <mergeCell ref="F20:G20"/>
    <mergeCell ref="H20:I20"/>
    <mergeCell ref="J20:K20"/>
    <mergeCell ref="L20:M20"/>
    <mergeCell ref="L9:M9"/>
    <mergeCell ref="N9:O9"/>
    <mergeCell ref="P9:Q9"/>
    <mergeCell ref="R9:S9"/>
    <mergeCell ref="J23:J24"/>
    <mergeCell ref="N20:O20"/>
    <mergeCell ref="P20:Q20"/>
    <mergeCell ref="R20:S20"/>
    <mergeCell ref="T20:U20"/>
    <mergeCell ref="A23:A24"/>
    <mergeCell ref="B23:C23"/>
    <mergeCell ref="D23:E23"/>
    <mergeCell ref="F23:G23"/>
    <mergeCell ref="H23:I23"/>
    <mergeCell ref="A35:Z35"/>
    <mergeCell ref="A32:A33"/>
    <mergeCell ref="J32:J33"/>
    <mergeCell ref="B33:C33"/>
    <mergeCell ref="D33:E33"/>
    <mergeCell ref="F33:G33"/>
    <mergeCell ref="H33:I33"/>
  </mergeCells>
  <printOptions horizontalCentered="1"/>
  <pageMargins left="0" right="0" top="0.19685039370078741" bottom="0" header="0" footer="0"/>
  <pageSetup paperSize="9" scale="65" orientation="landscape" horizontalDpi="0" verticalDpi="0" r:id="rId1"/>
  <rowBreaks count="1" manualBreakCount="1">
    <brk id="36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ENT-EDAD-20</vt:lpstr>
      <vt:lpstr>ENT-EDAD-21</vt:lpstr>
      <vt:lpstr>SAL-EDAD-20</vt:lpstr>
      <vt:lpstr>SAL-EDAD-21</vt:lpstr>
      <vt:lpstr>RETORNADO-EDAD</vt:lpstr>
      <vt:lpstr>RETORNADO-MOTIVO</vt:lpstr>
      <vt:lpstr>RETORNADO-CON Y SIN</vt:lpstr>
      <vt:lpstr>RETORNADO-PROCEDENCIA</vt:lpstr>
      <vt:lpstr>'ENT-EDAD-20'!Área_de_impresión</vt:lpstr>
      <vt:lpstr>'ENT-EDAD-21'!Área_de_impresión</vt:lpstr>
      <vt:lpstr>'RETORNADO-CON Y SIN'!Área_de_impresión</vt:lpstr>
      <vt:lpstr>'RETORNADO-EDAD'!Área_de_impresión</vt:lpstr>
      <vt:lpstr>'RETORNADO-MOTIVO'!Área_de_impresión</vt:lpstr>
      <vt:lpstr>'RETORNADO-PROCEDENCIA'!Área_de_impresión</vt:lpstr>
      <vt:lpstr>'SAL-EDAD-20'!Área_de_impresión</vt:lpstr>
      <vt:lpstr>'SAL-EDAD-21'!Área_de_impresión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USER</cp:lastModifiedBy>
  <cp:lastPrinted>2022-05-20T20:19:08Z</cp:lastPrinted>
  <dcterms:created xsi:type="dcterms:W3CDTF">2022-05-06T20:23:04Z</dcterms:created>
  <dcterms:modified xsi:type="dcterms:W3CDTF">2022-06-03T14:15:53Z</dcterms:modified>
</cp:coreProperties>
</file>