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360" windowWidth="19875" windowHeight="7710"/>
  </bookViews>
  <sheets>
    <sheet name="RETORNADOS-USA" sheetId="6" r:id="rId1"/>
    <sheet name="RETORNADOS" sheetId="8" r:id="rId2"/>
  </sheets>
  <definedNames>
    <definedName name="_xlnm.Print_Area" localSheetId="1">RETORNADOS!$A$1:$T$47</definedName>
    <definedName name="_xlnm.Print_Area" localSheetId="0">'RETORNADOS-USA'!$A$1:$T$40</definedName>
  </definedNames>
  <calcPr calcId="152511"/>
</workbook>
</file>

<file path=xl/calcChain.xml><?xml version="1.0" encoding="utf-8"?>
<calcChain xmlns="http://schemas.openxmlformats.org/spreadsheetml/2006/main">
  <c r="O44" i="8" l="1"/>
  <c r="R45" i="8"/>
  <c r="Q45" i="8"/>
  <c r="P45" i="8"/>
  <c r="N45" i="8"/>
  <c r="M45" i="8"/>
  <c r="L45" i="8"/>
  <c r="K45" i="8"/>
  <c r="J45" i="8"/>
  <c r="I45" i="8"/>
  <c r="G45" i="8"/>
  <c r="F45" i="8"/>
  <c r="E45" i="8"/>
  <c r="D45" i="8"/>
  <c r="C45" i="8"/>
  <c r="S44" i="8"/>
  <c r="H44" i="8"/>
  <c r="R36" i="8"/>
  <c r="Q36" i="8"/>
  <c r="P36" i="8"/>
  <c r="N36" i="8"/>
  <c r="M36" i="8"/>
  <c r="L36" i="8"/>
  <c r="K36" i="8"/>
  <c r="J36" i="8"/>
  <c r="I36" i="8"/>
  <c r="G36" i="8"/>
  <c r="F36" i="8"/>
  <c r="E36" i="8"/>
  <c r="D36" i="8"/>
  <c r="C36" i="8"/>
  <c r="S35" i="8"/>
  <c r="O35" i="8"/>
  <c r="H35" i="8"/>
  <c r="S34" i="8"/>
  <c r="O34" i="8"/>
  <c r="H34" i="8"/>
  <c r="S24" i="6"/>
  <c r="S25" i="6"/>
  <c r="S26" i="6"/>
  <c r="S27" i="6"/>
  <c r="S28" i="6"/>
  <c r="S29" i="6"/>
  <c r="S30" i="6"/>
  <c r="S31" i="6"/>
  <c r="S32" i="6"/>
  <c r="S33" i="6"/>
  <c r="S34" i="6"/>
  <c r="S35" i="6"/>
  <c r="O24" i="6"/>
  <c r="O25" i="6"/>
  <c r="O26" i="6"/>
  <c r="O27" i="6"/>
  <c r="O28" i="6"/>
  <c r="O29" i="6"/>
  <c r="O30" i="6"/>
  <c r="O31" i="6"/>
  <c r="O32" i="6"/>
  <c r="O33" i="6"/>
  <c r="O34" i="6"/>
  <c r="O35" i="6"/>
  <c r="H24" i="6"/>
  <c r="H25" i="6"/>
  <c r="H26" i="6"/>
  <c r="H27" i="6"/>
  <c r="H28" i="6"/>
  <c r="H29" i="6"/>
  <c r="H30" i="6"/>
  <c r="H31" i="6"/>
  <c r="H32" i="6"/>
  <c r="H33" i="6"/>
  <c r="H34" i="6"/>
  <c r="H35" i="6"/>
  <c r="H23" i="6"/>
  <c r="D35" i="6"/>
  <c r="E35" i="6"/>
  <c r="F35" i="6"/>
  <c r="G35" i="6"/>
  <c r="I35" i="6"/>
  <c r="J35" i="6"/>
  <c r="K35" i="6"/>
  <c r="L35" i="6"/>
  <c r="M35" i="6"/>
  <c r="N35" i="6"/>
  <c r="P35" i="6"/>
  <c r="Q35" i="6"/>
  <c r="R35" i="6"/>
  <c r="C35" i="6"/>
  <c r="S33" i="8"/>
  <c r="O33" i="8"/>
  <c r="H33" i="8"/>
  <c r="S32" i="8"/>
  <c r="O32" i="8"/>
  <c r="H32" i="8"/>
  <c r="S31" i="8"/>
  <c r="O31" i="8"/>
  <c r="H31" i="8"/>
  <c r="S30" i="8"/>
  <c r="O30" i="8"/>
  <c r="H30" i="8"/>
  <c r="S29" i="8"/>
  <c r="O29" i="8"/>
  <c r="H29" i="8"/>
  <c r="S28" i="8"/>
  <c r="O28" i="8"/>
  <c r="H28" i="8"/>
  <c r="S27" i="8"/>
  <c r="O27" i="8"/>
  <c r="H27" i="8"/>
  <c r="S26" i="8"/>
  <c r="O26" i="8"/>
  <c r="H26" i="8"/>
  <c r="S25" i="8"/>
  <c r="O25" i="8"/>
  <c r="H25" i="8"/>
  <c r="S24" i="8"/>
  <c r="O24" i="8"/>
  <c r="H24" i="8"/>
  <c r="R23" i="8"/>
  <c r="Q23" i="8"/>
  <c r="P23" i="8"/>
  <c r="N23" i="8"/>
  <c r="M23" i="8"/>
  <c r="L23" i="8"/>
  <c r="K23" i="8"/>
  <c r="J23" i="8"/>
  <c r="I23" i="8"/>
  <c r="G23" i="8"/>
  <c r="F23" i="8"/>
  <c r="E23" i="8"/>
  <c r="D23" i="8"/>
  <c r="C23" i="8"/>
  <c r="S22" i="8"/>
  <c r="O22" i="8"/>
  <c r="H22" i="8"/>
  <c r="S21" i="8"/>
  <c r="O21" i="8"/>
  <c r="H21" i="8"/>
  <c r="S20" i="8"/>
  <c r="O20" i="8"/>
  <c r="H20" i="8"/>
  <c r="S19" i="8"/>
  <c r="O19" i="8"/>
  <c r="H19" i="8"/>
  <c r="S18" i="8"/>
  <c r="O18" i="8"/>
  <c r="H18" i="8"/>
  <c r="S17" i="8"/>
  <c r="O17" i="8"/>
  <c r="H17" i="8"/>
  <c r="S16" i="8"/>
  <c r="O16" i="8"/>
  <c r="H16" i="8"/>
  <c r="S15" i="8"/>
  <c r="O15" i="8"/>
  <c r="H15" i="8"/>
  <c r="S14" i="8"/>
  <c r="O14" i="8"/>
  <c r="H14" i="8"/>
  <c r="S13" i="8"/>
  <c r="O13" i="8"/>
  <c r="H13" i="8"/>
  <c r="S12" i="8"/>
  <c r="O12" i="8"/>
  <c r="H12" i="8"/>
  <c r="S11" i="8"/>
  <c r="O11" i="8"/>
  <c r="H11" i="8"/>
  <c r="C22" i="6"/>
  <c r="C37" i="6" s="1"/>
  <c r="S11" i="6"/>
  <c r="S12" i="6"/>
  <c r="S13" i="6"/>
  <c r="S14" i="6"/>
  <c r="S15" i="6"/>
  <c r="S16" i="6"/>
  <c r="S17" i="6"/>
  <c r="T17" i="6" s="1"/>
  <c r="S18" i="6"/>
  <c r="T18" i="6" s="1"/>
  <c r="S19" i="6"/>
  <c r="S20" i="6"/>
  <c r="S21" i="6"/>
  <c r="S23" i="6"/>
  <c r="S10" i="6"/>
  <c r="O11" i="6"/>
  <c r="O12" i="6"/>
  <c r="O13" i="6"/>
  <c r="O14" i="6"/>
  <c r="O15" i="6"/>
  <c r="O16" i="6"/>
  <c r="T16" i="6" s="1"/>
  <c r="O17" i="6"/>
  <c r="O18" i="6"/>
  <c r="O19" i="6"/>
  <c r="O20" i="6"/>
  <c r="O21" i="6"/>
  <c r="O23" i="6"/>
  <c r="O10" i="6"/>
  <c r="H10" i="6"/>
  <c r="H11" i="6"/>
  <c r="H12" i="6"/>
  <c r="H13" i="6"/>
  <c r="H14" i="6"/>
  <c r="H15" i="6"/>
  <c r="T15" i="6" s="1"/>
  <c r="H16" i="6"/>
  <c r="H17" i="6"/>
  <c r="H18" i="6"/>
  <c r="H19" i="6"/>
  <c r="H20" i="6"/>
  <c r="H21" i="6"/>
  <c r="D22" i="6"/>
  <c r="D37" i="6" s="1"/>
  <c r="E22" i="6"/>
  <c r="F22" i="6"/>
  <c r="F37" i="6" s="1"/>
  <c r="G22" i="6"/>
  <c r="I22" i="6"/>
  <c r="I37" i="6" s="1"/>
  <c r="J22" i="6"/>
  <c r="J37" i="6" s="1"/>
  <c r="K22" i="6"/>
  <c r="K37" i="6" s="1"/>
  <c r="L22" i="6"/>
  <c r="L37" i="6" s="1"/>
  <c r="M22" i="6"/>
  <c r="M37" i="6" s="1"/>
  <c r="N22" i="6"/>
  <c r="N37" i="6" s="1"/>
  <c r="P22" i="6"/>
  <c r="P37" i="6" s="1"/>
  <c r="Q22" i="6"/>
  <c r="R22" i="6"/>
  <c r="R37" i="6" s="1"/>
  <c r="D38" i="8" l="1"/>
  <c r="F38" i="8"/>
  <c r="I38" i="8"/>
  <c r="K38" i="8"/>
  <c r="M38" i="8"/>
  <c r="P38" i="8"/>
  <c r="R38" i="8"/>
  <c r="T24" i="8"/>
  <c r="H36" i="8"/>
  <c r="S36" i="8"/>
  <c r="T44" i="8"/>
  <c r="T34" i="8"/>
  <c r="T11" i="8"/>
  <c r="H23" i="8"/>
  <c r="H38" i="8" s="1"/>
  <c r="E38" i="8"/>
  <c r="G38" i="8"/>
  <c r="J38" i="8"/>
  <c r="L38" i="8"/>
  <c r="N38" i="8"/>
  <c r="Q38" i="8"/>
  <c r="T35" i="8"/>
  <c r="O36" i="8"/>
  <c r="T45" i="8"/>
  <c r="H45" i="8"/>
  <c r="O45" i="8"/>
  <c r="S45" i="8"/>
  <c r="Q37" i="6"/>
  <c r="G37" i="6"/>
  <c r="E37" i="6"/>
  <c r="T34" i="6"/>
  <c r="T33" i="6"/>
  <c r="T26" i="8"/>
  <c r="T28" i="8"/>
  <c r="T30" i="8"/>
  <c r="T32" i="8"/>
  <c r="T25" i="8"/>
  <c r="T27" i="8"/>
  <c r="T29" i="8"/>
  <c r="T31" i="8"/>
  <c r="T33" i="8"/>
  <c r="T13" i="8"/>
  <c r="T15" i="8"/>
  <c r="T17" i="8"/>
  <c r="T19" i="8"/>
  <c r="T21" i="8"/>
  <c r="T12" i="8"/>
  <c r="T14" i="8"/>
  <c r="T16" i="8"/>
  <c r="T18" i="8"/>
  <c r="T20" i="8"/>
  <c r="T22" i="8"/>
  <c r="O23" i="8"/>
  <c r="O38" i="8" s="1"/>
  <c r="S23" i="8"/>
  <c r="C38" i="8"/>
  <c r="T10" i="6"/>
  <c r="T31" i="6"/>
  <c r="T29" i="6"/>
  <c r="T27" i="6"/>
  <c r="T25" i="6"/>
  <c r="T23" i="6"/>
  <c r="T20" i="6"/>
  <c r="T14" i="6"/>
  <c r="T12" i="6"/>
  <c r="T13" i="6"/>
  <c r="T32" i="6"/>
  <c r="T30" i="6"/>
  <c r="T28" i="6"/>
  <c r="T26" i="6"/>
  <c r="T24" i="6"/>
  <c r="T21" i="6"/>
  <c r="T19" i="6"/>
  <c r="T11" i="6"/>
  <c r="O22" i="6"/>
  <c r="O37" i="6" s="1"/>
  <c r="S22" i="6"/>
  <c r="H22" i="6"/>
  <c r="H37" i="6" s="1"/>
  <c r="S38" i="8" l="1"/>
  <c r="T36" i="8"/>
  <c r="T35" i="6"/>
  <c r="T23" i="8"/>
  <c r="T38" i="8" s="1"/>
  <c r="T22" i="6"/>
  <c r="S37" i="6"/>
  <c r="T37" i="6" l="1"/>
</calcChain>
</file>

<file path=xl/sharedStrings.xml><?xml version="1.0" encoding="utf-8"?>
<sst xmlns="http://schemas.openxmlformats.org/spreadsheetml/2006/main" count="100" uniqueCount="30">
  <si>
    <t>TOTAL</t>
  </si>
  <si>
    <t>DIRECCIÓN GENERAL DE MIGRACIÓN Y EXTRANJERÍA</t>
  </si>
  <si>
    <t>SECCIÓN DE ESTADÍSTICA</t>
  </si>
  <si>
    <t>TOT</t>
  </si>
  <si>
    <t>TOTAL GENERAL</t>
  </si>
  <si>
    <t>Fuente: Datos obtenidos del Sistema Integrado de Gestión Migratoria y Consolidado por el Departamento de Planificación y Desarrollo Institucional</t>
  </si>
  <si>
    <t>0-4</t>
  </si>
  <si>
    <t>10-14</t>
  </si>
  <si>
    <t>15-17</t>
  </si>
  <si>
    <t>18-19</t>
  </si>
  <si>
    <t>20-24</t>
  </si>
  <si>
    <t>25-29</t>
  </si>
  <si>
    <t>30-39</t>
  </si>
  <si>
    <t>40-49</t>
  </si>
  <si>
    <t>50-59</t>
  </si>
  <si>
    <t>5-9</t>
  </si>
  <si>
    <t>60-64</t>
  </si>
  <si>
    <t>65 Y MAS</t>
  </si>
  <si>
    <t>ESTADOS UNIDOS</t>
  </si>
  <si>
    <t>MÉXICO</t>
  </si>
  <si>
    <t>SEXO</t>
  </si>
  <si>
    <t>RANGOS DE EDAD</t>
  </si>
  <si>
    <t>MAYO</t>
  </si>
  <si>
    <t>JUNIO</t>
  </si>
  <si>
    <t>JULIO</t>
  </si>
  <si>
    <t>DEL 13 DE MAYO AL 13 DE JULIO DE 2020</t>
  </si>
  <si>
    <t>HOMBRES</t>
  </si>
  <si>
    <t>MUJERES</t>
  </si>
  <si>
    <t>SALVADOREÑOS RETORNADOS POR PAÍS DE PROCEDENCIA, RANGOS DE EDAD, SEXO Y DÍA</t>
  </si>
  <si>
    <t>SALVADOREÑOS RETORNADOS PROCEDENTES DE ESTADOS UNIDOS POR RANGOS DE EDAD, SEXO Y 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</si>
</sst>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9"/>
      <color rgb="FF002060"/>
      <name val="Arial"/>
      <family val="2"/>
    </font>
    <font>
      <b/>
      <sz val="10"/>
      <color rgb="FF00206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/>
    <xf numFmtId="3" fontId="5" fillId="4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0" fontId="0" fillId="0" borderId="0" xfId="0" applyAlignment="1"/>
    <xf numFmtId="0" fontId="7" fillId="6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0" borderId="1" xfId="0" applyFont="1" applyBorder="1" applyAlignment="1"/>
    <xf numFmtId="3" fontId="5" fillId="2" borderId="1" xfId="0" applyNumberFormat="1" applyFont="1" applyFill="1" applyBorder="1" applyAlignment="1">
      <alignment horizontal="center"/>
    </xf>
    <xf numFmtId="3" fontId="0" fillId="0" borderId="0" xfId="0" applyNumberFormat="1"/>
    <xf numFmtId="3" fontId="7" fillId="6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1" applyFont="1" applyAlignment="1">
      <alignment vertical="center" wrapText="1"/>
    </xf>
    <xf numFmtId="0" fontId="7" fillId="6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</cellXfs>
  <cellStyles count="3">
    <cellStyle name="Normal" xfId="0" builtinId="0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zoomScaleNormal="100" workbookViewId="0">
      <selection sqref="A1:T1"/>
    </sheetView>
  </sheetViews>
  <sheetFormatPr baseColWidth="10" defaultRowHeight="15" x14ac:dyDescent="0.25"/>
  <cols>
    <col min="1" max="1" width="10.7109375" customWidth="1"/>
    <col min="2" max="2" width="12.7109375" style="8" customWidth="1"/>
    <col min="3" max="20" width="10.7109375" style="1" customWidth="1"/>
  </cols>
  <sheetData>
    <row r="1" spans="1:20" ht="20.25" x14ac:dyDescent="0.3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0.25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9" customHeight="1" x14ac:dyDescent="0.25">
      <c r="A3" s="2"/>
      <c r="B3" s="2"/>
      <c r="C3" s="2"/>
      <c r="D3"/>
      <c r="E3" s="2"/>
      <c r="F3" s="2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ht="18" customHeight="1" x14ac:dyDescent="0.25">
      <c r="A4" s="20" t="s">
        <v>29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18" customHeight="1" x14ac:dyDescent="0.25">
      <c r="A5" s="20" t="s">
        <v>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9" customHeight="1" x14ac:dyDescent="0.25">
      <c r="B6"/>
      <c r="E6"/>
      <c r="I6"/>
      <c r="J6"/>
      <c r="K6"/>
      <c r="L6"/>
      <c r="M6"/>
      <c r="N6"/>
      <c r="O6"/>
      <c r="P6"/>
      <c r="Q6"/>
      <c r="R6"/>
      <c r="S6"/>
      <c r="T6"/>
    </row>
    <row r="7" spans="1:20" x14ac:dyDescent="0.25">
      <c r="B7"/>
      <c r="M7"/>
      <c r="N7"/>
      <c r="O7"/>
      <c r="P7"/>
      <c r="Q7"/>
      <c r="R7"/>
      <c r="S7"/>
      <c r="T7"/>
    </row>
    <row r="8" spans="1:20" x14ac:dyDescent="0.25">
      <c r="A8" s="22" t="s">
        <v>20</v>
      </c>
      <c r="B8" s="23" t="s">
        <v>21</v>
      </c>
      <c r="C8" s="19" t="s">
        <v>22</v>
      </c>
      <c r="D8" s="19"/>
      <c r="E8" s="19"/>
      <c r="F8" s="19"/>
      <c r="G8" s="19"/>
      <c r="H8" s="19"/>
      <c r="I8" s="19" t="s">
        <v>23</v>
      </c>
      <c r="J8" s="19"/>
      <c r="K8" s="19"/>
      <c r="L8" s="19"/>
      <c r="M8" s="19"/>
      <c r="N8" s="19"/>
      <c r="O8" s="19"/>
      <c r="P8" s="19" t="s">
        <v>24</v>
      </c>
      <c r="Q8" s="19"/>
      <c r="R8" s="19"/>
      <c r="S8" s="19"/>
      <c r="T8" s="17" t="s">
        <v>4</v>
      </c>
    </row>
    <row r="9" spans="1:20" x14ac:dyDescent="0.25">
      <c r="A9" s="22"/>
      <c r="B9" s="23"/>
      <c r="C9" s="9">
        <v>15</v>
      </c>
      <c r="D9" s="9">
        <v>19</v>
      </c>
      <c r="E9" s="9">
        <v>22</v>
      </c>
      <c r="F9" s="9">
        <v>26</v>
      </c>
      <c r="G9" s="9">
        <v>29</v>
      </c>
      <c r="H9" s="10" t="s">
        <v>3</v>
      </c>
      <c r="I9" s="9">
        <v>9</v>
      </c>
      <c r="J9" s="9">
        <v>12</v>
      </c>
      <c r="K9" s="9">
        <v>19</v>
      </c>
      <c r="L9" s="9">
        <v>23</v>
      </c>
      <c r="M9" s="9">
        <v>26</v>
      </c>
      <c r="N9" s="9">
        <v>30</v>
      </c>
      <c r="O9" s="10" t="s">
        <v>3</v>
      </c>
      <c r="P9" s="9">
        <v>3</v>
      </c>
      <c r="Q9" s="9">
        <v>7</v>
      </c>
      <c r="R9" s="9">
        <v>10</v>
      </c>
      <c r="S9" s="10" t="s">
        <v>3</v>
      </c>
      <c r="T9" s="17"/>
    </row>
    <row r="10" spans="1:20" x14ac:dyDescent="0.25">
      <c r="A10" s="21" t="s">
        <v>26</v>
      </c>
      <c r="B10" s="11" t="s">
        <v>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5">
        <f>SUM(C10:G10)</f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5">
        <f>SUM(I10:N10)</f>
        <v>0</v>
      </c>
      <c r="P10" s="3">
        <v>0</v>
      </c>
      <c r="Q10" s="3">
        <v>0</v>
      </c>
      <c r="R10" s="3">
        <v>1</v>
      </c>
      <c r="S10" s="5">
        <f>SUM(P10:R10)</f>
        <v>1</v>
      </c>
      <c r="T10" s="12">
        <f>SUM(S10,O10,H10)</f>
        <v>1</v>
      </c>
    </row>
    <row r="11" spans="1:20" x14ac:dyDescent="0.25">
      <c r="A11" s="21"/>
      <c r="B11" s="11" t="s">
        <v>15</v>
      </c>
      <c r="C11" s="3">
        <v>0</v>
      </c>
      <c r="D11" s="3">
        <v>0</v>
      </c>
      <c r="E11" s="3">
        <v>3</v>
      </c>
      <c r="F11" s="3">
        <v>0</v>
      </c>
      <c r="G11" s="3">
        <v>0</v>
      </c>
      <c r="H11" s="5">
        <f t="shared" ref="H11:H22" si="0">SUM(C11:G11)</f>
        <v>3</v>
      </c>
      <c r="I11" s="3">
        <v>0</v>
      </c>
      <c r="J11" s="3">
        <v>1</v>
      </c>
      <c r="K11" s="3">
        <v>0</v>
      </c>
      <c r="L11" s="3">
        <v>0</v>
      </c>
      <c r="M11" s="3">
        <v>0</v>
      </c>
      <c r="N11" s="3">
        <v>0</v>
      </c>
      <c r="O11" s="5">
        <f t="shared" ref="O11:O35" si="1">SUM(I11:N11)</f>
        <v>1</v>
      </c>
      <c r="P11" s="3">
        <v>0</v>
      </c>
      <c r="Q11" s="3">
        <v>0</v>
      </c>
      <c r="R11" s="3">
        <v>1</v>
      </c>
      <c r="S11" s="5">
        <f t="shared" ref="S11:S35" si="2">SUM(P11:R11)</f>
        <v>1</v>
      </c>
      <c r="T11" s="12">
        <f t="shared" ref="T11:T32" si="3">SUM(S11,O11,H11)</f>
        <v>5</v>
      </c>
    </row>
    <row r="12" spans="1:20" x14ac:dyDescent="0.25">
      <c r="A12" s="21"/>
      <c r="B12" s="11" t="s">
        <v>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5">
        <f t="shared" si="0"/>
        <v>0</v>
      </c>
      <c r="I12" s="3">
        <v>1</v>
      </c>
      <c r="J12" s="3">
        <v>0</v>
      </c>
      <c r="K12" s="3">
        <v>0</v>
      </c>
      <c r="L12" s="3">
        <v>1</v>
      </c>
      <c r="M12" s="3">
        <v>0</v>
      </c>
      <c r="N12" s="3">
        <v>0</v>
      </c>
      <c r="O12" s="5">
        <f t="shared" si="1"/>
        <v>2</v>
      </c>
      <c r="P12" s="3">
        <v>1</v>
      </c>
      <c r="Q12" s="3">
        <v>0</v>
      </c>
      <c r="R12" s="3">
        <v>2</v>
      </c>
      <c r="S12" s="5">
        <f t="shared" si="2"/>
        <v>3</v>
      </c>
      <c r="T12" s="12">
        <f t="shared" si="3"/>
        <v>5</v>
      </c>
    </row>
    <row r="13" spans="1:20" x14ac:dyDescent="0.25">
      <c r="A13" s="21"/>
      <c r="B13" s="11" t="s">
        <v>8</v>
      </c>
      <c r="C13" s="3">
        <v>0</v>
      </c>
      <c r="D13" s="3">
        <v>0</v>
      </c>
      <c r="E13" s="3">
        <v>1</v>
      </c>
      <c r="F13" s="3">
        <v>0</v>
      </c>
      <c r="G13" s="3">
        <v>2</v>
      </c>
      <c r="H13" s="5">
        <f t="shared" si="0"/>
        <v>3</v>
      </c>
      <c r="I13" s="3">
        <v>0</v>
      </c>
      <c r="J13" s="3">
        <v>1</v>
      </c>
      <c r="K13" s="3">
        <v>1</v>
      </c>
      <c r="L13" s="3">
        <v>1</v>
      </c>
      <c r="M13" s="3">
        <v>0</v>
      </c>
      <c r="N13" s="3">
        <v>0</v>
      </c>
      <c r="O13" s="5">
        <f t="shared" si="1"/>
        <v>3</v>
      </c>
      <c r="P13" s="3">
        <v>2</v>
      </c>
      <c r="Q13" s="3">
        <v>3</v>
      </c>
      <c r="R13" s="3">
        <v>5</v>
      </c>
      <c r="S13" s="5">
        <f t="shared" si="2"/>
        <v>10</v>
      </c>
      <c r="T13" s="12">
        <f t="shared" si="3"/>
        <v>16</v>
      </c>
    </row>
    <row r="14" spans="1:20" x14ac:dyDescent="0.25">
      <c r="A14" s="21"/>
      <c r="B14" s="11" t="s">
        <v>9</v>
      </c>
      <c r="C14" s="3">
        <v>1</v>
      </c>
      <c r="D14" s="3">
        <v>0</v>
      </c>
      <c r="E14" s="3">
        <v>3</v>
      </c>
      <c r="F14" s="3">
        <v>2</v>
      </c>
      <c r="G14" s="3">
        <v>4</v>
      </c>
      <c r="H14" s="5">
        <f t="shared" si="0"/>
        <v>10</v>
      </c>
      <c r="I14" s="3">
        <v>1</v>
      </c>
      <c r="J14" s="3">
        <v>6</v>
      </c>
      <c r="K14" s="3">
        <v>5</v>
      </c>
      <c r="L14" s="3">
        <v>0</v>
      </c>
      <c r="M14" s="3">
        <v>1</v>
      </c>
      <c r="N14" s="3">
        <v>1</v>
      </c>
      <c r="O14" s="5">
        <f t="shared" si="1"/>
        <v>14</v>
      </c>
      <c r="P14" s="3">
        <v>0</v>
      </c>
      <c r="Q14" s="3">
        <v>0</v>
      </c>
      <c r="R14" s="3">
        <v>0</v>
      </c>
      <c r="S14" s="5">
        <f t="shared" si="2"/>
        <v>0</v>
      </c>
      <c r="T14" s="12">
        <f t="shared" si="3"/>
        <v>24</v>
      </c>
    </row>
    <row r="15" spans="1:20" x14ac:dyDescent="0.25">
      <c r="A15" s="21"/>
      <c r="B15" s="11" t="s">
        <v>10</v>
      </c>
      <c r="C15" s="3">
        <v>15</v>
      </c>
      <c r="D15" s="3">
        <v>14</v>
      </c>
      <c r="E15" s="3">
        <v>6</v>
      </c>
      <c r="F15" s="3">
        <v>4</v>
      </c>
      <c r="G15" s="3">
        <v>16</v>
      </c>
      <c r="H15" s="5">
        <f t="shared" si="0"/>
        <v>55</v>
      </c>
      <c r="I15" s="3">
        <v>15</v>
      </c>
      <c r="J15" s="3">
        <v>15</v>
      </c>
      <c r="K15" s="3">
        <v>11</v>
      </c>
      <c r="L15" s="3">
        <v>1</v>
      </c>
      <c r="M15" s="3">
        <v>11</v>
      </c>
      <c r="N15" s="3">
        <v>12</v>
      </c>
      <c r="O15" s="5">
        <f t="shared" si="1"/>
        <v>65</v>
      </c>
      <c r="P15" s="3">
        <v>4</v>
      </c>
      <c r="Q15" s="3">
        <v>1</v>
      </c>
      <c r="R15" s="3">
        <v>11</v>
      </c>
      <c r="S15" s="5">
        <f t="shared" si="2"/>
        <v>16</v>
      </c>
      <c r="T15" s="12">
        <f t="shared" si="3"/>
        <v>136</v>
      </c>
    </row>
    <row r="16" spans="1:20" x14ac:dyDescent="0.25">
      <c r="A16" s="21"/>
      <c r="B16" s="11" t="s">
        <v>11</v>
      </c>
      <c r="C16" s="3">
        <v>24</v>
      </c>
      <c r="D16" s="3">
        <v>7</v>
      </c>
      <c r="E16" s="3">
        <v>6</v>
      </c>
      <c r="F16" s="3">
        <v>6</v>
      </c>
      <c r="G16" s="3">
        <v>16</v>
      </c>
      <c r="H16" s="5">
        <f t="shared" si="0"/>
        <v>59</v>
      </c>
      <c r="I16" s="3">
        <v>13</v>
      </c>
      <c r="J16" s="3">
        <v>13</v>
      </c>
      <c r="K16" s="3">
        <v>11</v>
      </c>
      <c r="L16" s="3">
        <v>0</v>
      </c>
      <c r="M16" s="3">
        <v>18</v>
      </c>
      <c r="N16" s="3">
        <v>9</v>
      </c>
      <c r="O16" s="5">
        <f t="shared" si="1"/>
        <v>64</v>
      </c>
      <c r="P16" s="3">
        <v>5</v>
      </c>
      <c r="Q16" s="3">
        <v>2</v>
      </c>
      <c r="R16" s="3">
        <v>10</v>
      </c>
      <c r="S16" s="5">
        <f t="shared" si="2"/>
        <v>17</v>
      </c>
      <c r="T16" s="12">
        <f t="shared" si="3"/>
        <v>140</v>
      </c>
    </row>
    <row r="17" spans="1:20" x14ac:dyDescent="0.25">
      <c r="A17" s="21"/>
      <c r="B17" s="11" t="s">
        <v>12</v>
      </c>
      <c r="C17" s="3">
        <v>34</v>
      </c>
      <c r="D17" s="3">
        <v>21</v>
      </c>
      <c r="E17" s="3">
        <v>15</v>
      </c>
      <c r="F17" s="3">
        <v>7</v>
      </c>
      <c r="G17" s="3">
        <v>27</v>
      </c>
      <c r="H17" s="5">
        <f t="shared" si="0"/>
        <v>104</v>
      </c>
      <c r="I17" s="3">
        <v>24</v>
      </c>
      <c r="J17" s="3">
        <v>20</v>
      </c>
      <c r="K17" s="3">
        <v>19</v>
      </c>
      <c r="L17" s="3">
        <v>1</v>
      </c>
      <c r="M17" s="3">
        <v>37</v>
      </c>
      <c r="N17" s="3">
        <v>9</v>
      </c>
      <c r="O17" s="5">
        <f t="shared" si="1"/>
        <v>110</v>
      </c>
      <c r="P17" s="3">
        <v>20</v>
      </c>
      <c r="Q17" s="3">
        <v>8</v>
      </c>
      <c r="R17" s="3">
        <v>31</v>
      </c>
      <c r="S17" s="5">
        <f t="shared" si="2"/>
        <v>59</v>
      </c>
      <c r="T17" s="12">
        <f t="shared" si="3"/>
        <v>273</v>
      </c>
    </row>
    <row r="18" spans="1:20" x14ac:dyDescent="0.25">
      <c r="A18" s="21"/>
      <c r="B18" s="11" t="s">
        <v>13</v>
      </c>
      <c r="C18" s="3">
        <v>21</v>
      </c>
      <c r="D18" s="3">
        <v>12</v>
      </c>
      <c r="E18" s="3">
        <v>8</v>
      </c>
      <c r="F18" s="3">
        <v>6</v>
      </c>
      <c r="G18" s="3">
        <v>19</v>
      </c>
      <c r="H18" s="5">
        <f t="shared" si="0"/>
        <v>66</v>
      </c>
      <c r="I18" s="3">
        <v>18</v>
      </c>
      <c r="J18" s="3">
        <v>20</v>
      </c>
      <c r="K18" s="3">
        <v>15</v>
      </c>
      <c r="L18" s="3">
        <v>1</v>
      </c>
      <c r="M18" s="3">
        <v>17</v>
      </c>
      <c r="N18" s="3">
        <v>5</v>
      </c>
      <c r="O18" s="5">
        <f t="shared" si="1"/>
        <v>76</v>
      </c>
      <c r="P18" s="3">
        <v>4</v>
      </c>
      <c r="Q18" s="3">
        <v>1</v>
      </c>
      <c r="R18" s="3">
        <v>13</v>
      </c>
      <c r="S18" s="5">
        <f t="shared" si="2"/>
        <v>18</v>
      </c>
      <c r="T18" s="12">
        <f t="shared" si="3"/>
        <v>160</v>
      </c>
    </row>
    <row r="19" spans="1:20" x14ac:dyDescent="0.25">
      <c r="A19" s="21"/>
      <c r="B19" s="11" t="s">
        <v>14</v>
      </c>
      <c r="C19" s="3">
        <v>2</v>
      </c>
      <c r="D19" s="3">
        <v>1</v>
      </c>
      <c r="E19" s="3">
        <v>5</v>
      </c>
      <c r="F19" s="3">
        <v>0</v>
      </c>
      <c r="G19" s="3">
        <v>3</v>
      </c>
      <c r="H19" s="5">
        <f t="shared" si="0"/>
        <v>11</v>
      </c>
      <c r="I19" s="3">
        <v>2</v>
      </c>
      <c r="J19" s="3">
        <v>4</v>
      </c>
      <c r="K19" s="3">
        <v>3</v>
      </c>
      <c r="L19" s="3">
        <v>0</v>
      </c>
      <c r="M19" s="3">
        <v>5</v>
      </c>
      <c r="N19" s="3">
        <v>2</v>
      </c>
      <c r="O19" s="5">
        <f t="shared" si="1"/>
        <v>16</v>
      </c>
      <c r="P19" s="3">
        <v>3</v>
      </c>
      <c r="Q19" s="3">
        <v>0</v>
      </c>
      <c r="R19" s="3">
        <v>5</v>
      </c>
      <c r="S19" s="5">
        <f t="shared" si="2"/>
        <v>8</v>
      </c>
      <c r="T19" s="12">
        <f t="shared" si="3"/>
        <v>35</v>
      </c>
    </row>
    <row r="20" spans="1:20" x14ac:dyDescent="0.25">
      <c r="A20" s="21"/>
      <c r="B20" s="11" t="s">
        <v>16</v>
      </c>
      <c r="C20" s="3">
        <v>1</v>
      </c>
      <c r="D20" s="3">
        <v>2</v>
      </c>
      <c r="E20" s="3">
        <v>0</v>
      </c>
      <c r="F20" s="3">
        <v>0</v>
      </c>
      <c r="G20" s="3">
        <v>1</v>
      </c>
      <c r="H20" s="5">
        <f t="shared" si="0"/>
        <v>4</v>
      </c>
      <c r="I20" s="3">
        <v>1</v>
      </c>
      <c r="J20" s="3">
        <v>0</v>
      </c>
      <c r="K20" s="3">
        <v>1</v>
      </c>
      <c r="L20" s="3">
        <v>0</v>
      </c>
      <c r="M20" s="3">
        <v>0</v>
      </c>
      <c r="N20" s="3">
        <v>0</v>
      </c>
      <c r="O20" s="5">
        <f t="shared" si="1"/>
        <v>2</v>
      </c>
      <c r="P20" s="3">
        <v>0</v>
      </c>
      <c r="Q20" s="3">
        <v>0</v>
      </c>
      <c r="R20" s="3">
        <v>1</v>
      </c>
      <c r="S20" s="5">
        <f t="shared" si="2"/>
        <v>1</v>
      </c>
      <c r="T20" s="12">
        <f t="shared" si="3"/>
        <v>7</v>
      </c>
    </row>
    <row r="21" spans="1:20" x14ac:dyDescent="0.25">
      <c r="A21" s="21"/>
      <c r="B21" s="11" t="s">
        <v>17</v>
      </c>
      <c r="C21" s="3">
        <v>0</v>
      </c>
      <c r="D21" s="3">
        <v>1</v>
      </c>
      <c r="E21" s="3">
        <v>0</v>
      </c>
      <c r="F21" s="3">
        <v>0</v>
      </c>
      <c r="G21" s="3">
        <v>0</v>
      </c>
      <c r="H21" s="5">
        <f t="shared" si="0"/>
        <v>1</v>
      </c>
      <c r="I21" s="3">
        <v>0</v>
      </c>
      <c r="J21" s="3">
        <v>0</v>
      </c>
      <c r="K21" s="3">
        <v>0</v>
      </c>
      <c r="L21" s="3">
        <v>0</v>
      </c>
      <c r="M21" s="3">
        <v>2</v>
      </c>
      <c r="N21" s="3">
        <v>0</v>
      </c>
      <c r="O21" s="5">
        <f t="shared" si="1"/>
        <v>2</v>
      </c>
      <c r="P21" s="3">
        <v>0</v>
      </c>
      <c r="Q21" s="3">
        <v>0</v>
      </c>
      <c r="R21" s="3">
        <v>0</v>
      </c>
      <c r="S21" s="5">
        <f t="shared" si="2"/>
        <v>0</v>
      </c>
      <c r="T21" s="12">
        <f t="shared" si="3"/>
        <v>3</v>
      </c>
    </row>
    <row r="22" spans="1:20" x14ac:dyDescent="0.25">
      <c r="A22" s="21"/>
      <c r="B22" s="4" t="s">
        <v>0</v>
      </c>
      <c r="C22" s="6">
        <f>SUM(C10:C21)</f>
        <v>98</v>
      </c>
      <c r="D22" s="6">
        <f t="shared" ref="D22:T22" si="4">SUM(D10:D21)</f>
        <v>58</v>
      </c>
      <c r="E22" s="6">
        <f t="shared" si="4"/>
        <v>47</v>
      </c>
      <c r="F22" s="6">
        <f t="shared" si="4"/>
        <v>25</v>
      </c>
      <c r="G22" s="6">
        <f t="shared" si="4"/>
        <v>88</v>
      </c>
      <c r="H22" s="5">
        <f t="shared" si="0"/>
        <v>316</v>
      </c>
      <c r="I22" s="6">
        <f t="shared" si="4"/>
        <v>75</v>
      </c>
      <c r="J22" s="6">
        <f t="shared" si="4"/>
        <v>80</v>
      </c>
      <c r="K22" s="6">
        <f t="shared" si="4"/>
        <v>66</v>
      </c>
      <c r="L22" s="6">
        <f t="shared" si="4"/>
        <v>5</v>
      </c>
      <c r="M22" s="6">
        <f t="shared" si="4"/>
        <v>91</v>
      </c>
      <c r="N22" s="6">
        <f t="shared" si="4"/>
        <v>38</v>
      </c>
      <c r="O22" s="5">
        <f t="shared" si="1"/>
        <v>355</v>
      </c>
      <c r="P22" s="6">
        <f t="shared" si="4"/>
        <v>39</v>
      </c>
      <c r="Q22" s="6">
        <f t="shared" si="4"/>
        <v>15</v>
      </c>
      <c r="R22" s="6">
        <f t="shared" si="4"/>
        <v>80</v>
      </c>
      <c r="S22" s="5">
        <f t="shared" si="2"/>
        <v>134</v>
      </c>
      <c r="T22" s="6">
        <f t="shared" si="4"/>
        <v>805</v>
      </c>
    </row>
    <row r="23" spans="1:20" x14ac:dyDescent="0.25">
      <c r="A23" s="18" t="s">
        <v>27</v>
      </c>
      <c r="B23" s="11" t="s">
        <v>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5">
        <f>SUM(C23:G23)</f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5">
        <f t="shared" si="1"/>
        <v>0</v>
      </c>
      <c r="P23" s="3">
        <v>0</v>
      </c>
      <c r="Q23" s="3">
        <v>0</v>
      </c>
      <c r="R23" s="3">
        <v>0</v>
      </c>
      <c r="S23" s="5">
        <f t="shared" si="2"/>
        <v>0</v>
      </c>
      <c r="T23" s="12">
        <f t="shared" si="3"/>
        <v>0</v>
      </c>
    </row>
    <row r="24" spans="1:20" x14ac:dyDescent="0.25">
      <c r="A24" s="18"/>
      <c r="B24" s="11" t="s">
        <v>15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5">
        <f t="shared" ref="H24:H35" si="5">SUM(C24:G24)</f>
        <v>0</v>
      </c>
      <c r="I24" s="3">
        <v>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5">
        <f t="shared" si="1"/>
        <v>1</v>
      </c>
      <c r="P24" s="3">
        <v>0</v>
      </c>
      <c r="Q24" s="3">
        <v>0</v>
      </c>
      <c r="R24" s="3">
        <v>1</v>
      </c>
      <c r="S24" s="5">
        <f t="shared" si="2"/>
        <v>1</v>
      </c>
      <c r="T24" s="12">
        <f t="shared" si="3"/>
        <v>2</v>
      </c>
    </row>
    <row r="25" spans="1:20" x14ac:dyDescent="0.25">
      <c r="A25" s="18"/>
      <c r="B25" s="11" t="s">
        <v>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5">
        <f t="shared" si="5"/>
        <v>0</v>
      </c>
      <c r="I25" s="3">
        <v>0</v>
      </c>
      <c r="J25" s="3">
        <v>1</v>
      </c>
      <c r="K25" s="3">
        <v>0</v>
      </c>
      <c r="L25" s="3">
        <v>0</v>
      </c>
      <c r="M25" s="3">
        <v>0</v>
      </c>
      <c r="N25" s="3">
        <v>0</v>
      </c>
      <c r="O25" s="5">
        <f t="shared" si="1"/>
        <v>1</v>
      </c>
      <c r="P25" s="3">
        <v>0</v>
      </c>
      <c r="Q25" s="3">
        <v>0</v>
      </c>
      <c r="R25" s="3">
        <v>1</v>
      </c>
      <c r="S25" s="5">
        <f t="shared" si="2"/>
        <v>1</v>
      </c>
      <c r="T25" s="12">
        <f t="shared" si="3"/>
        <v>2</v>
      </c>
    </row>
    <row r="26" spans="1:20" x14ac:dyDescent="0.25">
      <c r="A26" s="18"/>
      <c r="B26" s="11" t="s">
        <v>8</v>
      </c>
      <c r="C26" s="3">
        <v>0</v>
      </c>
      <c r="D26" s="3">
        <v>2</v>
      </c>
      <c r="E26" s="3">
        <v>0</v>
      </c>
      <c r="F26" s="3">
        <v>0</v>
      </c>
      <c r="G26" s="3">
        <v>0</v>
      </c>
      <c r="H26" s="5">
        <f t="shared" si="5"/>
        <v>2</v>
      </c>
      <c r="I26" s="3">
        <v>0</v>
      </c>
      <c r="J26" s="3">
        <v>0</v>
      </c>
      <c r="K26" s="3">
        <v>0</v>
      </c>
      <c r="L26" s="3">
        <v>1</v>
      </c>
      <c r="M26" s="3">
        <v>1</v>
      </c>
      <c r="N26" s="3">
        <v>0</v>
      </c>
      <c r="O26" s="5">
        <f t="shared" si="1"/>
        <v>2</v>
      </c>
      <c r="P26" s="3">
        <v>0</v>
      </c>
      <c r="Q26" s="3">
        <v>3</v>
      </c>
      <c r="R26" s="3">
        <v>2</v>
      </c>
      <c r="S26" s="5">
        <f t="shared" si="2"/>
        <v>5</v>
      </c>
      <c r="T26" s="12">
        <f t="shared" si="3"/>
        <v>9</v>
      </c>
    </row>
    <row r="27" spans="1:20" x14ac:dyDescent="0.25">
      <c r="A27" s="18"/>
      <c r="B27" s="11" t="s">
        <v>9</v>
      </c>
      <c r="C27" s="3">
        <v>2</v>
      </c>
      <c r="D27" s="3">
        <v>0</v>
      </c>
      <c r="E27" s="3">
        <v>0</v>
      </c>
      <c r="F27" s="3">
        <v>0</v>
      </c>
      <c r="G27" s="3">
        <v>0</v>
      </c>
      <c r="H27" s="5">
        <f t="shared" si="5"/>
        <v>2</v>
      </c>
      <c r="I27" s="3">
        <v>0</v>
      </c>
      <c r="J27" s="3">
        <v>2</v>
      </c>
      <c r="K27" s="3">
        <v>0</v>
      </c>
      <c r="L27" s="3">
        <v>1</v>
      </c>
      <c r="M27" s="3">
        <v>0</v>
      </c>
      <c r="N27" s="3">
        <v>0</v>
      </c>
      <c r="O27" s="5">
        <f t="shared" si="1"/>
        <v>3</v>
      </c>
      <c r="P27" s="3">
        <v>0</v>
      </c>
      <c r="Q27" s="3">
        <v>1</v>
      </c>
      <c r="R27" s="3">
        <v>0</v>
      </c>
      <c r="S27" s="5">
        <f t="shared" si="2"/>
        <v>1</v>
      </c>
      <c r="T27" s="12">
        <f t="shared" si="3"/>
        <v>6</v>
      </c>
    </row>
    <row r="28" spans="1:20" x14ac:dyDescent="0.25">
      <c r="A28" s="18"/>
      <c r="B28" s="11" t="s">
        <v>10</v>
      </c>
      <c r="C28" s="3">
        <v>0</v>
      </c>
      <c r="D28" s="3">
        <v>0</v>
      </c>
      <c r="E28" s="3">
        <v>0</v>
      </c>
      <c r="F28" s="3">
        <v>1</v>
      </c>
      <c r="G28" s="3">
        <v>1</v>
      </c>
      <c r="H28" s="5">
        <f t="shared" si="5"/>
        <v>2</v>
      </c>
      <c r="I28" s="3">
        <v>2</v>
      </c>
      <c r="J28" s="3">
        <v>2</v>
      </c>
      <c r="K28" s="3">
        <v>2</v>
      </c>
      <c r="L28" s="3">
        <v>5</v>
      </c>
      <c r="M28" s="3">
        <v>0</v>
      </c>
      <c r="N28" s="3">
        <v>0</v>
      </c>
      <c r="O28" s="5">
        <f t="shared" si="1"/>
        <v>11</v>
      </c>
      <c r="P28" s="3">
        <v>0</v>
      </c>
      <c r="Q28" s="3">
        <v>1</v>
      </c>
      <c r="R28" s="3">
        <v>1</v>
      </c>
      <c r="S28" s="5">
        <f t="shared" si="2"/>
        <v>2</v>
      </c>
      <c r="T28" s="12">
        <f t="shared" si="3"/>
        <v>15</v>
      </c>
    </row>
    <row r="29" spans="1:20" x14ac:dyDescent="0.25">
      <c r="A29" s="18"/>
      <c r="B29" s="11" t="s">
        <v>11</v>
      </c>
      <c r="C29" s="3">
        <v>0</v>
      </c>
      <c r="D29" s="3">
        <v>2</v>
      </c>
      <c r="E29" s="3">
        <v>1</v>
      </c>
      <c r="F29" s="3">
        <v>0</v>
      </c>
      <c r="G29" s="3">
        <v>0</v>
      </c>
      <c r="H29" s="5">
        <f t="shared" si="5"/>
        <v>3</v>
      </c>
      <c r="I29" s="3">
        <v>0</v>
      </c>
      <c r="J29" s="3">
        <v>1</v>
      </c>
      <c r="K29" s="3">
        <v>0</v>
      </c>
      <c r="L29" s="3">
        <v>2</v>
      </c>
      <c r="M29" s="3">
        <v>1</v>
      </c>
      <c r="N29" s="3">
        <v>0</v>
      </c>
      <c r="O29" s="5">
        <f t="shared" si="1"/>
        <v>4</v>
      </c>
      <c r="P29" s="3">
        <v>1</v>
      </c>
      <c r="Q29" s="3">
        <v>0</v>
      </c>
      <c r="R29" s="3">
        <v>0</v>
      </c>
      <c r="S29" s="5">
        <f t="shared" si="2"/>
        <v>1</v>
      </c>
      <c r="T29" s="12">
        <f t="shared" si="3"/>
        <v>8</v>
      </c>
    </row>
    <row r="30" spans="1:20" x14ac:dyDescent="0.25">
      <c r="A30" s="18"/>
      <c r="B30" s="11" t="s">
        <v>12</v>
      </c>
      <c r="C30" s="3">
        <v>1</v>
      </c>
      <c r="D30" s="3">
        <v>2</v>
      </c>
      <c r="E30" s="3">
        <v>3</v>
      </c>
      <c r="F30" s="3">
        <v>1</v>
      </c>
      <c r="G30" s="3">
        <v>0</v>
      </c>
      <c r="H30" s="5">
        <f t="shared" si="5"/>
        <v>7</v>
      </c>
      <c r="I30" s="3">
        <v>2</v>
      </c>
      <c r="J30" s="3">
        <v>4</v>
      </c>
      <c r="K30" s="3">
        <v>1</v>
      </c>
      <c r="L30" s="3">
        <v>1</v>
      </c>
      <c r="M30" s="3">
        <v>1</v>
      </c>
      <c r="N30" s="3">
        <v>0</v>
      </c>
      <c r="O30" s="5">
        <f t="shared" si="1"/>
        <v>9</v>
      </c>
      <c r="P30" s="3">
        <v>0</v>
      </c>
      <c r="Q30" s="3">
        <v>0</v>
      </c>
      <c r="R30" s="3">
        <v>0</v>
      </c>
      <c r="S30" s="5">
        <f t="shared" si="2"/>
        <v>0</v>
      </c>
      <c r="T30" s="12">
        <f t="shared" si="3"/>
        <v>16</v>
      </c>
    </row>
    <row r="31" spans="1:20" x14ac:dyDescent="0.25">
      <c r="A31" s="18"/>
      <c r="B31" s="11" t="s">
        <v>13</v>
      </c>
      <c r="C31" s="3">
        <v>2</v>
      </c>
      <c r="D31" s="3">
        <v>2</v>
      </c>
      <c r="E31" s="3">
        <v>0</v>
      </c>
      <c r="F31" s="3">
        <v>0</v>
      </c>
      <c r="G31" s="3">
        <v>1</v>
      </c>
      <c r="H31" s="5">
        <f t="shared" si="5"/>
        <v>5</v>
      </c>
      <c r="I31" s="3">
        <v>1</v>
      </c>
      <c r="J31" s="3">
        <v>2</v>
      </c>
      <c r="K31" s="3">
        <v>0</v>
      </c>
      <c r="L31" s="3">
        <v>2</v>
      </c>
      <c r="M31" s="3">
        <v>0</v>
      </c>
      <c r="N31" s="3">
        <v>0</v>
      </c>
      <c r="O31" s="5">
        <f t="shared" si="1"/>
        <v>5</v>
      </c>
      <c r="P31" s="3">
        <v>1</v>
      </c>
      <c r="Q31" s="3">
        <v>0</v>
      </c>
      <c r="R31" s="3">
        <v>0</v>
      </c>
      <c r="S31" s="5">
        <f t="shared" si="2"/>
        <v>1</v>
      </c>
      <c r="T31" s="12">
        <f t="shared" si="3"/>
        <v>11</v>
      </c>
    </row>
    <row r="32" spans="1:20" x14ac:dyDescent="0.25">
      <c r="A32" s="18"/>
      <c r="B32" s="11" t="s">
        <v>14</v>
      </c>
      <c r="C32" s="3">
        <v>1</v>
      </c>
      <c r="D32" s="3">
        <v>0</v>
      </c>
      <c r="E32" s="3">
        <v>0</v>
      </c>
      <c r="F32" s="3">
        <v>0</v>
      </c>
      <c r="G32" s="3">
        <v>0</v>
      </c>
      <c r="H32" s="5">
        <f t="shared" si="5"/>
        <v>1</v>
      </c>
      <c r="I32" s="3">
        <v>1</v>
      </c>
      <c r="J32" s="3">
        <v>0</v>
      </c>
      <c r="K32" s="3">
        <v>0</v>
      </c>
      <c r="L32" s="3">
        <v>1</v>
      </c>
      <c r="M32" s="3">
        <v>1</v>
      </c>
      <c r="N32" s="3">
        <v>0</v>
      </c>
      <c r="O32" s="5">
        <f t="shared" si="1"/>
        <v>3</v>
      </c>
      <c r="P32" s="3">
        <v>0</v>
      </c>
      <c r="Q32" s="3">
        <v>0</v>
      </c>
      <c r="R32" s="3">
        <v>0</v>
      </c>
      <c r="S32" s="5">
        <f t="shared" si="2"/>
        <v>0</v>
      </c>
      <c r="T32" s="12">
        <f t="shared" si="3"/>
        <v>4</v>
      </c>
    </row>
    <row r="33" spans="1:20" x14ac:dyDescent="0.25">
      <c r="A33" s="18"/>
      <c r="B33" s="11" t="s">
        <v>16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5">
        <f t="shared" si="5"/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5">
        <f t="shared" si="1"/>
        <v>0</v>
      </c>
      <c r="P33" s="3">
        <v>0</v>
      </c>
      <c r="Q33" s="3">
        <v>0</v>
      </c>
      <c r="R33" s="3">
        <v>0</v>
      </c>
      <c r="S33" s="5">
        <f t="shared" si="2"/>
        <v>0</v>
      </c>
      <c r="T33" s="12">
        <f t="shared" ref="T33:T34" si="6">SUM(S33,O33,H33)</f>
        <v>0</v>
      </c>
    </row>
    <row r="34" spans="1:20" x14ac:dyDescent="0.25">
      <c r="A34" s="18"/>
      <c r="B34" s="11" t="s">
        <v>17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5">
        <f t="shared" si="5"/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5">
        <f t="shared" si="1"/>
        <v>0</v>
      </c>
      <c r="P34" s="3">
        <v>0</v>
      </c>
      <c r="Q34" s="3">
        <v>0</v>
      </c>
      <c r="R34" s="3">
        <v>0</v>
      </c>
      <c r="S34" s="5">
        <f t="shared" si="2"/>
        <v>0</v>
      </c>
      <c r="T34" s="12">
        <f t="shared" si="6"/>
        <v>0</v>
      </c>
    </row>
    <row r="35" spans="1:20" x14ac:dyDescent="0.25">
      <c r="A35" s="18"/>
      <c r="B35" s="4" t="s">
        <v>0</v>
      </c>
      <c r="C35" s="6">
        <f>SUM(C23:C34)</f>
        <v>6</v>
      </c>
      <c r="D35" s="6">
        <f t="shared" ref="D35:T35" si="7">SUM(D23:D34)</f>
        <v>8</v>
      </c>
      <c r="E35" s="6">
        <f t="shared" si="7"/>
        <v>4</v>
      </c>
      <c r="F35" s="6">
        <f t="shared" si="7"/>
        <v>2</v>
      </c>
      <c r="G35" s="6">
        <f t="shared" si="7"/>
        <v>2</v>
      </c>
      <c r="H35" s="5">
        <f t="shared" si="5"/>
        <v>22</v>
      </c>
      <c r="I35" s="6">
        <f t="shared" si="7"/>
        <v>7</v>
      </c>
      <c r="J35" s="6">
        <f t="shared" si="7"/>
        <v>12</v>
      </c>
      <c r="K35" s="6">
        <f t="shared" si="7"/>
        <v>3</v>
      </c>
      <c r="L35" s="6">
        <f t="shared" si="7"/>
        <v>13</v>
      </c>
      <c r="M35" s="6">
        <f t="shared" si="7"/>
        <v>4</v>
      </c>
      <c r="N35" s="6">
        <f t="shared" si="7"/>
        <v>0</v>
      </c>
      <c r="O35" s="5">
        <f t="shared" si="1"/>
        <v>39</v>
      </c>
      <c r="P35" s="6">
        <f t="shared" si="7"/>
        <v>2</v>
      </c>
      <c r="Q35" s="6">
        <f t="shared" si="7"/>
        <v>5</v>
      </c>
      <c r="R35" s="6">
        <f t="shared" si="7"/>
        <v>5</v>
      </c>
      <c r="S35" s="5">
        <f t="shared" si="2"/>
        <v>12</v>
      </c>
      <c r="T35" s="6">
        <f t="shared" si="7"/>
        <v>73</v>
      </c>
    </row>
    <row r="36" spans="1:20" x14ac:dyDescent="0.25">
      <c r="B3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x14ac:dyDescent="0.25">
      <c r="A37" s="19" t="s">
        <v>4</v>
      </c>
      <c r="B37" s="19"/>
      <c r="C37" s="14">
        <f t="shared" ref="C37:T37" si="8">SUM(C22,C35)</f>
        <v>104</v>
      </c>
      <c r="D37" s="14">
        <f t="shared" si="8"/>
        <v>66</v>
      </c>
      <c r="E37" s="14">
        <f t="shared" si="8"/>
        <v>51</v>
      </c>
      <c r="F37" s="14">
        <f t="shared" si="8"/>
        <v>27</v>
      </c>
      <c r="G37" s="14">
        <f t="shared" si="8"/>
        <v>90</v>
      </c>
      <c r="H37" s="7">
        <f t="shared" si="8"/>
        <v>338</v>
      </c>
      <c r="I37" s="14">
        <f t="shared" si="8"/>
        <v>82</v>
      </c>
      <c r="J37" s="14">
        <f t="shared" si="8"/>
        <v>92</v>
      </c>
      <c r="K37" s="14">
        <f t="shared" si="8"/>
        <v>69</v>
      </c>
      <c r="L37" s="14">
        <f t="shared" si="8"/>
        <v>18</v>
      </c>
      <c r="M37" s="14">
        <f t="shared" si="8"/>
        <v>95</v>
      </c>
      <c r="N37" s="14">
        <f t="shared" si="8"/>
        <v>38</v>
      </c>
      <c r="O37" s="7">
        <f t="shared" si="8"/>
        <v>394</v>
      </c>
      <c r="P37" s="14">
        <f t="shared" si="8"/>
        <v>41</v>
      </c>
      <c r="Q37" s="14">
        <f t="shared" si="8"/>
        <v>20</v>
      </c>
      <c r="R37" s="14">
        <f t="shared" si="8"/>
        <v>85</v>
      </c>
      <c r="S37" s="7">
        <f t="shared" si="8"/>
        <v>146</v>
      </c>
      <c r="T37" s="14">
        <f t="shared" si="8"/>
        <v>878</v>
      </c>
    </row>
    <row r="39" spans="1:20" ht="15" customHeight="1" x14ac:dyDescent="0.25">
      <c r="A39" s="16" t="s">
        <v>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</sheetData>
  <mergeCells count="14">
    <mergeCell ref="A2:T2"/>
    <mergeCell ref="A1:T1"/>
    <mergeCell ref="A39:T39"/>
    <mergeCell ref="T8:T9"/>
    <mergeCell ref="A23:A35"/>
    <mergeCell ref="A37:B37"/>
    <mergeCell ref="A5:T5"/>
    <mergeCell ref="A4:T4"/>
    <mergeCell ref="A10:A22"/>
    <mergeCell ref="A8:A9"/>
    <mergeCell ref="B8:B9"/>
    <mergeCell ref="C8:H8"/>
    <mergeCell ref="P8:S8"/>
    <mergeCell ref="I8:O8"/>
  </mergeCells>
  <printOptions horizontalCentered="1"/>
  <pageMargins left="0" right="0" top="0.59055118110236227" bottom="0" header="0" footer="0"/>
  <pageSetup scale="62" orientation="landscape" horizontalDpi="300" verticalDpi="300" r:id="rId1"/>
  <rowBreaks count="1" manualBreakCount="1">
    <brk id="40" max="24" man="1"/>
  </rowBreaks>
  <colBreaks count="1" manualBreakCount="1">
    <brk id="20" max="37" man="1"/>
  </colBreaks>
  <ignoredErrors>
    <ignoredError sqref="B12:B26" twoDigitTextYear="1"/>
    <ignoredError sqref="H38:T38 D37:G37 C38:G38 C36:G36 D22:G22 C23:G32 C22 C37" formulaRange="1"/>
    <ignoredError sqref="H37:T37 H36:T36 H22:T22 I24:N32 I23:T23 P24:R32 T24:T32" formula="1" formulaRange="1"/>
    <ignoredError sqref="H35:T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Normal="100" workbookViewId="0">
      <selection sqref="A1:T1"/>
    </sheetView>
  </sheetViews>
  <sheetFormatPr baseColWidth="10" defaultRowHeight="15" x14ac:dyDescent="0.25"/>
  <cols>
    <col min="1" max="1" width="10.7109375" customWidth="1"/>
    <col min="2" max="2" width="12.7109375" style="8" customWidth="1"/>
    <col min="3" max="20" width="10.7109375" style="1" customWidth="1"/>
  </cols>
  <sheetData>
    <row r="1" spans="1:20" ht="20.25" x14ac:dyDescent="0.3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0.25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9" customHeight="1" x14ac:dyDescent="0.25">
      <c r="A3" s="2"/>
      <c r="B3" s="2"/>
      <c r="C3" s="2"/>
      <c r="D3"/>
      <c r="E3" s="2"/>
      <c r="F3" s="2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ht="18" customHeight="1" x14ac:dyDescent="0.25">
      <c r="A4" s="20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18" customHeight="1" x14ac:dyDescent="0.25">
      <c r="A5" s="20" t="s">
        <v>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9" customHeight="1" x14ac:dyDescent="0.25">
      <c r="B6"/>
      <c r="E6"/>
      <c r="I6"/>
      <c r="J6"/>
      <c r="K6"/>
      <c r="L6"/>
      <c r="M6"/>
      <c r="N6"/>
      <c r="O6"/>
      <c r="P6"/>
      <c r="Q6"/>
      <c r="R6"/>
      <c r="S6"/>
      <c r="T6"/>
    </row>
    <row r="7" spans="1:20" x14ac:dyDescent="0.25">
      <c r="B7"/>
      <c r="M7"/>
      <c r="N7"/>
      <c r="O7"/>
      <c r="P7"/>
      <c r="Q7"/>
      <c r="R7"/>
      <c r="S7"/>
      <c r="T7"/>
    </row>
    <row r="8" spans="1:20" x14ac:dyDescent="0.25">
      <c r="A8" s="24" t="s">
        <v>18</v>
      </c>
      <c r="B8" s="24"/>
      <c r="M8"/>
      <c r="N8"/>
      <c r="O8"/>
      <c r="P8"/>
      <c r="Q8"/>
      <c r="R8"/>
      <c r="S8"/>
      <c r="T8"/>
    </row>
    <row r="9" spans="1:20" x14ac:dyDescent="0.25">
      <c r="A9" s="22" t="s">
        <v>20</v>
      </c>
      <c r="B9" s="23" t="s">
        <v>21</v>
      </c>
      <c r="C9" s="19" t="s">
        <v>22</v>
      </c>
      <c r="D9" s="19"/>
      <c r="E9" s="19"/>
      <c r="F9" s="19"/>
      <c r="G9" s="19"/>
      <c r="H9" s="19"/>
      <c r="I9" s="19" t="s">
        <v>23</v>
      </c>
      <c r="J9" s="19"/>
      <c r="K9" s="19"/>
      <c r="L9" s="19"/>
      <c r="M9" s="19"/>
      <c r="N9" s="19"/>
      <c r="O9" s="19"/>
      <c r="P9" s="19" t="s">
        <v>24</v>
      </c>
      <c r="Q9" s="19"/>
      <c r="R9" s="19"/>
      <c r="S9" s="19"/>
      <c r="T9" s="17" t="s">
        <v>4</v>
      </c>
    </row>
    <row r="10" spans="1:20" x14ac:dyDescent="0.25">
      <c r="A10" s="22"/>
      <c r="B10" s="23"/>
      <c r="C10" s="9">
        <v>15</v>
      </c>
      <c r="D10" s="9">
        <v>19</v>
      </c>
      <c r="E10" s="9">
        <v>22</v>
      </c>
      <c r="F10" s="9">
        <v>26</v>
      </c>
      <c r="G10" s="9">
        <v>29</v>
      </c>
      <c r="H10" s="10" t="s">
        <v>3</v>
      </c>
      <c r="I10" s="9">
        <v>9</v>
      </c>
      <c r="J10" s="9">
        <v>12</v>
      </c>
      <c r="K10" s="9">
        <v>19</v>
      </c>
      <c r="L10" s="9">
        <v>23</v>
      </c>
      <c r="M10" s="9">
        <v>26</v>
      </c>
      <c r="N10" s="9">
        <v>30</v>
      </c>
      <c r="O10" s="10" t="s">
        <v>3</v>
      </c>
      <c r="P10" s="9">
        <v>3</v>
      </c>
      <c r="Q10" s="9">
        <v>7</v>
      </c>
      <c r="R10" s="9">
        <v>10</v>
      </c>
      <c r="S10" s="10" t="s">
        <v>3</v>
      </c>
      <c r="T10" s="17"/>
    </row>
    <row r="11" spans="1:20" x14ac:dyDescent="0.25">
      <c r="A11" s="21" t="s">
        <v>26</v>
      </c>
      <c r="B11" s="11" t="s">
        <v>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5">
        <f>SUM(C11:G11)</f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5">
        <f>SUM(I11:N11)</f>
        <v>0</v>
      </c>
      <c r="P11" s="3">
        <v>0</v>
      </c>
      <c r="Q11" s="3">
        <v>0</v>
      </c>
      <c r="R11" s="3">
        <v>1</v>
      </c>
      <c r="S11" s="5">
        <f>SUM(P11:R11)</f>
        <v>1</v>
      </c>
      <c r="T11" s="12">
        <f>SUM(S11,O11,H11)</f>
        <v>1</v>
      </c>
    </row>
    <row r="12" spans="1:20" x14ac:dyDescent="0.25">
      <c r="A12" s="21"/>
      <c r="B12" s="11" t="s">
        <v>15</v>
      </c>
      <c r="C12" s="3">
        <v>0</v>
      </c>
      <c r="D12" s="3">
        <v>0</v>
      </c>
      <c r="E12" s="3">
        <v>3</v>
      </c>
      <c r="F12" s="3">
        <v>0</v>
      </c>
      <c r="G12" s="3">
        <v>0</v>
      </c>
      <c r="H12" s="5">
        <f t="shared" ref="H12:H36" si="0">SUM(C12:G12)</f>
        <v>3</v>
      </c>
      <c r="I12" s="3">
        <v>0</v>
      </c>
      <c r="J12" s="3">
        <v>1</v>
      </c>
      <c r="K12" s="3">
        <v>0</v>
      </c>
      <c r="L12" s="3">
        <v>0</v>
      </c>
      <c r="M12" s="3">
        <v>0</v>
      </c>
      <c r="N12" s="3">
        <v>0</v>
      </c>
      <c r="O12" s="5">
        <f t="shared" ref="O12:O36" si="1">SUM(I12:N12)</f>
        <v>1</v>
      </c>
      <c r="P12" s="3">
        <v>0</v>
      </c>
      <c r="Q12" s="3">
        <v>0</v>
      </c>
      <c r="R12" s="3">
        <v>1</v>
      </c>
      <c r="S12" s="5">
        <f t="shared" ref="S12:S36" si="2">SUM(P12:R12)</f>
        <v>1</v>
      </c>
      <c r="T12" s="12">
        <f t="shared" ref="T12:T35" si="3">SUM(S12,O12,H12)</f>
        <v>5</v>
      </c>
    </row>
    <row r="13" spans="1:20" x14ac:dyDescent="0.25">
      <c r="A13" s="21"/>
      <c r="B13" s="11" t="s">
        <v>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5">
        <f t="shared" si="0"/>
        <v>0</v>
      </c>
      <c r="I13" s="3">
        <v>1</v>
      </c>
      <c r="J13" s="3">
        <v>0</v>
      </c>
      <c r="K13" s="3">
        <v>0</v>
      </c>
      <c r="L13" s="3">
        <v>1</v>
      </c>
      <c r="M13" s="3">
        <v>0</v>
      </c>
      <c r="N13" s="3">
        <v>0</v>
      </c>
      <c r="O13" s="5">
        <f t="shared" si="1"/>
        <v>2</v>
      </c>
      <c r="P13" s="3">
        <v>1</v>
      </c>
      <c r="Q13" s="3">
        <v>0</v>
      </c>
      <c r="R13" s="3">
        <v>2</v>
      </c>
      <c r="S13" s="5">
        <f t="shared" si="2"/>
        <v>3</v>
      </c>
      <c r="T13" s="12">
        <f t="shared" si="3"/>
        <v>5</v>
      </c>
    </row>
    <row r="14" spans="1:20" x14ac:dyDescent="0.25">
      <c r="A14" s="21"/>
      <c r="B14" s="11" t="s">
        <v>8</v>
      </c>
      <c r="C14" s="3">
        <v>0</v>
      </c>
      <c r="D14" s="3">
        <v>0</v>
      </c>
      <c r="E14" s="3">
        <v>1</v>
      </c>
      <c r="F14" s="3">
        <v>0</v>
      </c>
      <c r="G14" s="3">
        <v>2</v>
      </c>
      <c r="H14" s="5">
        <f t="shared" si="0"/>
        <v>3</v>
      </c>
      <c r="I14" s="3">
        <v>0</v>
      </c>
      <c r="J14" s="3">
        <v>1</v>
      </c>
      <c r="K14" s="3">
        <v>1</v>
      </c>
      <c r="L14" s="3">
        <v>1</v>
      </c>
      <c r="M14" s="3">
        <v>0</v>
      </c>
      <c r="N14" s="3">
        <v>0</v>
      </c>
      <c r="O14" s="5">
        <f t="shared" si="1"/>
        <v>3</v>
      </c>
      <c r="P14" s="3">
        <v>2</v>
      </c>
      <c r="Q14" s="3">
        <v>3</v>
      </c>
      <c r="R14" s="3">
        <v>5</v>
      </c>
      <c r="S14" s="5">
        <f t="shared" si="2"/>
        <v>10</v>
      </c>
      <c r="T14" s="12">
        <f t="shared" si="3"/>
        <v>16</v>
      </c>
    </row>
    <row r="15" spans="1:20" x14ac:dyDescent="0.25">
      <c r="A15" s="21"/>
      <c r="B15" s="11" t="s">
        <v>9</v>
      </c>
      <c r="C15" s="3">
        <v>1</v>
      </c>
      <c r="D15" s="3">
        <v>0</v>
      </c>
      <c r="E15" s="3">
        <v>3</v>
      </c>
      <c r="F15" s="3">
        <v>2</v>
      </c>
      <c r="G15" s="3">
        <v>4</v>
      </c>
      <c r="H15" s="5">
        <f t="shared" si="0"/>
        <v>10</v>
      </c>
      <c r="I15" s="3">
        <v>1</v>
      </c>
      <c r="J15" s="3">
        <v>6</v>
      </c>
      <c r="K15" s="3">
        <v>5</v>
      </c>
      <c r="L15" s="3">
        <v>0</v>
      </c>
      <c r="M15" s="3">
        <v>1</v>
      </c>
      <c r="N15" s="3">
        <v>1</v>
      </c>
      <c r="O15" s="5">
        <f t="shared" si="1"/>
        <v>14</v>
      </c>
      <c r="P15" s="3">
        <v>0</v>
      </c>
      <c r="Q15" s="3">
        <v>0</v>
      </c>
      <c r="R15" s="3">
        <v>0</v>
      </c>
      <c r="S15" s="5">
        <f t="shared" si="2"/>
        <v>0</v>
      </c>
      <c r="T15" s="12">
        <f t="shared" si="3"/>
        <v>24</v>
      </c>
    </row>
    <row r="16" spans="1:20" x14ac:dyDescent="0.25">
      <c r="A16" s="21"/>
      <c r="B16" s="11" t="s">
        <v>10</v>
      </c>
      <c r="C16" s="3">
        <v>15</v>
      </c>
      <c r="D16" s="3">
        <v>14</v>
      </c>
      <c r="E16" s="3">
        <v>6</v>
      </c>
      <c r="F16" s="3">
        <v>4</v>
      </c>
      <c r="G16" s="3">
        <v>16</v>
      </c>
      <c r="H16" s="5">
        <f t="shared" si="0"/>
        <v>55</v>
      </c>
      <c r="I16" s="3">
        <v>15</v>
      </c>
      <c r="J16" s="3">
        <v>15</v>
      </c>
      <c r="K16" s="3">
        <v>11</v>
      </c>
      <c r="L16" s="3">
        <v>1</v>
      </c>
      <c r="M16" s="3">
        <v>11</v>
      </c>
      <c r="N16" s="3">
        <v>12</v>
      </c>
      <c r="O16" s="5">
        <f t="shared" si="1"/>
        <v>65</v>
      </c>
      <c r="P16" s="3">
        <v>4</v>
      </c>
      <c r="Q16" s="3">
        <v>1</v>
      </c>
      <c r="R16" s="3">
        <v>11</v>
      </c>
      <c r="S16" s="5">
        <f t="shared" si="2"/>
        <v>16</v>
      </c>
      <c r="T16" s="12">
        <f t="shared" si="3"/>
        <v>136</v>
      </c>
    </row>
    <row r="17" spans="1:20" x14ac:dyDescent="0.25">
      <c r="A17" s="21"/>
      <c r="B17" s="11" t="s">
        <v>11</v>
      </c>
      <c r="C17" s="3">
        <v>24</v>
      </c>
      <c r="D17" s="3">
        <v>7</v>
      </c>
      <c r="E17" s="3">
        <v>6</v>
      </c>
      <c r="F17" s="3">
        <v>6</v>
      </c>
      <c r="G17" s="3">
        <v>16</v>
      </c>
      <c r="H17" s="5">
        <f t="shared" si="0"/>
        <v>59</v>
      </c>
      <c r="I17" s="3">
        <v>13</v>
      </c>
      <c r="J17" s="3">
        <v>13</v>
      </c>
      <c r="K17" s="3">
        <v>11</v>
      </c>
      <c r="L17" s="3">
        <v>0</v>
      </c>
      <c r="M17" s="3">
        <v>18</v>
      </c>
      <c r="N17" s="3">
        <v>9</v>
      </c>
      <c r="O17" s="5">
        <f t="shared" si="1"/>
        <v>64</v>
      </c>
      <c r="P17" s="3">
        <v>5</v>
      </c>
      <c r="Q17" s="3">
        <v>2</v>
      </c>
      <c r="R17" s="3">
        <v>10</v>
      </c>
      <c r="S17" s="5">
        <f t="shared" si="2"/>
        <v>17</v>
      </c>
      <c r="T17" s="12">
        <f t="shared" si="3"/>
        <v>140</v>
      </c>
    </row>
    <row r="18" spans="1:20" x14ac:dyDescent="0.25">
      <c r="A18" s="21"/>
      <c r="B18" s="11" t="s">
        <v>12</v>
      </c>
      <c r="C18" s="3">
        <v>34</v>
      </c>
      <c r="D18" s="3">
        <v>21</v>
      </c>
      <c r="E18" s="3">
        <v>15</v>
      </c>
      <c r="F18" s="3">
        <v>7</v>
      </c>
      <c r="G18" s="3">
        <v>27</v>
      </c>
      <c r="H18" s="5">
        <f t="shared" si="0"/>
        <v>104</v>
      </c>
      <c r="I18" s="3">
        <v>24</v>
      </c>
      <c r="J18" s="3">
        <v>20</v>
      </c>
      <c r="K18" s="3">
        <v>19</v>
      </c>
      <c r="L18" s="3">
        <v>1</v>
      </c>
      <c r="M18" s="3">
        <v>37</v>
      </c>
      <c r="N18" s="3">
        <v>9</v>
      </c>
      <c r="O18" s="5">
        <f t="shared" si="1"/>
        <v>110</v>
      </c>
      <c r="P18" s="3">
        <v>20</v>
      </c>
      <c r="Q18" s="3">
        <v>8</v>
      </c>
      <c r="R18" s="3">
        <v>31</v>
      </c>
      <c r="S18" s="5">
        <f t="shared" si="2"/>
        <v>59</v>
      </c>
      <c r="T18" s="12">
        <f t="shared" si="3"/>
        <v>273</v>
      </c>
    </row>
    <row r="19" spans="1:20" x14ac:dyDescent="0.25">
      <c r="A19" s="21"/>
      <c r="B19" s="11" t="s">
        <v>13</v>
      </c>
      <c r="C19" s="3">
        <v>21</v>
      </c>
      <c r="D19" s="3">
        <v>12</v>
      </c>
      <c r="E19" s="3">
        <v>8</v>
      </c>
      <c r="F19" s="3">
        <v>6</v>
      </c>
      <c r="G19" s="3">
        <v>19</v>
      </c>
      <c r="H19" s="5">
        <f t="shared" si="0"/>
        <v>66</v>
      </c>
      <c r="I19" s="3">
        <v>18</v>
      </c>
      <c r="J19" s="3">
        <v>20</v>
      </c>
      <c r="K19" s="3">
        <v>15</v>
      </c>
      <c r="L19" s="3">
        <v>1</v>
      </c>
      <c r="M19" s="3">
        <v>17</v>
      </c>
      <c r="N19" s="3">
        <v>5</v>
      </c>
      <c r="O19" s="5">
        <f t="shared" si="1"/>
        <v>76</v>
      </c>
      <c r="P19" s="3">
        <v>4</v>
      </c>
      <c r="Q19" s="3">
        <v>1</v>
      </c>
      <c r="R19" s="3">
        <v>13</v>
      </c>
      <c r="S19" s="5">
        <f t="shared" si="2"/>
        <v>18</v>
      </c>
      <c r="T19" s="12">
        <f t="shared" si="3"/>
        <v>160</v>
      </c>
    </row>
    <row r="20" spans="1:20" x14ac:dyDescent="0.25">
      <c r="A20" s="21"/>
      <c r="B20" s="11" t="s">
        <v>14</v>
      </c>
      <c r="C20" s="3">
        <v>2</v>
      </c>
      <c r="D20" s="3">
        <v>1</v>
      </c>
      <c r="E20" s="3">
        <v>5</v>
      </c>
      <c r="F20" s="3">
        <v>0</v>
      </c>
      <c r="G20" s="3">
        <v>3</v>
      </c>
      <c r="H20" s="5">
        <f t="shared" si="0"/>
        <v>11</v>
      </c>
      <c r="I20" s="3">
        <v>2</v>
      </c>
      <c r="J20" s="3">
        <v>4</v>
      </c>
      <c r="K20" s="3">
        <v>3</v>
      </c>
      <c r="L20" s="3">
        <v>0</v>
      </c>
      <c r="M20" s="3">
        <v>5</v>
      </c>
      <c r="N20" s="3">
        <v>2</v>
      </c>
      <c r="O20" s="5">
        <f t="shared" si="1"/>
        <v>16</v>
      </c>
      <c r="P20" s="3">
        <v>3</v>
      </c>
      <c r="Q20" s="3">
        <v>0</v>
      </c>
      <c r="R20" s="3">
        <v>5</v>
      </c>
      <c r="S20" s="5">
        <f t="shared" si="2"/>
        <v>8</v>
      </c>
      <c r="T20" s="12">
        <f t="shared" si="3"/>
        <v>35</v>
      </c>
    </row>
    <row r="21" spans="1:20" x14ac:dyDescent="0.25">
      <c r="A21" s="21"/>
      <c r="B21" s="11" t="s">
        <v>16</v>
      </c>
      <c r="C21" s="3">
        <v>1</v>
      </c>
      <c r="D21" s="3">
        <v>2</v>
      </c>
      <c r="E21" s="3">
        <v>0</v>
      </c>
      <c r="F21" s="3">
        <v>0</v>
      </c>
      <c r="G21" s="3">
        <v>1</v>
      </c>
      <c r="H21" s="5">
        <f t="shared" si="0"/>
        <v>4</v>
      </c>
      <c r="I21" s="3">
        <v>1</v>
      </c>
      <c r="J21" s="3">
        <v>0</v>
      </c>
      <c r="K21" s="3">
        <v>1</v>
      </c>
      <c r="L21" s="3">
        <v>0</v>
      </c>
      <c r="M21" s="3">
        <v>0</v>
      </c>
      <c r="N21" s="3">
        <v>0</v>
      </c>
      <c r="O21" s="5">
        <f t="shared" si="1"/>
        <v>2</v>
      </c>
      <c r="P21" s="3">
        <v>0</v>
      </c>
      <c r="Q21" s="3">
        <v>0</v>
      </c>
      <c r="R21" s="3">
        <v>1</v>
      </c>
      <c r="S21" s="5">
        <f t="shared" si="2"/>
        <v>1</v>
      </c>
      <c r="T21" s="12">
        <f t="shared" si="3"/>
        <v>7</v>
      </c>
    </row>
    <row r="22" spans="1:20" x14ac:dyDescent="0.25">
      <c r="A22" s="21"/>
      <c r="B22" s="11" t="s">
        <v>17</v>
      </c>
      <c r="C22" s="3">
        <v>0</v>
      </c>
      <c r="D22" s="3">
        <v>1</v>
      </c>
      <c r="E22" s="3">
        <v>0</v>
      </c>
      <c r="F22" s="3">
        <v>0</v>
      </c>
      <c r="G22" s="3">
        <v>0</v>
      </c>
      <c r="H22" s="5">
        <f t="shared" si="0"/>
        <v>1</v>
      </c>
      <c r="I22" s="3">
        <v>0</v>
      </c>
      <c r="J22" s="3">
        <v>0</v>
      </c>
      <c r="K22" s="3">
        <v>0</v>
      </c>
      <c r="L22" s="3">
        <v>0</v>
      </c>
      <c r="M22" s="3">
        <v>2</v>
      </c>
      <c r="N22" s="3">
        <v>0</v>
      </c>
      <c r="O22" s="5">
        <f t="shared" si="1"/>
        <v>2</v>
      </c>
      <c r="P22" s="3">
        <v>0</v>
      </c>
      <c r="Q22" s="3">
        <v>0</v>
      </c>
      <c r="R22" s="3">
        <v>0</v>
      </c>
      <c r="S22" s="5">
        <f t="shared" si="2"/>
        <v>0</v>
      </c>
      <c r="T22" s="12">
        <f t="shared" si="3"/>
        <v>3</v>
      </c>
    </row>
    <row r="23" spans="1:20" x14ac:dyDescent="0.25">
      <c r="A23" s="21"/>
      <c r="B23" s="4" t="s">
        <v>0</v>
      </c>
      <c r="C23" s="6">
        <f>SUM(C11:C22)</f>
        <v>98</v>
      </c>
      <c r="D23" s="6">
        <f t="shared" ref="D23:T23" si="4">SUM(D11:D22)</f>
        <v>58</v>
      </c>
      <c r="E23" s="6">
        <f t="shared" si="4"/>
        <v>47</v>
      </c>
      <c r="F23" s="6">
        <f t="shared" si="4"/>
        <v>25</v>
      </c>
      <c r="G23" s="6">
        <f t="shared" si="4"/>
        <v>88</v>
      </c>
      <c r="H23" s="5">
        <f t="shared" si="0"/>
        <v>316</v>
      </c>
      <c r="I23" s="6">
        <f t="shared" si="4"/>
        <v>75</v>
      </c>
      <c r="J23" s="6">
        <f t="shared" si="4"/>
        <v>80</v>
      </c>
      <c r="K23" s="6">
        <f t="shared" si="4"/>
        <v>66</v>
      </c>
      <c r="L23" s="6">
        <f t="shared" si="4"/>
        <v>5</v>
      </c>
      <c r="M23" s="6">
        <f t="shared" si="4"/>
        <v>91</v>
      </c>
      <c r="N23" s="6">
        <f t="shared" si="4"/>
        <v>38</v>
      </c>
      <c r="O23" s="5">
        <f t="shared" si="1"/>
        <v>355</v>
      </c>
      <c r="P23" s="6">
        <f t="shared" si="4"/>
        <v>39</v>
      </c>
      <c r="Q23" s="6">
        <f t="shared" si="4"/>
        <v>15</v>
      </c>
      <c r="R23" s="6">
        <f t="shared" si="4"/>
        <v>80</v>
      </c>
      <c r="S23" s="5">
        <f t="shared" si="2"/>
        <v>134</v>
      </c>
      <c r="T23" s="6">
        <f t="shared" si="4"/>
        <v>805</v>
      </c>
    </row>
    <row r="24" spans="1:20" x14ac:dyDescent="0.25">
      <c r="A24" s="18" t="s">
        <v>27</v>
      </c>
      <c r="B24" s="11" t="s">
        <v>6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5">
        <f t="shared" si="0"/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5">
        <f t="shared" si="1"/>
        <v>0</v>
      </c>
      <c r="P24" s="3">
        <v>0</v>
      </c>
      <c r="Q24" s="3">
        <v>0</v>
      </c>
      <c r="R24" s="3">
        <v>0</v>
      </c>
      <c r="S24" s="5">
        <f t="shared" si="2"/>
        <v>0</v>
      </c>
      <c r="T24" s="12">
        <f>SUM(S24,O24,H24)</f>
        <v>0</v>
      </c>
    </row>
    <row r="25" spans="1:20" x14ac:dyDescent="0.25">
      <c r="A25" s="18"/>
      <c r="B25" s="11" t="s">
        <v>15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5">
        <f t="shared" si="0"/>
        <v>0</v>
      </c>
      <c r="I25" s="3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5">
        <f t="shared" si="1"/>
        <v>1</v>
      </c>
      <c r="P25" s="3">
        <v>0</v>
      </c>
      <c r="Q25" s="3">
        <v>0</v>
      </c>
      <c r="R25" s="3">
        <v>1</v>
      </c>
      <c r="S25" s="5">
        <f t="shared" si="2"/>
        <v>1</v>
      </c>
      <c r="T25" s="12">
        <f t="shared" si="3"/>
        <v>2</v>
      </c>
    </row>
    <row r="26" spans="1:20" x14ac:dyDescent="0.25">
      <c r="A26" s="18"/>
      <c r="B26" s="11" t="s">
        <v>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5">
        <f t="shared" si="0"/>
        <v>0</v>
      </c>
      <c r="I26" s="3">
        <v>0</v>
      </c>
      <c r="J26" s="3">
        <v>1</v>
      </c>
      <c r="K26" s="3">
        <v>0</v>
      </c>
      <c r="L26" s="3">
        <v>0</v>
      </c>
      <c r="M26" s="3">
        <v>0</v>
      </c>
      <c r="N26" s="3">
        <v>0</v>
      </c>
      <c r="O26" s="5">
        <f t="shared" si="1"/>
        <v>1</v>
      </c>
      <c r="P26" s="3">
        <v>0</v>
      </c>
      <c r="Q26" s="3">
        <v>0</v>
      </c>
      <c r="R26" s="3">
        <v>1</v>
      </c>
      <c r="S26" s="5">
        <f t="shared" si="2"/>
        <v>1</v>
      </c>
      <c r="T26" s="12">
        <f t="shared" si="3"/>
        <v>2</v>
      </c>
    </row>
    <row r="27" spans="1:20" x14ac:dyDescent="0.25">
      <c r="A27" s="18"/>
      <c r="B27" s="11" t="s">
        <v>8</v>
      </c>
      <c r="C27" s="3">
        <v>0</v>
      </c>
      <c r="D27" s="3">
        <v>2</v>
      </c>
      <c r="E27" s="3">
        <v>0</v>
      </c>
      <c r="F27" s="3">
        <v>0</v>
      </c>
      <c r="G27" s="3">
        <v>0</v>
      </c>
      <c r="H27" s="5">
        <f t="shared" si="0"/>
        <v>2</v>
      </c>
      <c r="I27" s="3">
        <v>0</v>
      </c>
      <c r="J27" s="3">
        <v>0</v>
      </c>
      <c r="K27" s="3">
        <v>0</v>
      </c>
      <c r="L27" s="3">
        <v>1</v>
      </c>
      <c r="M27" s="3">
        <v>1</v>
      </c>
      <c r="N27" s="3">
        <v>0</v>
      </c>
      <c r="O27" s="5">
        <f t="shared" si="1"/>
        <v>2</v>
      </c>
      <c r="P27" s="3">
        <v>0</v>
      </c>
      <c r="Q27" s="3">
        <v>3</v>
      </c>
      <c r="R27" s="3">
        <v>2</v>
      </c>
      <c r="S27" s="5">
        <f t="shared" si="2"/>
        <v>5</v>
      </c>
      <c r="T27" s="12">
        <f t="shared" si="3"/>
        <v>9</v>
      </c>
    </row>
    <row r="28" spans="1:20" x14ac:dyDescent="0.25">
      <c r="A28" s="18"/>
      <c r="B28" s="11" t="s">
        <v>9</v>
      </c>
      <c r="C28" s="3">
        <v>2</v>
      </c>
      <c r="D28" s="3">
        <v>0</v>
      </c>
      <c r="E28" s="3">
        <v>0</v>
      </c>
      <c r="F28" s="3">
        <v>0</v>
      </c>
      <c r="G28" s="3">
        <v>0</v>
      </c>
      <c r="H28" s="5">
        <f t="shared" si="0"/>
        <v>2</v>
      </c>
      <c r="I28" s="3">
        <v>0</v>
      </c>
      <c r="J28" s="3">
        <v>2</v>
      </c>
      <c r="K28" s="3">
        <v>0</v>
      </c>
      <c r="L28" s="3">
        <v>1</v>
      </c>
      <c r="M28" s="3">
        <v>0</v>
      </c>
      <c r="N28" s="3">
        <v>0</v>
      </c>
      <c r="O28" s="5">
        <f t="shared" si="1"/>
        <v>3</v>
      </c>
      <c r="P28" s="3">
        <v>0</v>
      </c>
      <c r="Q28" s="3">
        <v>1</v>
      </c>
      <c r="R28" s="3">
        <v>0</v>
      </c>
      <c r="S28" s="5">
        <f t="shared" si="2"/>
        <v>1</v>
      </c>
      <c r="T28" s="12">
        <f t="shared" si="3"/>
        <v>6</v>
      </c>
    </row>
    <row r="29" spans="1:20" x14ac:dyDescent="0.25">
      <c r="A29" s="18"/>
      <c r="B29" s="11" t="s">
        <v>10</v>
      </c>
      <c r="C29" s="3">
        <v>0</v>
      </c>
      <c r="D29" s="3">
        <v>0</v>
      </c>
      <c r="E29" s="3">
        <v>0</v>
      </c>
      <c r="F29" s="3">
        <v>1</v>
      </c>
      <c r="G29" s="3">
        <v>1</v>
      </c>
      <c r="H29" s="5">
        <f t="shared" si="0"/>
        <v>2</v>
      </c>
      <c r="I29" s="3">
        <v>2</v>
      </c>
      <c r="J29" s="3">
        <v>2</v>
      </c>
      <c r="K29" s="3">
        <v>2</v>
      </c>
      <c r="L29" s="3">
        <v>5</v>
      </c>
      <c r="M29" s="3">
        <v>0</v>
      </c>
      <c r="N29" s="3">
        <v>0</v>
      </c>
      <c r="O29" s="5">
        <f t="shared" si="1"/>
        <v>11</v>
      </c>
      <c r="P29" s="3">
        <v>0</v>
      </c>
      <c r="Q29" s="3">
        <v>1</v>
      </c>
      <c r="R29" s="3">
        <v>1</v>
      </c>
      <c r="S29" s="5">
        <f t="shared" si="2"/>
        <v>2</v>
      </c>
      <c r="T29" s="12">
        <f t="shared" si="3"/>
        <v>15</v>
      </c>
    </row>
    <row r="30" spans="1:20" x14ac:dyDescent="0.25">
      <c r="A30" s="18"/>
      <c r="B30" s="11" t="s">
        <v>11</v>
      </c>
      <c r="C30" s="3">
        <v>0</v>
      </c>
      <c r="D30" s="3">
        <v>2</v>
      </c>
      <c r="E30" s="3">
        <v>1</v>
      </c>
      <c r="F30" s="3">
        <v>0</v>
      </c>
      <c r="G30" s="3">
        <v>0</v>
      </c>
      <c r="H30" s="5">
        <f t="shared" si="0"/>
        <v>3</v>
      </c>
      <c r="I30" s="3">
        <v>0</v>
      </c>
      <c r="J30" s="3">
        <v>1</v>
      </c>
      <c r="K30" s="3">
        <v>0</v>
      </c>
      <c r="L30" s="3">
        <v>2</v>
      </c>
      <c r="M30" s="3">
        <v>1</v>
      </c>
      <c r="N30" s="3">
        <v>0</v>
      </c>
      <c r="O30" s="5">
        <f t="shared" si="1"/>
        <v>4</v>
      </c>
      <c r="P30" s="3">
        <v>1</v>
      </c>
      <c r="Q30" s="3">
        <v>0</v>
      </c>
      <c r="R30" s="3">
        <v>0</v>
      </c>
      <c r="S30" s="5">
        <f t="shared" si="2"/>
        <v>1</v>
      </c>
      <c r="T30" s="12">
        <f t="shared" si="3"/>
        <v>8</v>
      </c>
    </row>
    <row r="31" spans="1:20" x14ac:dyDescent="0.25">
      <c r="A31" s="18"/>
      <c r="B31" s="11" t="s">
        <v>12</v>
      </c>
      <c r="C31" s="3">
        <v>1</v>
      </c>
      <c r="D31" s="3">
        <v>2</v>
      </c>
      <c r="E31" s="3">
        <v>3</v>
      </c>
      <c r="F31" s="3">
        <v>1</v>
      </c>
      <c r="G31" s="3">
        <v>0</v>
      </c>
      <c r="H31" s="5">
        <f t="shared" si="0"/>
        <v>7</v>
      </c>
      <c r="I31" s="3">
        <v>2</v>
      </c>
      <c r="J31" s="3">
        <v>4</v>
      </c>
      <c r="K31" s="3">
        <v>1</v>
      </c>
      <c r="L31" s="3">
        <v>1</v>
      </c>
      <c r="M31" s="3">
        <v>1</v>
      </c>
      <c r="N31" s="3">
        <v>0</v>
      </c>
      <c r="O31" s="5">
        <f t="shared" si="1"/>
        <v>9</v>
      </c>
      <c r="P31" s="3">
        <v>0</v>
      </c>
      <c r="Q31" s="3">
        <v>0</v>
      </c>
      <c r="R31" s="3">
        <v>0</v>
      </c>
      <c r="S31" s="5">
        <f t="shared" si="2"/>
        <v>0</v>
      </c>
      <c r="T31" s="12">
        <f t="shared" si="3"/>
        <v>16</v>
      </c>
    </row>
    <row r="32" spans="1:20" x14ac:dyDescent="0.25">
      <c r="A32" s="18"/>
      <c r="B32" s="11" t="s">
        <v>13</v>
      </c>
      <c r="C32" s="3">
        <v>2</v>
      </c>
      <c r="D32" s="3">
        <v>2</v>
      </c>
      <c r="E32" s="3">
        <v>0</v>
      </c>
      <c r="F32" s="3">
        <v>0</v>
      </c>
      <c r="G32" s="3">
        <v>1</v>
      </c>
      <c r="H32" s="5">
        <f t="shared" si="0"/>
        <v>5</v>
      </c>
      <c r="I32" s="3">
        <v>1</v>
      </c>
      <c r="J32" s="3">
        <v>2</v>
      </c>
      <c r="K32" s="3">
        <v>0</v>
      </c>
      <c r="L32" s="3">
        <v>2</v>
      </c>
      <c r="M32" s="3">
        <v>0</v>
      </c>
      <c r="N32" s="3">
        <v>0</v>
      </c>
      <c r="O32" s="5">
        <f t="shared" si="1"/>
        <v>5</v>
      </c>
      <c r="P32" s="3">
        <v>1</v>
      </c>
      <c r="Q32" s="3">
        <v>0</v>
      </c>
      <c r="R32" s="3">
        <v>0</v>
      </c>
      <c r="S32" s="5">
        <f t="shared" si="2"/>
        <v>1</v>
      </c>
      <c r="T32" s="12">
        <f t="shared" si="3"/>
        <v>11</v>
      </c>
    </row>
    <row r="33" spans="1:20" x14ac:dyDescent="0.25">
      <c r="A33" s="18"/>
      <c r="B33" s="11" t="s">
        <v>14</v>
      </c>
      <c r="C33" s="3">
        <v>1</v>
      </c>
      <c r="D33" s="3">
        <v>0</v>
      </c>
      <c r="E33" s="3">
        <v>0</v>
      </c>
      <c r="F33" s="3">
        <v>0</v>
      </c>
      <c r="G33" s="3">
        <v>0</v>
      </c>
      <c r="H33" s="5">
        <f t="shared" si="0"/>
        <v>1</v>
      </c>
      <c r="I33" s="3">
        <v>1</v>
      </c>
      <c r="J33" s="3">
        <v>0</v>
      </c>
      <c r="K33" s="3">
        <v>0</v>
      </c>
      <c r="L33" s="3">
        <v>1</v>
      </c>
      <c r="M33" s="3">
        <v>1</v>
      </c>
      <c r="N33" s="3">
        <v>0</v>
      </c>
      <c r="O33" s="5">
        <f t="shared" si="1"/>
        <v>3</v>
      </c>
      <c r="P33" s="3">
        <v>0</v>
      </c>
      <c r="Q33" s="3">
        <v>0</v>
      </c>
      <c r="R33" s="3">
        <v>0</v>
      </c>
      <c r="S33" s="5">
        <f t="shared" si="2"/>
        <v>0</v>
      </c>
      <c r="T33" s="12">
        <f t="shared" si="3"/>
        <v>4</v>
      </c>
    </row>
    <row r="34" spans="1:20" x14ac:dyDescent="0.25">
      <c r="A34" s="18"/>
      <c r="B34" s="11" t="s">
        <v>16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5">
        <f t="shared" si="0"/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5">
        <f t="shared" si="1"/>
        <v>0</v>
      </c>
      <c r="P34" s="3">
        <v>0</v>
      </c>
      <c r="Q34" s="3">
        <v>0</v>
      </c>
      <c r="R34" s="3">
        <v>0</v>
      </c>
      <c r="S34" s="5">
        <f t="shared" si="2"/>
        <v>0</v>
      </c>
      <c r="T34" s="12">
        <f t="shared" si="3"/>
        <v>0</v>
      </c>
    </row>
    <row r="35" spans="1:20" x14ac:dyDescent="0.25">
      <c r="A35" s="18"/>
      <c r="B35" s="11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5">
        <f t="shared" si="0"/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5">
        <f t="shared" si="1"/>
        <v>0</v>
      </c>
      <c r="P35" s="3">
        <v>0</v>
      </c>
      <c r="Q35" s="3">
        <v>0</v>
      </c>
      <c r="R35" s="3">
        <v>0</v>
      </c>
      <c r="S35" s="5">
        <f t="shared" si="2"/>
        <v>0</v>
      </c>
      <c r="T35" s="12">
        <f t="shared" si="3"/>
        <v>0</v>
      </c>
    </row>
    <row r="36" spans="1:20" x14ac:dyDescent="0.25">
      <c r="A36" s="18"/>
      <c r="B36" s="4" t="s">
        <v>0</v>
      </c>
      <c r="C36" s="6">
        <f>SUM(C24:C35)</f>
        <v>6</v>
      </c>
      <c r="D36" s="6">
        <f t="shared" ref="D36:T36" si="5">SUM(D24:D35)</f>
        <v>8</v>
      </c>
      <c r="E36" s="6">
        <f t="shared" si="5"/>
        <v>4</v>
      </c>
      <c r="F36" s="6">
        <f t="shared" si="5"/>
        <v>2</v>
      </c>
      <c r="G36" s="6">
        <f t="shared" si="5"/>
        <v>2</v>
      </c>
      <c r="H36" s="5">
        <f t="shared" si="0"/>
        <v>22</v>
      </c>
      <c r="I36" s="6">
        <f t="shared" si="5"/>
        <v>7</v>
      </c>
      <c r="J36" s="6">
        <f t="shared" si="5"/>
        <v>12</v>
      </c>
      <c r="K36" s="6">
        <f t="shared" si="5"/>
        <v>3</v>
      </c>
      <c r="L36" s="6">
        <f t="shared" si="5"/>
        <v>13</v>
      </c>
      <c r="M36" s="6">
        <f t="shared" si="5"/>
        <v>4</v>
      </c>
      <c r="N36" s="6">
        <f t="shared" si="5"/>
        <v>0</v>
      </c>
      <c r="O36" s="5">
        <f t="shared" si="1"/>
        <v>39</v>
      </c>
      <c r="P36" s="6">
        <f t="shared" si="5"/>
        <v>2</v>
      </c>
      <c r="Q36" s="6">
        <f t="shared" si="5"/>
        <v>5</v>
      </c>
      <c r="R36" s="6">
        <f t="shared" si="5"/>
        <v>5</v>
      </c>
      <c r="S36" s="5">
        <f t="shared" si="2"/>
        <v>12</v>
      </c>
      <c r="T36" s="6">
        <f t="shared" si="5"/>
        <v>73</v>
      </c>
    </row>
    <row r="37" spans="1:20" x14ac:dyDescent="0.25">
      <c r="B37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x14ac:dyDescent="0.25">
      <c r="A38" s="19" t="s">
        <v>4</v>
      </c>
      <c r="B38" s="19"/>
      <c r="C38" s="14">
        <f>SUM(C23,C36)</f>
        <v>104</v>
      </c>
      <c r="D38" s="14">
        <f t="shared" ref="D38:S38" si="6">SUM(D23,D36)</f>
        <v>66</v>
      </c>
      <c r="E38" s="14">
        <f t="shared" si="6"/>
        <v>51</v>
      </c>
      <c r="F38" s="14">
        <f t="shared" si="6"/>
        <v>27</v>
      </c>
      <c r="G38" s="14">
        <f t="shared" si="6"/>
        <v>90</v>
      </c>
      <c r="H38" s="7">
        <f t="shared" si="6"/>
        <v>338</v>
      </c>
      <c r="I38" s="14">
        <f t="shared" si="6"/>
        <v>82</v>
      </c>
      <c r="J38" s="14">
        <f t="shared" si="6"/>
        <v>92</v>
      </c>
      <c r="K38" s="14">
        <f t="shared" si="6"/>
        <v>69</v>
      </c>
      <c r="L38" s="14">
        <f t="shared" si="6"/>
        <v>18</v>
      </c>
      <c r="M38" s="14">
        <f t="shared" si="6"/>
        <v>95</v>
      </c>
      <c r="N38" s="14">
        <f t="shared" si="6"/>
        <v>38</v>
      </c>
      <c r="O38" s="7">
        <f t="shared" si="6"/>
        <v>394</v>
      </c>
      <c r="P38" s="14">
        <f t="shared" si="6"/>
        <v>41</v>
      </c>
      <c r="Q38" s="14">
        <f t="shared" si="6"/>
        <v>20</v>
      </c>
      <c r="R38" s="14">
        <f t="shared" si="6"/>
        <v>85</v>
      </c>
      <c r="S38" s="7">
        <f t="shared" si="6"/>
        <v>146</v>
      </c>
      <c r="T38" s="14">
        <f>SUM(T23,T36)</f>
        <v>878</v>
      </c>
    </row>
    <row r="41" spans="1:20" x14ac:dyDescent="0.25">
      <c r="A41" s="24" t="s">
        <v>19</v>
      </c>
      <c r="B41" s="24"/>
      <c r="M41"/>
      <c r="N41"/>
      <c r="O41"/>
      <c r="P41"/>
      <c r="Q41"/>
      <c r="R41"/>
      <c r="S41"/>
      <c r="T41"/>
    </row>
    <row r="42" spans="1:20" x14ac:dyDescent="0.25">
      <c r="A42" s="22" t="s">
        <v>20</v>
      </c>
      <c r="B42" s="23" t="s">
        <v>21</v>
      </c>
      <c r="C42" s="19" t="s">
        <v>22</v>
      </c>
      <c r="D42" s="19"/>
      <c r="E42" s="19"/>
      <c r="F42" s="19"/>
      <c r="G42" s="19"/>
      <c r="H42" s="19"/>
      <c r="I42" s="19" t="s">
        <v>23</v>
      </c>
      <c r="J42" s="19"/>
      <c r="K42" s="19"/>
      <c r="L42" s="19"/>
      <c r="M42" s="19"/>
      <c r="N42" s="19"/>
      <c r="O42" s="19"/>
      <c r="P42" s="19" t="s">
        <v>24</v>
      </c>
      <c r="Q42" s="19"/>
      <c r="R42" s="19"/>
      <c r="S42" s="19"/>
      <c r="T42" s="17" t="s">
        <v>4</v>
      </c>
    </row>
    <row r="43" spans="1:20" x14ac:dyDescent="0.25">
      <c r="A43" s="22"/>
      <c r="B43" s="23"/>
      <c r="C43" s="9">
        <v>15</v>
      </c>
      <c r="D43" s="9">
        <v>19</v>
      </c>
      <c r="E43" s="9">
        <v>22</v>
      </c>
      <c r="F43" s="9">
        <v>26</v>
      </c>
      <c r="G43" s="9">
        <v>29</v>
      </c>
      <c r="H43" s="10" t="s">
        <v>3</v>
      </c>
      <c r="I43" s="9">
        <v>9</v>
      </c>
      <c r="J43" s="9">
        <v>12</v>
      </c>
      <c r="K43" s="9">
        <v>19</v>
      </c>
      <c r="L43" s="9">
        <v>23</v>
      </c>
      <c r="M43" s="9">
        <v>26</v>
      </c>
      <c r="N43" s="9">
        <v>30</v>
      </c>
      <c r="O43" s="10" t="s">
        <v>3</v>
      </c>
      <c r="P43" s="9">
        <v>3</v>
      </c>
      <c r="Q43" s="9">
        <v>7</v>
      </c>
      <c r="R43" s="9">
        <v>10</v>
      </c>
      <c r="S43" s="10" t="s">
        <v>3</v>
      </c>
      <c r="T43" s="17"/>
    </row>
    <row r="44" spans="1:20" x14ac:dyDescent="0.25">
      <c r="A44" s="21" t="s">
        <v>26</v>
      </c>
      <c r="B44" s="11" t="s">
        <v>12</v>
      </c>
      <c r="C44" s="3">
        <v>0</v>
      </c>
      <c r="D44" s="3">
        <v>1</v>
      </c>
      <c r="E44" s="3">
        <v>0</v>
      </c>
      <c r="F44" s="3">
        <v>0</v>
      </c>
      <c r="G44" s="3">
        <v>0</v>
      </c>
      <c r="H44" s="5">
        <f t="shared" ref="H44:H45" si="7">SUM(C44:G44)</f>
        <v>1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5">
        <f t="shared" ref="O44:O45" si="8">SUM(I44:N44)</f>
        <v>0</v>
      </c>
      <c r="P44" s="3">
        <v>0</v>
      </c>
      <c r="Q44" s="3">
        <v>0</v>
      </c>
      <c r="R44" s="3">
        <v>0</v>
      </c>
      <c r="S44" s="5">
        <f t="shared" ref="S44:S45" si="9">SUM(P44:R44)</f>
        <v>0</v>
      </c>
      <c r="T44" s="12">
        <f t="shared" ref="T44" si="10">SUM(S44,O44,H44)</f>
        <v>1</v>
      </c>
    </row>
    <row r="45" spans="1:20" x14ac:dyDescent="0.25">
      <c r="A45" s="21"/>
      <c r="B45" s="4" t="s">
        <v>0</v>
      </c>
      <c r="C45" s="6">
        <f>SUM(C44:C44)</f>
        <v>0</v>
      </c>
      <c r="D45" s="6">
        <f>SUM(D44:D44)</f>
        <v>1</v>
      </c>
      <c r="E45" s="6">
        <f>SUM(E44:E44)</f>
        <v>0</v>
      </c>
      <c r="F45" s="6">
        <f>SUM(F44:F44)</f>
        <v>0</v>
      </c>
      <c r="G45" s="6">
        <f>SUM(G44:G44)</f>
        <v>0</v>
      </c>
      <c r="H45" s="5">
        <f t="shared" si="7"/>
        <v>1</v>
      </c>
      <c r="I45" s="6">
        <f t="shared" ref="I45:N45" si="11">SUM(I44:I44)</f>
        <v>0</v>
      </c>
      <c r="J45" s="6">
        <f t="shared" si="11"/>
        <v>0</v>
      </c>
      <c r="K45" s="6">
        <f t="shared" si="11"/>
        <v>0</v>
      </c>
      <c r="L45" s="6">
        <f t="shared" si="11"/>
        <v>0</v>
      </c>
      <c r="M45" s="6">
        <f t="shared" si="11"/>
        <v>0</v>
      </c>
      <c r="N45" s="6">
        <f t="shared" si="11"/>
        <v>0</v>
      </c>
      <c r="O45" s="5">
        <f t="shared" si="8"/>
        <v>0</v>
      </c>
      <c r="P45" s="6">
        <f>SUM(P44:P44)</f>
        <v>0</v>
      </c>
      <c r="Q45" s="6">
        <f>SUM(Q44:Q44)</f>
        <v>0</v>
      </c>
      <c r="R45" s="6">
        <f>SUM(R44:R44)</f>
        <v>0</v>
      </c>
      <c r="S45" s="5">
        <f t="shared" si="9"/>
        <v>0</v>
      </c>
      <c r="T45" s="6">
        <f>SUM(T44:T44)</f>
        <v>1</v>
      </c>
    </row>
    <row r="46" spans="1:20" ht="15" customHeight="1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A47" s="16" t="s">
        <v>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</sheetData>
  <mergeCells count="23">
    <mergeCell ref="A47:T47"/>
    <mergeCell ref="A8:B8"/>
    <mergeCell ref="A41:B41"/>
    <mergeCell ref="A42:A43"/>
    <mergeCell ref="B42:B43"/>
    <mergeCell ref="C42:H42"/>
    <mergeCell ref="I42:O42"/>
    <mergeCell ref="P42:S42"/>
    <mergeCell ref="T42:T43"/>
    <mergeCell ref="A44:A45"/>
    <mergeCell ref="A11:A23"/>
    <mergeCell ref="A24:A36"/>
    <mergeCell ref="A38:B38"/>
    <mergeCell ref="A1:T1"/>
    <mergeCell ref="A2:T2"/>
    <mergeCell ref="A4:T4"/>
    <mergeCell ref="A5:T5"/>
    <mergeCell ref="A9:A10"/>
    <mergeCell ref="B9:B10"/>
    <mergeCell ref="C9:H9"/>
    <mergeCell ref="I9:O9"/>
    <mergeCell ref="P9:S9"/>
    <mergeCell ref="T9:T10"/>
  </mergeCells>
  <printOptions horizontalCentered="1"/>
  <pageMargins left="0" right="0" top="0.59055118110236227" bottom="0" header="0" footer="0"/>
  <pageSetup scale="62" orientation="landscape" horizontalDpi="300" verticalDpi="300" r:id="rId1"/>
  <rowBreaks count="1" manualBreakCount="1">
    <brk id="47" max="24" man="1"/>
  </rowBreaks>
  <colBreaks count="1" manualBreakCount="1">
    <brk id="20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RETORNADOS-USA</vt:lpstr>
      <vt:lpstr>RETORNADOS</vt:lpstr>
      <vt:lpstr>RETORNADOS!Área_de_impresión</vt:lpstr>
      <vt:lpstr>'RETORNADOS-USA'!Área_de_impresión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USER</cp:lastModifiedBy>
  <cp:lastPrinted>2020-07-23T08:41:45Z</cp:lastPrinted>
  <dcterms:created xsi:type="dcterms:W3CDTF">2020-02-21T19:41:55Z</dcterms:created>
  <dcterms:modified xsi:type="dcterms:W3CDTF">2020-10-19T18:19:32Z</dcterms:modified>
</cp:coreProperties>
</file>