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8795" windowHeight="12030"/>
  </bookViews>
  <sheets>
    <sheet name="CONTRATOS 2018" sheetId="2" r:id="rId1"/>
  </sheets>
  <definedNames>
    <definedName name="_xlnm.Print_Area" localSheetId="0">'CONTRATOS 2018'!$B$1:$M$257</definedName>
    <definedName name="Excel_BuiltIn_Print_Area_1_1_1" localSheetId="0">#REF!</definedName>
    <definedName name="Excel_BuiltIn_Print_Area_1_1_1">#REF!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'CONTRATOS 2018'!$1:$9</definedName>
  </definedNames>
  <calcPr calcId="144525"/>
  <fileRecoveryPr autoRecover="0"/>
</workbook>
</file>

<file path=xl/calcChain.xml><?xml version="1.0" encoding="utf-8"?>
<calcChain xmlns="http://schemas.openxmlformats.org/spreadsheetml/2006/main">
  <c r="B187" i="2" l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163" i="2"/>
  <c r="B164" i="2" s="1"/>
  <c r="B165" i="2" s="1"/>
  <c r="B166" i="2" s="1"/>
  <c r="B167" i="2" s="1"/>
  <c r="B168" i="2" s="1"/>
  <c r="B217" i="2"/>
  <c r="B218" i="2" s="1"/>
  <c r="B219" i="2" s="1"/>
  <c r="B220" i="2" s="1"/>
  <c r="B221" i="2" s="1"/>
  <c r="F42" i="2" l="1"/>
  <c r="F40" i="2"/>
  <c r="F39" i="2"/>
  <c r="F29" i="2"/>
  <c r="B222" i="2" l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65" i="2" l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</calcChain>
</file>

<file path=xl/sharedStrings.xml><?xml version="1.0" encoding="utf-8"?>
<sst xmlns="http://schemas.openxmlformats.org/spreadsheetml/2006/main" count="2541" uniqueCount="450">
  <si>
    <t>DIRECCION GENERAL DE CENTROS PENALES</t>
  </si>
  <si>
    <t>UNIDAD SECUNDARIA DE ADQUISICIONES Y CONTRATACIONES-USACCP</t>
  </si>
  <si>
    <t>PROCESOS DE ADQUISICIONES LIBRE GESTION Y LICITACIONES</t>
  </si>
  <si>
    <t>Código del proceso de compra (licitación, libre gestión, compra directa, otros)</t>
  </si>
  <si>
    <t>Modalidad de Contratacion</t>
  </si>
  <si>
    <t>Nombre del Contratista</t>
  </si>
  <si>
    <t>Objeto del Contrato u Orden de Compra</t>
  </si>
  <si>
    <t>Monto</t>
  </si>
  <si>
    <t>Cumplio con las especificaciones del Bien/Servicio en el tiempo pactado</t>
  </si>
  <si>
    <t>Fecha o período de la Contratación</t>
  </si>
  <si>
    <t>Activo o Inactivo</t>
  </si>
  <si>
    <t>Especialidad y/o Categoria</t>
  </si>
  <si>
    <t>Cumplió con las especificaciones del Bien/Servicio pactado</t>
  </si>
  <si>
    <t>Calificación final</t>
  </si>
  <si>
    <t>SI-NO</t>
  </si>
  <si>
    <t xml:space="preserve">SUMINISTRO   DE   AGUA  POTABLE  CIUDAD  BARRIOS </t>
  </si>
  <si>
    <t>SI</t>
  </si>
  <si>
    <t>MB</t>
  </si>
  <si>
    <t>FAE</t>
  </si>
  <si>
    <t>SIN NUMERO</t>
  </si>
  <si>
    <t>CONTRATO DIRECTO SIMPLE</t>
  </si>
  <si>
    <t>PROMOCIONES DIVERSAS,S.A</t>
  </si>
  <si>
    <t>ALQUILER DE EDIFICIO PRODISA</t>
  </si>
  <si>
    <t>SILVIA ELIZABETH ANDRES MARAVILLA</t>
  </si>
  <si>
    <t>OFICINAS SUBDELEGACION DE LA POLICIA  PARA DAR RESGUARDO AL C. P - ZACATECOLUCA</t>
  </si>
  <si>
    <t>JACOBO MOISES HASBUN LA´AMA</t>
  </si>
  <si>
    <t xml:space="preserve">ESCUELA PENITENCIARIA </t>
  </si>
  <si>
    <t>BILIX GONZALO HERNANDEZ HERNANDEZ</t>
  </si>
  <si>
    <t>ARRENDAMIENTO INMUEBLE SAN MIGUEL / ANTECEDENTES PENALES</t>
  </si>
  <si>
    <t>GOES</t>
  </si>
  <si>
    <t>ANA ELIZABETH DUARTE NOVOA</t>
  </si>
  <si>
    <t>EDIFICIO DUARTE NOVOA</t>
  </si>
  <si>
    <t>MIGUEL ZABANEH ABULLARADE</t>
  </si>
  <si>
    <t>ARRENDAMIENTO INMUEBLE SANTA ANA / ANTECEDENTES PENALES</t>
  </si>
  <si>
    <t xml:space="preserve">LIBRE GESTION </t>
  </si>
  <si>
    <t>DUTRIZ HERMANOS, S.A. DE C.V.</t>
  </si>
  <si>
    <t xml:space="preserve">SUSCRIPCIÓN  15  EJEMPLARES PERIÓDICO LA PRENSA GRAFICA </t>
  </si>
  <si>
    <t>EDITORIAL ALTAMIRANO SA DE CV</t>
  </si>
  <si>
    <t xml:space="preserve">SUSCRIPCIÓN  13  EJEMPLARES PERIÓDICO EL DIARIO DE HOY </t>
  </si>
  <si>
    <t>EDITORIAL EL MUNDO</t>
  </si>
  <si>
    <t xml:space="preserve">SUSCRIPCIÓN  4  EJEMPLARES PERIÓDICO EL MUNDO </t>
  </si>
  <si>
    <t>COLATINO DE RL</t>
  </si>
  <si>
    <t xml:space="preserve">SUSCRIPCIÓN  9  EJEMPLARES PERIÓDICO COLATINO </t>
  </si>
  <si>
    <t>FERRETERIA Y SUMINISTROS DE OCCIDENTE, S.A. DE C.V.</t>
  </si>
  <si>
    <t>SUMINISTROS Y FERRETERIA GENESIS, S.A. DE C.V.</t>
  </si>
  <si>
    <t xml:space="preserve">ACTIVO   </t>
  </si>
  <si>
    <t xml:space="preserve">JOSE ALBERTO CABRERA MARQUEZ </t>
  </si>
  <si>
    <t xml:space="preserve">ARRENDAMIENTO </t>
  </si>
  <si>
    <t xml:space="preserve">SUMINISTRO </t>
  </si>
  <si>
    <t xml:space="preserve">SI  </t>
  </si>
  <si>
    <t>ROLLOS DE PAPEL TOALLA</t>
  </si>
  <si>
    <t>VIDUC, S.A. DE C.V.</t>
  </si>
  <si>
    <t>GRUPO RUDY, S.A. DE C.V.</t>
  </si>
  <si>
    <t>COSASE, S.A. DE C.V.</t>
  </si>
  <si>
    <t>CANOPYS</t>
  </si>
  <si>
    <t xml:space="preserve">MATERIALES ELECTRICOS </t>
  </si>
  <si>
    <t>MATERIALES DE LIMPIEZA</t>
  </si>
  <si>
    <t xml:space="preserve">SUSCRIPCIONES </t>
  </si>
  <si>
    <t>MANTENIMIENTO</t>
  </si>
  <si>
    <t xml:space="preserve">EQUIPAMIENTO MEDICO </t>
  </si>
  <si>
    <t xml:space="preserve">TRANSPORTE </t>
  </si>
  <si>
    <t>ESCALANTE HERNANDEZ, CESAR AUGUSTO</t>
  </si>
  <si>
    <t>CALCULADORAS Y TECLADOS, S.A. DE C.V.</t>
  </si>
  <si>
    <t>ROTULOS</t>
  </si>
  <si>
    <t>SERVICIO DE TELEFONIA FIJA Y MOVIL PARA EL MJSP Y SUS DEPENDENCIAS.</t>
  </si>
  <si>
    <t>SERVICIO DE TRANSPORTE PARA EL PERSONAL DE SEGURIDAD DE LA DIRECCION GENERAL DE CENTROS PENALES -MJSP</t>
  </si>
  <si>
    <t>MANTENIMIENTO PREVENTIVO Y CORRECTIVO DE PLANTA TELEFONICA IZALCO DE LA DGCP</t>
  </si>
  <si>
    <t>MANTENIMIENTO PREVENTIVO Y CORRECTIVO DE PLANTAS TELEFONICAS DEL MJSP Y SUS DEPENDENCIAS</t>
  </si>
  <si>
    <t>SERVICIO DE ENLACE DE DATOS PARA EL MJSP Y SUS DEPENDENCIAS</t>
  </si>
  <si>
    <t>MANTENIMIENTO PREVENTIVO Y CORRECTIVO PARA LA FLOTA VEHICULAR DEL MJSP</t>
  </si>
  <si>
    <t>MANTENIMIENTO PREVENTIVO Y CORRECTIVO DE LOS EQUIPOS DE AIRE ACONDICIONADO  PARA LAS DEPENDENCIAS DEL MJSP</t>
  </si>
  <si>
    <t xml:space="preserve">ARRENDAMIENTO DE MAQUINAS FOTOCOPIADORAS PARA EL MJSP </t>
  </si>
  <si>
    <t>SERVICIO DE MANTENIMIENTO PREVENTIVO Y CORRECTIVO DE VEHICULOS MARCA NISSAN,FORD,MAZDA Y HYUNDAI (TALLER DIDEA TOYOTA,KIA Y MITSUBISHI</t>
  </si>
  <si>
    <t>ADQUISICION DE DIFERENTES POLIZAS DE SEGURO PARA EL MJSP Y SUS DEPENDENCIAS</t>
  </si>
  <si>
    <t>ADQUISICION DE AGUA PURIFICADA PARA EL MJSP Y SUS DEPENDENCIAS A NIVEL NACIONAL</t>
  </si>
  <si>
    <t>SUMINISTRO DE ALIMENTACION SERVIDA  PARA LA POBLACION RECLUSA DEL SISTEMA PENITENCIARIO</t>
  </si>
  <si>
    <t xml:space="preserve">SERVICIO DE TRASNPORTE PARA EL PERSONAL DEL MJSP Y LA DGCP </t>
  </si>
  <si>
    <t>CONTRATO DE SERVICIO DE TELEFONIA FIJA Y MOVIL PARA EL MJSP Y SUS DEPENDENCIAS</t>
  </si>
  <si>
    <t>CONTRATO DE MANTENIMIENTO PREVENTIVO Y CORRECTIVO  PARA LA FLOTA VEHICULAR DEL MJSP Y SUS DEPENDENCIAS</t>
  </si>
  <si>
    <t>SERVICIO DE MANTENIMIENTO PREVENTIVO Y CORRECTIVO DE EQUIPOS DE AIRE ACONDICIONADO PARA LAS DEPENDENCIAS DEL MINISTERIO DE JUSTICIA Y SEGURIDAD PUBLICA</t>
  </si>
  <si>
    <t>ADQUISICION DE PAPEL BOND PARA EL MJSP Y SUS DEPENDENCIAS A NIVEL NACIONAL</t>
  </si>
  <si>
    <t>ADQUISICION DE COMBUSTIBLE POR CUPONES PARA VEHICULOS EN GENERAL DEL MJSP Y SUS DEPENDENCIAS A NIVEL NACIONAL</t>
  </si>
  <si>
    <t>LICITACION</t>
  </si>
  <si>
    <t>LIBRE GESTION MINISTERIAL</t>
  </si>
  <si>
    <t>CONTRATACION DIRECTA</t>
  </si>
  <si>
    <t>SEGUROS E INVERSIONES, S.A DE C.V.</t>
  </si>
  <si>
    <t>TELECOMODA, S.A.</t>
  </si>
  <si>
    <t>DADA DADA Y COMPAÑÍA, S.A DE C.V.</t>
  </si>
  <si>
    <t>JM TELCOM, S.A DE C.V.</t>
  </si>
  <si>
    <t>MAURICIO GOMEZ CRUZ</t>
  </si>
  <si>
    <t>e-BUSINESS DISTRIBUTION DE EL SALVADOR, S.A.</t>
  </si>
  <si>
    <t>IMPRESSA TALLERES, S.A DE C.V.</t>
  </si>
  <si>
    <t xml:space="preserve">UDP FOODTECH ALIMENTOS </t>
  </si>
  <si>
    <t>SETCS, S.A. DE C.V.</t>
  </si>
  <si>
    <t>PBS EL SALVADOR, S.A. DE C.V.</t>
  </si>
  <si>
    <t>SERVIOFI, S.A. DE C.V.</t>
  </si>
  <si>
    <t>EMBOTELLADORA ELECTROPURA,S.A. DE C.V.</t>
  </si>
  <si>
    <t>AQUA PURA,S.A. DE C.V.</t>
  </si>
  <si>
    <t xml:space="preserve">SEGURO </t>
  </si>
  <si>
    <t xml:space="preserve">SERVICIO DE DATOS </t>
  </si>
  <si>
    <t>SUMINISTRO</t>
  </si>
  <si>
    <t>Observaciones / Por Tipo de Fondo</t>
  </si>
  <si>
    <t>REINA DE LA PAZ RODRIGUEZ AYALA</t>
  </si>
  <si>
    <t>GENERAL SECURITY, S.A DE C.V.</t>
  </si>
  <si>
    <t>ESPUMAS ARTIFICIALES, S.A. DE C.V.</t>
  </si>
  <si>
    <t>IMPRESORA EL SISTEMA, S.A. DE C.V.</t>
  </si>
  <si>
    <t>DISTRIBUIDORA COMERCIAL EL PALMERAL, S.A. DE C.V.</t>
  </si>
  <si>
    <t>JM, TELCOM, S.A. DE C.V.</t>
  </si>
  <si>
    <t>MARROQUIN HERNANDEZ, JOSE EDENILSON</t>
  </si>
  <si>
    <t>SCREENCHECK EL SALVADOR, S.A. DE C.V.</t>
  </si>
  <si>
    <t>CORPORACION LOS CABOS, S.A DE C.V</t>
  </si>
  <si>
    <t>CONSULTORES Y ASESORES EN SALUD Y SEGURIDAD OCUPACIONAL, S.A DE C.V</t>
  </si>
  <si>
    <t>INGENIERIAS DE HIDROCARBUROS, S.A DE C.V</t>
  </si>
  <si>
    <t>BATERIAS DE 12 VOLTIOS</t>
  </si>
  <si>
    <t>LICENCIAS HUELLAS Y FACIALES</t>
  </si>
  <si>
    <t>ACEITE 2 EN 1</t>
  </si>
  <si>
    <t>FRASCOS EN AEROSOL LUBRICANTE</t>
  </si>
  <si>
    <t>PELICULAS PARA FAX</t>
  </si>
  <si>
    <t>COLCHONETAS Y COBERTORES</t>
  </si>
  <si>
    <t>LIBROS DE AFILIACION</t>
  </si>
  <si>
    <t>ROLLOS DE PAPEL HIGIENICO</t>
  </si>
  <si>
    <t>FRASCOS DE GAS PIMIENTA EXPANSIVO</t>
  </si>
  <si>
    <t>BRACKET CON BISAGRA</t>
  </si>
  <si>
    <t>CINTAS YMCKT DATA CARD</t>
  </si>
  <si>
    <t>TARJETAS DE PVC PARA CARNET</t>
  </si>
  <si>
    <t>CAJAS DE MUNICIONES CALIBRE .2223</t>
  </si>
  <si>
    <t>CUBETAS DE PINTURAS</t>
  </si>
  <si>
    <t>855 GALON DE DIESEL</t>
  </si>
  <si>
    <t>FEBRERO.2018</t>
  </si>
  <si>
    <t>ABRIL.2018</t>
  </si>
  <si>
    <t>ANULADA</t>
  </si>
  <si>
    <t>GOES/ ANULADA POR AJUSTE PRESUPUESTARIO</t>
  </si>
  <si>
    <t>MAYO.2018</t>
  </si>
  <si>
    <t>SERVICIO  DE RECARGA DE EXTINTORES</t>
  </si>
  <si>
    <t xml:space="preserve">SERVICIO </t>
  </si>
  <si>
    <t>JUNIO.2018</t>
  </si>
  <si>
    <t>PESP</t>
  </si>
  <si>
    <t>INGENIERIA DE HIDROCARBUROS, S.A. DE C.V.</t>
  </si>
  <si>
    <t xml:space="preserve">SUMINISTROS Y FERRETERIA GENESIS, S.A. DE C.V. </t>
  </si>
  <si>
    <t>SURIANO SIU, S.A. DE C.V.</t>
  </si>
  <si>
    <t>TELESIS, S.A. DE C.V.</t>
  </si>
  <si>
    <t>RECINOS DE BARTON, SANTA MARIBEL (TOLDOS BARTON)</t>
  </si>
  <si>
    <t>DATA &amp; GRAPHICS, S.A. DE C.V.</t>
  </si>
  <si>
    <t>MARTINEZ GOMEZ, JOSE RICARDO (M&amp;H INDUSTRIAS)</t>
  </si>
  <si>
    <t>GUARDADO RODRIGUEZ, CESAR (CONFECCIONES BELEN)</t>
  </si>
  <si>
    <t>RZ, S.A. DE C.V.</t>
  </si>
  <si>
    <t>HERNANDEZ PINEDA, JOSE EDGARDO (MEGAFOODS DE EL SALVADOR)</t>
  </si>
  <si>
    <t>ESCALANTE HERNANDEZ, CESAR AUGUSTO (LA ECONOMICA)</t>
  </si>
  <si>
    <t>COMERCIAL CHACON, S.A. DE C.V.</t>
  </si>
  <si>
    <t>D´OFFICE, S.A. DE C.V.</t>
  </si>
  <si>
    <t>DATAPRINT, S.A. DE C.V.</t>
  </si>
  <si>
    <t>APK INC, S.A DE C.V</t>
  </si>
  <si>
    <t>SUMINISTROS Y FERRETERIA GENESIS, S.A DE C.V</t>
  </si>
  <si>
    <t>REAL INVERSIONES LTDA, DE C.V</t>
  </si>
  <si>
    <t>ROMERO CALLES, CARLOS ORLANDO</t>
  </si>
  <si>
    <t>SERVICIOS TECNICOS MEDICOS S,A DE C.V</t>
  </si>
  <si>
    <t>OLG SERVICE, S.A DE C.V</t>
  </si>
  <si>
    <t>GC INVERSIONBES Y PROYECTOS, S.A DE C.V</t>
  </si>
  <si>
    <t>CUPONES DE COMBUSTIBLE DIESEL Y GASOLINA</t>
  </si>
  <si>
    <t>MATERIALES DE CONSTRUCCION PARA EL CENTRO TEMPORAL DE MARIONA</t>
  </si>
  <si>
    <t>MATERIALES PARA INSTALACION DE GRIFOS</t>
  </si>
  <si>
    <t>NIPLES GALVANIZADOS</t>
  </si>
  <si>
    <t>GRIFOS DE BRONCE</t>
  </si>
  <si>
    <t>RADIOS Y BATERIAS</t>
  </si>
  <si>
    <t>MT3 DE GRAVA N°1</t>
  </si>
  <si>
    <t>CAMA DE 1.40 MTS</t>
  </si>
  <si>
    <t>SABANAS BLANCAS DACRON CON ALGODÓN, MEDIDAS DE 1.50 X 1.80 CM</t>
  </si>
  <si>
    <t>FRAZADA POLAR BLANCA
EXTRA GRUESA, MEDIDAS 230 X 250 CM</t>
  </si>
  <si>
    <t>GALONES DE LEJIA</t>
  </si>
  <si>
    <t>LAVAPLATOS</t>
  </si>
  <si>
    <t>OASIS</t>
  </si>
  <si>
    <t>REFRIGERADORA</t>
  </si>
  <si>
    <t>MICROONDAS</t>
  </si>
  <si>
    <t>MATERIALES FERRETEROS PARA OBRAS DE PROTECCION DE TALUDES</t>
  </si>
  <si>
    <t>MTS3  DE MATERIAL SELECTO (TIERRA BLANCA) LIMO ARENOSO</t>
  </si>
  <si>
    <t>CUPONES DE COMBUSTIBLE DIESEL</t>
  </si>
  <si>
    <t>LATAS DE POLVO NUTRICIONAL ENSURE</t>
  </si>
  <si>
    <t>SACOS DE 50 LIBRAS DE INCAPARINA</t>
  </si>
  <si>
    <t xml:space="preserve">SERVICIO DE LIMPIEZA DEL REACTOR ANAEROBICO DE L PLANTA DE TRATAMIENTO </t>
  </si>
  <si>
    <t>CEMENTO Y GRAVA</t>
  </si>
  <si>
    <t>SERVICIO E INSTALACION DE 2 BOMBAS CENTRIFUGAS</t>
  </si>
  <si>
    <t>CONTADOR DE CELULAS MANUAL</t>
  </si>
  <si>
    <t>EQUIPO MEDICO</t>
  </si>
  <si>
    <t xml:space="preserve">PAPEL CARBON PARA FAX </t>
  </si>
  <si>
    <t>SERVICIO DE TOPOGRAFIA, PLANIMETRIA Y ALTIMETRIA</t>
  </si>
  <si>
    <t>LAMPARAS DE MANO CON SU RESPECTIVO PORTALAMPARA</t>
  </si>
  <si>
    <t>CEMENTO, BLOQUES Y DADOS</t>
  </si>
  <si>
    <t>250 GALONES DE DIESEL Y 35 GALONES DE GASOLINA REGULAR</t>
  </si>
  <si>
    <t>PESP/ ANULADA POR RESOLUCION DE BIENES</t>
  </si>
  <si>
    <t>INSUMOS</t>
  </si>
  <si>
    <t>PESP/ ANULADA POR AJUSTE PRESUPUESTARIO</t>
  </si>
  <si>
    <t>SERVICIO</t>
  </si>
  <si>
    <t>AZUCENA MAYORA, CLAUDIA VERONICA</t>
  </si>
  <si>
    <t>AGUILAR JOVEL, MARIA GUILLERMINA</t>
  </si>
  <si>
    <t>HERNANDEZ PINEDA, JOSE EDGARDO</t>
  </si>
  <si>
    <t>KALA MARKETING, S.A. DE C.V.</t>
  </si>
  <si>
    <t>BARTON RECINOS, BETANIA LEVIN</t>
  </si>
  <si>
    <t xml:space="preserve">MEJIA ARGUETA, MARIA SUSANA </t>
  </si>
  <si>
    <t>BUSINESS CENTER, S.A DE C.V</t>
  </si>
  <si>
    <t>LIBRERÍA CERVANTES, S.A DE C.V</t>
  </si>
  <si>
    <t>BETO INTERNACIONAL, S.A DE C.V</t>
  </si>
  <si>
    <t>GILLEN NOE ALBERTO</t>
  </si>
  <si>
    <t>LIBRERÍA Y PAPELERIA EL NUEVO SIGLO S.A DE C.V</t>
  </si>
  <si>
    <t>MUEBLES METALICOS MAGAÑA, S.A DE C.V</t>
  </si>
  <si>
    <t>CASTILLO TRUJILLO, VERONICA GUADALUPE</t>
  </si>
  <si>
    <t>D´OFFICE, S.A DE C.V</t>
  </si>
  <si>
    <t>KUO HUA, S.A DE C.V</t>
  </si>
  <si>
    <t>INTERVISION DE EL SALVADOR, S.A DE C.V</t>
  </si>
  <si>
    <t>PBS, S.A DE C.V</t>
  </si>
  <si>
    <t>INDUSTRIAS FACELA, S.A DE C.V</t>
  </si>
  <si>
    <t>ASERGUI DE EL SALVADOR, S.A DE C.V</t>
  </si>
  <si>
    <t>SUMINISTROS Y FRERETERIA GENESIS, S.A DE C.V</t>
  </si>
  <si>
    <t>CAFETERAS</t>
  </si>
  <si>
    <t>TELEFONOS FAX</t>
  </si>
  <si>
    <t>BANNER</t>
  </si>
  <si>
    <t>LAPTOP</t>
  </si>
  <si>
    <t>TRAPEADORES DE TELA Y DESODORANTES AMBIENTALES</t>
  </si>
  <si>
    <t>MASCONES DE FIBRA</t>
  </si>
  <si>
    <t>BOTES DE CAFÉ INSTANTANEO</t>
  </si>
  <si>
    <t>AZUCAR Y CREMORA</t>
  </si>
  <si>
    <t xml:space="preserve">CONTOMETROS </t>
  </si>
  <si>
    <t>MATERIAL DE OFICINA</t>
  </si>
  <si>
    <t>PERFORADOR INDUSTRIAL</t>
  </si>
  <si>
    <t>ARCHIVADOR METALICO DE 4 GAVETAS</t>
  </si>
  <si>
    <t>MCROONDAS Y VENTILADORES</t>
  </si>
  <si>
    <t>MOBILIARIO DE OFICINA</t>
  </si>
  <si>
    <t>SILLAS TIPO CAJERO</t>
  </si>
  <si>
    <t>COMPUTADORAS COMPLETAS</t>
  </si>
  <si>
    <t>RESMAS DE PAPEL BOND Y LIBRETAS DE TAQUIGRAFIA</t>
  </si>
  <si>
    <t>EXTINTORES</t>
  </si>
  <si>
    <t>FOCOS AHORRATIVOS DE ROSCA</t>
  </si>
  <si>
    <t>MASCARILLAS ELASTICAS Y GUANTES DE LATEX</t>
  </si>
  <si>
    <t>EQUIPO INFORMATICO</t>
  </si>
  <si>
    <t>DISTRIBUCIONES MULTIPLES, S.A. DE C.V.</t>
  </si>
  <si>
    <t>SILLAS PLASTICAS</t>
  </si>
  <si>
    <t>CESC-PROVISION 2017</t>
  </si>
  <si>
    <t>ENERO A DICIEMBRE 2018</t>
  </si>
  <si>
    <t>MJSP-DGCP-004/2018</t>
  </si>
  <si>
    <t>12 FEBRERO  A DICIEMBRE 2018</t>
  </si>
  <si>
    <t>PRORROGA MJSP-002/2017</t>
  </si>
  <si>
    <t>PRORROGA-MJSP-014/2017</t>
  </si>
  <si>
    <t>PRORROGA-MJSP-005/2017</t>
  </si>
  <si>
    <t>PRORROGA-MJSP-DGCP-031/2017</t>
  </si>
  <si>
    <t>PRORROGA-MJSP-DGCP-046/2017</t>
  </si>
  <si>
    <t>PRORROGA-MJSP-DGCP-045/2017</t>
  </si>
  <si>
    <t>PRORROGA-MJSP-DGCP-043/2017</t>
  </si>
  <si>
    <t>PRORROGA-MJSP-007/2017</t>
  </si>
  <si>
    <t>PROROGA-MJSP-003/2017</t>
  </si>
  <si>
    <t>PRORROGA-MJSP-016/2017</t>
  </si>
  <si>
    <t>PRORROGA-MJSP-006/2017</t>
  </si>
  <si>
    <t>PRORROGA-MJSP-DGCP-013/2017</t>
  </si>
  <si>
    <t>PRORROGA-MJSP-DGCP-048/2017</t>
  </si>
  <si>
    <t xml:space="preserve">PRORROGA-MJSP-010/2017 </t>
  </si>
  <si>
    <t>PRORROGA-MJSP-009/2017</t>
  </si>
  <si>
    <t>PRORROGA-MJSP-013/2017</t>
  </si>
  <si>
    <t>PRORROGA-MJSP-011/2017</t>
  </si>
  <si>
    <t>GEVESA</t>
  </si>
  <si>
    <r>
      <rPr>
        <u/>
        <sz val="14"/>
        <rFont val="Candara"/>
        <family val="2"/>
      </rPr>
      <t>GRUPO Q, S.A DE C.V</t>
    </r>
    <r>
      <rPr>
        <sz val="14"/>
        <rFont val="Candara"/>
        <family val="2"/>
      </rPr>
      <t xml:space="preserve">., </t>
    </r>
  </si>
  <si>
    <r>
      <rPr>
        <u/>
        <sz val="14"/>
        <rFont val="Candara"/>
        <family val="2"/>
      </rPr>
      <t>TALLER DIDEA, S.A DE C.V</t>
    </r>
    <r>
      <rPr>
        <sz val="14"/>
        <rFont val="Candara"/>
        <family val="2"/>
      </rPr>
      <t xml:space="preserve">., </t>
    </r>
  </si>
  <si>
    <t>AQUA PURA, S.A. DE C.V.</t>
  </si>
  <si>
    <r>
      <t>ALIMENTACION  DE  INTERNOS</t>
    </r>
    <r>
      <rPr>
        <b/>
        <sz val="14"/>
        <rFont val="Candara"/>
        <family val="2"/>
      </rPr>
      <t xml:space="preserve">                                                       </t>
    </r>
  </si>
  <si>
    <t>ENERO-MARZO  2018</t>
  </si>
  <si>
    <t>ENERO-JUNIO 2018</t>
  </si>
  <si>
    <t>ENERO-ABRIL 2018</t>
  </si>
  <si>
    <t>ENERO-JULIO 2018</t>
  </si>
  <si>
    <t>ENERO-SEPTIEMBRE  2018</t>
  </si>
  <si>
    <t>TELEFONIA FIJA</t>
  </si>
  <si>
    <t>MJSP-006/2018</t>
  </si>
  <si>
    <t>MJSP-DGCP-008/2018</t>
  </si>
  <si>
    <t>MJSP-019/2018</t>
  </si>
  <si>
    <t>MJSP-017/2018</t>
  </si>
  <si>
    <t>MJSP-018/2018</t>
  </si>
  <si>
    <t>MJSP-010/2018</t>
  </si>
  <si>
    <t>MJSP-009/2018</t>
  </si>
  <si>
    <t>MJSP-DGCP-019/2018</t>
  </si>
  <si>
    <t>MJSP-004/2018</t>
  </si>
  <si>
    <t>MJSP-022/2018</t>
  </si>
  <si>
    <t>MJSP-021/2018</t>
  </si>
  <si>
    <t>FOOD TECH , S.A. DE C.V.</t>
  </si>
  <si>
    <t>TRANSERVICES  PF, S.A. DE C.V.</t>
  </si>
  <si>
    <t>CTE TELECOM PERSONAL , S.A DE C.V.</t>
  </si>
  <si>
    <t>ENLACEVISION,S.A. DE C.V.</t>
  </si>
  <si>
    <t>ACOACEIG DE R.L.</t>
  </si>
  <si>
    <t xml:space="preserve">UNO EL SALVADOR,S.A. </t>
  </si>
  <si>
    <t xml:space="preserve">SERVICIO DE INTERNET PARA LA DGCP </t>
  </si>
  <si>
    <t>ABRIL-DICIEMBRE 2018</t>
  </si>
  <si>
    <t>MAYO -DICIEMBRE 2018</t>
  </si>
  <si>
    <t>JULIO -DICIEMBRE 2018</t>
  </si>
  <si>
    <t>JUNIO-DICIEMBRE 2018</t>
  </si>
  <si>
    <t>JULIO-DICIEMBRE 2018</t>
  </si>
  <si>
    <t xml:space="preserve">JULIO A DICIEMBRE 2018 (TODAS) </t>
  </si>
  <si>
    <t>REGISTRO DE CONTRATISTAS DE ENERO A SEPTIEMBRE 2018</t>
  </si>
  <si>
    <t>MJSP-020/2018</t>
  </si>
  <si>
    <t>MJSP-025/2018</t>
  </si>
  <si>
    <t>TALLER DIDEA, S.A DE C.V.</t>
  </si>
  <si>
    <t xml:space="preserve">CONTRATO DE MANTENIMIENTO PREVENTIVO Y CORRECTIVO  DE VEHICULOS MARCA TOYOTA, KIA Y MITSUBISHI </t>
  </si>
  <si>
    <t>OCTUBRE - DICIEMBRE 2018</t>
  </si>
  <si>
    <t>MJSP-DGCP-043/2018</t>
  </si>
  <si>
    <t>MJSP-026/2018</t>
  </si>
  <si>
    <t>GENERAL DE VEHICULOS , S.A DE C.V.</t>
  </si>
  <si>
    <t>GRUPO Q EL SALVADOR, S.A DE C.V.</t>
  </si>
  <si>
    <t>MANTENIMIENTO PREVENTIVO Y CORRECTIVO DE VEHICULOS MARCA FORD Y ECONOLINE DE LA DGCP-MJSP</t>
  </si>
  <si>
    <t>CONTRATO DE MANTENIMIENTO PREVENTIVO Y CORRECTIVO  DE VEHICULOS MARCA NISSAN Y HYUNDAI</t>
  </si>
  <si>
    <t>MJSP-014/2018</t>
  </si>
  <si>
    <t>MJSP-015/2018</t>
  </si>
  <si>
    <t>MJSP-016/2018</t>
  </si>
  <si>
    <t>ESTRUCTURAS METALICAS Y CONSTRUCCIONES, S.A DE C.V.</t>
  </si>
  <si>
    <t>IMPRESSA, S.A DE C.V.</t>
  </si>
  <si>
    <t>CENTRO DE SERVICIOS DOÑO, S.A DE C.V.</t>
  </si>
  <si>
    <t>SUMINISTRO DE LLANTAS PARA LA FLOTA  AUTOMOTRIZ Y MOTOCICLETAS DEL MJSP Y SUS DEPENDENCIAS</t>
  </si>
  <si>
    <t>JUNIO - DICIEMBRE 2018</t>
  </si>
  <si>
    <t>GRUPO RENDEROS, S.A DE C.V</t>
  </si>
  <si>
    <t>COORPORACION EL TRIUNFO, S.A DE C.V</t>
  </si>
  <si>
    <t>GRUPO MEW, S.A DE C.V</t>
  </si>
  <si>
    <t>SURISSA, S.A DE C.V</t>
  </si>
  <si>
    <t>STB COMPUTER .SA DE C.V</t>
  </si>
  <si>
    <t xml:space="preserve">PBS SA DE CV </t>
  </si>
  <si>
    <t>UNIFORMES GABRIELA, S.A DE C.V</t>
  </si>
  <si>
    <t>TEXTILES VARIOS SALVADOREÑOS, S.A DE C.V</t>
  </si>
  <si>
    <t>CARPETAS DE FOLDER PARA EXPEDIENTES UNICOS PDL</t>
  </si>
  <si>
    <t>MATERIALES DE CONSTRUCCION</t>
  </si>
  <si>
    <t>SERVICIO DE LICENCIA CORPORATIVA</t>
  </si>
  <si>
    <t xml:space="preserve">TRASLADO DE ESCANNER </t>
  </si>
  <si>
    <t>CAMISAS TIPO POLO</t>
  </si>
  <si>
    <t>PANTALONES DE TELA NILO</t>
  </si>
  <si>
    <t>SERVICIO DE LICENCIAS Y SOPORTE TECNICO</t>
  </si>
  <si>
    <t>JULIO.2018</t>
  </si>
  <si>
    <t>AGOSTO.2018</t>
  </si>
  <si>
    <t>SEPTIEMBRE.2018</t>
  </si>
  <si>
    <t>SUELOS Y MATERIALES, S.A DE C.V</t>
  </si>
  <si>
    <t>HOSPIMEDIC, S.A DE C.V</t>
  </si>
  <si>
    <t>COPROSER, S.A DE C.V</t>
  </si>
  <si>
    <t>MULTIINVERSIONES, S.A DE C.V</t>
  </si>
  <si>
    <t>JOSE ALI MARTINEZ</t>
  </si>
  <si>
    <t>DISTRIBUIDORA MARANATHA, S.A DE C.V</t>
  </si>
  <si>
    <t>SCIENTIFIC INSTRUMENT, S,A DE C.V</t>
  </si>
  <si>
    <t>IMPORTACIONES DIVERSS CONTINENTAL, S.A DE C.V</t>
  </si>
  <si>
    <t>ESTRUCTURAS METALICAS Y CONTRUCCIONES S.A DE C.V</t>
  </si>
  <si>
    <t>FERRETERIA GUARDADO, S.A DE C.V</t>
  </si>
  <si>
    <t>PELSA, S.A DE C.V</t>
  </si>
  <si>
    <t>PROMED EL SALVADOR, S.A DE C.V</t>
  </si>
  <si>
    <t>CORPORACION EL TRIUNFO, S.A DE C.V</t>
  </si>
  <si>
    <t>ELECTROFERRETERA, S.A DE C.V</t>
  </si>
  <si>
    <t>JUAN CARLOS BATRES MELENDEZ</t>
  </si>
  <si>
    <t>JOSE SAMUEL MONTES VASQUEZ</t>
  </si>
  <si>
    <t>DÓFFICE, S.A DE C.V</t>
  </si>
  <si>
    <t>MULTI INVERSIONES DIAZ, SALVADOREÑAS, S.A DE C.V</t>
  </si>
  <si>
    <t>MEDIDENT, S.A DE C.V</t>
  </si>
  <si>
    <t>CENTRO DE ASISTENCIA DENTAL MEYER, S.A DE C.V</t>
  </si>
  <si>
    <t>INFRA DE EL SALVADOR, S.A DE C.V</t>
  </si>
  <si>
    <t>HOSPITALAR, S.A DE C.V</t>
  </si>
  <si>
    <t>DISPROSAL, S.A DE C.V</t>
  </si>
  <si>
    <t>GRUPO DIGITAL, S.A DE C.V</t>
  </si>
  <si>
    <t>MAPRECO, S.A DE C.V</t>
  </si>
  <si>
    <t>SERVICIO DE LABORATORIO DE SUELO</t>
  </si>
  <si>
    <t>ACCESORIOS MEDICOS</t>
  </si>
  <si>
    <t>BOLSA PUNTAS DE PIPETAS AZULES</t>
  </si>
  <si>
    <t>TONER BROTHER TN-820 ORIGINAL</t>
  </si>
  <si>
    <t>TONER FOTOCOPIADORA XEROX</t>
  </si>
  <si>
    <t>INSUMOS MEDICOS (REACTIVOS)</t>
  </si>
  <si>
    <t>LLANTAS  PARA VEHICULOS</t>
  </si>
  <si>
    <t>MATERIAL ELECTRICO</t>
  </si>
  <si>
    <t>INSTRUMENTOS MEDICOS Y DE LABORATORIO</t>
  </si>
  <si>
    <t>CARTUCHOS GENEXPERT PRUEBA PARA TUBERCULOSIS</t>
  </si>
  <si>
    <t>MOBILIARIO</t>
  </si>
  <si>
    <t>FOTOCOPIADORAS Y CONGELADORES</t>
  </si>
  <si>
    <t>CAMARA REFRIGERANRTE</t>
  </si>
  <si>
    <t>INSTRUMENTOS MEDICOS</t>
  </si>
  <si>
    <t>LECTOR DE HUELLA// CAMARA FOTOGRAFICAS</t>
  </si>
  <si>
    <t>SERVICIO DE ALQUILER SANITARIO</t>
  </si>
  <si>
    <t>LOPEZ TORRES, JESUS ABRAHAM</t>
  </si>
  <si>
    <t>REPRESENTACIONES DIVERSAS, S.A DE C.V</t>
  </si>
  <si>
    <t>SURIANO SIU, S.A DE C.V</t>
  </si>
  <si>
    <t>FORMULARIOS ESTÁNDAR S.A DE C.V</t>
  </si>
  <si>
    <t>FORMULARIOS ESTÁNDAR</t>
  </si>
  <si>
    <t>JM TELCOM, S.A DE C.V</t>
  </si>
  <si>
    <t>VICUC, S.A DE C.V</t>
  </si>
  <si>
    <t>SURRISA, S.A DE C.V</t>
  </si>
  <si>
    <t>DPG, S.A DE C.V</t>
  </si>
  <si>
    <t>BUSSINESS CENTER, S.A DE C.V</t>
  </si>
  <si>
    <t>OLG, SERVICE, S. DE C.V</t>
  </si>
  <si>
    <t>DOCUMENTOS INTELIGENTES, S.A DE C.V</t>
  </si>
  <si>
    <t>INVERSIONES 360, S.A DE C.V</t>
  </si>
  <si>
    <t>SURTIMEDIC, S.A DE C.V</t>
  </si>
  <si>
    <t>SERVI OFI SA DE C.V</t>
  </si>
  <si>
    <t>ESTANTES Y ESCRITORIOS</t>
  </si>
  <si>
    <t>SILLAS SECRETARIALES</t>
  </si>
  <si>
    <t>SILLAS DE ESPERA</t>
  </si>
  <si>
    <t>LAMPARAS DE EMERGENCIA</t>
  </si>
  <si>
    <t>IMPRESIONES DE PAPEL DE SEGURIDAD</t>
  </si>
  <si>
    <t>EQUIPO MULTIFUNCIONAL MONOCROMATICO</t>
  </si>
  <si>
    <t>TALONARIOS DE TICKETS</t>
  </si>
  <si>
    <t>SWITCH Y UPS</t>
  </si>
  <si>
    <t>MATERIAL INFORMATICO</t>
  </si>
  <si>
    <t>MATERIALES ELECTRICOS</t>
  </si>
  <si>
    <t>KIT DE TRANSMISORES</t>
  </si>
  <si>
    <t>INSUMOS _(TONER)</t>
  </si>
  <si>
    <t>SWITCH 16 PUERTOS</t>
  </si>
  <si>
    <t>SWITCH 24 PUERTOS</t>
  </si>
  <si>
    <t>LIBRAS CAFÉ PRECOLADO</t>
  </si>
  <si>
    <t>BOTES ALCOHOL GEL</t>
  </si>
  <si>
    <t>CAJAS PARA ARCHIVO</t>
  </si>
  <si>
    <t>SUMINISTRO E INSTALACION DE AIRES ACONDICIONADOS</t>
  </si>
  <si>
    <t>CINTA DE MAQUINA Y DVD</t>
  </si>
  <si>
    <t>JORGE ERALDO OSORIO MARTINEZ</t>
  </si>
  <si>
    <t>AMBIENTE MODULAR, S.A DE C.V</t>
  </si>
  <si>
    <t>D´OFICE, S.A DE C.V</t>
  </si>
  <si>
    <t>LIBRERAS</t>
  </si>
  <si>
    <t>CREDENZAS</t>
  </si>
  <si>
    <t>LOCKERS</t>
  </si>
  <si>
    <t>MESAS REDONDAS Y SILLAS DE ESPERA</t>
  </si>
  <si>
    <t>MJSP-DGCP-024/2018</t>
  </si>
  <si>
    <t>MARIA GUILLERMINA AGUILAR JOVEL (PURIFASA)</t>
  </si>
  <si>
    <t xml:space="preserve">SUMINISTRO DE AZUCAR  Y CAFÉ PARA LA DGCP </t>
  </si>
  <si>
    <t>MJSP-DGCP-027/2018</t>
  </si>
  <si>
    <t>MJSP-DGCP-028/2018</t>
  </si>
  <si>
    <t>MJSP-DGCP-010/2018</t>
  </si>
  <si>
    <t>MJSP-DGCP-017/2018</t>
  </si>
  <si>
    <t>EQOS, S.A DE C.V.</t>
  </si>
  <si>
    <t>TOMAS RICARDO RODRIGUEZ QUIÑONEZ  (TECNOGRAFICOS)</t>
  </si>
  <si>
    <t>TRANSPORTES HERNANDEZ RODRIGUEZ, S.A. DE C.V.</t>
  </si>
  <si>
    <t>DISPROSAL, S.A DE C.V.</t>
  </si>
  <si>
    <t>MANTENIMIENTO PREVENTIVO Y CORRECTIVO DE 3 MAQUINAS FOTOCOPIADORAS MARCA RICOH</t>
  </si>
  <si>
    <t>MANTENIMIENTO PREVENTIVO Y CORRECTIVO DE 3 MAQUINAS FOTOCOPIADORAS MARCA XEROX Y 2 DUPLICADORAS RISOGRAPH</t>
  </si>
  <si>
    <t>SERVICIO DE RECOLECCION, TRANSPORTE, TRATAMIENTO Y DISPOSICION FINAL DE LOS DESECHOS BIOINFECCIOSOS PARA LA DGCP</t>
  </si>
  <si>
    <t>SERVICIO DE MANTENIMIENTO PREVENTIVO Y CORRECTIVO DE EQUIPO MEDICO Y ODONTOLOGICO DE LA DGCP</t>
  </si>
  <si>
    <t>JUNIO A DICIEMBRE 2018</t>
  </si>
  <si>
    <t>16 ABRIL-DICIEMBRE 2018</t>
  </si>
  <si>
    <t>MAYO-DICIEMBRE 2018</t>
  </si>
  <si>
    <t>MJSP-DGCP-005/2018</t>
  </si>
  <si>
    <t>MJSP-DGCP-022/2018</t>
  </si>
  <si>
    <t>MJSP-DGCP-023/2018</t>
  </si>
  <si>
    <t>MJSP-DGCP-025/2018</t>
  </si>
  <si>
    <t>MJSP-DGCP-026/2018</t>
  </si>
  <si>
    <t>APK INC,S.A. DE C.V.</t>
  </si>
  <si>
    <t>DOCTOR HECTOR DAVID HERNANDEZ FLORES, S.A. DE C.V.</t>
  </si>
  <si>
    <t>STEELMAX CONSTRUCTORA, S.A. DE C.V.</t>
  </si>
  <si>
    <t>INVERSIONES ACER, S.A. DE C.V.</t>
  </si>
  <si>
    <t>DISTRIBUIDORA COMERCIAL EL PALMERAL,S.A. DE C.V.</t>
  </si>
  <si>
    <t xml:space="preserve">PUESTA EN MARCHA Y OPERACIÓN DE PLANTAS DE TRATAMIENTO DE AGUAS RESIDUALES DE MARIONA </t>
  </si>
  <si>
    <t>CONSULTORIA DE DISEÑO ESTRUCTURAL PARA EL PROYECTO DE AMPLIACION DEL CENTRO PREVENTIVO Y CUMPLIMIENTO DE PENAS DE IZALCO  FASE II,  SEGUNDA ETAPA</t>
  </si>
  <si>
    <t>ADQUISICION DE 6,960 METROS CUBICOS DE MATERIAL SELECTO LIMO ARENOSO (TIERRA BLANCA) PARA EL CENTRO DE RECLUSION TEMPORAL DE IZALCO</t>
  </si>
  <si>
    <t>SERVICIO DE READECUACION EN LA INFRAESTRUCTURA PARA LA CONSTRUCCION DE CONSULTORIOS MEDICOS Y SALA DE CAREO EN EL CENTRO PENAL DE QUEZALTEPEQUE</t>
  </si>
  <si>
    <t>SERVICIO DE READECUACION DE AREA DE AULA No1   Y BIBLIOTECA PARA CLINICA MEDICA EN EL CENTRO PENAL DE IZALCO FASE II</t>
  </si>
  <si>
    <t xml:space="preserve">SUMINISTRO DE PAPEL HIGIENICO DE 320 HOJAS DOBLES Y 1,000 HOJAS SENCILLAS PARA LA DGCP </t>
  </si>
  <si>
    <t>MARZO  HASTA DICIEMBRE 2018</t>
  </si>
  <si>
    <t xml:space="preserve">25 DIAS CALENDARIO A PARTIR DE ORDEN DE INICIO </t>
  </si>
  <si>
    <t>3 MESES-MAYO, JUNIO Y JULIO 2018</t>
  </si>
  <si>
    <t xml:space="preserve">90 DIAS CALENDARIO A PARTIR DE ORDEN DE INICIO </t>
  </si>
  <si>
    <t xml:space="preserve">75 DIAS CALENDARIO A PARTIR DE ORDEN DE INICIO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</si>
</sst>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dd/mm/yy"/>
  </numFmts>
  <fonts count="14" x14ac:knownFonts="1">
    <font>
      <sz val="10"/>
      <name val="Arial"/>
      <family val="2"/>
    </font>
    <font>
      <sz val="11"/>
      <color indexed="8"/>
      <name val="Arial"/>
      <family val="2"/>
    </font>
    <font>
      <b/>
      <sz val="11"/>
      <name val="Candara"/>
      <family val="2"/>
    </font>
    <font>
      <sz val="10"/>
      <name val="Arial"/>
      <family val="2"/>
    </font>
    <font>
      <sz val="11"/>
      <name val="Candara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2"/>
      <name val="Candara"/>
      <family val="2"/>
    </font>
    <font>
      <sz val="11"/>
      <color indexed="8"/>
      <name val="Calibri"/>
      <family val="2"/>
    </font>
    <font>
      <b/>
      <sz val="12"/>
      <name val="Century Gothic"/>
      <family val="2"/>
    </font>
    <font>
      <sz val="14"/>
      <name val="Candara"/>
      <family val="2"/>
    </font>
    <font>
      <b/>
      <sz val="14"/>
      <name val="Candara"/>
      <family val="2"/>
    </font>
    <font>
      <u/>
      <sz val="14"/>
      <name val="Candara"/>
      <family val="2"/>
    </font>
    <font>
      <sz val="12"/>
      <name val="Century Schoolbook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8" fillId="0" borderId="0" applyNumberFormat="0" applyFont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5" fillId="0" borderId="0"/>
  </cellStyleXfs>
  <cellXfs count="50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7" fillId="4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164" fontId="10" fillId="4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164" fontId="7" fillId="0" borderId="1" xfId="2" applyNumberFormat="1" applyFont="1" applyFill="1" applyBorder="1" applyAlignment="1">
      <alignment horizontal="right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0" fillId="8" borderId="0" xfId="0" applyFill="1"/>
    <xf numFmtId="0" fontId="9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164" fontId="13" fillId="4" borderId="4" xfId="2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center" vertical="center" wrapText="1"/>
    </xf>
  </cellXfs>
  <cellStyles count="10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866375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9083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</xdr:row>
      <xdr:rowOff>0</xdr:rowOff>
    </xdr:from>
    <xdr:to>
      <xdr:col>12</xdr:col>
      <xdr:colOff>1065518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63975" y="161925"/>
          <a:ext cx="1703693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7"/>
  <sheetViews>
    <sheetView tabSelected="1" view="pageBreakPreview" zoomScale="70" zoomScaleSheetLayoutView="70" workbookViewId="0">
      <pane xSplit="2" ySplit="9" topLeftCell="C104" activePane="bottomRight" state="frozen"/>
      <selection pane="topRight" activeCell="C1" sqref="C1"/>
      <selection pane="bottomLeft" activeCell="A10" sqref="A10"/>
      <selection pane="bottomRight" activeCell="E108" sqref="E108"/>
    </sheetView>
  </sheetViews>
  <sheetFormatPr baseColWidth="10" defaultRowHeight="12.75" x14ac:dyDescent="0.2"/>
  <cols>
    <col min="1" max="1" width="2.140625" customWidth="1"/>
    <col min="2" max="2" width="21.140625" style="11" customWidth="1"/>
    <col min="3" max="3" width="19" style="6" customWidth="1"/>
    <col min="4" max="4" width="37.42578125" customWidth="1"/>
    <col min="5" max="5" width="36.42578125" customWidth="1"/>
    <col min="6" max="6" width="18.85546875" customWidth="1"/>
    <col min="7" max="7" width="31" customWidth="1"/>
    <col min="8" max="8" width="27" customWidth="1"/>
    <col min="9" max="9" width="11" style="6" customWidth="1"/>
    <col min="10" max="10" width="19.85546875" style="6" customWidth="1"/>
    <col min="11" max="11" width="18.42578125" style="6" customWidth="1"/>
    <col min="12" max="12" width="17" style="6" customWidth="1"/>
    <col min="13" max="13" width="21.28515625" customWidth="1"/>
    <col min="261" max="261" width="9.85546875" customWidth="1"/>
    <col min="262" max="262" width="40.28515625" customWidth="1"/>
    <col min="263" max="263" width="61.140625" customWidth="1"/>
    <col min="264" max="264" width="39.140625" customWidth="1"/>
    <col min="265" max="265" width="23.85546875" customWidth="1"/>
    <col min="266" max="266" width="32.7109375" customWidth="1"/>
    <col min="267" max="267" width="20.28515625" customWidth="1"/>
    <col min="268" max="268" width="14.5703125" customWidth="1"/>
    <col min="269" max="269" width="23.28515625" customWidth="1"/>
    <col min="517" max="517" width="9.85546875" customWidth="1"/>
    <col min="518" max="518" width="40.28515625" customWidth="1"/>
    <col min="519" max="519" width="61.140625" customWidth="1"/>
    <col min="520" max="520" width="39.140625" customWidth="1"/>
    <col min="521" max="521" width="23.85546875" customWidth="1"/>
    <col min="522" max="522" width="32.7109375" customWidth="1"/>
    <col min="523" max="523" width="20.28515625" customWidth="1"/>
    <col min="524" max="524" width="14.5703125" customWidth="1"/>
    <col min="525" max="525" width="23.28515625" customWidth="1"/>
    <col min="773" max="773" width="9.85546875" customWidth="1"/>
    <col min="774" max="774" width="40.28515625" customWidth="1"/>
    <col min="775" max="775" width="61.140625" customWidth="1"/>
    <col min="776" max="776" width="39.140625" customWidth="1"/>
    <col min="777" max="777" width="23.85546875" customWidth="1"/>
    <col min="778" max="778" width="32.7109375" customWidth="1"/>
    <col min="779" max="779" width="20.28515625" customWidth="1"/>
    <col min="780" max="780" width="14.5703125" customWidth="1"/>
    <col min="781" max="781" width="23.28515625" customWidth="1"/>
    <col min="1029" max="1029" width="9.85546875" customWidth="1"/>
    <col min="1030" max="1030" width="40.28515625" customWidth="1"/>
    <col min="1031" max="1031" width="61.140625" customWidth="1"/>
    <col min="1032" max="1032" width="39.140625" customWidth="1"/>
    <col min="1033" max="1033" width="23.85546875" customWidth="1"/>
    <col min="1034" max="1034" width="32.7109375" customWidth="1"/>
    <col min="1035" max="1035" width="20.28515625" customWidth="1"/>
    <col min="1036" max="1036" width="14.5703125" customWidth="1"/>
    <col min="1037" max="1037" width="23.28515625" customWidth="1"/>
    <col min="1285" max="1285" width="9.85546875" customWidth="1"/>
    <col min="1286" max="1286" width="40.28515625" customWidth="1"/>
    <col min="1287" max="1287" width="61.140625" customWidth="1"/>
    <col min="1288" max="1288" width="39.140625" customWidth="1"/>
    <col min="1289" max="1289" width="23.85546875" customWidth="1"/>
    <col min="1290" max="1290" width="32.7109375" customWidth="1"/>
    <col min="1291" max="1291" width="20.28515625" customWidth="1"/>
    <col min="1292" max="1292" width="14.5703125" customWidth="1"/>
    <col min="1293" max="1293" width="23.28515625" customWidth="1"/>
    <col min="1541" max="1541" width="9.85546875" customWidth="1"/>
    <col min="1542" max="1542" width="40.28515625" customWidth="1"/>
    <col min="1543" max="1543" width="61.140625" customWidth="1"/>
    <col min="1544" max="1544" width="39.140625" customWidth="1"/>
    <col min="1545" max="1545" width="23.85546875" customWidth="1"/>
    <col min="1546" max="1546" width="32.7109375" customWidth="1"/>
    <col min="1547" max="1547" width="20.28515625" customWidth="1"/>
    <col min="1548" max="1548" width="14.5703125" customWidth="1"/>
    <col min="1549" max="1549" width="23.28515625" customWidth="1"/>
    <col min="1797" max="1797" width="9.85546875" customWidth="1"/>
    <col min="1798" max="1798" width="40.28515625" customWidth="1"/>
    <col min="1799" max="1799" width="61.140625" customWidth="1"/>
    <col min="1800" max="1800" width="39.140625" customWidth="1"/>
    <col min="1801" max="1801" width="23.85546875" customWidth="1"/>
    <col min="1802" max="1802" width="32.7109375" customWidth="1"/>
    <col min="1803" max="1803" width="20.28515625" customWidth="1"/>
    <col min="1804" max="1804" width="14.5703125" customWidth="1"/>
    <col min="1805" max="1805" width="23.28515625" customWidth="1"/>
    <col min="2053" max="2053" width="9.85546875" customWidth="1"/>
    <col min="2054" max="2054" width="40.28515625" customWidth="1"/>
    <col min="2055" max="2055" width="61.140625" customWidth="1"/>
    <col min="2056" max="2056" width="39.140625" customWidth="1"/>
    <col min="2057" max="2057" width="23.85546875" customWidth="1"/>
    <col min="2058" max="2058" width="32.7109375" customWidth="1"/>
    <col min="2059" max="2059" width="20.28515625" customWidth="1"/>
    <col min="2060" max="2060" width="14.5703125" customWidth="1"/>
    <col min="2061" max="2061" width="23.28515625" customWidth="1"/>
    <col min="2309" max="2309" width="9.85546875" customWidth="1"/>
    <col min="2310" max="2310" width="40.28515625" customWidth="1"/>
    <col min="2311" max="2311" width="61.140625" customWidth="1"/>
    <col min="2312" max="2312" width="39.140625" customWidth="1"/>
    <col min="2313" max="2313" width="23.85546875" customWidth="1"/>
    <col min="2314" max="2314" width="32.7109375" customWidth="1"/>
    <col min="2315" max="2315" width="20.28515625" customWidth="1"/>
    <col min="2316" max="2316" width="14.5703125" customWidth="1"/>
    <col min="2317" max="2317" width="23.28515625" customWidth="1"/>
    <col min="2565" max="2565" width="9.85546875" customWidth="1"/>
    <col min="2566" max="2566" width="40.28515625" customWidth="1"/>
    <col min="2567" max="2567" width="61.140625" customWidth="1"/>
    <col min="2568" max="2568" width="39.140625" customWidth="1"/>
    <col min="2569" max="2569" width="23.85546875" customWidth="1"/>
    <col min="2570" max="2570" width="32.7109375" customWidth="1"/>
    <col min="2571" max="2571" width="20.28515625" customWidth="1"/>
    <col min="2572" max="2572" width="14.5703125" customWidth="1"/>
    <col min="2573" max="2573" width="23.28515625" customWidth="1"/>
    <col min="2821" max="2821" width="9.85546875" customWidth="1"/>
    <col min="2822" max="2822" width="40.28515625" customWidth="1"/>
    <col min="2823" max="2823" width="61.140625" customWidth="1"/>
    <col min="2824" max="2824" width="39.140625" customWidth="1"/>
    <col min="2825" max="2825" width="23.85546875" customWidth="1"/>
    <col min="2826" max="2826" width="32.7109375" customWidth="1"/>
    <col min="2827" max="2827" width="20.28515625" customWidth="1"/>
    <col min="2828" max="2828" width="14.5703125" customWidth="1"/>
    <col min="2829" max="2829" width="23.28515625" customWidth="1"/>
    <col min="3077" max="3077" width="9.85546875" customWidth="1"/>
    <col min="3078" max="3078" width="40.28515625" customWidth="1"/>
    <col min="3079" max="3079" width="61.140625" customWidth="1"/>
    <col min="3080" max="3080" width="39.140625" customWidth="1"/>
    <col min="3081" max="3081" width="23.85546875" customWidth="1"/>
    <col min="3082" max="3082" width="32.7109375" customWidth="1"/>
    <col min="3083" max="3083" width="20.28515625" customWidth="1"/>
    <col min="3084" max="3084" width="14.5703125" customWidth="1"/>
    <col min="3085" max="3085" width="23.28515625" customWidth="1"/>
    <col min="3333" max="3333" width="9.85546875" customWidth="1"/>
    <col min="3334" max="3334" width="40.28515625" customWidth="1"/>
    <col min="3335" max="3335" width="61.140625" customWidth="1"/>
    <col min="3336" max="3336" width="39.140625" customWidth="1"/>
    <col min="3337" max="3337" width="23.85546875" customWidth="1"/>
    <col min="3338" max="3338" width="32.7109375" customWidth="1"/>
    <col min="3339" max="3339" width="20.28515625" customWidth="1"/>
    <col min="3340" max="3340" width="14.5703125" customWidth="1"/>
    <col min="3341" max="3341" width="23.28515625" customWidth="1"/>
    <col min="3589" max="3589" width="9.85546875" customWidth="1"/>
    <col min="3590" max="3590" width="40.28515625" customWidth="1"/>
    <col min="3591" max="3591" width="61.140625" customWidth="1"/>
    <col min="3592" max="3592" width="39.140625" customWidth="1"/>
    <col min="3593" max="3593" width="23.85546875" customWidth="1"/>
    <col min="3594" max="3594" width="32.7109375" customWidth="1"/>
    <col min="3595" max="3595" width="20.28515625" customWidth="1"/>
    <col min="3596" max="3596" width="14.5703125" customWidth="1"/>
    <col min="3597" max="3597" width="23.28515625" customWidth="1"/>
    <col min="3845" max="3845" width="9.85546875" customWidth="1"/>
    <col min="3846" max="3846" width="40.28515625" customWidth="1"/>
    <col min="3847" max="3847" width="61.140625" customWidth="1"/>
    <col min="3848" max="3848" width="39.140625" customWidth="1"/>
    <col min="3849" max="3849" width="23.85546875" customWidth="1"/>
    <col min="3850" max="3850" width="32.7109375" customWidth="1"/>
    <col min="3851" max="3851" width="20.28515625" customWidth="1"/>
    <col min="3852" max="3852" width="14.5703125" customWidth="1"/>
    <col min="3853" max="3853" width="23.28515625" customWidth="1"/>
    <col min="4101" max="4101" width="9.85546875" customWidth="1"/>
    <col min="4102" max="4102" width="40.28515625" customWidth="1"/>
    <col min="4103" max="4103" width="61.140625" customWidth="1"/>
    <col min="4104" max="4104" width="39.140625" customWidth="1"/>
    <col min="4105" max="4105" width="23.85546875" customWidth="1"/>
    <col min="4106" max="4106" width="32.7109375" customWidth="1"/>
    <col min="4107" max="4107" width="20.28515625" customWidth="1"/>
    <col min="4108" max="4108" width="14.5703125" customWidth="1"/>
    <col min="4109" max="4109" width="23.28515625" customWidth="1"/>
    <col min="4357" max="4357" width="9.85546875" customWidth="1"/>
    <col min="4358" max="4358" width="40.28515625" customWidth="1"/>
    <col min="4359" max="4359" width="61.140625" customWidth="1"/>
    <col min="4360" max="4360" width="39.140625" customWidth="1"/>
    <col min="4361" max="4361" width="23.85546875" customWidth="1"/>
    <col min="4362" max="4362" width="32.7109375" customWidth="1"/>
    <col min="4363" max="4363" width="20.28515625" customWidth="1"/>
    <col min="4364" max="4364" width="14.5703125" customWidth="1"/>
    <col min="4365" max="4365" width="23.28515625" customWidth="1"/>
    <col min="4613" max="4613" width="9.85546875" customWidth="1"/>
    <col min="4614" max="4614" width="40.28515625" customWidth="1"/>
    <col min="4615" max="4615" width="61.140625" customWidth="1"/>
    <col min="4616" max="4616" width="39.140625" customWidth="1"/>
    <col min="4617" max="4617" width="23.85546875" customWidth="1"/>
    <col min="4618" max="4618" width="32.7109375" customWidth="1"/>
    <col min="4619" max="4619" width="20.28515625" customWidth="1"/>
    <col min="4620" max="4620" width="14.5703125" customWidth="1"/>
    <col min="4621" max="4621" width="23.28515625" customWidth="1"/>
    <col min="4869" max="4869" width="9.85546875" customWidth="1"/>
    <col min="4870" max="4870" width="40.28515625" customWidth="1"/>
    <col min="4871" max="4871" width="61.140625" customWidth="1"/>
    <col min="4872" max="4872" width="39.140625" customWidth="1"/>
    <col min="4873" max="4873" width="23.85546875" customWidth="1"/>
    <col min="4874" max="4874" width="32.7109375" customWidth="1"/>
    <col min="4875" max="4875" width="20.28515625" customWidth="1"/>
    <col min="4876" max="4876" width="14.5703125" customWidth="1"/>
    <col min="4877" max="4877" width="23.28515625" customWidth="1"/>
    <col min="5125" max="5125" width="9.85546875" customWidth="1"/>
    <col min="5126" max="5126" width="40.28515625" customWidth="1"/>
    <col min="5127" max="5127" width="61.140625" customWidth="1"/>
    <col min="5128" max="5128" width="39.140625" customWidth="1"/>
    <col min="5129" max="5129" width="23.85546875" customWidth="1"/>
    <col min="5130" max="5130" width="32.7109375" customWidth="1"/>
    <col min="5131" max="5131" width="20.28515625" customWidth="1"/>
    <col min="5132" max="5132" width="14.5703125" customWidth="1"/>
    <col min="5133" max="5133" width="23.28515625" customWidth="1"/>
    <col min="5381" max="5381" width="9.85546875" customWidth="1"/>
    <col min="5382" max="5382" width="40.28515625" customWidth="1"/>
    <col min="5383" max="5383" width="61.140625" customWidth="1"/>
    <col min="5384" max="5384" width="39.140625" customWidth="1"/>
    <col min="5385" max="5385" width="23.85546875" customWidth="1"/>
    <col min="5386" max="5386" width="32.7109375" customWidth="1"/>
    <col min="5387" max="5387" width="20.28515625" customWidth="1"/>
    <col min="5388" max="5388" width="14.5703125" customWidth="1"/>
    <col min="5389" max="5389" width="23.28515625" customWidth="1"/>
    <col min="5637" max="5637" width="9.85546875" customWidth="1"/>
    <col min="5638" max="5638" width="40.28515625" customWidth="1"/>
    <col min="5639" max="5639" width="61.140625" customWidth="1"/>
    <col min="5640" max="5640" width="39.140625" customWidth="1"/>
    <col min="5641" max="5641" width="23.85546875" customWidth="1"/>
    <col min="5642" max="5642" width="32.7109375" customWidth="1"/>
    <col min="5643" max="5643" width="20.28515625" customWidth="1"/>
    <col min="5644" max="5644" width="14.5703125" customWidth="1"/>
    <col min="5645" max="5645" width="23.28515625" customWidth="1"/>
    <col min="5893" max="5893" width="9.85546875" customWidth="1"/>
    <col min="5894" max="5894" width="40.28515625" customWidth="1"/>
    <col min="5895" max="5895" width="61.140625" customWidth="1"/>
    <col min="5896" max="5896" width="39.140625" customWidth="1"/>
    <col min="5897" max="5897" width="23.85546875" customWidth="1"/>
    <col min="5898" max="5898" width="32.7109375" customWidth="1"/>
    <col min="5899" max="5899" width="20.28515625" customWidth="1"/>
    <col min="5900" max="5900" width="14.5703125" customWidth="1"/>
    <col min="5901" max="5901" width="23.28515625" customWidth="1"/>
    <col min="6149" max="6149" width="9.85546875" customWidth="1"/>
    <col min="6150" max="6150" width="40.28515625" customWidth="1"/>
    <col min="6151" max="6151" width="61.140625" customWidth="1"/>
    <col min="6152" max="6152" width="39.140625" customWidth="1"/>
    <col min="6153" max="6153" width="23.85546875" customWidth="1"/>
    <col min="6154" max="6154" width="32.7109375" customWidth="1"/>
    <col min="6155" max="6155" width="20.28515625" customWidth="1"/>
    <col min="6156" max="6156" width="14.5703125" customWidth="1"/>
    <col min="6157" max="6157" width="23.28515625" customWidth="1"/>
    <col min="6405" max="6405" width="9.85546875" customWidth="1"/>
    <col min="6406" max="6406" width="40.28515625" customWidth="1"/>
    <col min="6407" max="6407" width="61.140625" customWidth="1"/>
    <col min="6408" max="6408" width="39.140625" customWidth="1"/>
    <col min="6409" max="6409" width="23.85546875" customWidth="1"/>
    <col min="6410" max="6410" width="32.7109375" customWidth="1"/>
    <col min="6411" max="6411" width="20.28515625" customWidth="1"/>
    <col min="6412" max="6412" width="14.5703125" customWidth="1"/>
    <col min="6413" max="6413" width="23.28515625" customWidth="1"/>
    <col min="6661" max="6661" width="9.85546875" customWidth="1"/>
    <col min="6662" max="6662" width="40.28515625" customWidth="1"/>
    <col min="6663" max="6663" width="61.140625" customWidth="1"/>
    <col min="6664" max="6664" width="39.140625" customWidth="1"/>
    <col min="6665" max="6665" width="23.85546875" customWidth="1"/>
    <col min="6666" max="6666" width="32.7109375" customWidth="1"/>
    <col min="6667" max="6667" width="20.28515625" customWidth="1"/>
    <col min="6668" max="6668" width="14.5703125" customWidth="1"/>
    <col min="6669" max="6669" width="23.28515625" customWidth="1"/>
    <col min="6917" max="6917" width="9.85546875" customWidth="1"/>
    <col min="6918" max="6918" width="40.28515625" customWidth="1"/>
    <col min="6919" max="6919" width="61.140625" customWidth="1"/>
    <col min="6920" max="6920" width="39.140625" customWidth="1"/>
    <col min="6921" max="6921" width="23.85546875" customWidth="1"/>
    <col min="6922" max="6922" width="32.7109375" customWidth="1"/>
    <col min="6923" max="6923" width="20.28515625" customWidth="1"/>
    <col min="6924" max="6924" width="14.5703125" customWidth="1"/>
    <col min="6925" max="6925" width="23.28515625" customWidth="1"/>
    <col min="7173" max="7173" width="9.85546875" customWidth="1"/>
    <col min="7174" max="7174" width="40.28515625" customWidth="1"/>
    <col min="7175" max="7175" width="61.140625" customWidth="1"/>
    <col min="7176" max="7176" width="39.140625" customWidth="1"/>
    <col min="7177" max="7177" width="23.85546875" customWidth="1"/>
    <col min="7178" max="7178" width="32.7109375" customWidth="1"/>
    <col min="7179" max="7179" width="20.28515625" customWidth="1"/>
    <col min="7180" max="7180" width="14.5703125" customWidth="1"/>
    <col min="7181" max="7181" width="23.28515625" customWidth="1"/>
    <col min="7429" max="7429" width="9.85546875" customWidth="1"/>
    <col min="7430" max="7430" width="40.28515625" customWidth="1"/>
    <col min="7431" max="7431" width="61.140625" customWidth="1"/>
    <col min="7432" max="7432" width="39.140625" customWidth="1"/>
    <col min="7433" max="7433" width="23.85546875" customWidth="1"/>
    <col min="7434" max="7434" width="32.7109375" customWidth="1"/>
    <col min="7435" max="7435" width="20.28515625" customWidth="1"/>
    <col min="7436" max="7436" width="14.5703125" customWidth="1"/>
    <col min="7437" max="7437" width="23.28515625" customWidth="1"/>
    <col min="7685" max="7685" width="9.85546875" customWidth="1"/>
    <col min="7686" max="7686" width="40.28515625" customWidth="1"/>
    <col min="7687" max="7687" width="61.140625" customWidth="1"/>
    <col min="7688" max="7688" width="39.140625" customWidth="1"/>
    <col min="7689" max="7689" width="23.85546875" customWidth="1"/>
    <col min="7690" max="7690" width="32.7109375" customWidth="1"/>
    <col min="7691" max="7691" width="20.28515625" customWidth="1"/>
    <col min="7692" max="7692" width="14.5703125" customWidth="1"/>
    <col min="7693" max="7693" width="23.28515625" customWidth="1"/>
    <col min="7941" max="7941" width="9.85546875" customWidth="1"/>
    <col min="7942" max="7942" width="40.28515625" customWidth="1"/>
    <col min="7943" max="7943" width="61.140625" customWidth="1"/>
    <col min="7944" max="7944" width="39.140625" customWidth="1"/>
    <col min="7945" max="7945" width="23.85546875" customWidth="1"/>
    <col min="7946" max="7946" width="32.7109375" customWidth="1"/>
    <col min="7947" max="7947" width="20.28515625" customWidth="1"/>
    <col min="7948" max="7948" width="14.5703125" customWidth="1"/>
    <col min="7949" max="7949" width="23.28515625" customWidth="1"/>
    <col min="8197" max="8197" width="9.85546875" customWidth="1"/>
    <col min="8198" max="8198" width="40.28515625" customWidth="1"/>
    <col min="8199" max="8199" width="61.140625" customWidth="1"/>
    <col min="8200" max="8200" width="39.140625" customWidth="1"/>
    <col min="8201" max="8201" width="23.85546875" customWidth="1"/>
    <col min="8202" max="8202" width="32.7109375" customWidth="1"/>
    <col min="8203" max="8203" width="20.28515625" customWidth="1"/>
    <col min="8204" max="8204" width="14.5703125" customWidth="1"/>
    <col min="8205" max="8205" width="23.28515625" customWidth="1"/>
    <col min="8453" max="8453" width="9.85546875" customWidth="1"/>
    <col min="8454" max="8454" width="40.28515625" customWidth="1"/>
    <col min="8455" max="8455" width="61.140625" customWidth="1"/>
    <col min="8456" max="8456" width="39.140625" customWidth="1"/>
    <col min="8457" max="8457" width="23.85546875" customWidth="1"/>
    <col min="8458" max="8458" width="32.7109375" customWidth="1"/>
    <col min="8459" max="8459" width="20.28515625" customWidth="1"/>
    <col min="8460" max="8460" width="14.5703125" customWidth="1"/>
    <col min="8461" max="8461" width="23.28515625" customWidth="1"/>
    <col min="8709" max="8709" width="9.85546875" customWidth="1"/>
    <col min="8710" max="8710" width="40.28515625" customWidth="1"/>
    <col min="8711" max="8711" width="61.140625" customWidth="1"/>
    <col min="8712" max="8712" width="39.140625" customWidth="1"/>
    <col min="8713" max="8713" width="23.85546875" customWidth="1"/>
    <col min="8714" max="8714" width="32.7109375" customWidth="1"/>
    <col min="8715" max="8715" width="20.28515625" customWidth="1"/>
    <col min="8716" max="8716" width="14.5703125" customWidth="1"/>
    <col min="8717" max="8717" width="23.28515625" customWidth="1"/>
    <col min="8965" max="8965" width="9.85546875" customWidth="1"/>
    <col min="8966" max="8966" width="40.28515625" customWidth="1"/>
    <col min="8967" max="8967" width="61.140625" customWidth="1"/>
    <col min="8968" max="8968" width="39.140625" customWidth="1"/>
    <col min="8969" max="8969" width="23.85546875" customWidth="1"/>
    <col min="8970" max="8970" width="32.7109375" customWidth="1"/>
    <col min="8971" max="8971" width="20.28515625" customWidth="1"/>
    <col min="8972" max="8972" width="14.5703125" customWidth="1"/>
    <col min="8973" max="8973" width="23.28515625" customWidth="1"/>
    <col min="9221" max="9221" width="9.85546875" customWidth="1"/>
    <col min="9222" max="9222" width="40.28515625" customWidth="1"/>
    <col min="9223" max="9223" width="61.140625" customWidth="1"/>
    <col min="9224" max="9224" width="39.140625" customWidth="1"/>
    <col min="9225" max="9225" width="23.85546875" customWidth="1"/>
    <col min="9226" max="9226" width="32.7109375" customWidth="1"/>
    <col min="9227" max="9227" width="20.28515625" customWidth="1"/>
    <col min="9228" max="9228" width="14.5703125" customWidth="1"/>
    <col min="9229" max="9229" width="23.28515625" customWidth="1"/>
    <col min="9477" max="9477" width="9.85546875" customWidth="1"/>
    <col min="9478" max="9478" width="40.28515625" customWidth="1"/>
    <col min="9479" max="9479" width="61.140625" customWidth="1"/>
    <col min="9480" max="9480" width="39.140625" customWidth="1"/>
    <col min="9481" max="9481" width="23.85546875" customWidth="1"/>
    <col min="9482" max="9482" width="32.7109375" customWidth="1"/>
    <col min="9483" max="9483" width="20.28515625" customWidth="1"/>
    <col min="9484" max="9484" width="14.5703125" customWidth="1"/>
    <col min="9485" max="9485" width="23.28515625" customWidth="1"/>
    <col min="9733" max="9733" width="9.85546875" customWidth="1"/>
    <col min="9734" max="9734" width="40.28515625" customWidth="1"/>
    <col min="9735" max="9735" width="61.140625" customWidth="1"/>
    <col min="9736" max="9736" width="39.140625" customWidth="1"/>
    <col min="9737" max="9737" width="23.85546875" customWidth="1"/>
    <col min="9738" max="9738" width="32.7109375" customWidth="1"/>
    <col min="9739" max="9739" width="20.28515625" customWidth="1"/>
    <col min="9740" max="9740" width="14.5703125" customWidth="1"/>
    <col min="9741" max="9741" width="23.28515625" customWidth="1"/>
    <col min="9989" max="9989" width="9.85546875" customWidth="1"/>
    <col min="9990" max="9990" width="40.28515625" customWidth="1"/>
    <col min="9991" max="9991" width="61.140625" customWidth="1"/>
    <col min="9992" max="9992" width="39.140625" customWidth="1"/>
    <col min="9993" max="9993" width="23.85546875" customWidth="1"/>
    <col min="9994" max="9994" width="32.7109375" customWidth="1"/>
    <col min="9995" max="9995" width="20.28515625" customWidth="1"/>
    <col min="9996" max="9996" width="14.5703125" customWidth="1"/>
    <col min="9997" max="9997" width="23.28515625" customWidth="1"/>
    <col min="10245" max="10245" width="9.85546875" customWidth="1"/>
    <col min="10246" max="10246" width="40.28515625" customWidth="1"/>
    <col min="10247" max="10247" width="61.140625" customWidth="1"/>
    <col min="10248" max="10248" width="39.140625" customWidth="1"/>
    <col min="10249" max="10249" width="23.85546875" customWidth="1"/>
    <col min="10250" max="10250" width="32.7109375" customWidth="1"/>
    <col min="10251" max="10251" width="20.28515625" customWidth="1"/>
    <col min="10252" max="10252" width="14.5703125" customWidth="1"/>
    <col min="10253" max="10253" width="23.28515625" customWidth="1"/>
    <col min="10501" max="10501" width="9.85546875" customWidth="1"/>
    <col min="10502" max="10502" width="40.28515625" customWidth="1"/>
    <col min="10503" max="10503" width="61.140625" customWidth="1"/>
    <col min="10504" max="10504" width="39.140625" customWidth="1"/>
    <col min="10505" max="10505" width="23.85546875" customWidth="1"/>
    <col min="10506" max="10506" width="32.7109375" customWidth="1"/>
    <col min="10507" max="10507" width="20.28515625" customWidth="1"/>
    <col min="10508" max="10508" width="14.5703125" customWidth="1"/>
    <col min="10509" max="10509" width="23.28515625" customWidth="1"/>
    <col min="10757" max="10757" width="9.85546875" customWidth="1"/>
    <col min="10758" max="10758" width="40.28515625" customWidth="1"/>
    <col min="10759" max="10759" width="61.140625" customWidth="1"/>
    <col min="10760" max="10760" width="39.140625" customWidth="1"/>
    <col min="10761" max="10761" width="23.85546875" customWidth="1"/>
    <col min="10762" max="10762" width="32.7109375" customWidth="1"/>
    <col min="10763" max="10763" width="20.28515625" customWidth="1"/>
    <col min="10764" max="10764" width="14.5703125" customWidth="1"/>
    <col min="10765" max="10765" width="23.28515625" customWidth="1"/>
    <col min="11013" max="11013" width="9.85546875" customWidth="1"/>
    <col min="11014" max="11014" width="40.28515625" customWidth="1"/>
    <col min="11015" max="11015" width="61.140625" customWidth="1"/>
    <col min="11016" max="11016" width="39.140625" customWidth="1"/>
    <col min="11017" max="11017" width="23.85546875" customWidth="1"/>
    <col min="11018" max="11018" width="32.7109375" customWidth="1"/>
    <col min="11019" max="11019" width="20.28515625" customWidth="1"/>
    <col min="11020" max="11020" width="14.5703125" customWidth="1"/>
    <col min="11021" max="11021" width="23.28515625" customWidth="1"/>
    <col min="11269" max="11269" width="9.85546875" customWidth="1"/>
    <col min="11270" max="11270" width="40.28515625" customWidth="1"/>
    <col min="11271" max="11271" width="61.140625" customWidth="1"/>
    <col min="11272" max="11272" width="39.140625" customWidth="1"/>
    <col min="11273" max="11273" width="23.85546875" customWidth="1"/>
    <col min="11274" max="11274" width="32.7109375" customWidth="1"/>
    <col min="11275" max="11275" width="20.28515625" customWidth="1"/>
    <col min="11276" max="11276" width="14.5703125" customWidth="1"/>
    <col min="11277" max="11277" width="23.28515625" customWidth="1"/>
    <col min="11525" max="11525" width="9.85546875" customWidth="1"/>
    <col min="11526" max="11526" width="40.28515625" customWidth="1"/>
    <col min="11527" max="11527" width="61.140625" customWidth="1"/>
    <col min="11528" max="11528" width="39.140625" customWidth="1"/>
    <col min="11529" max="11529" width="23.85546875" customWidth="1"/>
    <col min="11530" max="11530" width="32.7109375" customWidth="1"/>
    <col min="11531" max="11531" width="20.28515625" customWidth="1"/>
    <col min="11532" max="11532" width="14.5703125" customWidth="1"/>
    <col min="11533" max="11533" width="23.28515625" customWidth="1"/>
    <col min="11781" max="11781" width="9.85546875" customWidth="1"/>
    <col min="11782" max="11782" width="40.28515625" customWidth="1"/>
    <col min="11783" max="11783" width="61.140625" customWidth="1"/>
    <col min="11784" max="11784" width="39.140625" customWidth="1"/>
    <col min="11785" max="11785" width="23.85546875" customWidth="1"/>
    <col min="11786" max="11786" width="32.7109375" customWidth="1"/>
    <col min="11787" max="11787" width="20.28515625" customWidth="1"/>
    <col min="11788" max="11788" width="14.5703125" customWidth="1"/>
    <col min="11789" max="11789" width="23.28515625" customWidth="1"/>
    <col min="12037" max="12037" width="9.85546875" customWidth="1"/>
    <col min="12038" max="12038" width="40.28515625" customWidth="1"/>
    <col min="12039" max="12039" width="61.140625" customWidth="1"/>
    <col min="12040" max="12040" width="39.140625" customWidth="1"/>
    <col min="12041" max="12041" width="23.85546875" customWidth="1"/>
    <col min="12042" max="12042" width="32.7109375" customWidth="1"/>
    <col min="12043" max="12043" width="20.28515625" customWidth="1"/>
    <col min="12044" max="12044" width="14.5703125" customWidth="1"/>
    <col min="12045" max="12045" width="23.28515625" customWidth="1"/>
    <col min="12293" max="12293" width="9.85546875" customWidth="1"/>
    <col min="12294" max="12294" width="40.28515625" customWidth="1"/>
    <col min="12295" max="12295" width="61.140625" customWidth="1"/>
    <col min="12296" max="12296" width="39.140625" customWidth="1"/>
    <col min="12297" max="12297" width="23.85546875" customWidth="1"/>
    <col min="12298" max="12298" width="32.7109375" customWidth="1"/>
    <col min="12299" max="12299" width="20.28515625" customWidth="1"/>
    <col min="12300" max="12300" width="14.5703125" customWidth="1"/>
    <col min="12301" max="12301" width="23.28515625" customWidth="1"/>
    <col min="12549" max="12549" width="9.85546875" customWidth="1"/>
    <col min="12550" max="12550" width="40.28515625" customWidth="1"/>
    <col min="12551" max="12551" width="61.140625" customWidth="1"/>
    <col min="12552" max="12552" width="39.140625" customWidth="1"/>
    <col min="12553" max="12553" width="23.85546875" customWidth="1"/>
    <col min="12554" max="12554" width="32.7109375" customWidth="1"/>
    <col min="12555" max="12555" width="20.28515625" customWidth="1"/>
    <col min="12556" max="12556" width="14.5703125" customWidth="1"/>
    <col min="12557" max="12557" width="23.28515625" customWidth="1"/>
    <col min="12805" max="12805" width="9.85546875" customWidth="1"/>
    <col min="12806" max="12806" width="40.28515625" customWidth="1"/>
    <col min="12807" max="12807" width="61.140625" customWidth="1"/>
    <col min="12808" max="12808" width="39.140625" customWidth="1"/>
    <col min="12809" max="12809" width="23.85546875" customWidth="1"/>
    <col min="12810" max="12810" width="32.7109375" customWidth="1"/>
    <col min="12811" max="12811" width="20.28515625" customWidth="1"/>
    <col min="12812" max="12812" width="14.5703125" customWidth="1"/>
    <col min="12813" max="12813" width="23.28515625" customWidth="1"/>
    <col min="13061" max="13061" width="9.85546875" customWidth="1"/>
    <col min="13062" max="13062" width="40.28515625" customWidth="1"/>
    <col min="13063" max="13063" width="61.140625" customWidth="1"/>
    <col min="13064" max="13064" width="39.140625" customWidth="1"/>
    <col min="13065" max="13065" width="23.85546875" customWidth="1"/>
    <col min="13066" max="13066" width="32.7109375" customWidth="1"/>
    <col min="13067" max="13067" width="20.28515625" customWidth="1"/>
    <col min="13068" max="13068" width="14.5703125" customWidth="1"/>
    <col min="13069" max="13069" width="23.28515625" customWidth="1"/>
    <col min="13317" max="13317" width="9.85546875" customWidth="1"/>
    <col min="13318" max="13318" width="40.28515625" customWidth="1"/>
    <col min="13319" max="13319" width="61.140625" customWidth="1"/>
    <col min="13320" max="13320" width="39.140625" customWidth="1"/>
    <col min="13321" max="13321" width="23.85546875" customWidth="1"/>
    <col min="13322" max="13322" width="32.7109375" customWidth="1"/>
    <col min="13323" max="13323" width="20.28515625" customWidth="1"/>
    <col min="13324" max="13324" width="14.5703125" customWidth="1"/>
    <col min="13325" max="13325" width="23.28515625" customWidth="1"/>
    <col min="13573" max="13573" width="9.85546875" customWidth="1"/>
    <col min="13574" max="13574" width="40.28515625" customWidth="1"/>
    <col min="13575" max="13575" width="61.140625" customWidth="1"/>
    <col min="13576" max="13576" width="39.140625" customWidth="1"/>
    <col min="13577" max="13577" width="23.85546875" customWidth="1"/>
    <col min="13578" max="13578" width="32.7109375" customWidth="1"/>
    <col min="13579" max="13579" width="20.28515625" customWidth="1"/>
    <col min="13580" max="13580" width="14.5703125" customWidth="1"/>
    <col min="13581" max="13581" width="23.28515625" customWidth="1"/>
    <col min="13829" max="13829" width="9.85546875" customWidth="1"/>
    <col min="13830" max="13830" width="40.28515625" customWidth="1"/>
    <col min="13831" max="13831" width="61.140625" customWidth="1"/>
    <col min="13832" max="13832" width="39.140625" customWidth="1"/>
    <col min="13833" max="13833" width="23.85546875" customWidth="1"/>
    <col min="13834" max="13834" width="32.7109375" customWidth="1"/>
    <col min="13835" max="13835" width="20.28515625" customWidth="1"/>
    <col min="13836" max="13836" width="14.5703125" customWidth="1"/>
    <col min="13837" max="13837" width="23.28515625" customWidth="1"/>
    <col min="14085" max="14085" width="9.85546875" customWidth="1"/>
    <col min="14086" max="14086" width="40.28515625" customWidth="1"/>
    <col min="14087" max="14087" width="61.140625" customWidth="1"/>
    <col min="14088" max="14088" width="39.140625" customWidth="1"/>
    <col min="14089" max="14089" width="23.85546875" customWidth="1"/>
    <col min="14090" max="14090" width="32.7109375" customWidth="1"/>
    <col min="14091" max="14091" width="20.28515625" customWidth="1"/>
    <col min="14092" max="14092" width="14.5703125" customWidth="1"/>
    <col min="14093" max="14093" width="23.28515625" customWidth="1"/>
    <col min="14341" max="14341" width="9.85546875" customWidth="1"/>
    <col min="14342" max="14342" width="40.28515625" customWidth="1"/>
    <col min="14343" max="14343" width="61.140625" customWidth="1"/>
    <col min="14344" max="14344" width="39.140625" customWidth="1"/>
    <col min="14345" max="14345" width="23.85546875" customWidth="1"/>
    <col min="14346" max="14346" width="32.7109375" customWidth="1"/>
    <col min="14347" max="14347" width="20.28515625" customWidth="1"/>
    <col min="14348" max="14348" width="14.5703125" customWidth="1"/>
    <col min="14349" max="14349" width="23.28515625" customWidth="1"/>
    <col min="14597" max="14597" width="9.85546875" customWidth="1"/>
    <col min="14598" max="14598" width="40.28515625" customWidth="1"/>
    <col min="14599" max="14599" width="61.140625" customWidth="1"/>
    <col min="14600" max="14600" width="39.140625" customWidth="1"/>
    <col min="14601" max="14601" width="23.85546875" customWidth="1"/>
    <col min="14602" max="14602" width="32.7109375" customWidth="1"/>
    <col min="14603" max="14603" width="20.28515625" customWidth="1"/>
    <col min="14604" max="14604" width="14.5703125" customWidth="1"/>
    <col min="14605" max="14605" width="23.28515625" customWidth="1"/>
    <col min="14853" max="14853" width="9.85546875" customWidth="1"/>
    <col min="14854" max="14854" width="40.28515625" customWidth="1"/>
    <col min="14855" max="14855" width="61.140625" customWidth="1"/>
    <col min="14856" max="14856" width="39.140625" customWidth="1"/>
    <col min="14857" max="14857" width="23.85546875" customWidth="1"/>
    <col min="14858" max="14858" width="32.7109375" customWidth="1"/>
    <col min="14859" max="14859" width="20.28515625" customWidth="1"/>
    <col min="14860" max="14860" width="14.5703125" customWidth="1"/>
    <col min="14861" max="14861" width="23.28515625" customWidth="1"/>
    <col min="15109" max="15109" width="9.85546875" customWidth="1"/>
    <col min="15110" max="15110" width="40.28515625" customWidth="1"/>
    <col min="15111" max="15111" width="61.140625" customWidth="1"/>
    <col min="15112" max="15112" width="39.140625" customWidth="1"/>
    <col min="15113" max="15113" width="23.85546875" customWidth="1"/>
    <col min="15114" max="15114" width="32.7109375" customWidth="1"/>
    <col min="15115" max="15115" width="20.28515625" customWidth="1"/>
    <col min="15116" max="15116" width="14.5703125" customWidth="1"/>
    <col min="15117" max="15117" width="23.28515625" customWidth="1"/>
    <col min="15365" max="15365" width="9.85546875" customWidth="1"/>
    <col min="15366" max="15366" width="40.28515625" customWidth="1"/>
    <col min="15367" max="15367" width="61.140625" customWidth="1"/>
    <col min="15368" max="15368" width="39.140625" customWidth="1"/>
    <col min="15369" max="15369" width="23.85546875" customWidth="1"/>
    <col min="15370" max="15370" width="32.7109375" customWidth="1"/>
    <col min="15371" max="15371" width="20.28515625" customWidth="1"/>
    <col min="15372" max="15372" width="14.5703125" customWidth="1"/>
    <col min="15373" max="15373" width="23.28515625" customWidth="1"/>
    <col min="15621" max="15621" width="9.85546875" customWidth="1"/>
    <col min="15622" max="15622" width="40.28515625" customWidth="1"/>
    <col min="15623" max="15623" width="61.140625" customWidth="1"/>
    <col min="15624" max="15624" width="39.140625" customWidth="1"/>
    <col min="15625" max="15625" width="23.85546875" customWidth="1"/>
    <col min="15626" max="15626" width="32.7109375" customWidth="1"/>
    <col min="15627" max="15627" width="20.28515625" customWidth="1"/>
    <col min="15628" max="15628" width="14.5703125" customWidth="1"/>
    <col min="15629" max="15629" width="23.28515625" customWidth="1"/>
    <col min="15877" max="15877" width="9.85546875" customWidth="1"/>
    <col min="15878" max="15878" width="40.28515625" customWidth="1"/>
    <col min="15879" max="15879" width="61.140625" customWidth="1"/>
    <col min="15880" max="15880" width="39.140625" customWidth="1"/>
    <col min="15881" max="15881" width="23.85546875" customWidth="1"/>
    <col min="15882" max="15882" width="32.7109375" customWidth="1"/>
    <col min="15883" max="15883" width="20.28515625" customWidth="1"/>
    <col min="15884" max="15884" width="14.5703125" customWidth="1"/>
    <col min="15885" max="15885" width="23.28515625" customWidth="1"/>
    <col min="16133" max="16133" width="9.85546875" customWidth="1"/>
    <col min="16134" max="16134" width="40.28515625" customWidth="1"/>
    <col min="16135" max="16135" width="61.140625" customWidth="1"/>
    <col min="16136" max="16136" width="39.140625" customWidth="1"/>
    <col min="16137" max="16137" width="23.85546875" customWidth="1"/>
    <col min="16138" max="16138" width="32.7109375" customWidth="1"/>
    <col min="16139" max="16139" width="20.28515625" customWidth="1"/>
    <col min="16140" max="16140" width="14.5703125" customWidth="1"/>
    <col min="16141" max="16141" width="23.28515625" customWidth="1"/>
  </cols>
  <sheetData>
    <row r="2" spans="2:13" ht="15" x14ac:dyDescent="0.2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3" ht="15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ht="15" customHeight="1" x14ac:dyDescent="0.2">
      <c r="B4" s="4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3" ht="15" x14ac:dyDescent="0.25">
      <c r="B5" s="1"/>
      <c r="C5" s="1"/>
      <c r="D5" s="2"/>
      <c r="E5" s="2"/>
      <c r="F5" s="3"/>
      <c r="G5" s="3"/>
      <c r="H5" s="4"/>
      <c r="I5" s="5"/>
      <c r="J5" s="5"/>
    </row>
    <row r="6" spans="2:13" x14ac:dyDescent="0.2">
      <c r="B6" s="45" t="s">
        <v>291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8" spans="2:13" ht="100.5" customHeight="1" x14ac:dyDescent="0.2">
      <c r="B8" s="39" t="s">
        <v>3</v>
      </c>
      <c r="C8" s="39" t="s">
        <v>4</v>
      </c>
      <c r="D8" s="46" t="s">
        <v>5</v>
      </c>
      <c r="E8" s="40" t="s">
        <v>6</v>
      </c>
      <c r="F8" s="46" t="s">
        <v>7</v>
      </c>
      <c r="G8" s="15" t="s">
        <v>8</v>
      </c>
      <c r="H8" s="40" t="s">
        <v>9</v>
      </c>
      <c r="I8" s="39" t="s">
        <v>10</v>
      </c>
      <c r="J8" s="39" t="s">
        <v>11</v>
      </c>
      <c r="K8" s="16" t="s">
        <v>12</v>
      </c>
      <c r="L8" s="39" t="s">
        <v>13</v>
      </c>
      <c r="M8" s="40" t="s">
        <v>101</v>
      </c>
    </row>
    <row r="9" spans="2:13" s="6" customFormat="1" ht="17.25" customHeight="1" x14ac:dyDescent="0.2">
      <c r="B9" s="39"/>
      <c r="C9" s="39"/>
      <c r="D9" s="46"/>
      <c r="E9" s="40"/>
      <c r="F9" s="46"/>
      <c r="G9" s="15" t="s">
        <v>14</v>
      </c>
      <c r="H9" s="40"/>
      <c r="I9" s="39"/>
      <c r="J9" s="39"/>
      <c r="K9" s="16" t="s">
        <v>14</v>
      </c>
      <c r="L9" s="39"/>
      <c r="M9" s="41"/>
    </row>
    <row r="10" spans="2:13" s="7" customFormat="1" ht="31.5" x14ac:dyDescent="0.25">
      <c r="B10" s="30" t="s">
        <v>19</v>
      </c>
      <c r="C10" s="31" t="s">
        <v>20</v>
      </c>
      <c r="D10" s="32" t="s">
        <v>27</v>
      </c>
      <c r="E10" s="32" t="s">
        <v>28</v>
      </c>
      <c r="F10" s="33">
        <v>9600</v>
      </c>
      <c r="G10" s="34" t="s">
        <v>49</v>
      </c>
      <c r="H10" s="35" t="s">
        <v>236</v>
      </c>
      <c r="I10" s="36" t="s">
        <v>45</v>
      </c>
      <c r="J10" s="36" t="s">
        <v>47</v>
      </c>
      <c r="K10" s="36" t="s">
        <v>49</v>
      </c>
      <c r="L10" s="36" t="s">
        <v>17</v>
      </c>
      <c r="M10" s="36" t="s">
        <v>18</v>
      </c>
    </row>
    <row r="11" spans="2:13" s="7" customFormat="1" ht="36" customHeight="1" x14ac:dyDescent="0.25">
      <c r="B11" s="30" t="s">
        <v>19</v>
      </c>
      <c r="C11" s="31" t="s">
        <v>20</v>
      </c>
      <c r="D11" s="32" t="s">
        <v>30</v>
      </c>
      <c r="E11" s="37" t="s">
        <v>31</v>
      </c>
      <c r="F11" s="33">
        <v>54240</v>
      </c>
      <c r="G11" s="34" t="s">
        <v>49</v>
      </c>
      <c r="H11" s="35" t="s">
        <v>236</v>
      </c>
      <c r="I11" s="36" t="s">
        <v>45</v>
      </c>
      <c r="J11" s="36" t="s">
        <v>47</v>
      </c>
      <c r="K11" s="36" t="s">
        <v>16</v>
      </c>
      <c r="L11" s="36" t="s">
        <v>17</v>
      </c>
      <c r="M11" s="36" t="s">
        <v>18</v>
      </c>
    </row>
    <row r="12" spans="2:13" s="7" customFormat="1" ht="47.25" x14ac:dyDescent="0.25">
      <c r="B12" s="30" t="s">
        <v>19</v>
      </c>
      <c r="C12" s="31" t="s">
        <v>20</v>
      </c>
      <c r="D12" s="32" t="s">
        <v>32</v>
      </c>
      <c r="E12" s="37" t="s">
        <v>33</v>
      </c>
      <c r="F12" s="33">
        <v>8136</v>
      </c>
      <c r="G12" s="34" t="s">
        <v>49</v>
      </c>
      <c r="H12" s="35" t="s">
        <v>236</v>
      </c>
      <c r="I12" s="36" t="s">
        <v>45</v>
      </c>
      <c r="J12" s="36" t="s">
        <v>47</v>
      </c>
      <c r="K12" s="36" t="s">
        <v>16</v>
      </c>
      <c r="L12" s="36" t="s">
        <v>17</v>
      </c>
      <c r="M12" s="36" t="s">
        <v>18</v>
      </c>
    </row>
    <row r="13" spans="2:13" s="7" customFormat="1" ht="45.75" customHeight="1" x14ac:dyDescent="0.25">
      <c r="B13" s="30" t="s">
        <v>237</v>
      </c>
      <c r="C13" s="31" t="s">
        <v>34</v>
      </c>
      <c r="D13" s="32" t="s">
        <v>46</v>
      </c>
      <c r="E13" s="32" t="s">
        <v>15</v>
      </c>
      <c r="F13" s="33">
        <v>40590</v>
      </c>
      <c r="G13" s="34" t="s">
        <v>49</v>
      </c>
      <c r="H13" s="35" t="s">
        <v>238</v>
      </c>
      <c r="I13" s="36" t="s">
        <v>45</v>
      </c>
      <c r="J13" s="36" t="s">
        <v>48</v>
      </c>
      <c r="K13" s="36" t="s">
        <v>16</v>
      </c>
      <c r="L13" s="36" t="s">
        <v>17</v>
      </c>
      <c r="M13" s="36" t="s">
        <v>29</v>
      </c>
    </row>
    <row r="14" spans="2:13" s="7" customFormat="1" ht="31.5" x14ac:dyDescent="0.25">
      <c r="B14" s="30" t="s">
        <v>19</v>
      </c>
      <c r="C14" s="31" t="s">
        <v>20</v>
      </c>
      <c r="D14" s="32" t="s">
        <v>21</v>
      </c>
      <c r="E14" s="37" t="s">
        <v>22</v>
      </c>
      <c r="F14" s="33">
        <v>128700</v>
      </c>
      <c r="G14" s="34" t="s">
        <v>49</v>
      </c>
      <c r="H14" s="35" t="s">
        <v>236</v>
      </c>
      <c r="I14" s="36" t="s">
        <v>45</v>
      </c>
      <c r="J14" s="36" t="s">
        <v>47</v>
      </c>
      <c r="K14" s="36" t="s">
        <v>16</v>
      </c>
      <c r="L14" s="36" t="s">
        <v>17</v>
      </c>
      <c r="M14" s="36" t="s">
        <v>29</v>
      </c>
    </row>
    <row r="15" spans="2:13" s="7" customFormat="1" ht="47.25" x14ac:dyDescent="0.25">
      <c r="B15" s="30" t="s">
        <v>19</v>
      </c>
      <c r="C15" s="31" t="s">
        <v>20</v>
      </c>
      <c r="D15" s="32" t="s">
        <v>23</v>
      </c>
      <c r="E15" s="37" t="s">
        <v>24</v>
      </c>
      <c r="F15" s="33">
        <v>7800</v>
      </c>
      <c r="G15" s="34" t="s">
        <v>49</v>
      </c>
      <c r="H15" s="35" t="s">
        <v>236</v>
      </c>
      <c r="I15" s="36" t="s">
        <v>45</v>
      </c>
      <c r="J15" s="36" t="s">
        <v>47</v>
      </c>
      <c r="K15" s="36" t="s">
        <v>16</v>
      </c>
      <c r="L15" s="36" t="s">
        <v>17</v>
      </c>
      <c r="M15" s="36" t="s">
        <v>29</v>
      </c>
    </row>
    <row r="16" spans="2:13" s="7" customFormat="1" ht="31.5" x14ac:dyDescent="0.25">
      <c r="B16" s="30" t="s">
        <v>19</v>
      </c>
      <c r="C16" s="31" t="s">
        <v>20</v>
      </c>
      <c r="D16" s="32" t="s">
        <v>25</v>
      </c>
      <c r="E16" s="37" t="s">
        <v>26</v>
      </c>
      <c r="F16" s="33">
        <v>75025.2</v>
      </c>
      <c r="G16" s="34" t="s">
        <v>49</v>
      </c>
      <c r="H16" s="35" t="s">
        <v>236</v>
      </c>
      <c r="I16" s="36" t="s">
        <v>45</v>
      </c>
      <c r="J16" s="36" t="s">
        <v>47</v>
      </c>
      <c r="K16" s="36" t="s">
        <v>16</v>
      </c>
      <c r="L16" s="36" t="s">
        <v>17</v>
      </c>
      <c r="M16" s="36" t="s">
        <v>29</v>
      </c>
    </row>
    <row r="17" spans="2:13" s="7" customFormat="1" ht="31.5" x14ac:dyDescent="0.25">
      <c r="B17" s="30" t="s">
        <v>239</v>
      </c>
      <c r="C17" s="31" t="s">
        <v>82</v>
      </c>
      <c r="D17" s="32" t="s">
        <v>92</v>
      </c>
      <c r="E17" s="32" t="s">
        <v>260</v>
      </c>
      <c r="F17" s="33">
        <v>7485360</v>
      </c>
      <c r="G17" s="34" t="s">
        <v>49</v>
      </c>
      <c r="H17" s="35" t="s">
        <v>261</v>
      </c>
      <c r="I17" s="36" t="s">
        <v>45</v>
      </c>
      <c r="J17" s="36" t="s">
        <v>191</v>
      </c>
      <c r="K17" s="36" t="s">
        <v>16</v>
      </c>
      <c r="L17" s="36" t="s">
        <v>17</v>
      </c>
      <c r="M17" s="36" t="s">
        <v>29</v>
      </c>
    </row>
    <row r="18" spans="2:13" s="7" customFormat="1" ht="47.25" x14ac:dyDescent="0.25">
      <c r="B18" s="30" t="s">
        <v>240</v>
      </c>
      <c r="C18" s="31" t="s">
        <v>82</v>
      </c>
      <c r="D18" s="32" t="s">
        <v>85</v>
      </c>
      <c r="E18" s="32" t="s">
        <v>73</v>
      </c>
      <c r="F18" s="33">
        <v>169046.41</v>
      </c>
      <c r="G18" s="34" t="s">
        <v>49</v>
      </c>
      <c r="H18" s="35" t="s">
        <v>262</v>
      </c>
      <c r="I18" s="36" t="s">
        <v>45</v>
      </c>
      <c r="J18" s="36" t="s">
        <v>98</v>
      </c>
      <c r="K18" s="36" t="s">
        <v>16</v>
      </c>
      <c r="L18" s="36" t="s">
        <v>17</v>
      </c>
      <c r="M18" s="36" t="s">
        <v>29</v>
      </c>
    </row>
    <row r="19" spans="2:13" s="7" customFormat="1" ht="47.25" x14ac:dyDescent="0.25">
      <c r="B19" s="30" t="s">
        <v>241</v>
      </c>
      <c r="C19" s="31" t="s">
        <v>82</v>
      </c>
      <c r="D19" s="32" t="s">
        <v>86</v>
      </c>
      <c r="E19" s="32" t="s">
        <v>64</v>
      </c>
      <c r="F19" s="33">
        <v>98455.32</v>
      </c>
      <c r="G19" s="34" t="s">
        <v>49</v>
      </c>
      <c r="H19" s="35" t="s">
        <v>262</v>
      </c>
      <c r="I19" s="36" t="s">
        <v>45</v>
      </c>
      <c r="J19" s="36" t="s">
        <v>266</v>
      </c>
      <c r="K19" s="36" t="s">
        <v>16</v>
      </c>
      <c r="L19" s="36" t="s">
        <v>17</v>
      </c>
      <c r="M19" s="36" t="s">
        <v>29</v>
      </c>
    </row>
    <row r="20" spans="2:13" s="7" customFormat="1" ht="63" x14ac:dyDescent="0.25">
      <c r="B20" s="30" t="s">
        <v>242</v>
      </c>
      <c r="C20" s="31" t="s">
        <v>82</v>
      </c>
      <c r="D20" s="32" t="s">
        <v>93</v>
      </c>
      <c r="E20" s="32" t="s">
        <v>65</v>
      </c>
      <c r="F20" s="33">
        <v>11200</v>
      </c>
      <c r="G20" s="34" t="s">
        <v>49</v>
      </c>
      <c r="H20" s="35" t="s">
        <v>263</v>
      </c>
      <c r="I20" s="36" t="s">
        <v>45</v>
      </c>
      <c r="J20" s="36" t="s">
        <v>60</v>
      </c>
      <c r="K20" s="36" t="s">
        <v>16</v>
      </c>
      <c r="L20" s="36" t="s">
        <v>17</v>
      </c>
      <c r="M20" s="36" t="s">
        <v>29</v>
      </c>
    </row>
    <row r="21" spans="2:13" s="7" customFormat="1" ht="47.25" x14ac:dyDescent="0.25">
      <c r="B21" s="30" t="s">
        <v>243</v>
      </c>
      <c r="C21" s="31" t="s">
        <v>83</v>
      </c>
      <c r="D21" s="32" t="s">
        <v>87</v>
      </c>
      <c r="E21" s="32" t="s">
        <v>66</v>
      </c>
      <c r="F21" s="33">
        <v>1630.86</v>
      </c>
      <c r="G21" s="34" t="s">
        <v>49</v>
      </c>
      <c r="H21" s="35" t="s">
        <v>264</v>
      </c>
      <c r="I21" s="36" t="s">
        <v>45</v>
      </c>
      <c r="J21" s="36" t="s">
        <v>58</v>
      </c>
      <c r="K21" s="36" t="s">
        <v>16</v>
      </c>
      <c r="L21" s="36" t="s">
        <v>17</v>
      </c>
      <c r="M21" s="36" t="s">
        <v>29</v>
      </c>
    </row>
    <row r="22" spans="2:13" s="7" customFormat="1" ht="63" x14ac:dyDescent="0.25">
      <c r="B22" s="30" t="s">
        <v>244</v>
      </c>
      <c r="C22" s="31" t="s">
        <v>83</v>
      </c>
      <c r="D22" s="32" t="s">
        <v>88</v>
      </c>
      <c r="E22" s="32" t="s">
        <v>67</v>
      </c>
      <c r="F22" s="33">
        <v>6556.6</v>
      </c>
      <c r="G22" s="34" t="s">
        <v>49</v>
      </c>
      <c r="H22" s="35" t="s">
        <v>262</v>
      </c>
      <c r="I22" s="36" t="s">
        <v>45</v>
      </c>
      <c r="J22" s="36" t="s">
        <v>58</v>
      </c>
      <c r="K22" s="36" t="s">
        <v>16</v>
      </c>
      <c r="L22" s="36" t="s">
        <v>17</v>
      </c>
      <c r="M22" s="36" t="s">
        <v>29</v>
      </c>
    </row>
    <row r="23" spans="2:13" s="7" customFormat="1" ht="63" x14ac:dyDescent="0.25">
      <c r="B23" s="30" t="s">
        <v>245</v>
      </c>
      <c r="C23" s="31" t="s">
        <v>83</v>
      </c>
      <c r="D23" s="32" t="s">
        <v>89</v>
      </c>
      <c r="E23" s="32" t="s">
        <v>67</v>
      </c>
      <c r="F23" s="33">
        <v>4060.04</v>
      </c>
      <c r="G23" s="34" t="s">
        <v>49</v>
      </c>
      <c r="H23" s="35" t="s">
        <v>262</v>
      </c>
      <c r="I23" s="36" t="s">
        <v>45</v>
      </c>
      <c r="J23" s="36" t="s">
        <v>58</v>
      </c>
      <c r="K23" s="36" t="s">
        <v>16</v>
      </c>
      <c r="L23" s="36" t="s">
        <v>17</v>
      </c>
      <c r="M23" s="36" t="s">
        <v>29</v>
      </c>
    </row>
    <row r="24" spans="2:13" s="7" customFormat="1" ht="63" x14ac:dyDescent="0.25">
      <c r="B24" s="30" t="s">
        <v>246</v>
      </c>
      <c r="C24" s="31" t="s">
        <v>83</v>
      </c>
      <c r="D24" s="32" t="s">
        <v>90</v>
      </c>
      <c r="E24" s="32" t="s">
        <v>67</v>
      </c>
      <c r="F24" s="33">
        <v>4140</v>
      </c>
      <c r="G24" s="34" t="s">
        <v>49</v>
      </c>
      <c r="H24" s="35" t="s">
        <v>262</v>
      </c>
      <c r="I24" s="36" t="s">
        <v>45</v>
      </c>
      <c r="J24" s="36" t="s">
        <v>58</v>
      </c>
      <c r="K24" s="36" t="s">
        <v>16</v>
      </c>
      <c r="L24" s="36" t="s">
        <v>17</v>
      </c>
      <c r="M24" s="36" t="s">
        <v>29</v>
      </c>
    </row>
    <row r="25" spans="2:13" s="7" customFormat="1" ht="47.25" x14ac:dyDescent="0.25">
      <c r="B25" s="30" t="s">
        <v>247</v>
      </c>
      <c r="C25" s="31" t="s">
        <v>82</v>
      </c>
      <c r="D25" s="32" t="s">
        <v>86</v>
      </c>
      <c r="E25" s="32" t="s">
        <v>68</v>
      </c>
      <c r="F25" s="33">
        <v>189708.6</v>
      </c>
      <c r="G25" s="34" t="s">
        <v>49</v>
      </c>
      <c r="H25" s="35" t="s">
        <v>262</v>
      </c>
      <c r="I25" s="36" t="s">
        <v>45</v>
      </c>
      <c r="J25" s="31" t="s">
        <v>99</v>
      </c>
      <c r="K25" s="36" t="s">
        <v>16</v>
      </c>
      <c r="L25" s="36" t="s">
        <v>17</v>
      </c>
      <c r="M25" s="36" t="s">
        <v>29</v>
      </c>
    </row>
    <row r="26" spans="2:13" s="7" customFormat="1" ht="47.25" x14ac:dyDescent="0.25">
      <c r="B26" s="30" t="s">
        <v>248</v>
      </c>
      <c r="C26" s="31" t="s">
        <v>82</v>
      </c>
      <c r="D26" s="32" t="s">
        <v>91</v>
      </c>
      <c r="E26" s="32" t="s">
        <v>69</v>
      </c>
      <c r="F26" s="33">
        <v>72040</v>
      </c>
      <c r="G26" s="34" t="s">
        <v>49</v>
      </c>
      <c r="H26" s="35" t="s">
        <v>263</v>
      </c>
      <c r="I26" s="36" t="s">
        <v>45</v>
      </c>
      <c r="J26" s="36" t="s">
        <v>58</v>
      </c>
      <c r="K26" s="36" t="s">
        <v>16</v>
      </c>
      <c r="L26" s="36" t="s">
        <v>17</v>
      </c>
      <c r="M26" s="36" t="s">
        <v>29</v>
      </c>
    </row>
    <row r="27" spans="2:13" s="7" customFormat="1" ht="63" x14ac:dyDescent="0.25">
      <c r="B27" s="30" t="s">
        <v>249</v>
      </c>
      <c r="C27" s="31" t="s">
        <v>82</v>
      </c>
      <c r="D27" s="32" t="s">
        <v>95</v>
      </c>
      <c r="E27" s="32" t="s">
        <v>70</v>
      </c>
      <c r="F27" s="33">
        <v>75000</v>
      </c>
      <c r="G27" s="34" t="s">
        <v>49</v>
      </c>
      <c r="H27" s="35" t="s">
        <v>262</v>
      </c>
      <c r="I27" s="36" t="s">
        <v>45</v>
      </c>
      <c r="J27" s="36" t="s">
        <v>58</v>
      </c>
      <c r="K27" s="36" t="s">
        <v>16</v>
      </c>
      <c r="L27" s="36" t="s">
        <v>17</v>
      </c>
      <c r="M27" s="36" t="s">
        <v>29</v>
      </c>
    </row>
    <row r="28" spans="2:13" s="7" customFormat="1" ht="31.5" x14ac:dyDescent="0.25">
      <c r="B28" s="30" t="s">
        <v>250</v>
      </c>
      <c r="C28" s="31" t="s">
        <v>82</v>
      </c>
      <c r="D28" s="32" t="s">
        <v>94</v>
      </c>
      <c r="E28" s="32" t="s">
        <v>71</v>
      </c>
      <c r="F28" s="33">
        <v>84960</v>
      </c>
      <c r="G28" s="34" t="s">
        <v>49</v>
      </c>
      <c r="H28" s="35" t="s">
        <v>265</v>
      </c>
      <c r="I28" s="36" t="s">
        <v>45</v>
      </c>
      <c r="J28" s="36" t="s">
        <v>47</v>
      </c>
      <c r="K28" s="36" t="s">
        <v>16</v>
      </c>
      <c r="L28" s="36" t="s">
        <v>17</v>
      </c>
      <c r="M28" s="36" t="s">
        <v>29</v>
      </c>
    </row>
    <row r="29" spans="2:13" s="7" customFormat="1" ht="94.5" x14ac:dyDescent="0.25">
      <c r="B29" s="30" t="s">
        <v>251</v>
      </c>
      <c r="C29" s="31" t="s">
        <v>84</v>
      </c>
      <c r="D29" s="32" t="s">
        <v>256</v>
      </c>
      <c r="E29" s="32" t="s">
        <v>72</v>
      </c>
      <c r="F29" s="33">
        <f>16427.96</f>
        <v>16427.96</v>
      </c>
      <c r="G29" s="34" t="s">
        <v>49</v>
      </c>
      <c r="H29" s="35" t="s">
        <v>263</v>
      </c>
      <c r="I29" s="36" t="s">
        <v>45</v>
      </c>
      <c r="J29" s="36" t="s">
        <v>58</v>
      </c>
      <c r="K29" s="36" t="s">
        <v>16</v>
      </c>
      <c r="L29" s="36" t="s">
        <v>17</v>
      </c>
      <c r="M29" s="36" t="s">
        <v>29</v>
      </c>
    </row>
    <row r="30" spans="2:13" s="7" customFormat="1" ht="94.5" x14ac:dyDescent="0.25">
      <c r="B30" s="30" t="s">
        <v>252</v>
      </c>
      <c r="C30" s="31" t="s">
        <v>84</v>
      </c>
      <c r="D30" s="32" t="s">
        <v>257</v>
      </c>
      <c r="E30" s="32" t="s">
        <v>72</v>
      </c>
      <c r="F30" s="33">
        <v>39367.61</v>
      </c>
      <c r="G30" s="34" t="s">
        <v>49</v>
      </c>
      <c r="H30" s="35" t="s">
        <v>264</v>
      </c>
      <c r="I30" s="36" t="s">
        <v>45</v>
      </c>
      <c r="J30" s="36" t="s">
        <v>58</v>
      </c>
      <c r="K30" s="36" t="s">
        <v>16</v>
      </c>
      <c r="L30" s="36" t="s">
        <v>17</v>
      </c>
      <c r="M30" s="36" t="s">
        <v>29</v>
      </c>
    </row>
    <row r="31" spans="2:13" s="38" customFormat="1" ht="94.5" x14ac:dyDescent="0.25">
      <c r="B31" s="30" t="s">
        <v>253</v>
      </c>
      <c r="C31" s="31" t="s">
        <v>84</v>
      </c>
      <c r="D31" s="32" t="s">
        <v>258</v>
      </c>
      <c r="E31" s="32" t="s">
        <v>72</v>
      </c>
      <c r="F31" s="33">
        <v>95042.99</v>
      </c>
      <c r="G31" s="34" t="s">
        <v>49</v>
      </c>
      <c r="H31" s="35" t="s">
        <v>264</v>
      </c>
      <c r="I31" s="36" t="s">
        <v>45</v>
      </c>
      <c r="J31" s="36" t="s">
        <v>58</v>
      </c>
      <c r="K31" s="36" t="s">
        <v>16</v>
      </c>
      <c r="L31" s="36" t="s">
        <v>17</v>
      </c>
      <c r="M31" s="36" t="s">
        <v>29</v>
      </c>
    </row>
    <row r="32" spans="2:13" s="7" customFormat="1" ht="47.25" x14ac:dyDescent="0.25">
      <c r="B32" s="30" t="s">
        <v>254</v>
      </c>
      <c r="C32" s="31" t="s">
        <v>82</v>
      </c>
      <c r="D32" s="32" t="s">
        <v>259</v>
      </c>
      <c r="E32" s="32" t="s">
        <v>74</v>
      </c>
      <c r="F32" s="33">
        <v>37800</v>
      </c>
      <c r="G32" s="34" t="s">
        <v>49</v>
      </c>
      <c r="H32" s="35" t="s">
        <v>262</v>
      </c>
      <c r="I32" s="36" t="s">
        <v>45</v>
      </c>
      <c r="J32" s="36" t="s">
        <v>100</v>
      </c>
      <c r="K32" s="36" t="s">
        <v>16</v>
      </c>
      <c r="L32" s="36" t="s">
        <v>17</v>
      </c>
      <c r="M32" s="36" t="s">
        <v>29</v>
      </c>
    </row>
    <row r="33" spans="2:13" s="7" customFormat="1" ht="47.25" x14ac:dyDescent="0.25">
      <c r="B33" s="30" t="s">
        <v>255</v>
      </c>
      <c r="C33" s="31" t="s">
        <v>82</v>
      </c>
      <c r="D33" s="32" t="s">
        <v>96</v>
      </c>
      <c r="E33" s="32" t="s">
        <v>74</v>
      </c>
      <c r="F33" s="33">
        <v>12390.6</v>
      </c>
      <c r="G33" s="34" t="s">
        <v>49</v>
      </c>
      <c r="H33" s="35" t="s">
        <v>262</v>
      </c>
      <c r="I33" s="36" t="s">
        <v>45</v>
      </c>
      <c r="J33" s="36" t="s">
        <v>100</v>
      </c>
      <c r="K33" s="36" t="s">
        <v>16</v>
      </c>
      <c r="L33" s="36" t="s">
        <v>17</v>
      </c>
      <c r="M33" s="36" t="s">
        <v>29</v>
      </c>
    </row>
    <row r="34" spans="2:13" s="38" customFormat="1" ht="63" x14ac:dyDescent="0.25">
      <c r="B34" s="32" t="s">
        <v>267</v>
      </c>
      <c r="C34" s="36" t="s">
        <v>82</v>
      </c>
      <c r="D34" s="32" t="s">
        <v>278</v>
      </c>
      <c r="E34" s="32" t="s">
        <v>75</v>
      </c>
      <c r="F34" s="33">
        <v>14504250</v>
      </c>
      <c r="G34" s="34" t="s">
        <v>49</v>
      </c>
      <c r="H34" s="35" t="s">
        <v>285</v>
      </c>
      <c r="I34" s="36" t="s">
        <v>45</v>
      </c>
      <c r="J34" s="36" t="s">
        <v>191</v>
      </c>
      <c r="K34" s="36" t="s">
        <v>16</v>
      </c>
      <c r="L34" s="36" t="s">
        <v>17</v>
      </c>
      <c r="M34" s="36" t="s">
        <v>29</v>
      </c>
    </row>
    <row r="35" spans="2:13" s="7" customFormat="1" ht="31.5" x14ac:dyDescent="0.25">
      <c r="B35" s="32" t="s">
        <v>268</v>
      </c>
      <c r="C35" s="36" t="s">
        <v>82</v>
      </c>
      <c r="D35" s="32" t="s">
        <v>279</v>
      </c>
      <c r="E35" s="32" t="s">
        <v>76</v>
      </c>
      <c r="F35" s="33">
        <v>146900</v>
      </c>
      <c r="G35" s="34" t="s">
        <v>49</v>
      </c>
      <c r="H35" s="35" t="s">
        <v>286</v>
      </c>
      <c r="I35" s="36" t="s">
        <v>45</v>
      </c>
      <c r="J35" s="31" t="s">
        <v>60</v>
      </c>
      <c r="K35" s="36" t="s">
        <v>16</v>
      </c>
      <c r="L35" s="36" t="s">
        <v>17</v>
      </c>
      <c r="M35" s="36" t="s">
        <v>29</v>
      </c>
    </row>
    <row r="36" spans="2:13" s="7" customFormat="1" ht="47.25" x14ac:dyDescent="0.25">
      <c r="B36" s="32" t="s">
        <v>269</v>
      </c>
      <c r="C36" s="36" t="s">
        <v>82</v>
      </c>
      <c r="D36" s="32" t="s">
        <v>280</v>
      </c>
      <c r="E36" s="32" t="s">
        <v>77</v>
      </c>
      <c r="F36" s="33">
        <v>89847.58</v>
      </c>
      <c r="G36" s="34" t="s">
        <v>49</v>
      </c>
      <c r="H36" s="35" t="s">
        <v>287</v>
      </c>
      <c r="I36" s="36" t="s">
        <v>45</v>
      </c>
      <c r="J36" s="36" t="s">
        <v>266</v>
      </c>
      <c r="K36" s="36" t="s">
        <v>16</v>
      </c>
      <c r="L36" s="36" t="s">
        <v>17</v>
      </c>
      <c r="M36" s="36" t="s">
        <v>29</v>
      </c>
    </row>
    <row r="37" spans="2:13" s="7" customFormat="1" ht="63" x14ac:dyDescent="0.25">
      <c r="B37" s="32" t="s">
        <v>270</v>
      </c>
      <c r="C37" s="36" t="s">
        <v>82</v>
      </c>
      <c r="D37" s="32" t="s">
        <v>91</v>
      </c>
      <c r="E37" s="32" t="s">
        <v>78</v>
      </c>
      <c r="F37" s="33">
        <v>128740</v>
      </c>
      <c r="G37" s="34" t="s">
        <v>49</v>
      </c>
      <c r="H37" s="35" t="s">
        <v>288</v>
      </c>
      <c r="I37" s="36" t="s">
        <v>45</v>
      </c>
      <c r="J37" s="36" t="s">
        <v>58</v>
      </c>
      <c r="K37" s="36" t="s">
        <v>16</v>
      </c>
      <c r="L37" s="36" t="s">
        <v>17</v>
      </c>
      <c r="M37" s="36" t="s">
        <v>29</v>
      </c>
    </row>
    <row r="38" spans="2:13" s="7" customFormat="1" ht="94.5" x14ac:dyDescent="0.25">
      <c r="B38" s="32" t="s">
        <v>271</v>
      </c>
      <c r="C38" s="36" t="s">
        <v>82</v>
      </c>
      <c r="D38" s="32" t="s">
        <v>95</v>
      </c>
      <c r="E38" s="32" t="s">
        <v>79</v>
      </c>
      <c r="F38" s="33">
        <v>95040</v>
      </c>
      <c r="G38" s="34" t="s">
        <v>49</v>
      </c>
      <c r="H38" s="35" t="s">
        <v>289</v>
      </c>
      <c r="I38" s="36" t="s">
        <v>45</v>
      </c>
      <c r="J38" s="36" t="s">
        <v>58</v>
      </c>
      <c r="K38" s="36" t="s">
        <v>16</v>
      </c>
      <c r="L38" s="36" t="s">
        <v>17</v>
      </c>
      <c r="M38" s="36" t="s">
        <v>29</v>
      </c>
    </row>
    <row r="39" spans="2:13" s="7" customFormat="1" ht="47.25" x14ac:dyDescent="0.25">
      <c r="B39" s="32" t="s">
        <v>272</v>
      </c>
      <c r="C39" s="36" t="s">
        <v>82</v>
      </c>
      <c r="D39" s="32" t="s">
        <v>96</v>
      </c>
      <c r="E39" s="32" t="s">
        <v>74</v>
      </c>
      <c r="F39" s="33">
        <f>7602+6384</f>
        <v>13986</v>
      </c>
      <c r="G39" s="34" t="s">
        <v>49</v>
      </c>
      <c r="H39" s="35" t="s">
        <v>289</v>
      </c>
      <c r="I39" s="36" t="s">
        <v>45</v>
      </c>
      <c r="J39" s="36" t="s">
        <v>100</v>
      </c>
      <c r="K39" s="36" t="s">
        <v>16</v>
      </c>
      <c r="L39" s="36" t="s">
        <v>17</v>
      </c>
      <c r="M39" s="36" t="s">
        <v>29</v>
      </c>
    </row>
    <row r="40" spans="2:13" s="7" customFormat="1" ht="47.25" x14ac:dyDescent="0.25">
      <c r="B40" s="32" t="s">
        <v>273</v>
      </c>
      <c r="C40" s="36" t="s">
        <v>82</v>
      </c>
      <c r="D40" s="32" t="s">
        <v>97</v>
      </c>
      <c r="E40" s="32" t="s">
        <v>74</v>
      </c>
      <c r="F40" s="33">
        <f>17668.8+25315.2</f>
        <v>42984</v>
      </c>
      <c r="G40" s="34" t="s">
        <v>49</v>
      </c>
      <c r="H40" s="35" t="s">
        <v>289</v>
      </c>
      <c r="I40" s="36" t="s">
        <v>45</v>
      </c>
      <c r="J40" s="36" t="s">
        <v>100</v>
      </c>
      <c r="K40" s="36" t="s">
        <v>16</v>
      </c>
      <c r="L40" s="36" t="s">
        <v>17</v>
      </c>
      <c r="M40" s="36" t="s">
        <v>29</v>
      </c>
    </row>
    <row r="41" spans="2:13" s="7" customFormat="1" ht="31.5" x14ac:dyDescent="0.25">
      <c r="B41" s="32" t="s">
        <v>274</v>
      </c>
      <c r="C41" s="36" t="s">
        <v>82</v>
      </c>
      <c r="D41" s="32" t="s">
        <v>281</v>
      </c>
      <c r="E41" s="32" t="s">
        <v>284</v>
      </c>
      <c r="F41" s="33">
        <v>23792</v>
      </c>
      <c r="G41" s="34" t="s">
        <v>49</v>
      </c>
      <c r="H41" s="35" t="s">
        <v>286</v>
      </c>
      <c r="I41" s="36" t="s">
        <v>45</v>
      </c>
      <c r="J41" s="36" t="s">
        <v>191</v>
      </c>
      <c r="K41" s="36" t="s">
        <v>16</v>
      </c>
      <c r="L41" s="36" t="s">
        <v>17</v>
      </c>
      <c r="M41" s="36" t="s">
        <v>29</v>
      </c>
    </row>
    <row r="42" spans="2:13" s="7" customFormat="1" ht="47.25" x14ac:dyDescent="0.25">
      <c r="B42" s="32" t="s">
        <v>275</v>
      </c>
      <c r="C42" s="36" t="s">
        <v>82</v>
      </c>
      <c r="D42" s="32" t="s">
        <v>282</v>
      </c>
      <c r="E42" s="32" t="s">
        <v>80</v>
      </c>
      <c r="F42" s="33">
        <f>17450+27730</f>
        <v>45180</v>
      </c>
      <c r="G42" s="34" t="s">
        <v>49</v>
      </c>
      <c r="H42" s="35" t="s">
        <v>286</v>
      </c>
      <c r="I42" s="36" t="s">
        <v>45</v>
      </c>
      <c r="J42" s="36" t="s">
        <v>100</v>
      </c>
      <c r="K42" s="36" t="s">
        <v>16</v>
      </c>
      <c r="L42" s="36" t="s">
        <v>17</v>
      </c>
      <c r="M42" s="36" t="s">
        <v>29</v>
      </c>
    </row>
    <row r="43" spans="2:13" s="7" customFormat="1" ht="47.25" x14ac:dyDescent="0.25">
      <c r="B43" s="32" t="s">
        <v>276</v>
      </c>
      <c r="C43" s="36" t="s">
        <v>82</v>
      </c>
      <c r="D43" s="32" t="s">
        <v>85</v>
      </c>
      <c r="E43" s="32" t="s">
        <v>73</v>
      </c>
      <c r="F43" s="33">
        <v>182253.19</v>
      </c>
      <c r="G43" s="34" t="s">
        <v>49</v>
      </c>
      <c r="H43" s="35" t="s">
        <v>290</v>
      </c>
      <c r="I43" s="36" t="s">
        <v>45</v>
      </c>
      <c r="J43" s="36" t="s">
        <v>98</v>
      </c>
      <c r="K43" s="36" t="s">
        <v>16</v>
      </c>
      <c r="L43" s="36" t="s">
        <v>17</v>
      </c>
      <c r="M43" s="36" t="s">
        <v>29</v>
      </c>
    </row>
    <row r="44" spans="2:13" s="7" customFormat="1" ht="91.5" customHeight="1" x14ac:dyDescent="0.25">
      <c r="B44" s="32" t="s">
        <v>277</v>
      </c>
      <c r="C44" s="36" t="s">
        <v>82</v>
      </c>
      <c r="D44" s="32" t="s">
        <v>283</v>
      </c>
      <c r="E44" s="32" t="s">
        <v>81</v>
      </c>
      <c r="F44" s="33">
        <v>216980</v>
      </c>
      <c r="G44" s="34" t="s">
        <v>49</v>
      </c>
      <c r="H44" s="35" t="s">
        <v>287</v>
      </c>
      <c r="I44" s="36" t="s">
        <v>45</v>
      </c>
      <c r="J44" s="31" t="s">
        <v>48</v>
      </c>
      <c r="K44" s="36" t="s">
        <v>16</v>
      </c>
      <c r="L44" s="36" t="s">
        <v>17</v>
      </c>
      <c r="M44" s="36" t="s">
        <v>29</v>
      </c>
    </row>
    <row r="45" spans="2:13" s="7" customFormat="1" ht="91.5" customHeight="1" x14ac:dyDescent="0.25">
      <c r="B45" s="32" t="s">
        <v>292</v>
      </c>
      <c r="C45" s="36" t="s">
        <v>82</v>
      </c>
      <c r="D45" s="32" t="s">
        <v>280</v>
      </c>
      <c r="E45" s="32" t="s">
        <v>68</v>
      </c>
      <c r="F45" s="33">
        <v>173696.64000000001</v>
      </c>
      <c r="G45" s="34" t="s">
        <v>49</v>
      </c>
      <c r="H45" s="35" t="s">
        <v>287</v>
      </c>
      <c r="I45" s="36" t="s">
        <v>45</v>
      </c>
      <c r="J45" s="36" t="s">
        <v>191</v>
      </c>
      <c r="K45" s="36" t="s">
        <v>16</v>
      </c>
      <c r="L45" s="36" t="s">
        <v>17</v>
      </c>
      <c r="M45" s="36" t="s">
        <v>29</v>
      </c>
    </row>
    <row r="46" spans="2:13" s="7" customFormat="1" ht="91.5" customHeight="1" x14ac:dyDescent="0.25">
      <c r="B46" s="32" t="s">
        <v>293</v>
      </c>
      <c r="C46" s="32" t="s">
        <v>84</v>
      </c>
      <c r="D46" s="32" t="s">
        <v>294</v>
      </c>
      <c r="E46" s="32" t="s">
        <v>295</v>
      </c>
      <c r="F46" s="33">
        <v>145881.9</v>
      </c>
      <c r="G46" s="34" t="s">
        <v>49</v>
      </c>
      <c r="H46" s="35" t="s">
        <v>296</v>
      </c>
      <c r="I46" s="36" t="s">
        <v>45</v>
      </c>
      <c r="J46" s="36" t="s">
        <v>191</v>
      </c>
      <c r="K46" s="36" t="s">
        <v>16</v>
      </c>
      <c r="L46" s="36" t="s">
        <v>17</v>
      </c>
      <c r="M46" s="36" t="s">
        <v>29</v>
      </c>
    </row>
    <row r="47" spans="2:13" s="7" customFormat="1" ht="91.5" customHeight="1" x14ac:dyDescent="0.25">
      <c r="B47" s="32" t="s">
        <v>297</v>
      </c>
      <c r="C47" s="32" t="s">
        <v>84</v>
      </c>
      <c r="D47" s="32" t="s">
        <v>299</v>
      </c>
      <c r="E47" s="32" t="s">
        <v>301</v>
      </c>
      <c r="F47" s="33">
        <v>50810.79</v>
      </c>
      <c r="G47" s="34" t="s">
        <v>49</v>
      </c>
      <c r="H47" s="35" t="s">
        <v>289</v>
      </c>
      <c r="I47" s="36" t="s">
        <v>45</v>
      </c>
      <c r="J47" s="36" t="s">
        <v>191</v>
      </c>
      <c r="K47" s="36" t="s">
        <v>16</v>
      </c>
      <c r="L47" s="36" t="s">
        <v>17</v>
      </c>
      <c r="M47" s="36" t="s">
        <v>29</v>
      </c>
    </row>
    <row r="48" spans="2:13" s="7" customFormat="1" ht="91.5" customHeight="1" x14ac:dyDescent="0.25">
      <c r="B48" s="32" t="s">
        <v>298</v>
      </c>
      <c r="C48" s="32" t="s">
        <v>84</v>
      </c>
      <c r="D48" s="32" t="s">
        <v>300</v>
      </c>
      <c r="E48" s="32" t="s">
        <v>302</v>
      </c>
      <c r="F48" s="33">
        <v>83205.149999999994</v>
      </c>
      <c r="G48" s="34" t="s">
        <v>49</v>
      </c>
      <c r="H48" s="35" t="s">
        <v>296</v>
      </c>
      <c r="I48" s="36" t="s">
        <v>45</v>
      </c>
      <c r="J48" s="36" t="s">
        <v>191</v>
      </c>
      <c r="K48" s="36" t="s">
        <v>16</v>
      </c>
      <c r="L48" s="36" t="s">
        <v>17</v>
      </c>
      <c r="M48" s="36" t="s">
        <v>29</v>
      </c>
    </row>
    <row r="49" spans="2:13" s="7" customFormat="1" ht="91.5" customHeight="1" x14ac:dyDescent="0.2">
      <c r="B49" s="32" t="s">
        <v>303</v>
      </c>
      <c r="C49" s="32" t="s">
        <v>82</v>
      </c>
      <c r="D49" s="32" t="s">
        <v>306</v>
      </c>
      <c r="E49" s="32" t="s">
        <v>309</v>
      </c>
      <c r="F49" s="33">
        <v>641.52</v>
      </c>
      <c r="G49" s="34" t="s">
        <v>49</v>
      </c>
      <c r="H49" s="32" t="s">
        <v>310</v>
      </c>
      <c r="I49" s="36" t="s">
        <v>45</v>
      </c>
      <c r="J49" s="36" t="s">
        <v>100</v>
      </c>
      <c r="K49" s="36" t="s">
        <v>16</v>
      </c>
      <c r="L49" s="36" t="s">
        <v>17</v>
      </c>
      <c r="M49" s="36" t="s">
        <v>29</v>
      </c>
    </row>
    <row r="50" spans="2:13" s="7" customFormat="1" ht="91.5" customHeight="1" x14ac:dyDescent="0.2">
      <c r="B50" s="32" t="s">
        <v>304</v>
      </c>
      <c r="C50" s="32" t="s">
        <v>82</v>
      </c>
      <c r="D50" s="32" t="s">
        <v>307</v>
      </c>
      <c r="E50" s="32" t="s">
        <v>309</v>
      </c>
      <c r="F50" s="33">
        <v>1157.28</v>
      </c>
      <c r="G50" s="34" t="s">
        <v>49</v>
      </c>
      <c r="H50" s="32" t="s">
        <v>310</v>
      </c>
      <c r="I50" s="36" t="s">
        <v>45</v>
      </c>
      <c r="J50" s="36" t="s">
        <v>100</v>
      </c>
      <c r="K50" s="36" t="s">
        <v>16</v>
      </c>
      <c r="L50" s="36" t="s">
        <v>17</v>
      </c>
      <c r="M50" s="36" t="s">
        <v>29</v>
      </c>
    </row>
    <row r="51" spans="2:13" s="7" customFormat="1" ht="91.5" customHeight="1" x14ac:dyDescent="0.2">
      <c r="B51" s="32" t="s">
        <v>305</v>
      </c>
      <c r="C51" s="32" t="s">
        <v>82</v>
      </c>
      <c r="D51" s="32" t="s">
        <v>308</v>
      </c>
      <c r="E51" s="32" t="s">
        <v>309</v>
      </c>
      <c r="F51" s="33">
        <v>1024.8</v>
      </c>
      <c r="G51" s="34" t="s">
        <v>49</v>
      </c>
      <c r="H51" s="32" t="s">
        <v>310</v>
      </c>
      <c r="I51" s="36" t="s">
        <v>45</v>
      </c>
      <c r="J51" s="36" t="s">
        <v>100</v>
      </c>
      <c r="K51" s="36" t="s">
        <v>16</v>
      </c>
      <c r="L51" s="36" t="s">
        <v>17</v>
      </c>
      <c r="M51" s="36" t="s">
        <v>29</v>
      </c>
    </row>
    <row r="52" spans="2:13" s="7" customFormat="1" ht="91.5" customHeight="1" x14ac:dyDescent="0.2">
      <c r="B52" s="32" t="s">
        <v>411</v>
      </c>
      <c r="C52" s="32" t="s">
        <v>34</v>
      </c>
      <c r="D52" s="32" t="s">
        <v>412</v>
      </c>
      <c r="E52" s="32" t="s">
        <v>413</v>
      </c>
      <c r="F52" s="33">
        <v>32435.599999999999</v>
      </c>
      <c r="G52" s="34" t="s">
        <v>49</v>
      </c>
      <c r="H52" s="32" t="s">
        <v>426</v>
      </c>
      <c r="I52" s="36" t="s">
        <v>45</v>
      </c>
      <c r="J52" s="36" t="s">
        <v>100</v>
      </c>
      <c r="K52" s="36" t="s">
        <v>16</v>
      </c>
      <c r="L52" s="36" t="s">
        <v>17</v>
      </c>
      <c r="M52" s="36" t="s">
        <v>29</v>
      </c>
    </row>
    <row r="53" spans="2:13" s="7" customFormat="1" ht="91.5" customHeight="1" x14ac:dyDescent="0.2">
      <c r="B53" s="32" t="s">
        <v>414</v>
      </c>
      <c r="C53" s="32" t="s">
        <v>34</v>
      </c>
      <c r="D53" s="32" t="s">
        <v>418</v>
      </c>
      <c r="E53" s="32" t="s">
        <v>422</v>
      </c>
      <c r="F53" s="33">
        <v>2436</v>
      </c>
      <c r="G53" s="34" t="s">
        <v>49</v>
      </c>
      <c r="H53" s="32" t="s">
        <v>426</v>
      </c>
      <c r="I53" s="36" t="s">
        <v>45</v>
      </c>
      <c r="J53" s="36" t="s">
        <v>191</v>
      </c>
      <c r="K53" s="36" t="s">
        <v>16</v>
      </c>
      <c r="L53" s="36" t="s">
        <v>17</v>
      </c>
      <c r="M53" s="36" t="s">
        <v>29</v>
      </c>
    </row>
    <row r="54" spans="2:13" s="7" customFormat="1" ht="91.5" customHeight="1" x14ac:dyDescent="0.2">
      <c r="B54" s="32" t="s">
        <v>415</v>
      </c>
      <c r="C54" s="32" t="s">
        <v>34</v>
      </c>
      <c r="D54" s="32" t="s">
        <v>419</v>
      </c>
      <c r="E54" s="32" t="s">
        <v>423</v>
      </c>
      <c r="F54" s="33">
        <v>6650</v>
      </c>
      <c r="G54" s="34" t="s">
        <v>49</v>
      </c>
      <c r="H54" s="32" t="s">
        <v>426</v>
      </c>
      <c r="I54" s="36" t="s">
        <v>45</v>
      </c>
      <c r="J54" s="36" t="s">
        <v>191</v>
      </c>
      <c r="K54" s="36" t="s">
        <v>16</v>
      </c>
      <c r="L54" s="36" t="s">
        <v>17</v>
      </c>
      <c r="M54" s="36" t="s">
        <v>29</v>
      </c>
    </row>
    <row r="55" spans="2:13" s="7" customFormat="1" ht="91.5" customHeight="1" x14ac:dyDescent="0.2">
      <c r="B55" s="32" t="s">
        <v>416</v>
      </c>
      <c r="C55" s="32" t="s">
        <v>34</v>
      </c>
      <c r="D55" s="32" t="s">
        <v>420</v>
      </c>
      <c r="E55" s="32" t="s">
        <v>424</v>
      </c>
      <c r="F55" s="33">
        <v>7786</v>
      </c>
      <c r="G55" s="34" t="s">
        <v>49</v>
      </c>
      <c r="H55" s="32" t="s">
        <v>427</v>
      </c>
      <c r="I55" s="36" t="s">
        <v>45</v>
      </c>
      <c r="J55" s="36" t="s">
        <v>191</v>
      </c>
      <c r="K55" s="36" t="s">
        <v>16</v>
      </c>
      <c r="L55" s="36" t="s">
        <v>17</v>
      </c>
      <c r="M55" s="36" t="s">
        <v>29</v>
      </c>
    </row>
    <row r="56" spans="2:13" s="7" customFormat="1" ht="91.5" customHeight="1" x14ac:dyDescent="0.2">
      <c r="B56" s="32" t="s">
        <v>417</v>
      </c>
      <c r="C56" s="32" t="s">
        <v>34</v>
      </c>
      <c r="D56" s="32" t="s">
        <v>421</v>
      </c>
      <c r="E56" s="32" t="s">
        <v>425</v>
      </c>
      <c r="F56" s="33">
        <v>15000</v>
      </c>
      <c r="G56" s="34" t="s">
        <v>49</v>
      </c>
      <c r="H56" s="32" t="s">
        <v>428</v>
      </c>
      <c r="I56" s="36" t="s">
        <v>45</v>
      </c>
      <c r="J56" s="36" t="s">
        <v>191</v>
      </c>
      <c r="K56" s="36" t="s">
        <v>16</v>
      </c>
      <c r="L56" s="36" t="s">
        <v>17</v>
      </c>
      <c r="M56" s="36" t="s">
        <v>29</v>
      </c>
    </row>
    <row r="57" spans="2:13" s="7" customFormat="1" ht="91.5" customHeight="1" x14ac:dyDescent="0.2">
      <c r="B57" s="32" t="s">
        <v>429</v>
      </c>
      <c r="C57" s="32" t="s">
        <v>34</v>
      </c>
      <c r="D57" s="32" t="s">
        <v>434</v>
      </c>
      <c r="E57" s="32" t="s">
        <v>439</v>
      </c>
      <c r="F57" s="33">
        <v>14000</v>
      </c>
      <c r="G57" s="34" t="s">
        <v>49</v>
      </c>
      <c r="H57" s="32" t="s">
        <v>445</v>
      </c>
      <c r="I57" s="13" t="s">
        <v>45</v>
      </c>
      <c r="J57" s="36" t="s">
        <v>191</v>
      </c>
      <c r="K57" s="13" t="s">
        <v>16</v>
      </c>
      <c r="L57" s="13" t="s">
        <v>17</v>
      </c>
      <c r="M57" s="13" t="s">
        <v>136</v>
      </c>
    </row>
    <row r="58" spans="2:13" s="7" customFormat="1" ht="136.5" customHeight="1" x14ac:dyDescent="0.2">
      <c r="B58" s="32" t="s">
        <v>430</v>
      </c>
      <c r="C58" s="32" t="s">
        <v>34</v>
      </c>
      <c r="D58" s="32" t="s">
        <v>435</v>
      </c>
      <c r="E58" s="32" t="s">
        <v>440</v>
      </c>
      <c r="F58" s="33">
        <v>10452.5</v>
      </c>
      <c r="G58" s="34" t="s">
        <v>49</v>
      </c>
      <c r="H58" s="32" t="s">
        <v>446</v>
      </c>
      <c r="I58" s="13" t="s">
        <v>45</v>
      </c>
      <c r="J58" s="36" t="s">
        <v>191</v>
      </c>
      <c r="K58" s="13" t="s">
        <v>16</v>
      </c>
      <c r="L58" s="13" t="s">
        <v>17</v>
      </c>
      <c r="M58" s="13" t="s">
        <v>136</v>
      </c>
    </row>
    <row r="59" spans="2:13" s="7" customFormat="1" ht="120.75" customHeight="1" x14ac:dyDescent="0.2">
      <c r="B59" s="32" t="s">
        <v>431</v>
      </c>
      <c r="C59" s="32" t="s">
        <v>34</v>
      </c>
      <c r="D59" s="32" t="s">
        <v>51</v>
      </c>
      <c r="E59" s="32" t="s">
        <v>441</v>
      </c>
      <c r="F59" s="33">
        <v>55047.199999999997</v>
      </c>
      <c r="G59" s="34" t="s">
        <v>49</v>
      </c>
      <c r="H59" s="32" t="s">
        <v>447</v>
      </c>
      <c r="I59" s="13" t="s">
        <v>45</v>
      </c>
      <c r="J59" s="36" t="s">
        <v>100</v>
      </c>
      <c r="K59" s="13" t="s">
        <v>16</v>
      </c>
      <c r="L59" s="13" t="s">
        <v>17</v>
      </c>
      <c r="M59" s="13" t="s">
        <v>136</v>
      </c>
    </row>
    <row r="60" spans="2:13" s="7" customFormat="1" ht="129.75" customHeight="1" x14ac:dyDescent="0.2">
      <c r="B60" s="32" t="s">
        <v>432</v>
      </c>
      <c r="C60" s="32" t="s">
        <v>34</v>
      </c>
      <c r="D60" s="32" t="s">
        <v>436</v>
      </c>
      <c r="E60" s="32" t="s">
        <v>442</v>
      </c>
      <c r="F60" s="33">
        <v>22888.25</v>
      </c>
      <c r="G60" s="34" t="s">
        <v>49</v>
      </c>
      <c r="H60" s="32" t="s">
        <v>448</v>
      </c>
      <c r="I60" s="13" t="s">
        <v>45</v>
      </c>
      <c r="J60" s="36" t="s">
        <v>191</v>
      </c>
      <c r="K60" s="13" t="s">
        <v>16</v>
      </c>
      <c r="L60" s="13" t="s">
        <v>17</v>
      </c>
      <c r="M60" s="13" t="s">
        <v>136</v>
      </c>
    </row>
    <row r="61" spans="2:13" s="7" customFormat="1" ht="117" customHeight="1" x14ac:dyDescent="0.2">
      <c r="B61" s="32" t="s">
        <v>415</v>
      </c>
      <c r="C61" s="32" t="s">
        <v>34</v>
      </c>
      <c r="D61" s="32" t="s">
        <v>437</v>
      </c>
      <c r="E61" s="32" t="s">
        <v>443</v>
      </c>
      <c r="F61" s="33">
        <v>26427.200000000001</v>
      </c>
      <c r="G61" s="34" t="s">
        <v>49</v>
      </c>
      <c r="H61" s="32" t="s">
        <v>449</v>
      </c>
      <c r="I61" s="13" t="s">
        <v>45</v>
      </c>
      <c r="J61" s="36" t="s">
        <v>191</v>
      </c>
      <c r="K61" s="13" t="s">
        <v>16</v>
      </c>
      <c r="L61" s="13" t="s">
        <v>17</v>
      </c>
      <c r="M61" s="13" t="s">
        <v>136</v>
      </c>
    </row>
    <row r="62" spans="2:13" s="7" customFormat="1" ht="91.5" customHeight="1" x14ac:dyDescent="0.2">
      <c r="B62" s="32" t="s">
        <v>433</v>
      </c>
      <c r="C62" s="32" t="s">
        <v>34</v>
      </c>
      <c r="D62" s="32" t="s">
        <v>438</v>
      </c>
      <c r="E62" s="32" t="s">
        <v>444</v>
      </c>
      <c r="F62" s="33">
        <v>66368</v>
      </c>
      <c r="G62" s="34" t="s">
        <v>49</v>
      </c>
      <c r="H62" s="32" t="s">
        <v>428</v>
      </c>
      <c r="I62" s="13" t="s">
        <v>45</v>
      </c>
      <c r="J62" s="36" t="s">
        <v>100</v>
      </c>
      <c r="K62" s="13" t="s">
        <v>16</v>
      </c>
      <c r="L62" s="13" t="s">
        <v>17</v>
      </c>
      <c r="M62" s="13" t="s">
        <v>136</v>
      </c>
    </row>
    <row r="63" spans="2:13" s="7" customFormat="1" ht="31.5" x14ac:dyDescent="0.2">
      <c r="B63" s="25">
        <v>1</v>
      </c>
      <c r="C63" s="12" t="s">
        <v>34</v>
      </c>
      <c r="D63" s="8" t="s">
        <v>35</v>
      </c>
      <c r="E63" s="8" t="s">
        <v>36</v>
      </c>
      <c r="F63" s="29">
        <v>1350</v>
      </c>
      <c r="G63" s="17" t="s">
        <v>49</v>
      </c>
      <c r="H63" s="14" t="s">
        <v>128</v>
      </c>
      <c r="I63" s="36" t="s">
        <v>45</v>
      </c>
      <c r="J63" s="31" t="s">
        <v>57</v>
      </c>
      <c r="K63" s="36" t="s">
        <v>16</v>
      </c>
      <c r="L63" s="36" t="s">
        <v>17</v>
      </c>
      <c r="M63" s="36" t="s">
        <v>29</v>
      </c>
    </row>
    <row r="64" spans="2:13" s="7" customFormat="1" ht="31.5" x14ac:dyDescent="0.2">
      <c r="B64" s="25">
        <v>2</v>
      </c>
      <c r="C64" s="12" t="s">
        <v>34</v>
      </c>
      <c r="D64" s="8" t="s">
        <v>37</v>
      </c>
      <c r="E64" s="8" t="s">
        <v>38</v>
      </c>
      <c r="F64" s="29">
        <v>1170</v>
      </c>
      <c r="G64" s="17" t="s">
        <v>49</v>
      </c>
      <c r="H64" s="14" t="s">
        <v>128</v>
      </c>
      <c r="I64" s="36" t="s">
        <v>45</v>
      </c>
      <c r="J64" s="31" t="s">
        <v>57</v>
      </c>
      <c r="K64" s="36" t="s">
        <v>16</v>
      </c>
      <c r="L64" s="36" t="s">
        <v>17</v>
      </c>
      <c r="M64" s="36" t="s">
        <v>29</v>
      </c>
    </row>
    <row r="65" spans="2:13" s="7" customFormat="1" ht="31.5" x14ac:dyDescent="0.2">
      <c r="B65" s="25">
        <f>+B64+1</f>
        <v>3</v>
      </c>
      <c r="C65" s="12" t="s">
        <v>34</v>
      </c>
      <c r="D65" s="8" t="s">
        <v>39</v>
      </c>
      <c r="E65" s="8" t="s">
        <v>40</v>
      </c>
      <c r="F65" s="29">
        <v>280</v>
      </c>
      <c r="G65" s="17" t="s">
        <v>49</v>
      </c>
      <c r="H65" s="14" t="s">
        <v>128</v>
      </c>
      <c r="I65" s="36" t="s">
        <v>45</v>
      </c>
      <c r="J65" s="31" t="s">
        <v>57</v>
      </c>
      <c r="K65" s="36" t="s">
        <v>16</v>
      </c>
      <c r="L65" s="36" t="s">
        <v>17</v>
      </c>
      <c r="M65" s="36" t="s">
        <v>29</v>
      </c>
    </row>
    <row r="66" spans="2:13" s="7" customFormat="1" ht="31.5" x14ac:dyDescent="0.2">
      <c r="B66" s="25">
        <f>+B65+1</f>
        <v>4</v>
      </c>
      <c r="C66" s="12" t="s">
        <v>34</v>
      </c>
      <c r="D66" s="8" t="s">
        <v>41</v>
      </c>
      <c r="E66" s="8" t="s">
        <v>42</v>
      </c>
      <c r="F66" s="29">
        <v>405</v>
      </c>
      <c r="G66" s="17" t="s">
        <v>49</v>
      </c>
      <c r="H66" s="14" t="s">
        <v>128</v>
      </c>
      <c r="I66" s="13" t="s">
        <v>45</v>
      </c>
      <c r="J66" s="12" t="s">
        <v>57</v>
      </c>
      <c r="K66" s="13" t="s">
        <v>16</v>
      </c>
      <c r="L66" s="13" t="s">
        <v>17</v>
      </c>
      <c r="M66" s="13" t="s">
        <v>29</v>
      </c>
    </row>
    <row r="67" spans="2:13" s="7" customFormat="1" ht="46.5" customHeight="1" x14ac:dyDescent="0.2">
      <c r="B67" s="25">
        <f t="shared" ref="B67:B96" si="0">+B66+1</f>
        <v>5</v>
      </c>
      <c r="C67" s="12" t="s">
        <v>34</v>
      </c>
      <c r="D67" s="8" t="s">
        <v>102</v>
      </c>
      <c r="E67" s="8" t="s">
        <v>113</v>
      </c>
      <c r="F67" s="29">
        <v>1300</v>
      </c>
      <c r="G67" s="17" t="s">
        <v>49</v>
      </c>
      <c r="H67" s="14" t="s">
        <v>129</v>
      </c>
      <c r="I67" s="13" t="s">
        <v>45</v>
      </c>
      <c r="J67" s="12" t="s">
        <v>48</v>
      </c>
      <c r="K67" s="13" t="s">
        <v>16</v>
      </c>
      <c r="L67" s="13" t="s">
        <v>17</v>
      </c>
      <c r="M67" s="13" t="s">
        <v>29</v>
      </c>
    </row>
    <row r="68" spans="2:13" s="7" customFormat="1" ht="46.5" customHeight="1" x14ac:dyDescent="0.2">
      <c r="B68" s="26">
        <f t="shared" si="0"/>
        <v>6</v>
      </c>
      <c r="C68" s="12" t="s">
        <v>34</v>
      </c>
      <c r="D68" s="21" t="s">
        <v>103</v>
      </c>
      <c r="E68" s="21" t="s">
        <v>114</v>
      </c>
      <c r="F68" s="29">
        <v>0</v>
      </c>
      <c r="G68" s="17" t="s">
        <v>49</v>
      </c>
      <c r="H68" s="24" t="s">
        <v>130</v>
      </c>
      <c r="I68" s="13" t="s">
        <v>45</v>
      </c>
      <c r="J68" s="24" t="s">
        <v>130</v>
      </c>
      <c r="K68" s="13" t="s">
        <v>16</v>
      </c>
      <c r="L68" s="13" t="s">
        <v>17</v>
      </c>
      <c r="M68" s="23" t="s">
        <v>131</v>
      </c>
    </row>
    <row r="69" spans="2:13" s="9" customFormat="1" ht="31.5" customHeight="1" x14ac:dyDescent="0.2">
      <c r="B69" s="25">
        <f t="shared" si="0"/>
        <v>7</v>
      </c>
      <c r="C69" s="12" t="s">
        <v>34</v>
      </c>
      <c r="D69" s="8" t="s">
        <v>51</v>
      </c>
      <c r="E69" s="8" t="s">
        <v>115</v>
      </c>
      <c r="F69" s="29">
        <v>360</v>
      </c>
      <c r="G69" s="17" t="s">
        <v>49</v>
      </c>
      <c r="H69" s="14" t="s">
        <v>129</v>
      </c>
      <c r="I69" s="13" t="s">
        <v>45</v>
      </c>
      <c r="J69" s="12" t="s">
        <v>48</v>
      </c>
      <c r="K69" s="13" t="s">
        <v>16</v>
      </c>
      <c r="L69" s="13" t="s">
        <v>17</v>
      </c>
      <c r="M69" s="13" t="s">
        <v>29</v>
      </c>
    </row>
    <row r="70" spans="2:13" s="9" customFormat="1" ht="31.5" customHeight="1" x14ac:dyDescent="0.2">
      <c r="B70" s="25">
        <f t="shared" si="0"/>
        <v>8</v>
      </c>
      <c r="C70" s="12" t="s">
        <v>34</v>
      </c>
      <c r="D70" s="18" t="s">
        <v>44</v>
      </c>
      <c r="E70" s="8" t="s">
        <v>116</v>
      </c>
      <c r="F70" s="29">
        <v>1600</v>
      </c>
      <c r="G70" s="17" t="s">
        <v>49</v>
      </c>
      <c r="H70" s="14" t="s">
        <v>129</v>
      </c>
      <c r="I70" s="13" t="s">
        <v>45</v>
      </c>
      <c r="J70" s="12" t="s">
        <v>48</v>
      </c>
      <c r="K70" s="13" t="s">
        <v>16</v>
      </c>
      <c r="L70" s="13" t="s">
        <v>17</v>
      </c>
      <c r="M70" s="13" t="s">
        <v>29</v>
      </c>
    </row>
    <row r="71" spans="2:13" s="9" customFormat="1" ht="49.5" customHeight="1" x14ac:dyDescent="0.2">
      <c r="B71" s="27">
        <f t="shared" si="0"/>
        <v>9</v>
      </c>
      <c r="C71" s="12" t="s">
        <v>34</v>
      </c>
      <c r="D71" s="22" t="s">
        <v>62</v>
      </c>
      <c r="E71" s="22" t="s">
        <v>117</v>
      </c>
      <c r="F71" s="29">
        <v>0</v>
      </c>
      <c r="G71" s="17" t="s">
        <v>49</v>
      </c>
      <c r="H71" s="24" t="s">
        <v>130</v>
      </c>
      <c r="I71" s="13" t="s">
        <v>45</v>
      </c>
      <c r="J71" s="24" t="s">
        <v>130</v>
      </c>
      <c r="K71" s="13" t="s">
        <v>16</v>
      </c>
      <c r="L71" s="13" t="s">
        <v>17</v>
      </c>
      <c r="M71" s="23" t="s">
        <v>131</v>
      </c>
    </row>
    <row r="72" spans="2:13" s="9" customFormat="1" ht="18.75" x14ac:dyDescent="0.2">
      <c r="B72" s="25">
        <f t="shared" si="0"/>
        <v>10</v>
      </c>
      <c r="C72" s="12" t="s">
        <v>34</v>
      </c>
      <c r="D72" s="8" t="s">
        <v>104</v>
      </c>
      <c r="E72" s="8" t="s">
        <v>118</v>
      </c>
      <c r="F72" s="29">
        <v>5600</v>
      </c>
      <c r="G72" s="17" t="s">
        <v>49</v>
      </c>
      <c r="H72" s="14" t="s">
        <v>129</v>
      </c>
      <c r="I72" s="13" t="s">
        <v>45</v>
      </c>
      <c r="J72" s="12" t="s">
        <v>48</v>
      </c>
      <c r="K72" s="13" t="s">
        <v>16</v>
      </c>
      <c r="L72" s="13" t="s">
        <v>17</v>
      </c>
      <c r="M72" s="13" t="s">
        <v>29</v>
      </c>
    </row>
    <row r="73" spans="2:13" s="9" customFormat="1" ht="18.75" x14ac:dyDescent="0.2">
      <c r="B73" s="25">
        <f t="shared" si="0"/>
        <v>11</v>
      </c>
      <c r="C73" s="12" t="s">
        <v>34</v>
      </c>
      <c r="D73" s="8" t="s">
        <v>103</v>
      </c>
      <c r="E73" s="8" t="s">
        <v>114</v>
      </c>
      <c r="F73" s="29">
        <v>12313.92</v>
      </c>
      <c r="G73" s="17" t="s">
        <v>49</v>
      </c>
      <c r="H73" s="14" t="s">
        <v>129</v>
      </c>
      <c r="I73" s="13" t="s">
        <v>45</v>
      </c>
      <c r="J73" s="12" t="s">
        <v>48</v>
      </c>
      <c r="K73" s="13" t="s">
        <v>16</v>
      </c>
      <c r="L73" s="13" t="s">
        <v>17</v>
      </c>
      <c r="M73" s="13" t="s">
        <v>29</v>
      </c>
    </row>
    <row r="74" spans="2:13" s="9" customFormat="1" ht="31.5" x14ac:dyDescent="0.2">
      <c r="B74" s="25">
        <f t="shared" si="0"/>
        <v>12</v>
      </c>
      <c r="C74" s="12" t="s">
        <v>34</v>
      </c>
      <c r="D74" s="8" t="s">
        <v>105</v>
      </c>
      <c r="E74" s="8" t="s">
        <v>119</v>
      </c>
      <c r="F74" s="29">
        <v>1680</v>
      </c>
      <c r="G74" s="17" t="s">
        <v>49</v>
      </c>
      <c r="H74" s="14" t="s">
        <v>129</v>
      </c>
      <c r="I74" s="13" t="s">
        <v>45</v>
      </c>
      <c r="J74" s="12" t="s">
        <v>48</v>
      </c>
      <c r="K74" s="13" t="s">
        <v>16</v>
      </c>
      <c r="L74" s="13" t="s">
        <v>17</v>
      </c>
      <c r="M74" s="13" t="s">
        <v>29</v>
      </c>
    </row>
    <row r="75" spans="2:13" s="10" customFormat="1" ht="30.75" customHeight="1" x14ac:dyDescent="0.2">
      <c r="B75" s="25">
        <f t="shared" si="0"/>
        <v>13</v>
      </c>
      <c r="C75" s="12" t="s">
        <v>34</v>
      </c>
      <c r="D75" s="8" t="s">
        <v>106</v>
      </c>
      <c r="E75" s="8" t="s">
        <v>120</v>
      </c>
      <c r="F75" s="29">
        <v>12848</v>
      </c>
      <c r="G75" s="17" t="s">
        <v>49</v>
      </c>
      <c r="H75" s="14" t="s">
        <v>132</v>
      </c>
      <c r="I75" s="13" t="s">
        <v>45</v>
      </c>
      <c r="J75" s="12" t="s">
        <v>48</v>
      </c>
      <c r="K75" s="13" t="s">
        <v>16</v>
      </c>
      <c r="L75" s="13" t="s">
        <v>17</v>
      </c>
      <c r="M75" s="13" t="s">
        <v>29</v>
      </c>
    </row>
    <row r="76" spans="2:13" s="7" customFormat="1" ht="32.25" customHeight="1" x14ac:dyDescent="0.2">
      <c r="B76" s="25">
        <f t="shared" si="0"/>
        <v>14</v>
      </c>
      <c r="C76" s="12" t="s">
        <v>34</v>
      </c>
      <c r="D76" s="8" t="s">
        <v>53</v>
      </c>
      <c r="E76" s="8" t="s">
        <v>121</v>
      </c>
      <c r="F76" s="29">
        <v>4930</v>
      </c>
      <c r="G76" s="17" t="s">
        <v>49</v>
      </c>
      <c r="H76" s="14" t="s">
        <v>132</v>
      </c>
      <c r="I76" s="13" t="s">
        <v>45</v>
      </c>
      <c r="J76" s="12" t="s">
        <v>48</v>
      </c>
      <c r="K76" s="13" t="s">
        <v>16</v>
      </c>
      <c r="L76" s="13" t="s">
        <v>17</v>
      </c>
      <c r="M76" s="13" t="s">
        <v>29</v>
      </c>
    </row>
    <row r="77" spans="2:13" s="7" customFormat="1" ht="18.75" x14ac:dyDescent="0.2">
      <c r="B77" s="25">
        <f t="shared" si="0"/>
        <v>15</v>
      </c>
      <c r="C77" s="12" t="s">
        <v>34</v>
      </c>
      <c r="D77" s="8" t="s">
        <v>107</v>
      </c>
      <c r="E77" s="8" t="s">
        <v>122</v>
      </c>
      <c r="F77" s="29">
        <v>181.9</v>
      </c>
      <c r="G77" s="17" t="s">
        <v>49</v>
      </c>
      <c r="H77" s="14" t="s">
        <v>132</v>
      </c>
      <c r="I77" s="13" t="s">
        <v>45</v>
      </c>
      <c r="J77" s="12" t="s">
        <v>48</v>
      </c>
      <c r="K77" s="13" t="s">
        <v>16</v>
      </c>
      <c r="L77" s="13" t="s">
        <v>17</v>
      </c>
      <c r="M77" s="13" t="s">
        <v>29</v>
      </c>
    </row>
    <row r="78" spans="2:13" s="7" customFormat="1" ht="20.25" customHeight="1" x14ac:dyDescent="0.2">
      <c r="B78" s="25">
        <f t="shared" si="0"/>
        <v>16</v>
      </c>
      <c r="C78" s="12" t="s">
        <v>34</v>
      </c>
      <c r="D78" s="8" t="s">
        <v>51</v>
      </c>
      <c r="E78" s="8" t="s">
        <v>55</v>
      </c>
      <c r="F78" s="29">
        <v>2349.0500000000002</v>
      </c>
      <c r="G78" s="17" t="s">
        <v>49</v>
      </c>
      <c r="H78" s="14" t="s">
        <v>132</v>
      </c>
      <c r="I78" s="13" t="s">
        <v>45</v>
      </c>
      <c r="J78" s="12" t="s">
        <v>48</v>
      </c>
      <c r="K78" s="13" t="s">
        <v>16</v>
      </c>
      <c r="L78" s="13" t="s">
        <v>17</v>
      </c>
      <c r="M78" s="13" t="s">
        <v>29</v>
      </c>
    </row>
    <row r="79" spans="2:13" s="7" customFormat="1" ht="31.5" x14ac:dyDescent="0.2">
      <c r="B79" s="25">
        <f t="shared" si="0"/>
        <v>17</v>
      </c>
      <c r="C79" s="12" t="s">
        <v>34</v>
      </c>
      <c r="D79" s="8" t="s">
        <v>108</v>
      </c>
      <c r="E79" s="8" t="s">
        <v>123</v>
      </c>
      <c r="F79" s="29">
        <v>2070</v>
      </c>
      <c r="G79" s="17" t="s">
        <v>49</v>
      </c>
      <c r="H79" s="14" t="s">
        <v>132</v>
      </c>
      <c r="I79" s="13" t="s">
        <v>45</v>
      </c>
      <c r="J79" s="12" t="s">
        <v>48</v>
      </c>
      <c r="K79" s="13" t="s">
        <v>16</v>
      </c>
      <c r="L79" s="13" t="s">
        <v>17</v>
      </c>
      <c r="M79" s="13" t="s">
        <v>29</v>
      </c>
    </row>
    <row r="80" spans="2:13" s="7" customFormat="1" ht="31.5" x14ac:dyDescent="0.2">
      <c r="B80" s="25">
        <f t="shared" si="0"/>
        <v>18</v>
      </c>
      <c r="C80" s="12" t="s">
        <v>34</v>
      </c>
      <c r="D80" s="8" t="s">
        <v>109</v>
      </c>
      <c r="E80" s="8" t="s">
        <v>124</v>
      </c>
      <c r="F80" s="29">
        <v>350</v>
      </c>
      <c r="G80" s="17" t="s">
        <v>49</v>
      </c>
      <c r="H80" s="14" t="s">
        <v>132</v>
      </c>
      <c r="I80" s="13" t="s">
        <v>45</v>
      </c>
      <c r="J80" s="12" t="s">
        <v>48</v>
      </c>
      <c r="K80" s="13" t="s">
        <v>16</v>
      </c>
      <c r="L80" s="13" t="s">
        <v>17</v>
      </c>
      <c r="M80" s="13" t="s">
        <v>29</v>
      </c>
    </row>
    <row r="81" spans="2:13" s="7" customFormat="1" ht="31.5" x14ac:dyDescent="0.2">
      <c r="B81" s="25">
        <f t="shared" si="0"/>
        <v>19</v>
      </c>
      <c r="C81" s="12" t="s">
        <v>34</v>
      </c>
      <c r="D81" s="8" t="s">
        <v>62</v>
      </c>
      <c r="E81" s="8" t="s">
        <v>117</v>
      </c>
      <c r="F81" s="29">
        <v>9448</v>
      </c>
      <c r="G81" s="17" t="s">
        <v>49</v>
      </c>
      <c r="H81" s="14" t="s">
        <v>132</v>
      </c>
      <c r="I81" s="13" t="s">
        <v>45</v>
      </c>
      <c r="J81" s="12" t="s">
        <v>48</v>
      </c>
      <c r="K81" s="13" t="s">
        <v>16</v>
      </c>
      <c r="L81" s="13" t="s">
        <v>17</v>
      </c>
      <c r="M81" s="13" t="s">
        <v>29</v>
      </c>
    </row>
    <row r="82" spans="2:13" s="7" customFormat="1" ht="31.5" x14ac:dyDescent="0.2">
      <c r="B82" s="25">
        <f t="shared" si="0"/>
        <v>20</v>
      </c>
      <c r="C82" s="12" t="s">
        <v>34</v>
      </c>
      <c r="D82" s="8" t="s">
        <v>110</v>
      </c>
      <c r="E82" s="8" t="s">
        <v>125</v>
      </c>
      <c r="F82" s="29">
        <v>7000</v>
      </c>
      <c r="G82" s="17" t="s">
        <v>49</v>
      </c>
      <c r="H82" s="14" t="s">
        <v>135</v>
      </c>
      <c r="I82" s="13" t="s">
        <v>45</v>
      </c>
      <c r="J82" s="12" t="s">
        <v>48</v>
      </c>
      <c r="K82" s="13" t="s">
        <v>16</v>
      </c>
      <c r="L82" s="13" t="s">
        <v>17</v>
      </c>
      <c r="M82" s="13" t="s">
        <v>29</v>
      </c>
    </row>
    <row r="83" spans="2:13" s="7" customFormat="1" ht="18.75" x14ac:dyDescent="0.2">
      <c r="B83" s="25">
        <f t="shared" si="0"/>
        <v>21</v>
      </c>
      <c r="C83" s="12" t="s">
        <v>34</v>
      </c>
      <c r="D83" s="8" t="s">
        <v>51</v>
      </c>
      <c r="E83" s="8" t="s">
        <v>126</v>
      </c>
      <c r="F83" s="29">
        <v>26176.639999999999</v>
      </c>
      <c r="G83" s="17" t="s">
        <v>49</v>
      </c>
      <c r="H83" s="14" t="s">
        <v>135</v>
      </c>
      <c r="I83" s="13" t="s">
        <v>45</v>
      </c>
      <c r="J83" s="12" t="s">
        <v>48</v>
      </c>
      <c r="K83" s="13" t="s">
        <v>16</v>
      </c>
      <c r="L83" s="13" t="s">
        <v>17</v>
      </c>
      <c r="M83" s="13" t="s">
        <v>29</v>
      </c>
    </row>
    <row r="84" spans="2:13" s="7" customFormat="1" ht="47.25" x14ac:dyDescent="0.2">
      <c r="B84" s="25">
        <f t="shared" si="0"/>
        <v>22</v>
      </c>
      <c r="C84" s="12" t="s">
        <v>34</v>
      </c>
      <c r="D84" s="8" t="s">
        <v>111</v>
      </c>
      <c r="E84" s="8" t="s">
        <v>133</v>
      </c>
      <c r="F84" s="29">
        <v>4766.0600000000004</v>
      </c>
      <c r="G84" s="17" t="s">
        <v>49</v>
      </c>
      <c r="H84" s="14" t="s">
        <v>135</v>
      </c>
      <c r="I84" s="13" t="s">
        <v>45</v>
      </c>
      <c r="J84" s="12" t="s">
        <v>134</v>
      </c>
      <c r="K84" s="13" t="s">
        <v>16</v>
      </c>
      <c r="L84" s="13" t="s">
        <v>17</v>
      </c>
      <c r="M84" s="13" t="s">
        <v>29</v>
      </c>
    </row>
    <row r="85" spans="2:13" s="7" customFormat="1" ht="47.25" x14ac:dyDescent="0.2">
      <c r="B85" s="27">
        <f t="shared" si="0"/>
        <v>23</v>
      </c>
      <c r="C85" s="12" t="s">
        <v>34</v>
      </c>
      <c r="D85" s="22" t="s">
        <v>112</v>
      </c>
      <c r="E85" s="22" t="s">
        <v>127</v>
      </c>
      <c r="F85" s="29">
        <v>0</v>
      </c>
      <c r="G85" s="17" t="s">
        <v>49</v>
      </c>
      <c r="H85" s="24" t="s">
        <v>130</v>
      </c>
      <c r="I85" s="13" t="s">
        <v>45</v>
      </c>
      <c r="J85" s="24" t="s">
        <v>130</v>
      </c>
      <c r="K85" s="13" t="s">
        <v>16</v>
      </c>
      <c r="L85" s="13" t="s">
        <v>17</v>
      </c>
      <c r="M85" s="23" t="s">
        <v>131</v>
      </c>
    </row>
    <row r="86" spans="2:13" s="7" customFormat="1" ht="31.5" x14ac:dyDescent="0.2">
      <c r="B86" s="48">
        <f t="shared" si="0"/>
        <v>24</v>
      </c>
      <c r="C86" s="12" t="s">
        <v>34</v>
      </c>
      <c r="D86" s="8" t="s">
        <v>44</v>
      </c>
      <c r="E86" s="8" t="s">
        <v>55</v>
      </c>
      <c r="F86" s="29">
        <v>1308</v>
      </c>
      <c r="G86" s="17" t="s">
        <v>49</v>
      </c>
      <c r="H86" s="14" t="s">
        <v>135</v>
      </c>
      <c r="I86" s="13" t="s">
        <v>45</v>
      </c>
      <c r="J86" s="12" t="s">
        <v>48</v>
      </c>
      <c r="K86" s="13" t="s">
        <v>16</v>
      </c>
      <c r="L86" s="13" t="s">
        <v>17</v>
      </c>
      <c r="M86" s="13" t="s">
        <v>29</v>
      </c>
    </row>
    <row r="87" spans="2:13" s="7" customFormat="1" ht="31.5" x14ac:dyDescent="0.2">
      <c r="B87" s="49">
        <f t="shared" si="0"/>
        <v>25</v>
      </c>
      <c r="C87" s="12" t="s">
        <v>34</v>
      </c>
      <c r="D87" s="8" t="s">
        <v>311</v>
      </c>
      <c r="E87" s="8" t="s">
        <v>319</v>
      </c>
      <c r="F87" s="47">
        <v>16600</v>
      </c>
      <c r="G87" s="17" t="s">
        <v>49</v>
      </c>
      <c r="H87" s="14" t="s">
        <v>326</v>
      </c>
      <c r="I87" s="13" t="s">
        <v>45</v>
      </c>
      <c r="J87" s="12" t="s">
        <v>48</v>
      </c>
      <c r="K87" s="13" t="s">
        <v>16</v>
      </c>
      <c r="L87" s="13" t="s">
        <v>17</v>
      </c>
      <c r="M87" s="13" t="s">
        <v>29</v>
      </c>
    </row>
    <row r="88" spans="2:13" s="7" customFormat="1" ht="31.5" x14ac:dyDescent="0.2">
      <c r="B88" s="49">
        <f t="shared" si="0"/>
        <v>26</v>
      </c>
      <c r="C88" s="12" t="s">
        <v>34</v>
      </c>
      <c r="D88" s="8" t="s">
        <v>312</v>
      </c>
      <c r="E88" s="8" t="s">
        <v>320</v>
      </c>
      <c r="F88" s="47">
        <v>916.13</v>
      </c>
      <c r="G88" s="17" t="s">
        <v>49</v>
      </c>
      <c r="H88" s="14" t="s">
        <v>327</v>
      </c>
      <c r="I88" s="13" t="s">
        <v>45</v>
      </c>
      <c r="J88" s="12" t="s">
        <v>48</v>
      </c>
      <c r="K88" s="13" t="s">
        <v>16</v>
      </c>
      <c r="L88" s="13" t="s">
        <v>17</v>
      </c>
      <c r="M88" s="13" t="s">
        <v>29</v>
      </c>
    </row>
    <row r="89" spans="2:13" s="7" customFormat="1" ht="18.75" x14ac:dyDescent="0.2">
      <c r="B89" s="49">
        <f t="shared" si="0"/>
        <v>27</v>
      </c>
      <c r="C89" s="12" t="s">
        <v>34</v>
      </c>
      <c r="D89" s="8" t="s">
        <v>313</v>
      </c>
      <c r="E89" s="8" t="s">
        <v>320</v>
      </c>
      <c r="F89" s="47">
        <v>2125.75</v>
      </c>
      <c r="G89" s="17" t="s">
        <v>49</v>
      </c>
      <c r="H89" s="14" t="s">
        <v>327</v>
      </c>
      <c r="I89" s="13" t="s">
        <v>45</v>
      </c>
      <c r="J89" s="12" t="s">
        <v>48</v>
      </c>
      <c r="K89" s="13" t="s">
        <v>16</v>
      </c>
      <c r="L89" s="13" t="s">
        <v>17</v>
      </c>
      <c r="M89" s="13" t="s">
        <v>29</v>
      </c>
    </row>
    <row r="90" spans="2:13" s="7" customFormat="1" ht="31.5" x14ac:dyDescent="0.2">
      <c r="B90" s="49">
        <f t="shared" si="0"/>
        <v>28</v>
      </c>
      <c r="C90" s="12" t="s">
        <v>34</v>
      </c>
      <c r="D90" s="8" t="s">
        <v>44</v>
      </c>
      <c r="E90" s="8" t="s">
        <v>320</v>
      </c>
      <c r="F90" s="47">
        <v>14241.07</v>
      </c>
      <c r="G90" s="17" t="s">
        <v>49</v>
      </c>
      <c r="H90" s="14" t="s">
        <v>327</v>
      </c>
      <c r="I90" s="13" t="s">
        <v>45</v>
      </c>
      <c r="J90" s="12" t="s">
        <v>48</v>
      </c>
      <c r="K90" s="13" t="s">
        <v>16</v>
      </c>
      <c r="L90" s="13" t="s">
        <v>17</v>
      </c>
      <c r="M90" s="13" t="s">
        <v>29</v>
      </c>
    </row>
    <row r="91" spans="2:13" s="7" customFormat="1" ht="18.75" x14ac:dyDescent="0.2">
      <c r="B91" s="49">
        <f t="shared" si="0"/>
        <v>29</v>
      </c>
      <c r="C91" s="12" t="s">
        <v>34</v>
      </c>
      <c r="D91" s="8" t="s">
        <v>314</v>
      </c>
      <c r="E91" s="8" t="s">
        <v>320</v>
      </c>
      <c r="F91" s="47">
        <v>2048.75</v>
      </c>
      <c r="G91" s="17" t="s">
        <v>49</v>
      </c>
      <c r="H91" s="14" t="s">
        <v>327</v>
      </c>
      <c r="I91" s="13" t="s">
        <v>45</v>
      </c>
      <c r="J91" s="12" t="s">
        <v>48</v>
      </c>
      <c r="K91" s="13" t="s">
        <v>16</v>
      </c>
      <c r="L91" s="13" t="s">
        <v>17</v>
      </c>
      <c r="M91" s="13" t="s">
        <v>29</v>
      </c>
    </row>
    <row r="92" spans="2:13" s="7" customFormat="1" ht="31.5" x14ac:dyDescent="0.2">
      <c r="B92" s="49">
        <f t="shared" si="0"/>
        <v>30</v>
      </c>
      <c r="C92" s="12" t="s">
        <v>34</v>
      </c>
      <c r="D92" s="8" t="s">
        <v>315</v>
      </c>
      <c r="E92" s="8" t="s">
        <v>321</v>
      </c>
      <c r="F92" s="47">
        <v>12000</v>
      </c>
      <c r="G92" s="17" t="s">
        <v>49</v>
      </c>
      <c r="H92" s="14" t="s">
        <v>327</v>
      </c>
      <c r="I92" s="13" t="s">
        <v>45</v>
      </c>
      <c r="J92" s="12" t="s">
        <v>48</v>
      </c>
      <c r="K92" s="13" t="s">
        <v>16</v>
      </c>
      <c r="L92" s="13" t="s">
        <v>17</v>
      </c>
      <c r="M92" s="13" t="s">
        <v>29</v>
      </c>
    </row>
    <row r="93" spans="2:13" s="7" customFormat="1" ht="18.75" x14ac:dyDescent="0.2">
      <c r="B93" s="49">
        <f t="shared" si="0"/>
        <v>31</v>
      </c>
      <c r="C93" s="12" t="s">
        <v>34</v>
      </c>
      <c r="D93" s="8" t="s">
        <v>316</v>
      </c>
      <c r="E93" s="8" t="s">
        <v>322</v>
      </c>
      <c r="F93" s="47">
        <v>5194.63</v>
      </c>
      <c r="G93" s="17" t="s">
        <v>49</v>
      </c>
      <c r="H93" s="14" t="s">
        <v>327</v>
      </c>
      <c r="I93" s="13" t="s">
        <v>45</v>
      </c>
      <c r="J93" s="12" t="s">
        <v>48</v>
      </c>
      <c r="K93" s="13" t="s">
        <v>16</v>
      </c>
      <c r="L93" s="13" t="s">
        <v>17</v>
      </c>
      <c r="M93" s="13" t="s">
        <v>29</v>
      </c>
    </row>
    <row r="94" spans="2:13" s="7" customFormat="1" ht="18.75" x14ac:dyDescent="0.2">
      <c r="B94" s="49">
        <f t="shared" si="0"/>
        <v>32</v>
      </c>
      <c r="C94" s="12" t="s">
        <v>34</v>
      </c>
      <c r="D94" s="8" t="s">
        <v>317</v>
      </c>
      <c r="E94" s="8" t="s">
        <v>323</v>
      </c>
      <c r="F94" s="47">
        <v>9541.98</v>
      </c>
      <c r="G94" s="17" t="s">
        <v>49</v>
      </c>
      <c r="H94" s="14" t="s">
        <v>328</v>
      </c>
      <c r="I94" s="13" t="s">
        <v>45</v>
      </c>
      <c r="J94" s="12" t="s">
        <v>48</v>
      </c>
      <c r="K94" s="13" t="s">
        <v>16</v>
      </c>
      <c r="L94" s="13" t="s">
        <v>17</v>
      </c>
      <c r="M94" s="13" t="s">
        <v>29</v>
      </c>
    </row>
    <row r="95" spans="2:13" s="7" customFormat="1" ht="31.5" x14ac:dyDescent="0.2">
      <c r="B95" s="49">
        <f t="shared" si="0"/>
        <v>33</v>
      </c>
      <c r="C95" s="12" t="s">
        <v>34</v>
      </c>
      <c r="D95" s="8" t="s">
        <v>318</v>
      </c>
      <c r="E95" s="8" t="s">
        <v>324</v>
      </c>
      <c r="F95" s="47">
        <v>1488</v>
      </c>
      <c r="G95" s="17" t="s">
        <v>49</v>
      </c>
      <c r="H95" s="14" t="s">
        <v>328</v>
      </c>
      <c r="I95" s="13" t="s">
        <v>45</v>
      </c>
      <c r="J95" s="12" t="s">
        <v>48</v>
      </c>
      <c r="K95" s="13" t="s">
        <v>16</v>
      </c>
      <c r="L95" s="13" t="s">
        <v>17</v>
      </c>
      <c r="M95" s="13" t="s">
        <v>29</v>
      </c>
    </row>
    <row r="96" spans="2:13" s="7" customFormat="1" ht="31.5" x14ac:dyDescent="0.2">
      <c r="B96" s="49">
        <f t="shared" si="0"/>
        <v>34</v>
      </c>
      <c r="C96" s="12" t="s">
        <v>34</v>
      </c>
      <c r="D96" s="8" t="s">
        <v>107</v>
      </c>
      <c r="E96" s="8" t="s">
        <v>325</v>
      </c>
      <c r="F96" s="47">
        <v>10392.4</v>
      </c>
      <c r="G96" s="17" t="s">
        <v>49</v>
      </c>
      <c r="H96" s="14" t="s">
        <v>328</v>
      </c>
      <c r="I96" s="13" t="s">
        <v>45</v>
      </c>
      <c r="J96" s="12" t="s">
        <v>48</v>
      </c>
      <c r="K96" s="13" t="s">
        <v>16</v>
      </c>
      <c r="L96" s="13" t="s">
        <v>17</v>
      </c>
      <c r="M96" s="13" t="s">
        <v>29</v>
      </c>
    </row>
    <row r="97" spans="2:13" s="7" customFormat="1" ht="31.5" x14ac:dyDescent="0.2">
      <c r="B97" s="25">
        <v>1</v>
      </c>
      <c r="C97" s="12" t="s">
        <v>34</v>
      </c>
      <c r="D97" s="8" t="s">
        <v>137</v>
      </c>
      <c r="E97" s="8" t="s">
        <v>158</v>
      </c>
      <c r="F97" s="29">
        <v>21671.4</v>
      </c>
      <c r="G97" s="17" t="s">
        <v>49</v>
      </c>
      <c r="H97" s="14" t="s">
        <v>128</v>
      </c>
      <c r="I97" s="13" t="s">
        <v>45</v>
      </c>
      <c r="J97" s="12" t="s">
        <v>48</v>
      </c>
      <c r="K97" s="13" t="s">
        <v>16</v>
      </c>
      <c r="L97" s="13" t="s">
        <v>17</v>
      </c>
      <c r="M97" s="13" t="s">
        <v>136</v>
      </c>
    </row>
    <row r="98" spans="2:13" s="7" customFormat="1" ht="47.25" x14ac:dyDescent="0.2">
      <c r="B98" s="25">
        <v>2</v>
      </c>
      <c r="C98" s="12" t="s">
        <v>34</v>
      </c>
      <c r="D98" s="8" t="s">
        <v>138</v>
      </c>
      <c r="E98" s="8" t="s">
        <v>159</v>
      </c>
      <c r="F98" s="29">
        <v>13506.19</v>
      </c>
      <c r="G98" s="17" t="s">
        <v>49</v>
      </c>
      <c r="H98" s="14" t="s">
        <v>128</v>
      </c>
      <c r="I98" s="13" t="s">
        <v>45</v>
      </c>
      <c r="J98" s="12" t="s">
        <v>48</v>
      </c>
      <c r="K98" s="13" t="s">
        <v>16</v>
      </c>
      <c r="L98" s="13" t="s">
        <v>17</v>
      </c>
      <c r="M98" s="13" t="s">
        <v>136</v>
      </c>
    </row>
    <row r="99" spans="2:13" s="7" customFormat="1" ht="47.25" x14ac:dyDescent="0.2">
      <c r="B99" s="25">
        <v>3</v>
      </c>
      <c r="C99" s="12" t="s">
        <v>34</v>
      </c>
      <c r="D99" s="8" t="s">
        <v>51</v>
      </c>
      <c r="E99" s="8" t="s">
        <v>159</v>
      </c>
      <c r="F99" s="29">
        <v>1945.54</v>
      </c>
      <c r="G99" s="17" t="s">
        <v>49</v>
      </c>
      <c r="H99" s="14" t="s">
        <v>128</v>
      </c>
      <c r="I99" s="13" t="s">
        <v>45</v>
      </c>
      <c r="J99" s="12" t="s">
        <v>48</v>
      </c>
      <c r="K99" s="13" t="s">
        <v>16</v>
      </c>
      <c r="L99" s="13" t="s">
        <v>17</v>
      </c>
      <c r="M99" s="13" t="s">
        <v>136</v>
      </c>
    </row>
    <row r="100" spans="2:13" s="7" customFormat="1" ht="31.5" x14ac:dyDescent="0.2">
      <c r="B100" s="25">
        <v>4</v>
      </c>
      <c r="C100" s="12" t="s">
        <v>34</v>
      </c>
      <c r="D100" s="8" t="s">
        <v>44</v>
      </c>
      <c r="E100" s="8" t="s">
        <v>160</v>
      </c>
      <c r="F100" s="29">
        <v>81.400000000000006</v>
      </c>
      <c r="G100" s="17" t="s">
        <v>49</v>
      </c>
      <c r="H100" s="14" t="s">
        <v>129</v>
      </c>
      <c r="I100" s="13" t="s">
        <v>45</v>
      </c>
      <c r="J100" s="12" t="s">
        <v>48</v>
      </c>
      <c r="K100" s="13" t="s">
        <v>16</v>
      </c>
      <c r="L100" s="13" t="s">
        <v>17</v>
      </c>
      <c r="M100" s="13" t="s">
        <v>136</v>
      </c>
    </row>
    <row r="101" spans="2:13" s="7" customFormat="1" ht="18.75" x14ac:dyDescent="0.2">
      <c r="B101" s="25">
        <v>5</v>
      </c>
      <c r="C101" s="12" t="s">
        <v>34</v>
      </c>
      <c r="D101" s="8" t="s">
        <v>139</v>
      </c>
      <c r="E101" s="8" t="s">
        <v>161</v>
      </c>
      <c r="F101" s="29">
        <v>27.5</v>
      </c>
      <c r="G101" s="17" t="s">
        <v>49</v>
      </c>
      <c r="H101" s="14" t="s">
        <v>129</v>
      </c>
      <c r="I101" s="13" t="s">
        <v>45</v>
      </c>
      <c r="J101" s="12" t="s">
        <v>48</v>
      </c>
      <c r="K101" s="13" t="s">
        <v>16</v>
      </c>
      <c r="L101" s="13" t="s">
        <v>17</v>
      </c>
      <c r="M101" s="13" t="s">
        <v>136</v>
      </c>
    </row>
    <row r="102" spans="2:13" s="7" customFormat="1" ht="31.5" x14ac:dyDescent="0.2">
      <c r="B102" s="25">
        <v>6</v>
      </c>
      <c r="C102" s="12" t="s">
        <v>34</v>
      </c>
      <c r="D102" s="8" t="s">
        <v>43</v>
      </c>
      <c r="E102" s="8" t="s">
        <v>162</v>
      </c>
      <c r="F102" s="29">
        <v>1350</v>
      </c>
      <c r="G102" s="17" t="s">
        <v>49</v>
      </c>
      <c r="H102" s="14" t="s">
        <v>129</v>
      </c>
      <c r="I102" s="13" t="s">
        <v>45</v>
      </c>
      <c r="J102" s="12" t="s">
        <v>48</v>
      </c>
      <c r="K102" s="13" t="s">
        <v>16</v>
      </c>
      <c r="L102" s="13" t="s">
        <v>17</v>
      </c>
      <c r="M102" s="13" t="s">
        <v>136</v>
      </c>
    </row>
    <row r="103" spans="2:13" s="7" customFormat="1" ht="18.75" x14ac:dyDescent="0.2">
      <c r="B103" s="25">
        <v>7</v>
      </c>
      <c r="C103" s="12" t="s">
        <v>34</v>
      </c>
      <c r="D103" s="8" t="s">
        <v>140</v>
      </c>
      <c r="E103" s="8" t="s">
        <v>163</v>
      </c>
      <c r="F103" s="29">
        <v>6103.31</v>
      </c>
      <c r="G103" s="17" t="s">
        <v>49</v>
      </c>
      <c r="H103" s="14" t="s">
        <v>132</v>
      </c>
      <c r="I103" s="13" t="s">
        <v>45</v>
      </c>
      <c r="J103" s="12" t="s">
        <v>48</v>
      </c>
      <c r="K103" s="13" t="s">
        <v>16</v>
      </c>
      <c r="L103" s="13" t="s">
        <v>17</v>
      </c>
      <c r="M103" s="13" t="s">
        <v>136</v>
      </c>
    </row>
    <row r="104" spans="2:13" s="7" customFormat="1" ht="31.5" customHeight="1" x14ac:dyDescent="0.2">
      <c r="B104" s="25">
        <v>8</v>
      </c>
      <c r="C104" s="12" t="s">
        <v>34</v>
      </c>
      <c r="D104" s="8" t="s">
        <v>140</v>
      </c>
      <c r="E104" s="8" t="s">
        <v>163</v>
      </c>
      <c r="F104" s="29">
        <v>6103.32</v>
      </c>
      <c r="G104" s="17" t="s">
        <v>49</v>
      </c>
      <c r="H104" s="14" t="s">
        <v>132</v>
      </c>
      <c r="I104" s="13" t="s">
        <v>45</v>
      </c>
      <c r="J104" s="12" t="s">
        <v>48</v>
      </c>
      <c r="K104" s="13" t="s">
        <v>16</v>
      </c>
      <c r="L104" s="13" t="s">
        <v>17</v>
      </c>
      <c r="M104" s="13" t="s">
        <v>136</v>
      </c>
    </row>
    <row r="105" spans="2:13" s="7" customFormat="1" ht="31.5" x14ac:dyDescent="0.2">
      <c r="B105" s="25">
        <v>9</v>
      </c>
      <c r="C105" s="12" t="s">
        <v>34</v>
      </c>
      <c r="D105" s="8" t="s">
        <v>138</v>
      </c>
      <c r="E105" s="8" t="s">
        <v>164</v>
      </c>
      <c r="F105" s="29">
        <v>2200.1999999999998</v>
      </c>
      <c r="G105" s="17" t="s">
        <v>49</v>
      </c>
      <c r="H105" s="14" t="s">
        <v>132</v>
      </c>
      <c r="I105" s="13" t="s">
        <v>45</v>
      </c>
      <c r="J105" s="12" t="s">
        <v>48</v>
      </c>
      <c r="K105" s="13" t="s">
        <v>16</v>
      </c>
      <c r="L105" s="13" t="s">
        <v>17</v>
      </c>
      <c r="M105" s="13" t="s">
        <v>136</v>
      </c>
    </row>
    <row r="106" spans="2:13" s="7" customFormat="1" ht="47.25" x14ac:dyDescent="0.2">
      <c r="B106" s="27">
        <v>10</v>
      </c>
      <c r="C106" s="12" t="s">
        <v>34</v>
      </c>
      <c r="D106" s="22" t="s">
        <v>141</v>
      </c>
      <c r="E106" s="22" t="s">
        <v>54</v>
      </c>
      <c r="F106" s="29">
        <v>0</v>
      </c>
      <c r="G106" s="17" t="s">
        <v>49</v>
      </c>
      <c r="H106" s="24" t="s">
        <v>130</v>
      </c>
      <c r="I106" s="13" t="s">
        <v>45</v>
      </c>
      <c r="J106" s="24" t="s">
        <v>130</v>
      </c>
      <c r="K106" s="13" t="s">
        <v>16</v>
      </c>
      <c r="L106" s="13" t="s">
        <v>17</v>
      </c>
      <c r="M106" s="23" t="s">
        <v>188</v>
      </c>
    </row>
    <row r="107" spans="2:13" s="7" customFormat="1" ht="42" customHeight="1" x14ac:dyDescent="0.2">
      <c r="B107" s="27">
        <v>11</v>
      </c>
      <c r="C107" s="12" t="s">
        <v>34</v>
      </c>
      <c r="D107" s="22" t="s">
        <v>141</v>
      </c>
      <c r="E107" s="22" t="s">
        <v>54</v>
      </c>
      <c r="F107" s="29">
        <v>0</v>
      </c>
      <c r="G107" s="17" t="s">
        <v>49</v>
      </c>
      <c r="H107" s="24" t="s">
        <v>130</v>
      </c>
      <c r="I107" s="13" t="s">
        <v>45</v>
      </c>
      <c r="J107" s="24" t="s">
        <v>130</v>
      </c>
      <c r="K107" s="13" t="s">
        <v>16</v>
      </c>
      <c r="L107" s="13" t="s">
        <v>17</v>
      </c>
      <c r="M107" s="23" t="s">
        <v>188</v>
      </c>
    </row>
    <row r="108" spans="2:13" s="7" customFormat="1" ht="35.25" customHeight="1" x14ac:dyDescent="0.2">
      <c r="B108" s="25">
        <v>12</v>
      </c>
      <c r="C108" s="12" t="s">
        <v>34</v>
      </c>
      <c r="D108" s="8" t="s">
        <v>142</v>
      </c>
      <c r="E108" s="8" t="s">
        <v>165</v>
      </c>
      <c r="F108" s="29">
        <v>229.16</v>
      </c>
      <c r="G108" s="17" t="s">
        <v>49</v>
      </c>
      <c r="H108" s="14" t="s">
        <v>132</v>
      </c>
      <c r="I108" s="13" t="s">
        <v>45</v>
      </c>
      <c r="J108" s="12" t="s">
        <v>48</v>
      </c>
      <c r="K108" s="13" t="s">
        <v>16</v>
      </c>
      <c r="L108" s="13" t="s">
        <v>17</v>
      </c>
      <c r="M108" s="13" t="s">
        <v>136</v>
      </c>
    </row>
    <row r="109" spans="2:13" s="7" customFormat="1" ht="51.75" customHeight="1" x14ac:dyDescent="0.2">
      <c r="B109" s="25">
        <v>13</v>
      </c>
      <c r="C109" s="12" t="s">
        <v>34</v>
      </c>
      <c r="D109" s="8" t="s">
        <v>143</v>
      </c>
      <c r="E109" s="8" t="s">
        <v>166</v>
      </c>
      <c r="F109" s="29">
        <v>8000</v>
      </c>
      <c r="G109" s="17" t="s">
        <v>49</v>
      </c>
      <c r="H109" s="14" t="s">
        <v>132</v>
      </c>
      <c r="I109" s="13" t="s">
        <v>45</v>
      </c>
      <c r="J109" s="12" t="s">
        <v>48</v>
      </c>
      <c r="K109" s="13" t="s">
        <v>16</v>
      </c>
      <c r="L109" s="13" t="s">
        <v>17</v>
      </c>
      <c r="M109" s="13" t="s">
        <v>136</v>
      </c>
    </row>
    <row r="110" spans="2:13" s="7" customFormat="1" ht="44.25" customHeight="1" x14ac:dyDescent="0.2">
      <c r="B110" s="25">
        <v>14</v>
      </c>
      <c r="C110" s="12" t="s">
        <v>34</v>
      </c>
      <c r="D110" s="8" t="s">
        <v>144</v>
      </c>
      <c r="E110" s="8" t="s">
        <v>167</v>
      </c>
      <c r="F110" s="29">
        <v>3390</v>
      </c>
      <c r="G110" s="17" t="s">
        <v>49</v>
      </c>
      <c r="H110" s="14" t="s">
        <v>132</v>
      </c>
      <c r="I110" s="13" t="s">
        <v>45</v>
      </c>
      <c r="J110" s="12" t="s">
        <v>48</v>
      </c>
      <c r="K110" s="13" t="s">
        <v>16</v>
      </c>
      <c r="L110" s="13" t="s">
        <v>17</v>
      </c>
      <c r="M110" s="13" t="s">
        <v>136</v>
      </c>
    </row>
    <row r="111" spans="2:13" s="7" customFormat="1" ht="42.75" customHeight="1" x14ac:dyDescent="0.2">
      <c r="B111" s="25">
        <v>15</v>
      </c>
      <c r="C111" s="12" t="s">
        <v>34</v>
      </c>
      <c r="D111" s="8" t="s">
        <v>145</v>
      </c>
      <c r="E111" s="8" t="s">
        <v>56</v>
      </c>
      <c r="F111" s="29">
        <v>494.9</v>
      </c>
      <c r="G111" s="17" t="s">
        <v>49</v>
      </c>
      <c r="H111" s="14" t="s">
        <v>132</v>
      </c>
      <c r="I111" s="13" t="s">
        <v>45</v>
      </c>
      <c r="J111" s="12" t="s">
        <v>189</v>
      </c>
      <c r="K111" s="13" t="s">
        <v>16</v>
      </c>
      <c r="L111" s="13" t="s">
        <v>17</v>
      </c>
      <c r="M111" s="13" t="s">
        <v>136</v>
      </c>
    </row>
    <row r="112" spans="2:13" s="7" customFormat="1" ht="59.25" customHeight="1" x14ac:dyDescent="0.2">
      <c r="B112" s="25">
        <v>16</v>
      </c>
      <c r="C112" s="12" t="s">
        <v>34</v>
      </c>
      <c r="D112" s="8" t="s">
        <v>146</v>
      </c>
      <c r="E112" s="8" t="s">
        <v>56</v>
      </c>
      <c r="F112" s="29">
        <v>90.69</v>
      </c>
      <c r="G112" s="17" t="s">
        <v>49</v>
      </c>
      <c r="H112" s="14" t="s">
        <v>132</v>
      </c>
      <c r="I112" s="13" t="s">
        <v>45</v>
      </c>
      <c r="J112" s="12" t="s">
        <v>189</v>
      </c>
      <c r="K112" s="13" t="s">
        <v>16</v>
      </c>
      <c r="L112" s="13" t="s">
        <v>17</v>
      </c>
      <c r="M112" s="13" t="s">
        <v>136</v>
      </c>
    </row>
    <row r="113" spans="2:13" s="7" customFormat="1" ht="59.25" customHeight="1" x14ac:dyDescent="0.2">
      <c r="B113" s="25">
        <v>17</v>
      </c>
      <c r="C113" s="12" t="s">
        <v>34</v>
      </c>
      <c r="D113" s="8" t="s">
        <v>147</v>
      </c>
      <c r="E113" s="8" t="s">
        <v>168</v>
      </c>
      <c r="F113" s="29">
        <v>87.5</v>
      </c>
      <c r="G113" s="17" t="s">
        <v>49</v>
      </c>
      <c r="H113" s="14" t="s">
        <v>132</v>
      </c>
      <c r="I113" s="13" t="s">
        <v>45</v>
      </c>
      <c r="J113" s="12" t="s">
        <v>189</v>
      </c>
      <c r="K113" s="13" t="s">
        <v>16</v>
      </c>
      <c r="L113" s="13" t="s">
        <v>17</v>
      </c>
      <c r="M113" s="13" t="s">
        <v>136</v>
      </c>
    </row>
    <row r="114" spans="2:13" s="7" customFormat="1" ht="28.5" customHeight="1" x14ac:dyDescent="0.2">
      <c r="B114" s="25">
        <v>18</v>
      </c>
      <c r="C114" s="12" t="s">
        <v>34</v>
      </c>
      <c r="D114" s="8" t="s">
        <v>139</v>
      </c>
      <c r="E114" s="8" t="s">
        <v>169</v>
      </c>
      <c r="F114" s="29">
        <v>239.5</v>
      </c>
      <c r="G114" s="17" t="s">
        <v>49</v>
      </c>
      <c r="H114" s="14" t="s">
        <v>132</v>
      </c>
      <c r="I114" s="13" t="s">
        <v>45</v>
      </c>
      <c r="J114" s="12" t="s">
        <v>48</v>
      </c>
      <c r="K114" s="13" t="s">
        <v>16</v>
      </c>
      <c r="L114" s="13" t="s">
        <v>17</v>
      </c>
      <c r="M114" s="13" t="s">
        <v>136</v>
      </c>
    </row>
    <row r="115" spans="2:13" s="7" customFormat="1" ht="28.5" customHeight="1" x14ac:dyDescent="0.2">
      <c r="B115" s="25">
        <v>19</v>
      </c>
      <c r="C115" s="12" t="s">
        <v>34</v>
      </c>
      <c r="D115" s="8" t="s">
        <v>62</v>
      </c>
      <c r="E115" s="8" t="s">
        <v>170</v>
      </c>
      <c r="F115" s="29">
        <v>189.02</v>
      </c>
      <c r="G115" s="17" t="s">
        <v>49</v>
      </c>
      <c r="H115" s="14" t="s">
        <v>132</v>
      </c>
      <c r="I115" s="13" t="s">
        <v>45</v>
      </c>
      <c r="J115" s="12" t="s">
        <v>48</v>
      </c>
      <c r="K115" s="13" t="s">
        <v>16</v>
      </c>
      <c r="L115" s="13" t="s">
        <v>17</v>
      </c>
      <c r="M115" s="13" t="s">
        <v>136</v>
      </c>
    </row>
    <row r="116" spans="2:13" s="7" customFormat="1" ht="28.5" customHeight="1" x14ac:dyDescent="0.2">
      <c r="B116" s="25">
        <v>20</v>
      </c>
      <c r="C116" s="12" t="s">
        <v>34</v>
      </c>
      <c r="D116" s="8" t="s">
        <v>148</v>
      </c>
      <c r="E116" s="8" t="s">
        <v>171</v>
      </c>
      <c r="F116" s="29">
        <v>584.87</v>
      </c>
      <c r="G116" s="17" t="s">
        <v>49</v>
      </c>
      <c r="H116" s="14" t="s">
        <v>132</v>
      </c>
      <c r="I116" s="13" t="s">
        <v>45</v>
      </c>
      <c r="J116" s="12" t="s">
        <v>48</v>
      </c>
      <c r="K116" s="13" t="s">
        <v>16</v>
      </c>
      <c r="L116" s="13" t="s">
        <v>17</v>
      </c>
      <c r="M116" s="13" t="s">
        <v>136</v>
      </c>
    </row>
    <row r="117" spans="2:13" ht="18.75" x14ac:dyDescent="0.2">
      <c r="B117" s="25">
        <v>21</v>
      </c>
      <c r="C117" s="12" t="s">
        <v>34</v>
      </c>
      <c r="D117" s="8" t="s">
        <v>149</v>
      </c>
      <c r="E117" s="8" t="s">
        <v>172</v>
      </c>
      <c r="F117" s="29">
        <v>136</v>
      </c>
      <c r="G117" s="17" t="s">
        <v>49</v>
      </c>
      <c r="H117" s="14" t="s">
        <v>132</v>
      </c>
      <c r="I117" s="13" t="s">
        <v>45</v>
      </c>
      <c r="J117" s="12" t="s">
        <v>48</v>
      </c>
      <c r="K117" s="13" t="s">
        <v>16</v>
      </c>
      <c r="L117" s="13" t="s">
        <v>17</v>
      </c>
      <c r="M117" s="13" t="s">
        <v>136</v>
      </c>
    </row>
    <row r="118" spans="2:13" ht="47.25" x14ac:dyDescent="0.2">
      <c r="B118" s="25">
        <v>22</v>
      </c>
      <c r="C118" s="12" t="s">
        <v>34</v>
      </c>
      <c r="D118" s="8" t="s">
        <v>51</v>
      </c>
      <c r="E118" s="8" t="s">
        <v>173</v>
      </c>
      <c r="F118" s="29">
        <v>6105.8</v>
      </c>
      <c r="G118" s="17" t="s">
        <v>49</v>
      </c>
      <c r="H118" s="14" t="s">
        <v>132</v>
      </c>
      <c r="I118" s="13" t="s">
        <v>45</v>
      </c>
      <c r="J118" s="12" t="s">
        <v>48</v>
      </c>
      <c r="K118" s="13" t="s">
        <v>16</v>
      </c>
      <c r="L118" s="13" t="s">
        <v>17</v>
      </c>
      <c r="M118" s="13" t="s">
        <v>136</v>
      </c>
    </row>
    <row r="119" spans="2:13" ht="31.5" x14ac:dyDescent="0.2">
      <c r="B119" s="25">
        <v>23</v>
      </c>
      <c r="C119" s="12" t="s">
        <v>34</v>
      </c>
      <c r="D119" s="8" t="s">
        <v>44</v>
      </c>
      <c r="E119" s="8" t="s">
        <v>174</v>
      </c>
      <c r="F119" s="29">
        <v>2705.92</v>
      </c>
      <c r="G119" s="17" t="s">
        <v>49</v>
      </c>
      <c r="H119" s="14" t="s">
        <v>132</v>
      </c>
      <c r="I119" s="13" t="s">
        <v>45</v>
      </c>
      <c r="J119" s="12" t="s">
        <v>48</v>
      </c>
      <c r="K119" s="13" t="s">
        <v>16</v>
      </c>
      <c r="L119" s="13" t="s">
        <v>17</v>
      </c>
      <c r="M119" s="13" t="s">
        <v>136</v>
      </c>
    </row>
    <row r="120" spans="2:13" ht="31.5" x14ac:dyDescent="0.2">
      <c r="B120" s="25">
        <v>24</v>
      </c>
      <c r="C120" s="12" t="s">
        <v>34</v>
      </c>
      <c r="D120" s="8" t="s">
        <v>44</v>
      </c>
      <c r="E120" s="8" t="s">
        <v>55</v>
      </c>
      <c r="F120" s="29">
        <v>216.66</v>
      </c>
      <c r="G120" s="17" t="s">
        <v>49</v>
      </c>
      <c r="H120" s="14" t="s">
        <v>132</v>
      </c>
      <c r="I120" s="13" t="s">
        <v>45</v>
      </c>
      <c r="J120" s="12" t="s">
        <v>48</v>
      </c>
      <c r="K120" s="13" t="s">
        <v>16</v>
      </c>
      <c r="L120" s="13" t="s">
        <v>17</v>
      </c>
      <c r="M120" s="13" t="s">
        <v>136</v>
      </c>
    </row>
    <row r="121" spans="2:13" ht="18.75" x14ac:dyDescent="0.2">
      <c r="B121" s="25">
        <v>25</v>
      </c>
      <c r="C121" s="12" t="s">
        <v>34</v>
      </c>
      <c r="D121" s="8" t="s">
        <v>52</v>
      </c>
      <c r="E121" s="8" t="s">
        <v>55</v>
      </c>
      <c r="F121" s="29">
        <v>994.98</v>
      </c>
      <c r="G121" s="17" t="s">
        <v>49</v>
      </c>
      <c r="H121" s="14" t="s">
        <v>132</v>
      </c>
      <c r="I121" s="13" t="s">
        <v>45</v>
      </c>
      <c r="J121" s="12" t="s">
        <v>48</v>
      </c>
      <c r="K121" s="13" t="s">
        <v>16</v>
      </c>
      <c r="L121" s="13" t="s">
        <v>17</v>
      </c>
      <c r="M121" s="13" t="s">
        <v>136</v>
      </c>
    </row>
    <row r="122" spans="2:13" ht="31.5" x14ac:dyDescent="0.2">
      <c r="B122" s="25">
        <v>26</v>
      </c>
      <c r="C122" s="12" t="s">
        <v>34</v>
      </c>
      <c r="D122" s="8" t="s">
        <v>137</v>
      </c>
      <c r="E122" s="8" t="s">
        <v>175</v>
      </c>
      <c r="F122" s="29">
        <v>11827.5</v>
      </c>
      <c r="G122" s="17" t="s">
        <v>49</v>
      </c>
      <c r="H122" s="14" t="s">
        <v>132</v>
      </c>
      <c r="I122" s="13" t="s">
        <v>45</v>
      </c>
      <c r="J122" s="12" t="s">
        <v>48</v>
      </c>
      <c r="K122" s="13" t="s">
        <v>16</v>
      </c>
      <c r="L122" s="13" t="s">
        <v>17</v>
      </c>
      <c r="M122" s="13" t="s">
        <v>136</v>
      </c>
    </row>
    <row r="123" spans="2:13" ht="47.25" x14ac:dyDescent="0.2">
      <c r="B123" s="27">
        <v>27</v>
      </c>
      <c r="C123" s="12" t="s">
        <v>34</v>
      </c>
      <c r="D123" s="22" t="s">
        <v>150</v>
      </c>
      <c r="E123" s="22" t="s">
        <v>176</v>
      </c>
      <c r="F123" s="29">
        <v>0</v>
      </c>
      <c r="G123" s="17" t="s">
        <v>49</v>
      </c>
      <c r="H123" s="14" t="s">
        <v>132</v>
      </c>
      <c r="I123" s="13" t="s">
        <v>45</v>
      </c>
      <c r="J123" s="24" t="s">
        <v>130</v>
      </c>
      <c r="K123" s="13" t="s">
        <v>16</v>
      </c>
      <c r="L123" s="13" t="s">
        <v>17</v>
      </c>
      <c r="M123" s="23" t="s">
        <v>190</v>
      </c>
    </row>
    <row r="124" spans="2:13" ht="47.25" x14ac:dyDescent="0.2">
      <c r="B124" s="27">
        <v>28</v>
      </c>
      <c r="C124" s="12" t="s">
        <v>34</v>
      </c>
      <c r="D124" s="22" t="s">
        <v>146</v>
      </c>
      <c r="E124" s="22" t="s">
        <v>177</v>
      </c>
      <c r="F124" s="29">
        <v>0</v>
      </c>
      <c r="G124" s="17" t="s">
        <v>49</v>
      </c>
      <c r="H124" s="14" t="s">
        <v>132</v>
      </c>
      <c r="I124" s="13" t="s">
        <v>45</v>
      </c>
      <c r="J124" s="24" t="s">
        <v>130</v>
      </c>
      <c r="K124" s="13" t="s">
        <v>16</v>
      </c>
      <c r="L124" s="13" t="s">
        <v>17</v>
      </c>
      <c r="M124" s="23" t="s">
        <v>190</v>
      </c>
    </row>
    <row r="125" spans="2:13" ht="47.25" x14ac:dyDescent="0.2">
      <c r="B125" s="25">
        <v>29</v>
      </c>
      <c r="C125" s="12" t="s">
        <v>34</v>
      </c>
      <c r="D125" s="8" t="s">
        <v>151</v>
      </c>
      <c r="E125" s="8" t="s">
        <v>178</v>
      </c>
      <c r="F125" s="29">
        <v>1275</v>
      </c>
      <c r="G125" s="17" t="s">
        <v>49</v>
      </c>
      <c r="H125" s="14" t="s">
        <v>132</v>
      </c>
      <c r="I125" s="13" t="s">
        <v>45</v>
      </c>
      <c r="J125" s="13" t="s">
        <v>191</v>
      </c>
      <c r="K125" s="13" t="s">
        <v>16</v>
      </c>
      <c r="L125" s="13" t="s">
        <v>17</v>
      </c>
      <c r="M125" s="13" t="s">
        <v>136</v>
      </c>
    </row>
    <row r="126" spans="2:13" ht="18.75" x14ac:dyDescent="0.2">
      <c r="B126" s="25">
        <v>30</v>
      </c>
      <c r="C126" s="12" t="s">
        <v>34</v>
      </c>
      <c r="D126" s="8" t="s">
        <v>52</v>
      </c>
      <c r="E126" s="8" t="s">
        <v>55</v>
      </c>
      <c r="F126" s="29">
        <v>5112.67</v>
      </c>
      <c r="G126" s="17" t="s">
        <v>49</v>
      </c>
      <c r="H126" s="14" t="s">
        <v>135</v>
      </c>
      <c r="I126" s="13" t="s">
        <v>45</v>
      </c>
      <c r="J126" s="13" t="s">
        <v>48</v>
      </c>
      <c r="K126" s="13" t="s">
        <v>16</v>
      </c>
      <c r="L126" s="13" t="s">
        <v>17</v>
      </c>
      <c r="M126" s="13" t="s">
        <v>136</v>
      </c>
    </row>
    <row r="127" spans="2:13" ht="31.5" x14ac:dyDescent="0.2">
      <c r="B127" s="25">
        <v>31</v>
      </c>
      <c r="C127" s="12" t="s">
        <v>34</v>
      </c>
      <c r="D127" s="8" t="s">
        <v>152</v>
      </c>
      <c r="E127" s="8" t="s">
        <v>55</v>
      </c>
      <c r="F127" s="29">
        <v>851.41</v>
      </c>
      <c r="G127" s="17" t="s">
        <v>49</v>
      </c>
      <c r="H127" s="14" t="s">
        <v>135</v>
      </c>
      <c r="I127" s="13" t="s">
        <v>45</v>
      </c>
      <c r="J127" s="13" t="s">
        <v>48</v>
      </c>
      <c r="K127" s="13" t="s">
        <v>16</v>
      </c>
      <c r="L127" s="13" t="s">
        <v>17</v>
      </c>
      <c r="M127" s="13" t="s">
        <v>136</v>
      </c>
    </row>
    <row r="128" spans="2:13" ht="18.75" x14ac:dyDescent="0.2">
      <c r="B128" s="25">
        <v>32</v>
      </c>
      <c r="C128" s="12" t="s">
        <v>34</v>
      </c>
      <c r="D128" s="8" t="s">
        <v>51</v>
      </c>
      <c r="E128" s="8" t="s">
        <v>55</v>
      </c>
      <c r="F128" s="29">
        <v>2696.22</v>
      </c>
      <c r="G128" s="17" t="s">
        <v>49</v>
      </c>
      <c r="H128" s="14" t="s">
        <v>135</v>
      </c>
      <c r="I128" s="13" t="s">
        <v>45</v>
      </c>
      <c r="J128" s="13" t="s">
        <v>48</v>
      </c>
      <c r="K128" s="13" t="s">
        <v>16</v>
      </c>
      <c r="L128" s="13" t="s">
        <v>17</v>
      </c>
      <c r="M128" s="13" t="s">
        <v>136</v>
      </c>
    </row>
    <row r="129" spans="2:13" ht="18.75" x14ac:dyDescent="0.2">
      <c r="B129" s="25">
        <v>33</v>
      </c>
      <c r="C129" s="12" t="s">
        <v>34</v>
      </c>
      <c r="D129" s="8" t="s">
        <v>52</v>
      </c>
      <c r="E129" s="8" t="s">
        <v>55</v>
      </c>
      <c r="F129" s="29">
        <v>1503.18</v>
      </c>
      <c r="G129" s="17" t="s">
        <v>49</v>
      </c>
      <c r="H129" s="14" t="s">
        <v>135</v>
      </c>
      <c r="I129" s="13" t="s">
        <v>45</v>
      </c>
      <c r="J129" s="13" t="s">
        <v>48</v>
      </c>
      <c r="K129" s="13" t="s">
        <v>16</v>
      </c>
      <c r="L129" s="13" t="s">
        <v>17</v>
      </c>
      <c r="M129" s="13" t="s">
        <v>136</v>
      </c>
    </row>
    <row r="130" spans="2:13" ht="31.5" x14ac:dyDescent="0.2">
      <c r="B130" s="25">
        <v>34</v>
      </c>
      <c r="C130" s="12" t="s">
        <v>34</v>
      </c>
      <c r="D130" s="8" t="s">
        <v>152</v>
      </c>
      <c r="E130" s="8" t="s">
        <v>55</v>
      </c>
      <c r="F130" s="29">
        <v>181.7</v>
      </c>
      <c r="G130" s="17" t="s">
        <v>49</v>
      </c>
      <c r="H130" s="14" t="s">
        <v>135</v>
      </c>
      <c r="I130" s="13" t="s">
        <v>45</v>
      </c>
      <c r="J130" s="13" t="s">
        <v>48</v>
      </c>
      <c r="K130" s="13" t="s">
        <v>16</v>
      </c>
      <c r="L130" s="13" t="s">
        <v>17</v>
      </c>
      <c r="M130" s="13" t="s">
        <v>136</v>
      </c>
    </row>
    <row r="131" spans="2:13" ht="18.75" x14ac:dyDescent="0.2">
      <c r="B131" s="25">
        <v>35</v>
      </c>
      <c r="C131" s="12" t="s">
        <v>34</v>
      </c>
      <c r="D131" s="8" t="s">
        <v>51</v>
      </c>
      <c r="E131" s="8" t="s">
        <v>55</v>
      </c>
      <c r="F131" s="29">
        <v>820.71</v>
      </c>
      <c r="G131" s="17" t="s">
        <v>49</v>
      </c>
      <c r="H131" s="14" t="s">
        <v>135</v>
      </c>
      <c r="I131" s="13" t="s">
        <v>45</v>
      </c>
      <c r="J131" s="13" t="s">
        <v>48</v>
      </c>
      <c r="K131" s="13" t="s">
        <v>16</v>
      </c>
      <c r="L131" s="13" t="s">
        <v>17</v>
      </c>
      <c r="M131" s="13" t="s">
        <v>136</v>
      </c>
    </row>
    <row r="132" spans="2:13" ht="31.5" x14ac:dyDescent="0.2">
      <c r="B132" s="25">
        <v>36</v>
      </c>
      <c r="C132" s="12" t="s">
        <v>34</v>
      </c>
      <c r="D132" s="8" t="s">
        <v>150</v>
      </c>
      <c r="E132" s="8" t="s">
        <v>176</v>
      </c>
      <c r="F132" s="29">
        <v>8250</v>
      </c>
      <c r="G132" s="17" t="s">
        <v>49</v>
      </c>
      <c r="H132" s="14" t="s">
        <v>135</v>
      </c>
      <c r="I132" s="13" t="s">
        <v>45</v>
      </c>
      <c r="J132" s="13" t="s">
        <v>48</v>
      </c>
      <c r="K132" s="13" t="s">
        <v>16</v>
      </c>
      <c r="L132" s="13" t="s">
        <v>17</v>
      </c>
      <c r="M132" s="13" t="s">
        <v>136</v>
      </c>
    </row>
    <row r="133" spans="2:13" ht="31.5" x14ac:dyDescent="0.2">
      <c r="B133" s="25">
        <v>37</v>
      </c>
      <c r="C133" s="12" t="s">
        <v>34</v>
      </c>
      <c r="D133" s="8" t="s">
        <v>150</v>
      </c>
      <c r="E133" s="8" t="s">
        <v>176</v>
      </c>
      <c r="F133" s="29">
        <v>8250</v>
      </c>
      <c r="G133" s="17" t="s">
        <v>49</v>
      </c>
      <c r="H133" s="14" t="s">
        <v>135</v>
      </c>
      <c r="I133" s="13" t="s">
        <v>45</v>
      </c>
      <c r="J133" s="13" t="s">
        <v>48</v>
      </c>
      <c r="K133" s="13" t="s">
        <v>16</v>
      </c>
      <c r="L133" s="13" t="s">
        <v>17</v>
      </c>
      <c r="M133" s="13" t="s">
        <v>136</v>
      </c>
    </row>
    <row r="134" spans="2:13" ht="47.25" x14ac:dyDescent="0.2">
      <c r="B134" s="25">
        <v>38</v>
      </c>
      <c r="C134" s="12" t="s">
        <v>34</v>
      </c>
      <c r="D134" s="8" t="s">
        <v>146</v>
      </c>
      <c r="E134" s="8" t="s">
        <v>177</v>
      </c>
      <c r="F134" s="29">
        <v>7209.8</v>
      </c>
      <c r="G134" s="17" t="s">
        <v>49</v>
      </c>
      <c r="H134" s="14" t="s">
        <v>135</v>
      </c>
      <c r="I134" s="13" t="s">
        <v>45</v>
      </c>
      <c r="J134" s="13" t="s">
        <v>48</v>
      </c>
      <c r="K134" s="13" t="s">
        <v>16</v>
      </c>
      <c r="L134" s="13" t="s">
        <v>17</v>
      </c>
      <c r="M134" s="13" t="s">
        <v>136</v>
      </c>
    </row>
    <row r="135" spans="2:13" ht="47.25" x14ac:dyDescent="0.2">
      <c r="B135" s="25">
        <v>39</v>
      </c>
      <c r="C135" s="12" t="s">
        <v>34</v>
      </c>
      <c r="D135" s="8" t="s">
        <v>146</v>
      </c>
      <c r="E135" s="8" t="s">
        <v>177</v>
      </c>
      <c r="F135" s="29">
        <v>7209.8</v>
      </c>
      <c r="G135" s="17" t="s">
        <v>49</v>
      </c>
      <c r="H135" s="14" t="s">
        <v>135</v>
      </c>
      <c r="I135" s="13" t="s">
        <v>45</v>
      </c>
      <c r="J135" s="13" t="s">
        <v>48</v>
      </c>
      <c r="K135" s="13" t="s">
        <v>16</v>
      </c>
      <c r="L135" s="13" t="s">
        <v>17</v>
      </c>
      <c r="M135" s="13" t="s">
        <v>136</v>
      </c>
    </row>
    <row r="136" spans="2:13" ht="31.5" x14ac:dyDescent="0.2">
      <c r="B136" s="25">
        <v>40</v>
      </c>
      <c r="C136" s="12" t="s">
        <v>34</v>
      </c>
      <c r="D136" s="8" t="s">
        <v>152</v>
      </c>
      <c r="E136" s="8" t="s">
        <v>179</v>
      </c>
      <c r="F136" s="29">
        <v>26357.599999999999</v>
      </c>
      <c r="G136" s="17" t="s">
        <v>49</v>
      </c>
      <c r="H136" s="14" t="s">
        <v>135</v>
      </c>
      <c r="I136" s="13" t="s">
        <v>45</v>
      </c>
      <c r="J136" s="13" t="s">
        <v>48</v>
      </c>
      <c r="K136" s="13" t="s">
        <v>16</v>
      </c>
      <c r="L136" s="13" t="s">
        <v>17</v>
      </c>
      <c r="M136" s="13" t="s">
        <v>136</v>
      </c>
    </row>
    <row r="137" spans="2:13" ht="31.5" x14ac:dyDescent="0.2">
      <c r="B137" s="25">
        <v>41</v>
      </c>
      <c r="C137" s="12" t="s">
        <v>34</v>
      </c>
      <c r="D137" s="8" t="s">
        <v>153</v>
      </c>
      <c r="E137" s="8" t="s">
        <v>180</v>
      </c>
      <c r="F137" s="29">
        <v>23800</v>
      </c>
      <c r="G137" s="17" t="s">
        <v>49</v>
      </c>
      <c r="H137" s="14" t="s">
        <v>135</v>
      </c>
      <c r="I137" s="13" t="s">
        <v>45</v>
      </c>
      <c r="J137" s="13" t="s">
        <v>48</v>
      </c>
      <c r="K137" s="13" t="s">
        <v>16</v>
      </c>
      <c r="L137" s="13" t="s">
        <v>17</v>
      </c>
      <c r="M137" s="13" t="s">
        <v>136</v>
      </c>
    </row>
    <row r="138" spans="2:13" ht="31.5" x14ac:dyDescent="0.2">
      <c r="B138" s="25">
        <v>42</v>
      </c>
      <c r="C138" s="12" t="s">
        <v>34</v>
      </c>
      <c r="D138" s="8" t="s">
        <v>154</v>
      </c>
      <c r="E138" s="8" t="s">
        <v>181</v>
      </c>
      <c r="F138" s="29">
        <v>114.45</v>
      </c>
      <c r="G138" s="17" t="s">
        <v>49</v>
      </c>
      <c r="H138" s="14" t="s">
        <v>135</v>
      </c>
      <c r="I138" s="13" t="s">
        <v>45</v>
      </c>
      <c r="J138" s="12" t="s">
        <v>59</v>
      </c>
      <c r="K138" s="13" t="s">
        <v>16</v>
      </c>
      <c r="L138" s="13" t="s">
        <v>17</v>
      </c>
      <c r="M138" s="13" t="s">
        <v>136</v>
      </c>
    </row>
    <row r="139" spans="2:13" ht="31.5" x14ac:dyDescent="0.2">
      <c r="B139" s="25">
        <v>43</v>
      </c>
      <c r="C139" s="12" t="s">
        <v>34</v>
      </c>
      <c r="D139" s="8" t="s">
        <v>155</v>
      </c>
      <c r="E139" s="8" t="s">
        <v>182</v>
      </c>
      <c r="F139" s="29">
        <v>8110.48</v>
      </c>
      <c r="G139" s="17" t="s">
        <v>49</v>
      </c>
      <c r="H139" s="14" t="s">
        <v>135</v>
      </c>
      <c r="I139" s="13" t="s">
        <v>45</v>
      </c>
      <c r="J139" s="12" t="s">
        <v>59</v>
      </c>
      <c r="K139" s="13" t="s">
        <v>16</v>
      </c>
      <c r="L139" s="13" t="s">
        <v>17</v>
      </c>
      <c r="M139" s="13" t="s">
        <v>136</v>
      </c>
    </row>
    <row r="140" spans="2:13" ht="18.75" x14ac:dyDescent="0.2">
      <c r="B140" s="25">
        <v>44</v>
      </c>
      <c r="C140" s="12" t="s">
        <v>34</v>
      </c>
      <c r="D140" s="8" t="s">
        <v>156</v>
      </c>
      <c r="E140" s="8" t="s">
        <v>183</v>
      </c>
      <c r="F140" s="29">
        <v>444</v>
      </c>
      <c r="G140" s="17" t="s">
        <v>49</v>
      </c>
      <c r="H140" s="14" t="s">
        <v>135</v>
      </c>
      <c r="I140" s="13" t="s">
        <v>45</v>
      </c>
      <c r="J140" s="13" t="s">
        <v>48</v>
      </c>
      <c r="K140" s="13" t="s">
        <v>16</v>
      </c>
      <c r="L140" s="13" t="s">
        <v>17</v>
      </c>
      <c r="M140" s="13" t="s">
        <v>136</v>
      </c>
    </row>
    <row r="141" spans="2:13" ht="31.5" x14ac:dyDescent="0.2">
      <c r="B141" s="25">
        <v>45</v>
      </c>
      <c r="C141" s="12" t="s">
        <v>34</v>
      </c>
      <c r="D141" s="8" t="s">
        <v>157</v>
      </c>
      <c r="E141" s="8" t="s">
        <v>184</v>
      </c>
      <c r="F141" s="29">
        <v>1695</v>
      </c>
      <c r="G141" s="17" t="s">
        <v>49</v>
      </c>
      <c r="H141" s="14" t="s">
        <v>135</v>
      </c>
      <c r="I141" s="13" t="s">
        <v>45</v>
      </c>
      <c r="J141" s="13" t="s">
        <v>191</v>
      </c>
      <c r="K141" s="13" t="s">
        <v>16</v>
      </c>
      <c r="L141" s="13" t="s">
        <v>17</v>
      </c>
      <c r="M141" s="13" t="s">
        <v>136</v>
      </c>
    </row>
    <row r="142" spans="2:13" ht="31.5" x14ac:dyDescent="0.2">
      <c r="B142" s="25">
        <v>46</v>
      </c>
      <c r="C142" s="12" t="s">
        <v>34</v>
      </c>
      <c r="D142" s="8" t="s">
        <v>139</v>
      </c>
      <c r="E142" s="8" t="s">
        <v>185</v>
      </c>
      <c r="F142" s="29">
        <v>5950</v>
      </c>
      <c r="G142" s="17" t="s">
        <v>49</v>
      </c>
      <c r="H142" s="14" t="s">
        <v>135</v>
      </c>
      <c r="I142" s="13" t="s">
        <v>45</v>
      </c>
      <c r="J142" s="13" t="s">
        <v>48</v>
      </c>
      <c r="K142" s="13" t="s">
        <v>16</v>
      </c>
      <c r="L142" s="13" t="s">
        <v>17</v>
      </c>
      <c r="M142" s="13" t="s">
        <v>136</v>
      </c>
    </row>
    <row r="143" spans="2:13" ht="31.5" x14ac:dyDescent="0.2">
      <c r="B143" s="25">
        <v>47</v>
      </c>
      <c r="C143" s="12" t="s">
        <v>34</v>
      </c>
      <c r="D143" s="8" t="s">
        <v>152</v>
      </c>
      <c r="E143" s="8" t="s">
        <v>186</v>
      </c>
      <c r="F143" s="29">
        <v>227.36</v>
      </c>
      <c r="G143" s="17" t="s">
        <v>49</v>
      </c>
      <c r="H143" s="14" t="s">
        <v>135</v>
      </c>
      <c r="I143" s="13" t="s">
        <v>45</v>
      </c>
      <c r="J143" s="13" t="s">
        <v>48</v>
      </c>
      <c r="K143" s="13" t="s">
        <v>16</v>
      </c>
      <c r="L143" s="13" t="s">
        <v>17</v>
      </c>
      <c r="M143" s="13" t="s">
        <v>136</v>
      </c>
    </row>
    <row r="144" spans="2:13" ht="31.5" x14ac:dyDescent="0.2">
      <c r="B144" s="48">
        <v>48</v>
      </c>
      <c r="C144" s="12" t="s">
        <v>34</v>
      </c>
      <c r="D144" s="8" t="s">
        <v>137</v>
      </c>
      <c r="E144" s="8" t="s">
        <v>187</v>
      </c>
      <c r="F144" s="29">
        <v>984.15</v>
      </c>
      <c r="G144" s="17" t="s">
        <v>49</v>
      </c>
      <c r="H144" s="14" t="s">
        <v>135</v>
      </c>
      <c r="I144" s="13" t="s">
        <v>45</v>
      </c>
      <c r="J144" s="13" t="s">
        <v>48</v>
      </c>
      <c r="K144" s="13" t="s">
        <v>16</v>
      </c>
      <c r="L144" s="13" t="s">
        <v>17</v>
      </c>
      <c r="M144" s="13" t="s">
        <v>136</v>
      </c>
    </row>
    <row r="145" spans="2:13" ht="31.5" x14ac:dyDescent="0.2">
      <c r="B145" s="49">
        <v>49</v>
      </c>
      <c r="C145" s="12" t="s">
        <v>34</v>
      </c>
      <c r="D145" s="12" t="s">
        <v>329</v>
      </c>
      <c r="E145" s="12" t="s">
        <v>354</v>
      </c>
      <c r="F145" s="29">
        <v>2600</v>
      </c>
      <c r="G145" s="17" t="s">
        <v>49</v>
      </c>
      <c r="H145" s="14" t="s">
        <v>326</v>
      </c>
      <c r="I145" s="13" t="s">
        <v>45</v>
      </c>
      <c r="J145" s="13" t="s">
        <v>191</v>
      </c>
      <c r="K145" s="13" t="s">
        <v>16</v>
      </c>
      <c r="L145" s="13" t="s">
        <v>17</v>
      </c>
      <c r="M145" s="13" t="s">
        <v>136</v>
      </c>
    </row>
    <row r="146" spans="2:13" ht="18.75" x14ac:dyDescent="0.2">
      <c r="B146" s="49">
        <v>50</v>
      </c>
      <c r="C146" s="12" t="s">
        <v>34</v>
      </c>
      <c r="D146" s="12" t="s">
        <v>330</v>
      </c>
      <c r="E146" s="12" t="s">
        <v>355</v>
      </c>
      <c r="F146" s="29">
        <v>348.2</v>
      </c>
      <c r="G146" s="17" t="s">
        <v>49</v>
      </c>
      <c r="H146" s="14" t="s">
        <v>326</v>
      </c>
      <c r="I146" s="13" t="s">
        <v>45</v>
      </c>
      <c r="J146" s="13" t="s">
        <v>48</v>
      </c>
      <c r="K146" s="13" t="s">
        <v>16</v>
      </c>
      <c r="L146" s="13" t="s">
        <v>17</v>
      </c>
      <c r="M146" s="13" t="s">
        <v>136</v>
      </c>
    </row>
    <row r="147" spans="2:13" ht="31.5" x14ac:dyDescent="0.2">
      <c r="B147" s="49">
        <v>51</v>
      </c>
      <c r="C147" s="12" t="s">
        <v>34</v>
      </c>
      <c r="D147" s="12" t="s">
        <v>155</v>
      </c>
      <c r="E147" s="12" t="s">
        <v>356</v>
      </c>
      <c r="F147" s="29">
        <v>1051.5899999999999</v>
      </c>
      <c r="G147" s="17" t="s">
        <v>49</v>
      </c>
      <c r="H147" s="14" t="s">
        <v>326</v>
      </c>
      <c r="I147" s="13" t="s">
        <v>45</v>
      </c>
      <c r="J147" s="13" t="s">
        <v>48</v>
      </c>
      <c r="K147" s="13" t="s">
        <v>16</v>
      </c>
      <c r="L147" s="13" t="s">
        <v>17</v>
      </c>
      <c r="M147" s="13" t="s">
        <v>136</v>
      </c>
    </row>
    <row r="148" spans="2:13" ht="31.5" x14ac:dyDescent="0.2">
      <c r="B148" s="49">
        <v>52</v>
      </c>
      <c r="C148" s="12" t="s">
        <v>34</v>
      </c>
      <c r="D148" s="12" t="s">
        <v>154</v>
      </c>
      <c r="E148" s="12" t="s">
        <v>355</v>
      </c>
      <c r="F148" s="29">
        <v>1677.73</v>
      </c>
      <c r="G148" s="17" t="s">
        <v>49</v>
      </c>
      <c r="H148" s="14" t="s">
        <v>326</v>
      </c>
      <c r="I148" s="13" t="s">
        <v>45</v>
      </c>
      <c r="J148" s="13" t="s">
        <v>48</v>
      </c>
      <c r="K148" s="13" t="s">
        <v>16</v>
      </c>
      <c r="L148" s="13" t="s">
        <v>17</v>
      </c>
      <c r="M148" s="13" t="s">
        <v>136</v>
      </c>
    </row>
    <row r="149" spans="2:13" ht="18.75" x14ac:dyDescent="0.2">
      <c r="B149" s="49">
        <v>53</v>
      </c>
      <c r="C149" s="12" t="s">
        <v>34</v>
      </c>
      <c r="D149" s="12" t="s">
        <v>331</v>
      </c>
      <c r="E149" s="12" t="s">
        <v>355</v>
      </c>
      <c r="F149" s="29">
        <v>495</v>
      </c>
      <c r="G149" s="17" t="s">
        <v>49</v>
      </c>
      <c r="H149" s="14" t="s">
        <v>326</v>
      </c>
      <c r="I149" s="13" t="s">
        <v>45</v>
      </c>
      <c r="J149" s="13" t="s">
        <v>48</v>
      </c>
      <c r="K149" s="13" t="s">
        <v>16</v>
      </c>
      <c r="L149" s="13" t="s">
        <v>17</v>
      </c>
      <c r="M149" s="13" t="s">
        <v>136</v>
      </c>
    </row>
    <row r="150" spans="2:13" ht="18.75" x14ac:dyDescent="0.2">
      <c r="B150" s="49">
        <v>54</v>
      </c>
      <c r="C150" s="12" t="s">
        <v>34</v>
      </c>
      <c r="D150" s="12" t="s">
        <v>332</v>
      </c>
      <c r="E150" s="12" t="s">
        <v>182</v>
      </c>
      <c r="F150" s="29">
        <v>112.5</v>
      </c>
      <c r="G150" s="17" t="s">
        <v>49</v>
      </c>
      <c r="H150" s="14" t="s">
        <v>326</v>
      </c>
      <c r="I150" s="13" t="s">
        <v>45</v>
      </c>
      <c r="J150" s="13" t="s">
        <v>48</v>
      </c>
      <c r="K150" s="13" t="s">
        <v>16</v>
      </c>
      <c r="L150" s="13" t="s">
        <v>17</v>
      </c>
      <c r="M150" s="13" t="s">
        <v>136</v>
      </c>
    </row>
    <row r="151" spans="2:13" ht="18.75" x14ac:dyDescent="0.2">
      <c r="B151" s="49">
        <v>55</v>
      </c>
      <c r="C151" s="12" t="s">
        <v>34</v>
      </c>
      <c r="D151" s="12" t="s">
        <v>333</v>
      </c>
      <c r="E151" s="12" t="s">
        <v>182</v>
      </c>
      <c r="F151" s="29">
        <v>355</v>
      </c>
      <c r="G151" s="17" t="s">
        <v>49</v>
      </c>
      <c r="H151" s="14" t="s">
        <v>326</v>
      </c>
      <c r="I151" s="13" t="s">
        <v>45</v>
      </c>
      <c r="J151" s="13" t="s">
        <v>48</v>
      </c>
      <c r="K151" s="13" t="s">
        <v>16</v>
      </c>
      <c r="L151" s="13" t="s">
        <v>17</v>
      </c>
      <c r="M151" s="13" t="s">
        <v>136</v>
      </c>
    </row>
    <row r="152" spans="2:13" ht="31.5" x14ac:dyDescent="0.2">
      <c r="B152" s="49">
        <v>56</v>
      </c>
      <c r="C152" s="12" t="s">
        <v>34</v>
      </c>
      <c r="D152" s="12" t="s">
        <v>334</v>
      </c>
      <c r="E152" s="12" t="s">
        <v>182</v>
      </c>
      <c r="F152" s="29">
        <v>1639</v>
      </c>
      <c r="G152" s="17" t="s">
        <v>49</v>
      </c>
      <c r="H152" s="14" t="s">
        <v>326</v>
      </c>
      <c r="I152" s="13" t="s">
        <v>45</v>
      </c>
      <c r="J152" s="13" t="s">
        <v>48</v>
      </c>
      <c r="K152" s="13" t="s">
        <v>16</v>
      </c>
      <c r="L152" s="13" t="s">
        <v>17</v>
      </c>
      <c r="M152" s="13" t="s">
        <v>136</v>
      </c>
    </row>
    <row r="153" spans="2:13" ht="31.5" x14ac:dyDescent="0.2">
      <c r="B153" s="49">
        <v>57</v>
      </c>
      <c r="C153" s="12" t="s">
        <v>34</v>
      </c>
      <c r="D153" s="12" t="s">
        <v>62</v>
      </c>
      <c r="E153" s="12" t="s">
        <v>357</v>
      </c>
      <c r="F153" s="29">
        <v>567.21</v>
      </c>
      <c r="G153" s="17" t="s">
        <v>49</v>
      </c>
      <c r="H153" s="14" t="s">
        <v>326</v>
      </c>
      <c r="I153" s="13" t="s">
        <v>45</v>
      </c>
      <c r="J153" s="13" t="s">
        <v>48</v>
      </c>
      <c r="K153" s="13" t="s">
        <v>16</v>
      </c>
      <c r="L153" s="13" t="s">
        <v>17</v>
      </c>
      <c r="M153" s="13" t="s">
        <v>136</v>
      </c>
    </row>
    <row r="154" spans="2:13" ht="18.75" x14ac:dyDescent="0.2">
      <c r="B154" s="49">
        <v>58</v>
      </c>
      <c r="C154" s="12" t="s">
        <v>34</v>
      </c>
      <c r="D154" s="12" t="s">
        <v>208</v>
      </c>
      <c r="E154" s="12" t="s">
        <v>358</v>
      </c>
      <c r="F154" s="29">
        <v>5602</v>
      </c>
      <c r="G154" s="17" t="s">
        <v>49</v>
      </c>
      <c r="H154" s="14" t="s">
        <v>326</v>
      </c>
      <c r="I154" s="13" t="s">
        <v>45</v>
      </c>
      <c r="J154" s="13" t="s">
        <v>48</v>
      </c>
      <c r="K154" s="13" t="s">
        <v>16</v>
      </c>
      <c r="L154" s="13" t="s">
        <v>17</v>
      </c>
      <c r="M154" s="13" t="s">
        <v>136</v>
      </c>
    </row>
    <row r="155" spans="2:13" ht="18.75" x14ac:dyDescent="0.2">
      <c r="B155" s="49">
        <v>59</v>
      </c>
      <c r="C155" s="12" t="s">
        <v>34</v>
      </c>
      <c r="D155" s="12" t="s">
        <v>335</v>
      </c>
      <c r="E155" s="12" t="s">
        <v>359</v>
      </c>
      <c r="F155" s="29">
        <v>691.5</v>
      </c>
      <c r="G155" s="17" t="s">
        <v>49</v>
      </c>
      <c r="H155" s="14" t="s">
        <v>326</v>
      </c>
      <c r="I155" s="13" t="s">
        <v>45</v>
      </c>
      <c r="J155" s="13" t="s">
        <v>48</v>
      </c>
      <c r="K155" s="13" t="s">
        <v>16</v>
      </c>
      <c r="L155" s="13" t="s">
        <v>17</v>
      </c>
      <c r="M155" s="13" t="s">
        <v>136</v>
      </c>
    </row>
    <row r="156" spans="2:13" ht="31.5" x14ac:dyDescent="0.2">
      <c r="B156" s="49">
        <v>60</v>
      </c>
      <c r="C156" s="12" t="s">
        <v>34</v>
      </c>
      <c r="D156" s="12" t="s">
        <v>336</v>
      </c>
      <c r="E156" s="12" t="s">
        <v>360</v>
      </c>
      <c r="F156" s="29">
        <v>2517.3200000000002</v>
      </c>
      <c r="G156" s="17" t="s">
        <v>49</v>
      </c>
      <c r="H156" s="14" t="s">
        <v>326</v>
      </c>
      <c r="I156" s="13" t="s">
        <v>45</v>
      </c>
      <c r="J156" s="13" t="s">
        <v>48</v>
      </c>
      <c r="K156" s="13" t="s">
        <v>16</v>
      </c>
      <c r="L156" s="13" t="s">
        <v>17</v>
      </c>
      <c r="M156" s="13" t="s">
        <v>136</v>
      </c>
    </row>
    <row r="157" spans="2:13" ht="31.5" x14ac:dyDescent="0.2">
      <c r="B157" s="49">
        <v>61</v>
      </c>
      <c r="C157" s="12" t="s">
        <v>34</v>
      </c>
      <c r="D157" s="12" t="s">
        <v>337</v>
      </c>
      <c r="E157" s="12" t="s">
        <v>360</v>
      </c>
      <c r="F157" s="29">
        <v>8260.6</v>
      </c>
      <c r="G157" s="17" t="s">
        <v>49</v>
      </c>
      <c r="H157" s="14" t="s">
        <v>326</v>
      </c>
      <c r="I157" s="13" t="s">
        <v>45</v>
      </c>
      <c r="J157" s="13" t="s">
        <v>48</v>
      </c>
      <c r="K157" s="13" t="s">
        <v>16</v>
      </c>
      <c r="L157" s="13" t="s">
        <v>17</v>
      </c>
      <c r="M157" s="13" t="s">
        <v>136</v>
      </c>
    </row>
    <row r="158" spans="2:13" ht="18.75" x14ac:dyDescent="0.2">
      <c r="B158" s="49">
        <v>62</v>
      </c>
      <c r="C158" s="12" t="s">
        <v>34</v>
      </c>
      <c r="D158" s="12" t="s">
        <v>338</v>
      </c>
      <c r="E158" s="12" t="s">
        <v>361</v>
      </c>
      <c r="F158" s="29">
        <v>16.7</v>
      </c>
      <c r="G158" s="17" t="s">
        <v>49</v>
      </c>
      <c r="H158" s="14" t="s">
        <v>327</v>
      </c>
      <c r="I158" s="13" t="s">
        <v>45</v>
      </c>
      <c r="J158" s="13" t="s">
        <v>48</v>
      </c>
      <c r="K158" s="13" t="s">
        <v>16</v>
      </c>
      <c r="L158" s="13" t="s">
        <v>17</v>
      </c>
      <c r="M158" s="13" t="s">
        <v>136</v>
      </c>
    </row>
    <row r="159" spans="2:13" ht="18.75" x14ac:dyDescent="0.2">
      <c r="B159" s="49">
        <v>63</v>
      </c>
      <c r="C159" s="12" t="s">
        <v>34</v>
      </c>
      <c r="D159" s="12" t="s">
        <v>339</v>
      </c>
      <c r="E159" s="12" t="s">
        <v>361</v>
      </c>
      <c r="F159" s="29">
        <v>2317.56</v>
      </c>
      <c r="G159" s="17" t="s">
        <v>49</v>
      </c>
      <c r="H159" s="14" t="s">
        <v>327</v>
      </c>
      <c r="I159" s="13" t="s">
        <v>45</v>
      </c>
      <c r="J159" s="13" t="s">
        <v>48</v>
      </c>
      <c r="K159" s="13" t="s">
        <v>16</v>
      </c>
      <c r="L159" s="13" t="s">
        <v>17</v>
      </c>
      <c r="M159" s="13" t="s">
        <v>136</v>
      </c>
    </row>
    <row r="160" spans="2:13" ht="18.75" x14ac:dyDescent="0.2">
      <c r="B160" s="49">
        <v>64</v>
      </c>
      <c r="C160" s="12" t="s">
        <v>34</v>
      </c>
      <c r="D160" s="12" t="s">
        <v>52</v>
      </c>
      <c r="E160" s="12" t="s">
        <v>55</v>
      </c>
      <c r="F160" s="29">
        <v>136.30000000000001</v>
      </c>
      <c r="G160" s="17" t="s">
        <v>49</v>
      </c>
      <c r="H160" s="14" t="s">
        <v>327</v>
      </c>
      <c r="I160" s="13" t="s">
        <v>45</v>
      </c>
      <c r="J160" s="13" t="s">
        <v>48</v>
      </c>
      <c r="K160" s="13" t="s">
        <v>16</v>
      </c>
      <c r="L160" s="13" t="s">
        <v>17</v>
      </c>
      <c r="M160" s="13" t="s">
        <v>136</v>
      </c>
    </row>
    <row r="161" spans="2:13" ht="31.5" x14ac:dyDescent="0.2">
      <c r="B161" s="49">
        <v>65</v>
      </c>
      <c r="C161" s="12" t="s">
        <v>34</v>
      </c>
      <c r="D161" s="12" t="s">
        <v>334</v>
      </c>
      <c r="E161" s="12" t="s">
        <v>362</v>
      </c>
      <c r="F161" s="29">
        <v>1270.25</v>
      </c>
      <c r="G161" s="17" t="s">
        <v>49</v>
      </c>
      <c r="H161" s="14" t="s">
        <v>327</v>
      </c>
      <c r="I161" s="13" t="s">
        <v>45</v>
      </c>
      <c r="J161" s="13" t="s">
        <v>48</v>
      </c>
      <c r="K161" s="13" t="s">
        <v>16</v>
      </c>
      <c r="L161" s="13" t="s">
        <v>17</v>
      </c>
      <c r="M161" s="13" t="s">
        <v>136</v>
      </c>
    </row>
    <row r="162" spans="2:13" ht="31.5" x14ac:dyDescent="0.2">
      <c r="B162" s="49">
        <v>66</v>
      </c>
      <c r="C162" s="12" t="s">
        <v>34</v>
      </c>
      <c r="D162" s="12" t="s">
        <v>340</v>
      </c>
      <c r="E162" s="12" t="s">
        <v>363</v>
      </c>
      <c r="F162" s="29">
        <v>27750</v>
      </c>
      <c r="G162" s="17" t="s">
        <v>49</v>
      </c>
      <c r="H162" s="14" t="s">
        <v>327</v>
      </c>
      <c r="I162" s="13" t="s">
        <v>45</v>
      </c>
      <c r="J162" s="13" t="s">
        <v>48</v>
      </c>
      <c r="K162" s="13" t="s">
        <v>16</v>
      </c>
      <c r="L162" s="13" t="s">
        <v>17</v>
      </c>
      <c r="M162" s="13" t="s">
        <v>136</v>
      </c>
    </row>
    <row r="163" spans="2:13" ht="31.5" x14ac:dyDescent="0.2">
      <c r="B163" s="49">
        <f>B162+1</f>
        <v>67</v>
      </c>
      <c r="C163" s="12" t="s">
        <v>34</v>
      </c>
      <c r="D163" s="12" t="s">
        <v>341</v>
      </c>
      <c r="E163" s="12" t="s">
        <v>361</v>
      </c>
      <c r="F163" s="29">
        <v>200.3</v>
      </c>
      <c r="G163" s="17" t="s">
        <v>49</v>
      </c>
      <c r="H163" s="14" t="s">
        <v>327</v>
      </c>
      <c r="I163" s="13" t="s">
        <v>45</v>
      </c>
      <c r="J163" s="13" t="s">
        <v>48</v>
      </c>
      <c r="K163" s="13" t="s">
        <v>16</v>
      </c>
      <c r="L163" s="13" t="s">
        <v>17</v>
      </c>
      <c r="M163" s="13" t="s">
        <v>136</v>
      </c>
    </row>
    <row r="164" spans="2:13" ht="18.75" x14ac:dyDescent="0.2">
      <c r="B164" s="49">
        <f t="shared" ref="B164:B168" si="1">B163+1</f>
        <v>68</v>
      </c>
      <c r="C164" s="12" t="s">
        <v>34</v>
      </c>
      <c r="D164" s="12" t="s">
        <v>342</v>
      </c>
      <c r="E164" s="12" t="s">
        <v>361</v>
      </c>
      <c r="F164" s="29">
        <v>2947.32</v>
      </c>
      <c r="G164" s="17" t="s">
        <v>49</v>
      </c>
      <c r="H164" s="14" t="s">
        <v>327</v>
      </c>
      <c r="I164" s="13" t="s">
        <v>45</v>
      </c>
      <c r="J164" s="13" t="s">
        <v>48</v>
      </c>
      <c r="K164" s="13" t="s">
        <v>16</v>
      </c>
      <c r="L164" s="13" t="s">
        <v>17</v>
      </c>
      <c r="M164" s="13" t="s">
        <v>136</v>
      </c>
    </row>
    <row r="165" spans="2:13" ht="18.75" x14ac:dyDescent="0.2">
      <c r="B165" s="49">
        <f t="shared" si="1"/>
        <v>69</v>
      </c>
      <c r="C165" s="12" t="s">
        <v>34</v>
      </c>
      <c r="D165" s="12" t="s">
        <v>313</v>
      </c>
      <c r="E165" s="12" t="s">
        <v>361</v>
      </c>
      <c r="F165" s="29">
        <v>1032.4000000000001</v>
      </c>
      <c r="G165" s="17" t="s">
        <v>49</v>
      </c>
      <c r="H165" s="14" t="s">
        <v>327</v>
      </c>
      <c r="I165" s="13" t="s">
        <v>45</v>
      </c>
      <c r="J165" s="13" t="s">
        <v>48</v>
      </c>
      <c r="K165" s="13" t="s">
        <v>16</v>
      </c>
      <c r="L165" s="13" t="s">
        <v>17</v>
      </c>
      <c r="M165" s="13" t="s">
        <v>136</v>
      </c>
    </row>
    <row r="166" spans="2:13" ht="18.75" x14ac:dyDescent="0.2">
      <c r="B166" s="49">
        <f t="shared" si="1"/>
        <v>70</v>
      </c>
      <c r="C166" s="12" t="s">
        <v>34</v>
      </c>
      <c r="D166" s="12" t="s">
        <v>139</v>
      </c>
      <c r="E166" s="12" t="s">
        <v>361</v>
      </c>
      <c r="F166" s="29">
        <v>2986.25</v>
      </c>
      <c r="G166" s="17" t="s">
        <v>49</v>
      </c>
      <c r="H166" s="14" t="s">
        <v>327</v>
      </c>
      <c r="I166" s="13" t="s">
        <v>45</v>
      </c>
      <c r="J166" s="13" t="s">
        <v>48</v>
      </c>
      <c r="K166" s="13" t="s">
        <v>16</v>
      </c>
      <c r="L166" s="13" t="s">
        <v>17</v>
      </c>
      <c r="M166" s="13" t="s">
        <v>136</v>
      </c>
    </row>
    <row r="167" spans="2:13" ht="18.75" x14ac:dyDescent="0.2">
      <c r="B167" s="49">
        <f t="shared" si="1"/>
        <v>71</v>
      </c>
      <c r="C167" s="12" t="s">
        <v>34</v>
      </c>
      <c r="D167" s="12" t="s">
        <v>343</v>
      </c>
      <c r="E167" s="12" t="s">
        <v>361</v>
      </c>
      <c r="F167" s="29">
        <v>914.8</v>
      </c>
      <c r="G167" s="17" t="s">
        <v>49</v>
      </c>
      <c r="H167" s="14" t="s">
        <v>327</v>
      </c>
      <c r="I167" s="13" t="s">
        <v>45</v>
      </c>
      <c r="J167" s="13" t="s">
        <v>48</v>
      </c>
      <c r="K167" s="13" t="s">
        <v>16</v>
      </c>
      <c r="L167" s="13" t="s">
        <v>17</v>
      </c>
      <c r="M167" s="13" t="s">
        <v>136</v>
      </c>
    </row>
    <row r="168" spans="2:13" ht="18.75" x14ac:dyDescent="0.2">
      <c r="B168" s="49">
        <f t="shared" si="1"/>
        <v>72</v>
      </c>
      <c r="C168" s="12" t="s">
        <v>34</v>
      </c>
      <c r="D168" s="12" t="s">
        <v>52</v>
      </c>
      <c r="E168" s="12" t="s">
        <v>361</v>
      </c>
      <c r="F168" s="29">
        <v>26440.21</v>
      </c>
      <c r="G168" s="17" t="s">
        <v>49</v>
      </c>
      <c r="H168" s="14" t="s">
        <v>327</v>
      </c>
      <c r="I168" s="13" t="s">
        <v>45</v>
      </c>
      <c r="J168" s="13" t="s">
        <v>48</v>
      </c>
      <c r="K168" s="13" t="s">
        <v>16</v>
      </c>
      <c r="L168" s="13" t="s">
        <v>17</v>
      </c>
      <c r="M168" s="13" t="s">
        <v>136</v>
      </c>
    </row>
    <row r="169" spans="2:13" ht="18.75" x14ac:dyDescent="0.2">
      <c r="B169" s="49">
        <v>73</v>
      </c>
      <c r="C169" s="12" t="s">
        <v>34</v>
      </c>
      <c r="D169" s="12" t="s">
        <v>344</v>
      </c>
      <c r="E169" s="12" t="s">
        <v>364</v>
      </c>
      <c r="F169" s="29">
        <v>1547</v>
      </c>
      <c r="G169" s="17" t="s">
        <v>49</v>
      </c>
      <c r="H169" s="14" t="s">
        <v>327</v>
      </c>
      <c r="I169" s="13" t="s">
        <v>45</v>
      </c>
      <c r="J169" s="13" t="s">
        <v>48</v>
      </c>
      <c r="K169" s="13" t="s">
        <v>16</v>
      </c>
      <c r="L169" s="13" t="s">
        <v>17</v>
      </c>
      <c r="M169" s="13" t="s">
        <v>136</v>
      </c>
    </row>
    <row r="170" spans="2:13" ht="18.75" x14ac:dyDescent="0.2">
      <c r="B170" s="49">
        <v>74</v>
      </c>
      <c r="C170" s="12" t="s">
        <v>34</v>
      </c>
      <c r="D170" s="12" t="s">
        <v>344</v>
      </c>
      <c r="E170" s="12" t="s">
        <v>364</v>
      </c>
      <c r="F170" s="29">
        <v>1547</v>
      </c>
      <c r="G170" s="17" t="s">
        <v>49</v>
      </c>
      <c r="H170" s="14" t="s">
        <v>327</v>
      </c>
      <c r="I170" s="13" t="s">
        <v>45</v>
      </c>
      <c r="J170" s="13" t="s">
        <v>48</v>
      </c>
      <c r="K170" s="13" t="s">
        <v>16</v>
      </c>
      <c r="L170" s="13" t="s">
        <v>17</v>
      </c>
      <c r="M170" s="13" t="s">
        <v>136</v>
      </c>
    </row>
    <row r="171" spans="2:13" ht="31.5" x14ac:dyDescent="0.2">
      <c r="B171" s="49">
        <v>75</v>
      </c>
      <c r="C171" s="12" t="s">
        <v>34</v>
      </c>
      <c r="D171" s="12" t="s">
        <v>141</v>
      </c>
      <c r="E171" s="12" t="s">
        <v>54</v>
      </c>
      <c r="F171" s="29">
        <v>2672</v>
      </c>
      <c r="G171" s="17" t="s">
        <v>49</v>
      </c>
      <c r="H171" s="14" t="s">
        <v>327</v>
      </c>
      <c r="I171" s="13" t="s">
        <v>45</v>
      </c>
      <c r="J171" s="13" t="s">
        <v>48</v>
      </c>
      <c r="K171" s="13" t="s">
        <v>16</v>
      </c>
      <c r="L171" s="13" t="s">
        <v>17</v>
      </c>
      <c r="M171" s="13" t="s">
        <v>136</v>
      </c>
    </row>
    <row r="172" spans="2:13" ht="31.5" x14ac:dyDescent="0.2">
      <c r="B172" s="49">
        <v>76</v>
      </c>
      <c r="C172" s="12" t="s">
        <v>34</v>
      </c>
      <c r="D172" s="12" t="s">
        <v>141</v>
      </c>
      <c r="E172" s="12" t="s">
        <v>54</v>
      </c>
      <c r="F172" s="29">
        <v>2672</v>
      </c>
      <c r="G172" s="17" t="s">
        <v>49</v>
      </c>
      <c r="H172" s="14" t="s">
        <v>327</v>
      </c>
      <c r="I172" s="13" t="s">
        <v>45</v>
      </c>
      <c r="J172" s="13" t="s">
        <v>48</v>
      </c>
      <c r="K172" s="13" t="s">
        <v>16</v>
      </c>
      <c r="L172" s="13" t="s">
        <v>17</v>
      </c>
      <c r="M172" s="13" t="s">
        <v>136</v>
      </c>
    </row>
    <row r="173" spans="2:13" ht="31.5" x14ac:dyDescent="0.2">
      <c r="B173" s="49">
        <v>77</v>
      </c>
      <c r="C173" s="12" t="s">
        <v>34</v>
      </c>
      <c r="D173" s="12" t="s">
        <v>148</v>
      </c>
      <c r="E173" s="12" t="s">
        <v>365</v>
      </c>
      <c r="F173" s="29">
        <v>6594</v>
      </c>
      <c r="G173" s="17" t="s">
        <v>49</v>
      </c>
      <c r="H173" s="14" t="s">
        <v>327</v>
      </c>
      <c r="I173" s="13" t="s">
        <v>45</v>
      </c>
      <c r="J173" s="13" t="s">
        <v>48</v>
      </c>
      <c r="K173" s="13" t="s">
        <v>16</v>
      </c>
      <c r="L173" s="13" t="s">
        <v>17</v>
      </c>
      <c r="M173" s="13" t="s">
        <v>136</v>
      </c>
    </row>
    <row r="174" spans="2:13" ht="31.5" x14ac:dyDescent="0.2">
      <c r="B174" s="49">
        <v>78</v>
      </c>
      <c r="C174" s="12" t="s">
        <v>34</v>
      </c>
      <c r="D174" s="12" t="s">
        <v>148</v>
      </c>
      <c r="E174" s="12" t="s">
        <v>365</v>
      </c>
      <c r="F174" s="29">
        <v>6594</v>
      </c>
      <c r="G174" s="17" t="s">
        <v>49</v>
      </c>
      <c r="H174" s="14" t="s">
        <v>327</v>
      </c>
      <c r="I174" s="13" t="s">
        <v>45</v>
      </c>
      <c r="J174" s="13" t="s">
        <v>48</v>
      </c>
      <c r="K174" s="13" t="s">
        <v>16</v>
      </c>
      <c r="L174" s="13" t="s">
        <v>17</v>
      </c>
      <c r="M174" s="13" t="s">
        <v>136</v>
      </c>
    </row>
    <row r="175" spans="2:13" ht="18.75" x14ac:dyDescent="0.2">
      <c r="B175" s="49">
        <v>79</v>
      </c>
      <c r="C175" s="12" t="s">
        <v>34</v>
      </c>
      <c r="D175" s="12" t="s">
        <v>345</v>
      </c>
      <c r="E175" s="12" t="s">
        <v>366</v>
      </c>
      <c r="F175" s="29">
        <v>7200</v>
      </c>
      <c r="G175" s="17" t="s">
        <v>49</v>
      </c>
      <c r="H175" s="14" t="s">
        <v>327</v>
      </c>
      <c r="I175" s="13" t="s">
        <v>45</v>
      </c>
      <c r="J175" s="13" t="s">
        <v>48</v>
      </c>
      <c r="K175" s="13" t="s">
        <v>16</v>
      </c>
      <c r="L175" s="13" t="s">
        <v>17</v>
      </c>
      <c r="M175" s="13" t="s">
        <v>136</v>
      </c>
    </row>
    <row r="176" spans="2:13" ht="18.75" x14ac:dyDescent="0.2">
      <c r="B176" s="49">
        <v>80</v>
      </c>
      <c r="C176" s="12" t="s">
        <v>34</v>
      </c>
      <c r="D176" s="12" t="s">
        <v>345</v>
      </c>
      <c r="E176" s="12" t="s">
        <v>366</v>
      </c>
      <c r="F176" s="29">
        <v>7200</v>
      </c>
      <c r="G176" s="17" t="s">
        <v>49</v>
      </c>
      <c r="H176" s="14" t="s">
        <v>327</v>
      </c>
      <c r="I176" s="13" t="s">
        <v>45</v>
      </c>
      <c r="J176" s="13" t="s">
        <v>48</v>
      </c>
      <c r="K176" s="13" t="s">
        <v>16</v>
      </c>
      <c r="L176" s="13" t="s">
        <v>17</v>
      </c>
      <c r="M176" s="13" t="s">
        <v>136</v>
      </c>
    </row>
    <row r="177" spans="2:13" ht="31.5" x14ac:dyDescent="0.2">
      <c r="B177" s="49">
        <v>81</v>
      </c>
      <c r="C177" s="12" t="s">
        <v>34</v>
      </c>
      <c r="D177" s="12" t="s">
        <v>346</v>
      </c>
      <c r="E177" s="12" t="s">
        <v>367</v>
      </c>
      <c r="F177" s="29">
        <v>280</v>
      </c>
      <c r="G177" s="17" t="s">
        <v>49</v>
      </c>
      <c r="H177" s="14" t="s">
        <v>327</v>
      </c>
      <c r="I177" s="13" t="s">
        <v>45</v>
      </c>
      <c r="J177" s="13" t="s">
        <v>48</v>
      </c>
      <c r="K177" s="13" t="s">
        <v>16</v>
      </c>
      <c r="L177" s="13" t="s">
        <v>17</v>
      </c>
      <c r="M177" s="13" t="s">
        <v>136</v>
      </c>
    </row>
    <row r="178" spans="2:13" ht="31.5" x14ac:dyDescent="0.2">
      <c r="B178" s="49">
        <v>82</v>
      </c>
      <c r="C178" s="12" t="s">
        <v>34</v>
      </c>
      <c r="D178" s="12" t="s">
        <v>346</v>
      </c>
      <c r="E178" s="12" t="s">
        <v>367</v>
      </c>
      <c r="F178" s="29">
        <v>280</v>
      </c>
      <c r="G178" s="17" t="s">
        <v>49</v>
      </c>
      <c r="H178" s="14" t="s">
        <v>327</v>
      </c>
      <c r="I178" s="13" t="s">
        <v>45</v>
      </c>
      <c r="J178" s="13" t="s">
        <v>48</v>
      </c>
      <c r="K178" s="13" t="s">
        <v>16</v>
      </c>
      <c r="L178" s="13" t="s">
        <v>17</v>
      </c>
      <c r="M178" s="13" t="s">
        <v>136</v>
      </c>
    </row>
    <row r="179" spans="2:13" ht="18.75" x14ac:dyDescent="0.2">
      <c r="B179" s="49">
        <v>83</v>
      </c>
      <c r="C179" s="12" t="s">
        <v>34</v>
      </c>
      <c r="D179" s="12" t="s">
        <v>347</v>
      </c>
      <c r="E179" s="12" t="s">
        <v>367</v>
      </c>
      <c r="F179" s="29">
        <v>383.77</v>
      </c>
      <c r="G179" s="17" t="s">
        <v>49</v>
      </c>
      <c r="H179" s="14" t="s">
        <v>327</v>
      </c>
      <c r="I179" s="13" t="s">
        <v>45</v>
      </c>
      <c r="J179" s="13" t="s">
        <v>48</v>
      </c>
      <c r="K179" s="13" t="s">
        <v>16</v>
      </c>
      <c r="L179" s="13" t="s">
        <v>17</v>
      </c>
      <c r="M179" s="13" t="s">
        <v>136</v>
      </c>
    </row>
    <row r="180" spans="2:13" ht="18.75" x14ac:dyDescent="0.2">
      <c r="B180" s="49">
        <v>84</v>
      </c>
      <c r="C180" s="12" t="s">
        <v>34</v>
      </c>
      <c r="D180" s="12" t="s">
        <v>347</v>
      </c>
      <c r="E180" s="12" t="s">
        <v>367</v>
      </c>
      <c r="F180" s="29">
        <v>417.15</v>
      </c>
      <c r="G180" s="17" t="s">
        <v>49</v>
      </c>
      <c r="H180" s="14" t="s">
        <v>327</v>
      </c>
      <c r="I180" s="13" t="s">
        <v>45</v>
      </c>
      <c r="J180" s="13" t="s">
        <v>48</v>
      </c>
      <c r="K180" s="13" t="s">
        <v>16</v>
      </c>
      <c r="L180" s="13" t="s">
        <v>17</v>
      </c>
      <c r="M180" s="13" t="s">
        <v>136</v>
      </c>
    </row>
    <row r="181" spans="2:13" ht="31.5" x14ac:dyDescent="0.2">
      <c r="B181" s="49">
        <v>85</v>
      </c>
      <c r="C181" s="12" t="s">
        <v>34</v>
      </c>
      <c r="D181" s="12" t="s">
        <v>334</v>
      </c>
      <c r="E181" s="12" t="s">
        <v>367</v>
      </c>
      <c r="F181" s="29">
        <v>85</v>
      </c>
      <c r="G181" s="17" t="s">
        <v>49</v>
      </c>
      <c r="H181" s="14" t="s">
        <v>327</v>
      </c>
      <c r="I181" s="13" t="s">
        <v>45</v>
      </c>
      <c r="J181" s="13" t="s">
        <v>48</v>
      </c>
      <c r="K181" s="13" t="s">
        <v>16</v>
      </c>
      <c r="L181" s="13" t="s">
        <v>17</v>
      </c>
      <c r="M181" s="13" t="s">
        <v>136</v>
      </c>
    </row>
    <row r="182" spans="2:13" ht="31.5" x14ac:dyDescent="0.2">
      <c r="B182" s="49">
        <v>86</v>
      </c>
      <c r="C182" s="12" t="s">
        <v>34</v>
      </c>
      <c r="D182" s="12" t="s">
        <v>334</v>
      </c>
      <c r="E182" s="12" t="s">
        <v>367</v>
      </c>
      <c r="F182" s="29">
        <v>85</v>
      </c>
      <c r="G182" s="17" t="s">
        <v>49</v>
      </c>
      <c r="H182" s="14" t="s">
        <v>327</v>
      </c>
      <c r="I182" s="13" t="s">
        <v>45</v>
      </c>
      <c r="J182" s="13" t="s">
        <v>48</v>
      </c>
      <c r="K182" s="13" t="s">
        <v>16</v>
      </c>
      <c r="L182" s="13" t="s">
        <v>17</v>
      </c>
      <c r="M182" s="13" t="s">
        <v>136</v>
      </c>
    </row>
    <row r="183" spans="2:13" ht="31.5" x14ac:dyDescent="0.2">
      <c r="B183" s="49">
        <v>87</v>
      </c>
      <c r="C183" s="12" t="s">
        <v>34</v>
      </c>
      <c r="D183" s="12" t="s">
        <v>348</v>
      </c>
      <c r="E183" s="12" t="s">
        <v>367</v>
      </c>
      <c r="F183" s="29">
        <v>2171.25</v>
      </c>
      <c r="G183" s="17" t="s">
        <v>49</v>
      </c>
      <c r="H183" s="14" t="s">
        <v>327</v>
      </c>
      <c r="I183" s="13" t="s">
        <v>45</v>
      </c>
      <c r="J183" s="13" t="s">
        <v>48</v>
      </c>
      <c r="K183" s="13" t="s">
        <v>16</v>
      </c>
      <c r="L183" s="13" t="s">
        <v>17</v>
      </c>
      <c r="M183" s="13" t="s">
        <v>136</v>
      </c>
    </row>
    <row r="184" spans="2:13" ht="31.5" x14ac:dyDescent="0.2">
      <c r="B184" s="49">
        <v>88</v>
      </c>
      <c r="C184" s="12" t="s">
        <v>34</v>
      </c>
      <c r="D184" s="12" t="s">
        <v>348</v>
      </c>
      <c r="E184" s="12" t="s">
        <v>367</v>
      </c>
      <c r="F184" s="29">
        <v>2019.25</v>
      </c>
      <c r="G184" s="17" t="s">
        <v>49</v>
      </c>
      <c r="H184" s="14" t="s">
        <v>327</v>
      </c>
      <c r="I184" s="13" t="s">
        <v>45</v>
      </c>
      <c r="J184" s="13" t="s">
        <v>48</v>
      </c>
      <c r="K184" s="13" t="s">
        <v>16</v>
      </c>
      <c r="L184" s="13" t="s">
        <v>17</v>
      </c>
      <c r="M184" s="13" t="s">
        <v>136</v>
      </c>
    </row>
    <row r="185" spans="2:13" ht="31.5" x14ac:dyDescent="0.2">
      <c r="B185" s="49">
        <v>89</v>
      </c>
      <c r="C185" s="12" t="s">
        <v>34</v>
      </c>
      <c r="D185" s="12" t="s">
        <v>155</v>
      </c>
      <c r="E185" s="12" t="s">
        <v>182</v>
      </c>
      <c r="F185" s="29">
        <v>3660</v>
      </c>
      <c r="G185" s="17" t="s">
        <v>49</v>
      </c>
      <c r="H185" s="14" t="s">
        <v>328</v>
      </c>
      <c r="I185" s="13" t="s">
        <v>45</v>
      </c>
      <c r="J185" s="13" t="s">
        <v>48</v>
      </c>
      <c r="K185" s="13" t="s">
        <v>16</v>
      </c>
      <c r="L185" s="13" t="s">
        <v>17</v>
      </c>
      <c r="M185" s="13" t="s">
        <v>136</v>
      </c>
    </row>
    <row r="186" spans="2:13" ht="18.75" x14ac:dyDescent="0.2">
      <c r="B186" s="49">
        <v>90</v>
      </c>
      <c r="C186" s="12" t="s">
        <v>34</v>
      </c>
      <c r="D186" s="12" t="s">
        <v>349</v>
      </c>
      <c r="E186" s="12" t="s">
        <v>182</v>
      </c>
      <c r="F186" s="29">
        <v>20275</v>
      </c>
      <c r="G186" s="17" t="s">
        <v>49</v>
      </c>
      <c r="H186" s="14" t="s">
        <v>328</v>
      </c>
      <c r="I186" s="13" t="s">
        <v>45</v>
      </c>
      <c r="J186" s="13" t="s">
        <v>48</v>
      </c>
      <c r="K186" s="13" t="s">
        <v>16</v>
      </c>
      <c r="L186" s="13" t="s">
        <v>17</v>
      </c>
      <c r="M186" s="13" t="s">
        <v>136</v>
      </c>
    </row>
    <row r="187" spans="2:13" ht="18.75" x14ac:dyDescent="0.2">
      <c r="B187" s="49">
        <f>B186+1</f>
        <v>91</v>
      </c>
      <c r="C187" s="12" t="s">
        <v>34</v>
      </c>
      <c r="D187" s="12" t="s">
        <v>333</v>
      </c>
      <c r="E187" s="12" t="s">
        <v>182</v>
      </c>
      <c r="F187" s="29">
        <v>1950</v>
      </c>
      <c r="G187" s="17" t="s">
        <v>49</v>
      </c>
      <c r="H187" s="14" t="s">
        <v>328</v>
      </c>
      <c r="I187" s="13" t="s">
        <v>45</v>
      </c>
      <c r="J187" s="13" t="s">
        <v>48</v>
      </c>
      <c r="K187" s="13" t="s">
        <v>16</v>
      </c>
      <c r="L187" s="13" t="s">
        <v>17</v>
      </c>
      <c r="M187" s="13" t="s">
        <v>136</v>
      </c>
    </row>
    <row r="188" spans="2:13" ht="18.75" x14ac:dyDescent="0.2">
      <c r="B188" s="49">
        <f t="shared" ref="B188:B201" si="2">B187+1</f>
        <v>92</v>
      </c>
      <c r="C188" s="12" t="s">
        <v>34</v>
      </c>
      <c r="D188" s="12" t="s">
        <v>333</v>
      </c>
      <c r="E188" s="12" t="s">
        <v>182</v>
      </c>
      <c r="F188" s="29">
        <v>1950</v>
      </c>
      <c r="G188" s="17" t="s">
        <v>49</v>
      </c>
      <c r="H188" s="14" t="s">
        <v>328</v>
      </c>
      <c r="I188" s="13" t="s">
        <v>45</v>
      </c>
      <c r="J188" s="13" t="s">
        <v>48</v>
      </c>
      <c r="K188" s="13" t="s">
        <v>16</v>
      </c>
      <c r="L188" s="13" t="s">
        <v>17</v>
      </c>
      <c r="M188" s="13" t="s">
        <v>136</v>
      </c>
    </row>
    <row r="189" spans="2:13" ht="18.75" x14ac:dyDescent="0.2">
      <c r="B189" s="49">
        <f t="shared" si="2"/>
        <v>93</v>
      </c>
      <c r="C189" s="12" t="s">
        <v>34</v>
      </c>
      <c r="D189" s="12" t="s">
        <v>350</v>
      </c>
      <c r="E189" s="12" t="s">
        <v>182</v>
      </c>
      <c r="F189" s="29">
        <v>2650</v>
      </c>
      <c r="G189" s="17" t="s">
        <v>49</v>
      </c>
      <c r="H189" s="14" t="s">
        <v>328</v>
      </c>
      <c r="I189" s="13" t="s">
        <v>45</v>
      </c>
      <c r="J189" s="13" t="s">
        <v>48</v>
      </c>
      <c r="K189" s="13" t="s">
        <v>16</v>
      </c>
      <c r="L189" s="13" t="s">
        <v>17</v>
      </c>
      <c r="M189" s="13" t="s">
        <v>136</v>
      </c>
    </row>
    <row r="190" spans="2:13" ht="18.75" x14ac:dyDescent="0.2">
      <c r="B190" s="49">
        <f t="shared" si="2"/>
        <v>94</v>
      </c>
      <c r="C190" s="12" t="s">
        <v>34</v>
      </c>
      <c r="D190" s="12" t="s">
        <v>350</v>
      </c>
      <c r="E190" s="12" t="s">
        <v>182</v>
      </c>
      <c r="F190" s="29">
        <v>2650</v>
      </c>
      <c r="G190" s="17" t="s">
        <v>49</v>
      </c>
      <c r="H190" s="14" t="s">
        <v>328</v>
      </c>
      <c r="I190" s="13" t="s">
        <v>45</v>
      </c>
      <c r="J190" s="13" t="s">
        <v>48</v>
      </c>
      <c r="K190" s="13" t="s">
        <v>16</v>
      </c>
      <c r="L190" s="13" t="s">
        <v>17</v>
      </c>
      <c r="M190" s="13" t="s">
        <v>136</v>
      </c>
    </row>
    <row r="191" spans="2:13" ht="31.5" x14ac:dyDescent="0.2">
      <c r="B191" s="49">
        <f t="shared" si="2"/>
        <v>95</v>
      </c>
      <c r="C191" s="12" t="s">
        <v>34</v>
      </c>
      <c r="D191" s="12" t="s">
        <v>155</v>
      </c>
      <c r="E191" s="12" t="s">
        <v>182</v>
      </c>
      <c r="F191" s="29">
        <v>4204.2</v>
      </c>
      <c r="G191" s="17" t="s">
        <v>49</v>
      </c>
      <c r="H191" s="14" t="s">
        <v>328</v>
      </c>
      <c r="I191" s="13" t="s">
        <v>45</v>
      </c>
      <c r="J191" s="13" t="s">
        <v>48</v>
      </c>
      <c r="K191" s="13" t="s">
        <v>16</v>
      </c>
      <c r="L191" s="13" t="s">
        <v>17</v>
      </c>
      <c r="M191" s="13" t="s">
        <v>136</v>
      </c>
    </row>
    <row r="192" spans="2:13" ht="31.5" x14ac:dyDescent="0.2">
      <c r="B192" s="49">
        <f t="shared" si="2"/>
        <v>96</v>
      </c>
      <c r="C192" s="12" t="s">
        <v>34</v>
      </c>
      <c r="D192" s="12" t="s">
        <v>155</v>
      </c>
      <c r="E192" s="12" t="s">
        <v>182</v>
      </c>
      <c r="F192" s="29">
        <v>4204.2</v>
      </c>
      <c r="G192" s="12" t="s">
        <v>49</v>
      </c>
      <c r="H192" s="14" t="s">
        <v>328</v>
      </c>
      <c r="I192" s="12" t="s">
        <v>45</v>
      </c>
      <c r="J192" s="12" t="s">
        <v>48</v>
      </c>
      <c r="K192" s="12" t="s">
        <v>16</v>
      </c>
      <c r="L192" s="12" t="s">
        <v>17</v>
      </c>
      <c r="M192" s="12" t="s">
        <v>136</v>
      </c>
    </row>
    <row r="193" spans="2:13" ht="18.75" x14ac:dyDescent="0.2">
      <c r="B193" s="49">
        <f t="shared" si="2"/>
        <v>97</v>
      </c>
      <c r="C193" s="12" t="s">
        <v>34</v>
      </c>
      <c r="D193" s="12" t="s">
        <v>349</v>
      </c>
      <c r="E193" s="12" t="s">
        <v>182</v>
      </c>
      <c r="F193" s="29">
        <v>508</v>
      </c>
      <c r="G193" s="17" t="s">
        <v>49</v>
      </c>
      <c r="H193" s="14" t="s">
        <v>328</v>
      </c>
      <c r="I193" s="13" t="s">
        <v>45</v>
      </c>
      <c r="J193" s="13" t="s">
        <v>48</v>
      </c>
      <c r="K193" s="13" t="s">
        <v>16</v>
      </c>
      <c r="L193" s="13" t="s">
        <v>17</v>
      </c>
      <c r="M193" s="13" t="s">
        <v>136</v>
      </c>
    </row>
    <row r="194" spans="2:13" ht="18.75" x14ac:dyDescent="0.2">
      <c r="B194" s="49">
        <f t="shared" si="2"/>
        <v>98</v>
      </c>
      <c r="C194" s="12" t="s">
        <v>34</v>
      </c>
      <c r="D194" s="12" t="s">
        <v>349</v>
      </c>
      <c r="E194" s="12" t="s">
        <v>182</v>
      </c>
      <c r="F194" s="29">
        <v>508</v>
      </c>
      <c r="G194" s="17" t="s">
        <v>49</v>
      </c>
      <c r="H194" s="14" t="s">
        <v>328</v>
      </c>
      <c r="I194" s="13" t="s">
        <v>45</v>
      </c>
      <c r="J194" s="13" t="s">
        <v>48</v>
      </c>
      <c r="K194" s="13" t="s">
        <v>16</v>
      </c>
      <c r="L194" s="13" t="s">
        <v>17</v>
      </c>
      <c r="M194" s="13" t="s">
        <v>136</v>
      </c>
    </row>
    <row r="195" spans="2:13" ht="18.75" x14ac:dyDescent="0.2">
      <c r="B195" s="49">
        <f t="shared" si="2"/>
        <v>99</v>
      </c>
      <c r="C195" s="12" t="s">
        <v>34</v>
      </c>
      <c r="D195" s="12" t="s">
        <v>330</v>
      </c>
      <c r="E195" s="12" t="s">
        <v>182</v>
      </c>
      <c r="F195" s="29">
        <v>3339.22</v>
      </c>
      <c r="G195" s="17" t="s">
        <v>49</v>
      </c>
      <c r="H195" s="14" t="s">
        <v>328</v>
      </c>
      <c r="I195" s="13" t="s">
        <v>45</v>
      </c>
      <c r="J195" s="13" t="s">
        <v>48</v>
      </c>
      <c r="K195" s="13" t="s">
        <v>16</v>
      </c>
      <c r="L195" s="13" t="s">
        <v>17</v>
      </c>
      <c r="M195" s="13" t="s">
        <v>136</v>
      </c>
    </row>
    <row r="196" spans="2:13" ht="18.75" x14ac:dyDescent="0.2">
      <c r="B196" s="49">
        <f t="shared" si="2"/>
        <v>100</v>
      </c>
      <c r="C196" s="12" t="s">
        <v>34</v>
      </c>
      <c r="D196" s="12" t="s">
        <v>330</v>
      </c>
      <c r="E196" s="12" t="s">
        <v>182</v>
      </c>
      <c r="F196" s="29">
        <v>3339.22</v>
      </c>
      <c r="G196" s="17" t="s">
        <v>49</v>
      </c>
      <c r="H196" s="14" t="s">
        <v>328</v>
      </c>
      <c r="I196" s="13" t="s">
        <v>45</v>
      </c>
      <c r="J196" s="13" t="s">
        <v>48</v>
      </c>
      <c r="K196" s="13" t="s">
        <v>16</v>
      </c>
      <c r="L196" s="13" t="s">
        <v>17</v>
      </c>
      <c r="M196" s="13" t="s">
        <v>136</v>
      </c>
    </row>
    <row r="197" spans="2:13" ht="18.75" x14ac:dyDescent="0.2">
      <c r="B197" s="49">
        <f t="shared" si="2"/>
        <v>101</v>
      </c>
      <c r="C197" s="12" t="s">
        <v>34</v>
      </c>
      <c r="D197" s="12" t="s">
        <v>351</v>
      </c>
      <c r="E197" s="12" t="s">
        <v>182</v>
      </c>
      <c r="F197" s="29">
        <v>4235</v>
      </c>
      <c r="G197" s="17" t="s">
        <v>49</v>
      </c>
      <c r="H197" s="14" t="s">
        <v>328</v>
      </c>
      <c r="I197" s="13" t="s">
        <v>45</v>
      </c>
      <c r="J197" s="13" t="s">
        <v>48</v>
      </c>
      <c r="K197" s="13" t="s">
        <v>16</v>
      </c>
      <c r="L197" s="13" t="s">
        <v>17</v>
      </c>
      <c r="M197" s="13" t="s">
        <v>136</v>
      </c>
    </row>
    <row r="198" spans="2:13" ht="18.75" x14ac:dyDescent="0.2">
      <c r="B198" s="49">
        <f t="shared" si="2"/>
        <v>102</v>
      </c>
      <c r="C198" s="12" t="s">
        <v>34</v>
      </c>
      <c r="D198" s="12" t="s">
        <v>351</v>
      </c>
      <c r="E198" s="12" t="s">
        <v>182</v>
      </c>
      <c r="F198" s="29">
        <v>4235</v>
      </c>
      <c r="G198" s="17" t="s">
        <v>49</v>
      </c>
      <c r="H198" s="14" t="s">
        <v>328</v>
      </c>
      <c r="I198" s="13" t="s">
        <v>45</v>
      </c>
      <c r="J198" s="13" t="s">
        <v>48</v>
      </c>
      <c r="K198" s="13" t="s">
        <v>16</v>
      </c>
      <c r="L198" s="13" t="s">
        <v>17</v>
      </c>
      <c r="M198" s="13" t="s">
        <v>136</v>
      </c>
    </row>
    <row r="199" spans="2:13" ht="31.5" x14ac:dyDescent="0.2">
      <c r="B199" s="49">
        <f t="shared" si="2"/>
        <v>103</v>
      </c>
      <c r="C199" s="12" t="s">
        <v>34</v>
      </c>
      <c r="D199" s="12" t="s">
        <v>352</v>
      </c>
      <c r="E199" s="12" t="s">
        <v>368</v>
      </c>
      <c r="F199" s="29">
        <v>1672</v>
      </c>
      <c r="G199" s="17" t="s">
        <v>49</v>
      </c>
      <c r="H199" s="14" t="s">
        <v>328</v>
      </c>
      <c r="I199" s="13" t="s">
        <v>45</v>
      </c>
      <c r="J199" s="13" t="s">
        <v>48</v>
      </c>
      <c r="K199" s="13" t="s">
        <v>16</v>
      </c>
      <c r="L199" s="13" t="s">
        <v>17</v>
      </c>
      <c r="M199" s="13" t="s">
        <v>136</v>
      </c>
    </row>
    <row r="200" spans="2:13" ht="31.5" x14ac:dyDescent="0.2">
      <c r="B200" s="49">
        <f t="shared" si="2"/>
        <v>104</v>
      </c>
      <c r="C200" s="12" t="s">
        <v>34</v>
      </c>
      <c r="D200" s="12" t="s">
        <v>352</v>
      </c>
      <c r="E200" s="12" t="s">
        <v>368</v>
      </c>
      <c r="F200" s="29">
        <v>1672</v>
      </c>
      <c r="G200" s="17" t="s">
        <v>49</v>
      </c>
      <c r="H200" s="14" t="s">
        <v>328</v>
      </c>
      <c r="I200" s="13" t="s">
        <v>45</v>
      </c>
      <c r="J200" s="13" t="s">
        <v>48</v>
      </c>
      <c r="K200" s="13" t="s">
        <v>16</v>
      </c>
      <c r="L200" s="13" t="s">
        <v>17</v>
      </c>
      <c r="M200" s="13" t="s">
        <v>136</v>
      </c>
    </row>
    <row r="201" spans="2:13" ht="18.75" x14ac:dyDescent="0.2">
      <c r="B201" s="49">
        <f t="shared" si="2"/>
        <v>105</v>
      </c>
      <c r="C201" s="12" t="s">
        <v>34</v>
      </c>
      <c r="D201" s="12" t="s">
        <v>353</v>
      </c>
      <c r="E201" s="12" t="s">
        <v>369</v>
      </c>
      <c r="F201" s="29">
        <v>480</v>
      </c>
      <c r="G201" s="12" t="s">
        <v>49</v>
      </c>
      <c r="H201" s="14" t="s">
        <v>328</v>
      </c>
      <c r="I201" s="12" t="s">
        <v>45</v>
      </c>
      <c r="J201" s="12" t="s">
        <v>191</v>
      </c>
      <c r="K201" s="12" t="s">
        <v>16</v>
      </c>
      <c r="L201" s="12" t="s">
        <v>17</v>
      </c>
      <c r="M201" s="12" t="s">
        <v>136</v>
      </c>
    </row>
    <row r="202" spans="2:13" ht="31.5" x14ac:dyDescent="0.2">
      <c r="B202" s="25">
        <v>1</v>
      </c>
      <c r="C202" s="12" t="s">
        <v>34</v>
      </c>
      <c r="D202" s="19" t="s">
        <v>192</v>
      </c>
      <c r="E202" s="19" t="s">
        <v>212</v>
      </c>
      <c r="F202" s="20">
        <v>276.29000000000002</v>
      </c>
      <c r="G202" s="17" t="s">
        <v>49</v>
      </c>
      <c r="H202" s="14" t="s">
        <v>129</v>
      </c>
      <c r="I202" s="13" t="s">
        <v>45</v>
      </c>
      <c r="J202" s="13" t="s">
        <v>48</v>
      </c>
      <c r="K202" s="13" t="s">
        <v>16</v>
      </c>
      <c r="L202" s="13" t="s">
        <v>17</v>
      </c>
      <c r="M202" s="13" t="s">
        <v>18</v>
      </c>
    </row>
    <row r="203" spans="2:13" ht="31.5" x14ac:dyDescent="0.2">
      <c r="B203" s="25">
        <v>2</v>
      </c>
      <c r="C203" s="12" t="s">
        <v>34</v>
      </c>
      <c r="D203" s="8" t="s">
        <v>62</v>
      </c>
      <c r="E203" s="8" t="s">
        <v>213</v>
      </c>
      <c r="F203" s="28">
        <v>1805.4</v>
      </c>
      <c r="G203" s="17" t="s">
        <v>49</v>
      </c>
      <c r="H203" s="14" t="s">
        <v>129</v>
      </c>
      <c r="I203" s="13" t="s">
        <v>45</v>
      </c>
      <c r="J203" s="13" t="s">
        <v>48</v>
      </c>
      <c r="K203" s="13" t="s">
        <v>16</v>
      </c>
      <c r="L203" s="13" t="s">
        <v>17</v>
      </c>
      <c r="M203" s="13" t="s">
        <v>18</v>
      </c>
    </row>
    <row r="204" spans="2:13" ht="31.5" x14ac:dyDescent="0.2">
      <c r="B204" s="25">
        <v>3</v>
      </c>
      <c r="C204" s="12" t="s">
        <v>34</v>
      </c>
      <c r="D204" s="8" t="s">
        <v>193</v>
      </c>
      <c r="E204" s="8" t="s">
        <v>120</v>
      </c>
      <c r="F204" s="28">
        <v>847.5</v>
      </c>
      <c r="G204" s="17" t="s">
        <v>49</v>
      </c>
      <c r="H204" s="14" t="s">
        <v>129</v>
      </c>
      <c r="I204" s="13" t="s">
        <v>45</v>
      </c>
      <c r="J204" s="13" t="s">
        <v>48</v>
      </c>
      <c r="K204" s="13" t="s">
        <v>16</v>
      </c>
      <c r="L204" s="13" t="s">
        <v>17</v>
      </c>
      <c r="M204" s="13" t="s">
        <v>18</v>
      </c>
    </row>
    <row r="205" spans="2:13" ht="31.5" x14ac:dyDescent="0.2">
      <c r="B205" s="25">
        <v>4</v>
      </c>
      <c r="C205" s="12" t="s">
        <v>34</v>
      </c>
      <c r="D205" s="8" t="s">
        <v>194</v>
      </c>
      <c r="E205" s="8" t="s">
        <v>50</v>
      </c>
      <c r="F205" s="28">
        <v>734.5</v>
      </c>
      <c r="G205" s="17" t="s">
        <v>49</v>
      </c>
      <c r="H205" s="14" t="s">
        <v>129</v>
      </c>
      <c r="I205" s="13" t="s">
        <v>45</v>
      </c>
      <c r="J205" s="13" t="s">
        <v>48</v>
      </c>
      <c r="K205" s="13" t="s">
        <v>16</v>
      </c>
      <c r="L205" s="13" t="s">
        <v>17</v>
      </c>
      <c r="M205" s="13" t="s">
        <v>18</v>
      </c>
    </row>
    <row r="206" spans="2:13" ht="18.75" x14ac:dyDescent="0.2">
      <c r="B206" s="25">
        <v>5</v>
      </c>
      <c r="C206" s="12" t="s">
        <v>34</v>
      </c>
      <c r="D206" s="8" t="s">
        <v>195</v>
      </c>
      <c r="E206" s="8" t="s">
        <v>214</v>
      </c>
      <c r="F206" s="28">
        <v>37.520000000000003</v>
      </c>
      <c r="G206" s="17" t="s">
        <v>49</v>
      </c>
      <c r="H206" s="14" t="s">
        <v>129</v>
      </c>
      <c r="I206" s="13" t="s">
        <v>45</v>
      </c>
      <c r="J206" s="13" t="s">
        <v>48</v>
      </c>
      <c r="K206" s="13" t="s">
        <v>16</v>
      </c>
      <c r="L206" s="13" t="s">
        <v>17</v>
      </c>
      <c r="M206" s="13" t="s">
        <v>18</v>
      </c>
    </row>
    <row r="207" spans="2:13" ht="18.75" x14ac:dyDescent="0.2">
      <c r="B207" s="25">
        <v>6</v>
      </c>
      <c r="C207" s="12" t="s">
        <v>34</v>
      </c>
      <c r="D207" s="8" t="s">
        <v>196</v>
      </c>
      <c r="E207" s="8" t="s">
        <v>63</v>
      </c>
      <c r="F207" s="28">
        <v>194</v>
      </c>
      <c r="G207" s="17" t="s">
        <v>49</v>
      </c>
      <c r="H207" s="14" t="s">
        <v>129</v>
      </c>
      <c r="I207" s="13" t="s">
        <v>45</v>
      </c>
      <c r="J207" s="13" t="s">
        <v>48</v>
      </c>
      <c r="K207" s="13" t="s">
        <v>16</v>
      </c>
      <c r="L207" s="13" t="s">
        <v>17</v>
      </c>
      <c r="M207" s="13" t="s">
        <v>18</v>
      </c>
    </row>
    <row r="208" spans="2:13" ht="18.75" x14ac:dyDescent="0.2">
      <c r="B208" s="25">
        <v>7</v>
      </c>
      <c r="C208" s="12" t="s">
        <v>34</v>
      </c>
      <c r="D208" s="8" t="s">
        <v>142</v>
      </c>
      <c r="E208" s="8" t="s">
        <v>215</v>
      </c>
      <c r="F208" s="28">
        <v>1353.74</v>
      </c>
      <c r="G208" s="17" t="s">
        <v>49</v>
      </c>
      <c r="H208" s="14" t="s">
        <v>129</v>
      </c>
      <c r="I208" s="13" t="s">
        <v>45</v>
      </c>
      <c r="J208" s="13" t="s">
        <v>48</v>
      </c>
      <c r="K208" s="13" t="s">
        <v>16</v>
      </c>
      <c r="L208" s="13" t="s">
        <v>17</v>
      </c>
      <c r="M208" s="13" t="s">
        <v>18</v>
      </c>
    </row>
    <row r="209" spans="2:13" ht="31.5" x14ac:dyDescent="0.2">
      <c r="B209" s="25">
        <v>8</v>
      </c>
      <c r="C209" s="12" t="s">
        <v>34</v>
      </c>
      <c r="D209" s="8" t="s">
        <v>194</v>
      </c>
      <c r="E209" s="8" t="s">
        <v>216</v>
      </c>
      <c r="F209" s="28">
        <v>800.49</v>
      </c>
      <c r="G209" s="17" t="s">
        <v>49</v>
      </c>
      <c r="H209" s="14" t="s">
        <v>129</v>
      </c>
      <c r="I209" s="13" t="s">
        <v>45</v>
      </c>
      <c r="J209" s="13" t="s">
        <v>48</v>
      </c>
      <c r="K209" s="13" t="s">
        <v>16</v>
      </c>
      <c r="L209" s="13" t="s">
        <v>17</v>
      </c>
      <c r="M209" s="13" t="s">
        <v>18</v>
      </c>
    </row>
    <row r="210" spans="2:13" ht="31.5" x14ac:dyDescent="0.2">
      <c r="B210" s="25">
        <v>9</v>
      </c>
      <c r="C210" s="12" t="s">
        <v>34</v>
      </c>
      <c r="D210" s="8" t="s">
        <v>193</v>
      </c>
      <c r="E210" s="8" t="s">
        <v>56</v>
      </c>
      <c r="F210" s="28">
        <v>1107.4000000000001</v>
      </c>
      <c r="G210" s="17" t="s">
        <v>49</v>
      </c>
      <c r="H210" s="14" t="s">
        <v>129</v>
      </c>
      <c r="I210" s="13" t="s">
        <v>45</v>
      </c>
      <c r="J210" s="13" t="s">
        <v>48</v>
      </c>
      <c r="K210" s="13" t="s">
        <v>16</v>
      </c>
      <c r="L210" s="13" t="s">
        <v>17</v>
      </c>
      <c r="M210" s="13" t="s">
        <v>18</v>
      </c>
    </row>
    <row r="211" spans="2:13" ht="18.75" x14ac:dyDescent="0.2">
      <c r="B211" s="25">
        <v>10</v>
      </c>
      <c r="C211" s="12" t="s">
        <v>34</v>
      </c>
      <c r="D211" s="8" t="s">
        <v>197</v>
      </c>
      <c r="E211" s="8" t="s">
        <v>56</v>
      </c>
      <c r="F211" s="28">
        <v>405.39</v>
      </c>
      <c r="G211" s="17" t="s">
        <v>49</v>
      </c>
      <c r="H211" s="14" t="s">
        <v>129</v>
      </c>
      <c r="I211" s="13" t="s">
        <v>45</v>
      </c>
      <c r="J211" s="13" t="s">
        <v>48</v>
      </c>
      <c r="K211" s="13" t="s">
        <v>16</v>
      </c>
      <c r="L211" s="13" t="s">
        <v>17</v>
      </c>
      <c r="M211" s="13" t="s">
        <v>18</v>
      </c>
    </row>
    <row r="212" spans="2:13" ht="31.5" x14ac:dyDescent="0.2">
      <c r="B212" s="25">
        <v>11</v>
      </c>
      <c r="C212" s="12" t="s">
        <v>34</v>
      </c>
      <c r="D212" s="8" t="s">
        <v>61</v>
      </c>
      <c r="E212" s="8" t="s">
        <v>217</v>
      </c>
      <c r="F212" s="28">
        <v>74.58</v>
      </c>
      <c r="G212" s="17" t="s">
        <v>49</v>
      </c>
      <c r="H212" s="14" t="s">
        <v>129</v>
      </c>
      <c r="I212" s="13" t="s">
        <v>45</v>
      </c>
      <c r="J212" s="13" t="s">
        <v>48</v>
      </c>
      <c r="K212" s="13" t="s">
        <v>16</v>
      </c>
      <c r="L212" s="13" t="s">
        <v>17</v>
      </c>
      <c r="M212" s="13" t="s">
        <v>18</v>
      </c>
    </row>
    <row r="213" spans="2:13" ht="31.5" x14ac:dyDescent="0.2">
      <c r="B213" s="25">
        <v>12</v>
      </c>
      <c r="C213" s="12" t="s">
        <v>34</v>
      </c>
      <c r="D213" s="8" t="s">
        <v>194</v>
      </c>
      <c r="E213" s="8" t="s">
        <v>218</v>
      </c>
      <c r="F213" s="28">
        <v>2535.7199999999998</v>
      </c>
      <c r="G213" s="17" t="s">
        <v>49</v>
      </c>
      <c r="H213" s="14" t="s">
        <v>132</v>
      </c>
      <c r="I213" s="13" t="s">
        <v>45</v>
      </c>
      <c r="J213" s="13" t="s">
        <v>48</v>
      </c>
      <c r="K213" s="13" t="s">
        <v>16</v>
      </c>
      <c r="L213" s="13" t="s">
        <v>17</v>
      </c>
      <c r="M213" s="13" t="s">
        <v>18</v>
      </c>
    </row>
    <row r="214" spans="2:13" ht="18.75" x14ac:dyDescent="0.2">
      <c r="B214" s="25">
        <v>13</v>
      </c>
      <c r="C214" s="12" t="s">
        <v>34</v>
      </c>
      <c r="D214" s="8" t="s">
        <v>197</v>
      </c>
      <c r="E214" s="8" t="s">
        <v>219</v>
      </c>
      <c r="F214" s="28">
        <v>935.64</v>
      </c>
      <c r="G214" s="17" t="s">
        <v>49</v>
      </c>
      <c r="H214" s="14" t="s">
        <v>132</v>
      </c>
      <c r="I214" s="13" t="s">
        <v>45</v>
      </c>
      <c r="J214" s="13" t="s">
        <v>48</v>
      </c>
      <c r="K214" s="13" t="s">
        <v>16</v>
      </c>
      <c r="L214" s="13" t="s">
        <v>17</v>
      </c>
      <c r="M214" s="13" t="s">
        <v>18</v>
      </c>
    </row>
    <row r="215" spans="2:13" ht="31.5" x14ac:dyDescent="0.2">
      <c r="B215" s="25">
        <v>14</v>
      </c>
      <c r="C215" s="12" t="s">
        <v>34</v>
      </c>
      <c r="D215" s="8" t="s">
        <v>62</v>
      </c>
      <c r="E215" s="8" t="s">
        <v>220</v>
      </c>
      <c r="F215" s="28">
        <v>412.45</v>
      </c>
      <c r="G215" s="17" t="s">
        <v>49</v>
      </c>
      <c r="H215" s="14" t="s">
        <v>132</v>
      </c>
      <c r="I215" s="13" t="s">
        <v>45</v>
      </c>
      <c r="J215" s="13" t="s">
        <v>48</v>
      </c>
      <c r="K215" s="13" t="s">
        <v>16</v>
      </c>
      <c r="L215" s="13" t="s">
        <v>17</v>
      </c>
      <c r="M215" s="13" t="s">
        <v>18</v>
      </c>
    </row>
    <row r="216" spans="2:13" ht="18.75" x14ac:dyDescent="0.2">
      <c r="B216" s="25">
        <v>15</v>
      </c>
      <c r="C216" s="12" t="s">
        <v>34</v>
      </c>
      <c r="D216" s="8" t="s">
        <v>198</v>
      </c>
      <c r="E216" s="8" t="s">
        <v>221</v>
      </c>
      <c r="F216" s="28">
        <v>367.25</v>
      </c>
      <c r="G216" s="17" t="s">
        <v>49</v>
      </c>
      <c r="H216" s="14" t="s">
        <v>135</v>
      </c>
      <c r="I216" s="13" t="s">
        <v>45</v>
      </c>
      <c r="J216" s="13" t="s">
        <v>48</v>
      </c>
      <c r="K216" s="13" t="s">
        <v>16</v>
      </c>
      <c r="L216" s="13" t="s">
        <v>17</v>
      </c>
      <c r="M216" s="13" t="s">
        <v>18</v>
      </c>
    </row>
    <row r="217" spans="2:13" ht="18.75" x14ac:dyDescent="0.2">
      <c r="B217" s="25">
        <f>B216+1</f>
        <v>16</v>
      </c>
      <c r="C217" s="12" t="s">
        <v>34</v>
      </c>
      <c r="D217" s="8" t="s">
        <v>199</v>
      </c>
      <c r="E217" s="8" t="s">
        <v>221</v>
      </c>
      <c r="F217" s="28">
        <v>327.7</v>
      </c>
      <c r="G217" s="17" t="s">
        <v>49</v>
      </c>
      <c r="H217" s="14" t="s">
        <v>135</v>
      </c>
      <c r="I217" s="13" t="s">
        <v>45</v>
      </c>
      <c r="J217" s="13" t="s">
        <v>48</v>
      </c>
      <c r="K217" s="13" t="s">
        <v>16</v>
      </c>
      <c r="L217" s="13" t="s">
        <v>17</v>
      </c>
      <c r="M217" s="13" t="s">
        <v>18</v>
      </c>
    </row>
    <row r="218" spans="2:13" ht="18.75" x14ac:dyDescent="0.2">
      <c r="B218" s="25">
        <f t="shared" ref="B218:B251" si="3">B217+1</f>
        <v>17</v>
      </c>
      <c r="C218" s="12" t="s">
        <v>34</v>
      </c>
      <c r="D218" s="8" t="s">
        <v>200</v>
      </c>
      <c r="E218" s="8" t="s">
        <v>222</v>
      </c>
      <c r="F218" s="28">
        <v>155.4</v>
      </c>
      <c r="G218" s="17" t="s">
        <v>49</v>
      </c>
      <c r="H218" s="14" t="s">
        <v>135</v>
      </c>
      <c r="I218" s="13" t="s">
        <v>45</v>
      </c>
      <c r="J218" s="13" t="s">
        <v>48</v>
      </c>
      <c r="K218" s="13" t="s">
        <v>16</v>
      </c>
      <c r="L218" s="13" t="s">
        <v>17</v>
      </c>
      <c r="M218" s="13" t="s">
        <v>18</v>
      </c>
    </row>
    <row r="219" spans="2:13" ht="18.75" x14ac:dyDescent="0.2">
      <c r="B219" s="25">
        <f t="shared" si="3"/>
        <v>18</v>
      </c>
      <c r="C219" s="12" t="s">
        <v>34</v>
      </c>
      <c r="D219" s="8" t="s">
        <v>201</v>
      </c>
      <c r="E219" s="8" t="s">
        <v>221</v>
      </c>
      <c r="F219" s="28">
        <v>2832.91</v>
      </c>
      <c r="G219" s="17" t="s">
        <v>49</v>
      </c>
      <c r="H219" s="14" t="s">
        <v>135</v>
      </c>
      <c r="I219" s="13" t="s">
        <v>45</v>
      </c>
      <c r="J219" s="13" t="s">
        <v>48</v>
      </c>
      <c r="K219" s="13" t="s">
        <v>16</v>
      </c>
      <c r="L219" s="13" t="s">
        <v>17</v>
      </c>
      <c r="M219" s="13" t="s">
        <v>18</v>
      </c>
    </row>
    <row r="220" spans="2:13" ht="31.5" x14ac:dyDescent="0.2">
      <c r="B220" s="25">
        <f t="shared" si="3"/>
        <v>19</v>
      </c>
      <c r="C220" s="12" t="s">
        <v>34</v>
      </c>
      <c r="D220" s="8" t="s">
        <v>202</v>
      </c>
      <c r="E220" s="8" t="s">
        <v>221</v>
      </c>
      <c r="F220" s="28">
        <v>1975.92</v>
      </c>
      <c r="G220" s="17" t="s">
        <v>49</v>
      </c>
      <c r="H220" s="14" t="s">
        <v>135</v>
      </c>
      <c r="I220" s="13" t="s">
        <v>45</v>
      </c>
      <c r="J220" s="13" t="s">
        <v>48</v>
      </c>
      <c r="K220" s="13" t="s">
        <v>16</v>
      </c>
      <c r="L220" s="13" t="s">
        <v>17</v>
      </c>
      <c r="M220" s="13" t="s">
        <v>18</v>
      </c>
    </row>
    <row r="221" spans="2:13" ht="18.75" x14ac:dyDescent="0.2">
      <c r="B221" s="25">
        <f t="shared" si="3"/>
        <v>20</v>
      </c>
      <c r="C221" s="12" t="s">
        <v>34</v>
      </c>
      <c r="D221" s="8" t="s">
        <v>156</v>
      </c>
      <c r="E221" s="8" t="s">
        <v>221</v>
      </c>
      <c r="F221" s="28">
        <v>3138.58</v>
      </c>
      <c r="G221" s="17" t="s">
        <v>49</v>
      </c>
      <c r="H221" s="14" t="s">
        <v>135</v>
      </c>
      <c r="I221" s="13" t="s">
        <v>45</v>
      </c>
      <c r="J221" s="13" t="s">
        <v>48</v>
      </c>
      <c r="K221" s="13" t="s">
        <v>16</v>
      </c>
      <c r="L221" s="13" t="s">
        <v>17</v>
      </c>
      <c r="M221" s="13" t="s">
        <v>18</v>
      </c>
    </row>
    <row r="222" spans="2:13" ht="31.5" x14ac:dyDescent="0.2">
      <c r="B222" s="25">
        <f t="shared" si="3"/>
        <v>21</v>
      </c>
      <c r="C222" s="12" t="s">
        <v>34</v>
      </c>
      <c r="D222" s="8" t="s">
        <v>203</v>
      </c>
      <c r="E222" s="8" t="s">
        <v>223</v>
      </c>
      <c r="F222" s="28">
        <v>1620.01</v>
      </c>
      <c r="G222" s="17" t="s">
        <v>49</v>
      </c>
      <c r="H222" s="14" t="s">
        <v>135</v>
      </c>
      <c r="I222" s="13" t="s">
        <v>45</v>
      </c>
      <c r="J222" s="13" t="s">
        <v>48</v>
      </c>
      <c r="K222" s="13" t="s">
        <v>16</v>
      </c>
      <c r="L222" s="13" t="s">
        <v>17</v>
      </c>
      <c r="M222" s="13" t="s">
        <v>18</v>
      </c>
    </row>
    <row r="223" spans="2:13" ht="31.5" x14ac:dyDescent="0.2">
      <c r="B223" s="25">
        <f t="shared" si="3"/>
        <v>22</v>
      </c>
      <c r="C223" s="12" t="s">
        <v>34</v>
      </c>
      <c r="D223" s="8" t="s">
        <v>204</v>
      </c>
      <c r="E223" s="8" t="s">
        <v>224</v>
      </c>
      <c r="F223" s="28">
        <v>781.4</v>
      </c>
      <c r="G223" s="17" t="s">
        <v>49</v>
      </c>
      <c r="H223" s="14" t="s">
        <v>135</v>
      </c>
      <c r="I223" s="13" t="s">
        <v>45</v>
      </c>
      <c r="J223" s="13" t="s">
        <v>48</v>
      </c>
      <c r="K223" s="13" t="s">
        <v>16</v>
      </c>
      <c r="L223" s="13" t="s">
        <v>17</v>
      </c>
      <c r="M223" s="13" t="s">
        <v>18</v>
      </c>
    </row>
    <row r="224" spans="2:13" ht="18.75" x14ac:dyDescent="0.2">
      <c r="B224" s="25">
        <f t="shared" si="3"/>
        <v>23</v>
      </c>
      <c r="C224" s="12" t="s">
        <v>34</v>
      </c>
      <c r="D224" s="8" t="s">
        <v>205</v>
      </c>
      <c r="E224" s="8" t="s">
        <v>225</v>
      </c>
      <c r="F224" s="28">
        <v>3504.97</v>
      </c>
      <c r="G224" s="17" t="s">
        <v>49</v>
      </c>
      <c r="H224" s="14" t="s">
        <v>135</v>
      </c>
      <c r="I224" s="13" t="s">
        <v>45</v>
      </c>
      <c r="J224" s="13" t="s">
        <v>48</v>
      </c>
      <c r="K224" s="13" t="s">
        <v>16</v>
      </c>
      <c r="L224" s="13" t="s">
        <v>17</v>
      </c>
      <c r="M224" s="13" t="s">
        <v>18</v>
      </c>
    </row>
    <row r="225" spans="2:13" ht="18.75" x14ac:dyDescent="0.2">
      <c r="B225" s="25">
        <f t="shared" si="3"/>
        <v>24</v>
      </c>
      <c r="C225" s="12" t="s">
        <v>34</v>
      </c>
      <c r="D225" s="8" t="s">
        <v>206</v>
      </c>
      <c r="E225" s="8" t="s">
        <v>226</v>
      </c>
      <c r="F225" s="28">
        <v>575</v>
      </c>
      <c r="G225" s="17" t="s">
        <v>49</v>
      </c>
      <c r="H225" s="14" t="s">
        <v>135</v>
      </c>
      <c r="I225" s="13" t="s">
        <v>45</v>
      </c>
      <c r="J225" s="13" t="s">
        <v>48</v>
      </c>
      <c r="K225" s="13" t="s">
        <v>16</v>
      </c>
      <c r="L225" s="13" t="s">
        <v>17</v>
      </c>
      <c r="M225" s="13" t="s">
        <v>18</v>
      </c>
    </row>
    <row r="226" spans="2:13" ht="31.5" x14ac:dyDescent="0.2">
      <c r="B226" s="25">
        <f t="shared" si="3"/>
        <v>25</v>
      </c>
      <c r="C226" s="12" t="s">
        <v>34</v>
      </c>
      <c r="D226" s="8" t="s">
        <v>207</v>
      </c>
      <c r="E226" s="8" t="s">
        <v>225</v>
      </c>
      <c r="F226" s="28">
        <v>3437.1</v>
      </c>
      <c r="G226" s="17" t="s">
        <v>49</v>
      </c>
      <c r="H226" s="14" t="s">
        <v>135</v>
      </c>
      <c r="I226" s="13" t="s">
        <v>45</v>
      </c>
      <c r="J226" s="13" t="s">
        <v>48</v>
      </c>
      <c r="K226" s="13" t="s">
        <v>16</v>
      </c>
      <c r="L226" s="13" t="s">
        <v>17</v>
      </c>
      <c r="M226" s="13" t="s">
        <v>18</v>
      </c>
    </row>
    <row r="227" spans="2:13" ht="31.5" x14ac:dyDescent="0.2">
      <c r="B227" s="25">
        <f t="shared" si="3"/>
        <v>26</v>
      </c>
      <c r="C227" s="12" t="s">
        <v>34</v>
      </c>
      <c r="D227" s="8" t="s">
        <v>208</v>
      </c>
      <c r="E227" s="8" t="s">
        <v>227</v>
      </c>
      <c r="F227" s="28">
        <v>26622.799999999999</v>
      </c>
      <c r="G227" s="17" t="s">
        <v>49</v>
      </c>
      <c r="H227" s="14" t="s">
        <v>135</v>
      </c>
      <c r="I227" s="13" t="s">
        <v>45</v>
      </c>
      <c r="J227" s="12" t="s">
        <v>232</v>
      </c>
      <c r="K227" s="13" t="s">
        <v>16</v>
      </c>
      <c r="L227" s="13" t="s">
        <v>17</v>
      </c>
      <c r="M227" s="13" t="s">
        <v>18</v>
      </c>
    </row>
    <row r="228" spans="2:13" ht="31.5" x14ac:dyDescent="0.2">
      <c r="B228" s="25">
        <f t="shared" si="3"/>
        <v>27</v>
      </c>
      <c r="C228" s="12" t="s">
        <v>34</v>
      </c>
      <c r="D228" s="8" t="s">
        <v>209</v>
      </c>
      <c r="E228" s="8" t="s">
        <v>228</v>
      </c>
      <c r="F228" s="28">
        <v>2148.13</v>
      </c>
      <c r="G228" s="17" t="s">
        <v>49</v>
      </c>
      <c r="H228" s="14" t="s">
        <v>135</v>
      </c>
      <c r="I228" s="13" t="s">
        <v>45</v>
      </c>
      <c r="J228" s="13" t="s">
        <v>48</v>
      </c>
      <c r="K228" s="13" t="s">
        <v>16</v>
      </c>
      <c r="L228" s="13" t="s">
        <v>17</v>
      </c>
      <c r="M228" s="13" t="s">
        <v>18</v>
      </c>
    </row>
    <row r="229" spans="2:13" ht="31.5" x14ac:dyDescent="0.2">
      <c r="B229" s="25">
        <f t="shared" si="3"/>
        <v>28</v>
      </c>
      <c r="C229" s="12" t="s">
        <v>34</v>
      </c>
      <c r="D229" s="8" t="s">
        <v>210</v>
      </c>
      <c r="E229" s="8" t="s">
        <v>229</v>
      </c>
      <c r="F229" s="28">
        <v>813.6</v>
      </c>
      <c r="G229" s="17" t="s">
        <v>49</v>
      </c>
      <c r="H229" s="14" t="s">
        <v>135</v>
      </c>
      <c r="I229" s="13" t="s">
        <v>45</v>
      </c>
      <c r="J229" s="13" t="s">
        <v>48</v>
      </c>
      <c r="K229" s="13" t="s">
        <v>16</v>
      </c>
      <c r="L229" s="13" t="s">
        <v>17</v>
      </c>
      <c r="M229" s="13" t="s">
        <v>18</v>
      </c>
    </row>
    <row r="230" spans="2:13" ht="31.5" x14ac:dyDescent="0.2">
      <c r="B230" s="25">
        <f t="shared" si="3"/>
        <v>29</v>
      </c>
      <c r="C230" s="12" t="s">
        <v>34</v>
      </c>
      <c r="D230" s="8" t="s">
        <v>211</v>
      </c>
      <c r="E230" s="8" t="s">
        <v>230</v>
      </c>
      <c r="F230" s="28">
        <v>173.46</v>
      </c>
      <c r="G230" s="17" t="s">
        <v>49</v>
      </c>
      <c r="H230" s="14" t="s">
        <v>135</v>
      </c>
      <c r="I230" s="13" t="s">
        <v>45</v>
      </c>
      <c r="J230" s="13" t="s">
        <v>48</v>
      </c>
      <c r="K230" s="13" t="s">
        <v>16</v>
      </c>
      <c r="L230" s="13" t="s">
        <v>17</v>
      </c>
      <c r="M230" s="13" t="s">
        <v>18</v>
      </c>
    </row>
    <row r="231" spans="2:13" ht="31.5" x14ac:dyDescent="0.2">
      <c r="B231" s="25">
        <f t="shared" si="3"/>
        <v>30</v>
      </c>
      <c r="C231" s="12" t="s">
        <v>34</v>
      </c>
      <c r="D231" s="19" t="s">
        <v>194</v>
      </c>
      <c r="E231" s="19" t="s">
        <v>231</v>
      </c>
      <c r="F231" s="20">
        <v>1517</v>
      </c>
      <c r="G231" s="17" t="s">
        <v>49</v>
      </c>
      <c r="H231" s="14" t="s">
        <v>135</v>
      </c>
      <c r="I231" s="13" t="s">
        <v>45</v>
      </c>
      <c r="J231" s="13" t="s">
        <v>48</v>
      </c>
      <c r="K231" s="13" t="s">
        <v>16</v>
      </c>
      <c r="L231" s="13" t="s">
        <v>17</v>
      </c>
      <c r="M231" s="13" t="s">
        <v>18</v>
      </c>
    </row>
    <row r="232" spans="2:13" ht="18.75" x14ac:dyDescent="0.2">
      <c r="B232" s="49">
        <f t="shared" si="3"/>
        <v>31</v>
      </c>
      <c r="C232" s="12" t="s">
        <v>34</v>
      </c>
      <c r="D232" s="19" t="s">
        <v>370</v>
      </c>
      <c r="E232" s="19" t="s">
        <v>385</v>
      </c>
      <c r="F232" s="20">
        <v>3243.1</v>
      </c>
      <c r="G232" s="17" t="s">
        <v>49</v>
      </c>
      <c r="H232" s="14" t="s">
        <v>326</v>
      </c>
      <c r="I232" s="13" t="s">
        <v>45</v>
      </c>
      <c r="J232" s="13" t="s">
        <v>48</v>
      </c>
      <c r="K232" s="13" t="s">
        <v>16</v>
      </c>
      <c r="L232" s="13" t="s">
        <v>17</v>
      </c>
      <c r="M232" s="13" t="s">
        <v>18</v>
      </c>
    </row>
    <row r="233" spans="2:13" ht="18.75" x14ac:dyDescent="0.2">
      <c r="B233" s="49">
        <f t="shared" si="3"/>
        <v>32</v>
      </c>
      <c r="C233" s="12" t="s">
        <v>34</v>
      </c>
      <c r="D233" s="19" t="s">
        <v>205</v>
      </c>
      <c r="E233" s="19" t="s">
        <v>386</v>
      </c>
      <c r="F233" s="20">
        <v>1949.93</v>
      </c>
      <c r="G233" s="17" t="s">
        <v>49</v>
      </c>
      <c r="H233" s="14" t="s">
        <v>326</v>
      </c>
      <c r="I233" s="13" t="s">
        <v>45</v>
      </c>
      <c r="J233" s="13" t="s">
        <v>48</v>
      </c>
      <c r="K233" s="13" t="s">
        <v>16</v>
      </c>
      <c r="L233" s="13" t="s">
        <v>17</v>
      </c>
      <c r="M233" s="13" t="s">
        <v>18</v>
      </c>
    </row>
    <row r="234" spans="2:13" ht="31.5" x14ac:dyDescent="0.2">
      <c r="B234" s="49">
        <f t="shared" si="3"/>
        <v>33</v>
      </c>
      <c r="C234" s="12" t="s">
        <v>34</v>
      </c>
      <c r="D234" s="19" t="s">
        <v>371</v>
      </c>
      <c r="E234" s="19" t="s">
        <v>387</v>
      </c>
      <c r="F234" s="20">
        <v>420.36</v>
      </c>
      <c r="G234" s="17" t="s">
        <v>49</v>
      </c>
      <c r="H234" s="14" t="s">
        <v>326</v>
      </c>
      <c r="I234" s="13" t="s">
        <v>45</v>
      </c>
      <c r="J234" s="13" t="s">
        <v>48</v>
      </c>
      <c r="K234" s="13" t="s">
        <v>16</v>
      </c>
      <c r="L234" s="13" t="s">
        <v>17</v>
      </c>
      <c r="M234" s="13" t="s">
        <v>18</v>
      </c>
    </row>
    <row r="235" spans="2:13" ht="18.75" x14ac:dyDescent="0.2">
      <c r="B235" s="49">
        <f t="shared" si="3"/>
        <v>34</v>
      </c>
      <c r="C235" s="12" t="s">
        <v>34</v>
      </c>
      <c r="D235" s="19" t="s">
        <v>372</v>
      </c>
      <c r="E235" s="19" t="s">
        <v>388</v>
      </c>
      <c r="F235" s="20">
        <v>718.68</v>
      </c>
      <c r="G235" s="17" t="s">
        <v>49</v>
      </c>
      <c r="H235" s="14" t="s">
        <v>326</v>
      </c>
      <c r="I235" s="13" t="s">
        <v>45</v>
      </c>
      <c r="J235" s="13" t="s">
        <v>48</v>
      </c>
      <c r="K235" s="13" t="s">
        <v>16</v>
      </c>
      <c r="L235" s="13" t="s">
        <v>17</v>
      </c>
      <c r="M235" s="13" t="s">
        <v>18</v>
      </c>
    </row>
    <row r="236" spans="2:13" ht="31.5" x14ac:dyDescent="0.2">
      <c r="B236" s="49">
        <f t="shared" si="3"/>
        <v>35</v>
      </c>
      <c r="C236" s="12" t="s">
        <v>34</v>
      </c>
      <c r="D236" s="19" t="s">
        <v>373</v>
      </c>
      <c r="E236" s="19" t="s">
        <v>389</v>
      </c>
      <c r="F236" s="20">
        <v>12656</v>
      </c>
      <c r="G236" s="17" t="s">
        <v>49</v>
      </c>
      <c r="H236" s="14" t="s">
        <v>326</v>
      </c>
      <c r="I236" s="13" t="s">
        <v>45</v>
      </c>
      <c r="J236" s="13" t="s">
        <v>191</v>
      </c>
      <c r="K236" s="13" t="s">
        <v>16</v>
      </c>
      <c r="L236" s="13" t="s">
        <v>17</v>
      </c>
      <c r="M236" s="13" t="s">
        <v>18</v>
      </c>
    </row>
    <row r="237" spans="2:13" ht="31.5" x14ac:dyDescent="0.2">
      <c r="B237" s="49">
        <f t="shared" si="3"/>
        <v>36</v>
      </c>
      <c r="C237" s="12" t="s">
        <v>34</v>
      </c>
      <c r="D237" s="19" t="s">
        <v>208</v>
      </c>
      <c r="E237" s="19" t="s">
        <v>390</v>
      </c>
      <c r="F237" s="20">
        <v>8686.31</v>
      </c>
      <c r="G237" s="17" t="s">
        <v>49</v>
      </c>
      <c r="H237" s="14" t="s">
        <v>326</v>
      </c>
      <c r="I237" s="13" t="s">
        <v>45</v>
      </c>
      <c r="J237" s="13" t="s">
        <v>48</v>
      </c>
      <c r="K237" s="13" t="s">
        <v>16</v>
      </c>
      <c r="L237" s="13" t="s">
        <v>17</v>
      </c>
      <c r="M237" s="13" t="s">
        <v>18</v>
      </c>
    </row>
    <row r="238" spans="2:13" ht="18.75" x14ac:dyDescent="0.2">
      <c r="B238" s="49">
        <f t="shared" si="3"/>
        <v>37</v>
      </c>
      <c r="C238" s="12" t="s">
        <v>34</v>
      </c>
      <c r="D238" s="19" t="s">
        <v>374</v>
      </c>
      <c r="E238" s="19" t="s">
        <v>391</v>
      </c>
      <c r="F238" s="20">
        <v>3955</v>
      </c>
      <c r="G238" s="17" t="s">
        <v>49</v>
      </c>
      <c r="H238" s="14" t="s">
        <v>326</v>
      </c>
      <c r="I238" s="13" t="s">
        <v>45</v>
      </c>
      <c r="J238" s="13" t="s">
        <v>191</v>
      </c>
      <c r="K238" s="13" t="s">
        <v>16</v>
      </c>
      <c r="L238" s="13" t="s">
        <v>17</v>
      </c>
      <c r="M238" s="13" t="s">
        <v>18</v>
      </c>
    </row>
    <row r="239" spans="2:13" ht="18.75" x14ac:dyDescent="0.2">
      <c r="B239" s="49">
        <f t="shared" si="3"/>
        <v>38</v>
      </c>
      <c r="C239" s="12" t="s">
        <v>34</v>
      </c>
      <c r="D239" s="19" t="s">
        <v>375</v>
      </c>
      <c r="E239" s="19" t="s">
        <v>392</v>
      </c>
      <c r="F239" s="20">
        <v>996.36</v>
      </c>
      <c r="G239" s="17" t="s">
        <v>49</v>
      </c>
      <c r="H239" s="14" t="s">
        <v>327</v>
      </c>
      <c r="I239" s="13" t="s">
        <v>45</v>
      </c>
      <c r="J239" s="13" t="s">
        <v>48</v>
      </c>
      <c r="K239" s="13" t="s">
        <v>16</v>
      </c>
      <c r="L239" s="13" t="s">
        <v>17</v>
      </c>
      <c r="M239" s="13" t="s">
        <v>18</v>
      </c>
    </row>
    <row r="240" spans="2:13" ht="18.75" x14ac:dyDescent="0.2">
      <c r="B240" s="49">
        <f t="shared" si="3"/>
        <v>39</v>
      </c>
      <c r="C240" s="12" t="s">
        <v>34</v>
      </c>
      <c r="D240" s="19" t="s">
        <v>376</v>
      </c>
      <c r="E240" s="19" t="s">
        <v>393</v>
      </c>
      <c r="F240" s="20">
        <v>1032.6300000000001</v>
      </c>
      <c r="G240" s="17" t="s">
        <v>49</v>
      </c>
      <c r="H240" s="14" t="s">
        <v>327</v>
      </c>
      <c r="I240" s="13" t="s">
        <v>45</v>
      </c>
      <c r="J240" s="13" t="s">
        <v>48</v>
      </c>
      <c r="K240" s="13" t="s">
        <v>16</v>
      </c>
      <c r="L240" s="13" t="s">
        <v>17</v>
      </c>
      <c r="M240" s="13" t="s">
        <v>18</v>
      </c>
    </row>
    <row r="241" spans="2:13" ht="31.5" x14ac:dyDescent="0.2">
      <c r="B241" s="49">
        <f t="shared" si="3"/>
        <v>40</v>
      </c>
      <c r="C241" s="12" t="s">
        <v>34</v>
      </c>
      <c r="D241" s="19" t="s">
        <v>211</v>
      </c>
      <c r="E241" s="19" t="s">
        <v>394</v>
      </c>
      <c r="F241" s="20">
        <v>2109.5300000000002</v>
      </c>
      <c r="G241" s="17" t="s">
        <v>49</v>
      </c>
      <c r="H241" s="14" t="s">
        <v>327</v>
      </c>
      <c r="I241" s="13" t="s">
        <v>45</v>
      </c>
      <c r="J241" s="13" t="s">
        <v>48</v>
      </c>
      <c r="K241" s="13" t="s">
        <v>16</v>
      </c>
      <c r="L241" s="13" t="s">
        <v>17</v>
      </c>
      <c r="M241" s="13" t="s">
        <v>18</v>
      </c>
    </row>
    <row r="242" spans="2:13" ht="18.75" x14ac:dyDescent="0.2">
      <c r="B242" s="49">
        <f t="shared" si="3"/>
        <v>41</v>
      </c>
      <c r="C242" s="12" t="s">
        <v>34</v>
      </c>
      <c r="D242" s="19" t="s">
        <v>377</v>
      </c>
      <c r="E242" s="19" t="s">
        <v>395</v>
      </c>
      <c r="F242" s="20">
        <v>2010.55</v>
      </c>
      <c r="G242" s="17" t="s">
        <v>49</v>
      </c>
      <c r="H242" s="14" t="s">
        <v>327</v>
      </c>
      <c r="I242" s="13" t="s">
        <v>45</v>
      </c>
      <c r="J242" s="13" t="s">
        <v>48</v>
      </c>
      <c r="K242" s="13" t="s">
        <v>16</v>
      </c>
      <c r="L242" s="13" t="s">
        <v>17</v>
      </c>
      <c r="M242" s="13" t="s">
        <v>18</v>
      </c>
    </row>
    <row r="243" spans="2:13" ht="18.75" x14ac:dyDescent="0.2">
      <c r="B243" s="49">
        <f t="shared" si="3"/>
        <v>42</v>
      </c>
      <c r="C243" s="12" t="s">
        <v>34</v>
      </c>
      <c r="D243" s="19" t="s">
        <v>378</v>
      </c>
      <c r="E243" s="19" t="s">
        <v>396</v>
      </c>
      <c r="F243" s="20">
        <v>7663.26</v>
      </c>
      <c r="G243" s="17" t="s">
        <v>49</v>
      </c>
      <c r="H243" s="14" t="s">
        <v>327</v>
      </c>
      <c r="I243" s="13" t="s">
        <v>45</v>
      </c>
      <c r="J243" s="13" t="s">
        <v>48</v>
      </c>
      <c r="K243" s="13" t="s">
        <v>16</v>
      </c>
      <c r="L243" s="13" t="s">
        <v>17</v>
      </c>
      <c r="M243" s="13" t="s">
        <v>18</v>
      </c>
    </row>
    <row r="244" spans="2:13" ht="18.75" x14ac:dyDescent="0.2">
      <c r="B244" s="49">
        <f t="shared" si="3"/>
        <v>43</v>
      </c>
      <c r="C244" s="12" t="s">
        <v>34</v>
      </c>
      <c r="D244" s="19" t="s">
        <v>379</v>
      </c>
      <c r="E244" s="19" t="s">
        <v>396</v>
      </c>
      <c r="F244" s="20">
        <v>1361.93</v>
      </c>
      <c r="G244" s="17" t="s">
        <v>49</v>
      </c>
      <c r="H244" s="14" t="s">
        <v>327</v>
      </c>
      <c r="I244" s="13" t="s">
        <v>45</v>
      </c>
      <c r="J244" s="13" t="s">
        <v>48</v>
      </c>
      <c r="K244" s="13" t="s">
        <v>16</v>
      </c>
      <c r="L244" s="13" t="s">
        <v>17</v>
      </c>
      <c r="M244" s="13" t="s">
        <v>18</v>
      </c>
    </row>
    <row r="245" spans="2:13" ht="18.75" x14ac:dyDescent="0.2">
      <c r="B245" s="49">
        <f t="shared" si="3"/>
        <v>44</v>
      </c>
      <c r="C245" s="12" t="s">
        <v>34</v>
      </c>
      <c r="D245" s="19" t="s">
        <v>380</v>
      </c>
      <c r="E245" s="19" t="s">
        <v>397</v>
      </c>
      <c r="F245" s="20">
        <v>85.56</v>
      </c>
      <c r="G245" s="17" t="s">
        <v>49</v>
      </c>
      <c r="H245" s="14" t="s">
        <v>327</v>
      </c>
      <c r="I245" s="13" t="s">
        <v>45</v>
      </c>
      <c r="J245" s="13" t="s">
        <v>48</v>
      </c>
      <c r="K245" s="13" t="s">
        <v>16</v>
      </c>
      <c r="L245" s="13" t="s">
        <v>17</v>
      </c>
      <c r="M245" s="13" t="s">
        <v>18</v>
      </c>
    </row>
    <row r="246" spans="2:13" ht="31.5" x14ac:dyDescent="0.2">
      <c r="B246" s="49">
        <f t="shared" si="3"/>
        <v>45</v>
      </c>
      <c r="C246" s="12" t="s">
        <v>34</v>
      </c>
      <c r="D246" s="19" t="s">
        <v>381</v>
      </c>
      <c r="E246" s="19" t="s">
        <v>398</v>
      </c>
      <c r="F246" s="20">
        <v>306</v>
      </c>
      <c r="G246" s="17" t="s">
        <v>49</v>
      </c>
      <c r="H246" s="14" t="s">
        <v>327</v>
      </c>
      <c r="I246" s="13" t="s">
        <v>45</v>
      </c>
      <c r="J246" s="13" t="s">
        <v>48</v>
      </c>
      <c r="K246" s="13" t="s">
        <v>16</v>
      </c>
      <c r="L246" s="13" t="s">
        <v>17</v>
      </c>
      <c r="M246" s="13" t="s">
        <v>18</v>
      </c>
    </row>
    <row r="247" spans="2:13" ht="18.75" x14ac:dyDescent="0.2">
      <c r="B247" s="49">
        <f t="shared" si="3"/>
        <v>46</v>
      </c>
      <c r="C247" s="12" t="s">
        <v>34</v>
      </c>
      <c r="D247" s="19" t="s">
        <v>382</v>
      </c>
      <c r="E247" s="19" t="s">
        <v>399</v>
      </c>
      <c r="F247" s="20">
        <v>1650</v>
      </c>
      <c r="G247" s="17" t="s">
        <v>49</v>
      </c>
      <c r="H247" s="14" t="s">
        <v>328</v>
      </c>
      <c r="I247" s="13" t="s">
        <v>45</v>
      </c>
      <c r="J247" s="13" t="s">
        <v>48</v>
      </c>
      <c r="K247" s="13" t="s">
        <v>16</v>
      </c>
      <c r="L247" s="13" t="s">
        <v>17</v>
      </c>
      <c r="M247" s="13" t="s">
        <v>18</v>
      </c>
    </row>
    <row r="248" spans="2:13" ht="18.75" x14ac:dyDescent="0.2">
      <c r="B248" s="49">
        <f t="shared" si="3"/>
        <v>47</v>
      </c>
      <c r="C248" s="12" t="s">
        <v>34</v>
      </c>
      <c r="D248" s="19" t="s">
        <v>383</v>
      </c>
      <c r="E248" s="19" t="s">
        <v>400</v>
      </c>
      <c r="F248" s="20">
        <v>134.5</v>
      </c>
      <c r="G248" s="17" t="s">
        <v>49</v>
      </c>
      <c r="H248" s="14" t="s">
        <v>328</v>
      </c>
      <c r="I248" s="13" t="s">
        <v>45</v>
      </c>
      <c r="J248" s="13" t="s">
        <v>48</v>
      </c>
      <c r="K248" s="13" t="s">
        <v>16</v>
      </c>
      <c r="L248" s="13" t="s">
        <v>17</v>
      </c>
      <c r="M248" s="13" t="s">
        <v>18</v>
      </c>
    </row>
    <row r="249" spans="2:13" ht="31.5" x14ac:dyDescent="0.2">
      <c r="B249" s="49">
        <f t="shared" si="3"/>
        <v>48</v>
      </c>
      <c r="C249" s="12" t="s">
        <v>34</v>
      </c>
      <c r="D249" s="19" t="s">
        <v>61</v>
      </c>
      <c r="E249" s="19" t="s">
        <v>401</v>
      </c>
      <c r="F249" s="20">
        <v>2802.4</v>
      </c>
      <c r="G249" s="17" t="s">
        <v>49</v>
      </c>
      <c r="H249" s="14" t="s">
        <v>328</v>
      </c>
      <c r="I249" s="13" t="s">
        <v>45</v>
      </c>
      <c r="J249" s="13" t="s">
        <v>48</v>
      </c>
      <c r="K249" s="13" t="s">
        <v>16</v>
      </c>
      <c r="L249" s="13" t="s">
        <v>17</v>
      </c>
      <c r="M249" s="13" t="s">
        <v>18</v>
      </c>
    </row>
    <row r="250" spans="2:13" ht="31.5" x14ac:dyDescent="0.2">
      <c r="B250" s="49">
        <f t="shared" si="3"/>
        <v>49</v>
      </c>
      <c r="C250" s="12" t="s">
        <v>34</v>
      </c>
      <c r="D250" s="19" t="s">
        <v>384</v>
      </c>
      <c r="E250" s="19" t="s">
        <v>402</v>
      </c>
      <c r="F250" s="20">
        <v>9139.99</v>
      </c>
      <c r="G250" s="17" t="s">
        <v>49</v>
      </c>
      <c r="H250" s="14" t="s">
        <v>328</v>
      </c>
      <c r="I250" s="13" t="s">
        <v>45</v>
      </c>
      <c r="J250" s="13" t="s">
        <v>48</v>
      </c>
      <c r="K250" s="13" t="s">
        <v>16</v>
      </c>
      <c r="L250" s="13" t="s">
        <v>17</v>
      </c>
      <c r="M250" s="13" t="s">
        <v>18</v>
      </c>
    </row>
    <row r="251" spans="2:13" ht="18.75" x14ac:dyDescent="0.2">
      <c r="B251" s="49">
        <f t="shared" si="3"/>
        <v>50</v>
      </c>
      <c r="C251" s="12" t="s">
        <v>34</v>
      </c>
      <c r="D251" s="19" t="s">
        <v>156</v>
      </c>
      <c r="E251" s="19" t="s">
        <v>403</v>
      </c>
      <c r="F251" s="20">
        <v>385.9</v>
      </c>
      <c r="G251" s="17" t="s">
        <v>49</v>
      </c>
      <c r="H251" s="14" t="s">
        <v>328</v>
      </c>
      <c r="I251" s="13" t="s">
        <v>45</v>
      </c>
      <c r="J251" s="13" t="s">
        <v>48</v>
      </c>
      <c r="K251" s="13" t="s">
        <v>16</v>
      </c>
      <c r="L251" s="13" t="s">
        <v>17</v>
      </c>
      <c r="M251" s="13" t="s">
        <v>18</v>
      </c>
    </row>
    <row r="252" spans="2:13" ht="31.5" x14ac:dyDescent="0.2">
      <c r="B252" s="25">
        <v>1</v>
      </c>
      <c r="C252" s="12" t="s">
        <v>34</v>
      </c>
      <c r="D252" s="8" t="s">
        <v>233</v>
      </c>
      <c r="E252" s="8" t="s">
        <v>234</v>
      </c>
      <c r="F252" s="20">
        <v>34056</v>
      </c>
      <c r="G252" s="17" t="s">
        <v>49</v>
      </c>
      <c r="H252" s="14" t="s">
        <v>129</v>
      </c>
      <c r="I252" s="13" t="s">
        <v>45</v>
      </c>
      <c r="J252" s="13" t="s">
        <v>48</v>
      </c>
      <c r="K252" s="13" t="s">
        <v>16</v>
      </c>
      <c r="L252" s="13" t="s">
        <v>17</v>
      </c>
      <c r="M252" s="12" t="s">
        <v>235</v>
      </c>
    </row>
    <row r="253" spans="2:13" ht="31.5" x14ac:dyDescent="0.2">
      <c r="B253" s="49">
        <v>2</v>
      </c>
      <c r="C253" s="12" t="s">
        <v>34</v>
      </c>
      <c r="D253" s="8" t="s">
        <v>404</v>
      </c>
      <c r="E253" s="8" t="s">
        <v>407</v>
      </c>
      <c r="F253" s="20">
        <v>2875</v>
      </c>
      <c r="G253" s="17" t="s">
        <v>49</v>
      </c>
      <c r="H253" s="14" t="s">
        <v>326</v>
      </c>
      <c r="I253" s="13" t="s">
        <v>45</v>
      </c>
      <c r="J253" s="13" t="s">
        <v>48</v>
      </c>
      <c r="K253" s="13" t="s">
        <v>16</v>
      </c>
      <c r="L253" s="13" t="s">
        <v>17</v>
      </c>
      <c r="M253" s="12" t="s">
        <v>235</v>
      </c>
    </row>
    <row r="254" spans="2:13" ht="31.5" x14ac:dyDescent="0.2">
      <c r="B254" s="49">
        <v>3</v>
      </c>
      <c r="C254" s="12" t="s">
        <v>34</v>
      </c>
      <c r="D254" s="8" t="s">
        <v>405</v>
      </c>
      <c r="E254" s="8" t="s">
        <v>408</v>
      </c>
      <c r="F254" s="20">
        <v>2990</v>
      </c>
      <c r="G254" s="17" t="s">
        <v>49</v>
      </c>
      <c r="H254" s="14" t="s">
        <v>326</v>
      </c>
      <c r="I254" s="13" t="s">
        <v>45</v>
      </c>
      <c r="J254" s="13" t="s">
        <v>48</v>
      </c>
      <c r="K254" s="13" t="s">
        <v>16</v>
      </c>
      <c r="L254" s="13" t="s">
        <v>17</v>
      </c>
      <c r="M254" s="12" t="s">
        <v>235</v>
      </c>
    </row>
    <row r="255" spans="2:13" ht="31.5" x14ac:dyDescent="0.2">
      <c r="B255" s="49">
        <v>4</v>
      </c>
      <c r="C255" s="12" t="s">
        <v>34</v>
      </c>
      <c r="D255" s="8" t="s">
        <v>406</v>
      </c>
      <c r="E255" s="8" t="s">
        <v>409</v>
      </c>
      <c r="F255" s="20">
        <v>1610</v>
      </c>
      <c r="G255" s="17" t="s">
        <v>49</v>
      </c>
      <c r="H255" s="14" t="s">
        <v>326</v>
      </c>
      <c r="I255" s="13" t="s">
        <v>45</v>
      </c>
      <c r="J255" s="13" t="s">
        <v>48</v>
      </c>
      <c r="K255" s="13" t="s">
        <v>16</v>
      </c>
      <c r="L255" s="13" t="s">
        <v>17</v>
      </c>
      <c r="M255" s="12" t="s">
        <v>235</v>
      </c>
    </row>
    <row r="256" spans="2:13" ht="31.5" x14ac:dyDescent="0.2">
      <c r="B256" s="49">
        <v>5</v>
      </c>
      <c r="C256" s="12" t="s">
        <v>34</v>
      </c>
      <c r="D256" s="8" t="s">
        <v>344</v>
      </c>
      <c r="E256" s="8" t="s">
        <v>410</v>
      </c>
      <c r="F256" s="20">
        <v>4991</v>
      </c>
      <c r="G256" s="17" t="s">
        <v>49</v>
      </c>
      <c r="H256" s="14" t="s">
        <v>326</v>
      </c>
      <c r="I256" s="13" t="s">
        <v>45</v>
      </c>
      <c r="J256" s="13" t="s">
        <v>48</v>
      </c>
      <c r="K256" s="13" t="s">
        <v>16</v>
      </c>
      <c r="L256" s="13" t="s">
        <v>17</v>
      </c>
      <c r="M256" s="12" t="s">
        <v>235</v>
      </c>
    </row>
    <row r="257" spans="2:13" ht="18.75" x14ac:dyDescent="0.2">
      <c r="B257" s="25"/>
      <c r="C257" s="12"/>
      <c r="D257" s="8"/>
      <c r="E257" s="8"/>
      <c r="F257" s="20"/>
      <c r="G257" s="17"/>
      <c r="H257" s="14"/>
      <c r="I257" s="13"/>
      <c r="J257" s="13"/>
      <c r="K257" s="13"/>
      <c r="L257" s="13"/>
      <c r="M257" s="12"/>
    </row>
  </sheetData>
  <mergeCells count="14">
    <mergeCell ref="I8:I9"/>
    <mergeCell ref="J8:J9"/>
    <mergeCell ref="L8:L9"/>
    <mergeCell ref="M8:M9"/>
    <mergeCell ref="B2:M2"/>
    <mergeCell ref="B3:M3"/>
    <mergeCell ref="B4:M4"/>
    <mergeCell ref="B6:M6"/>
    <mergeCell ref="B8:B9"/>
    <mergeCell ref="C8:C9"/>
    <mergeCell ref="D8:D9"/>
    <mergeCell ref="E8:E9"/>
    <mergeCell ref="F8:F9"/>
    <mergeCell ref="H8:H9"/>
  </mergeCells>
  <pageMargins left="0.6692913385826772" right="0.19685039370078741" top="0.19685039370078741" bottom="0" header="0" footer="0"/>
  <pageSetup scale="47" orientation="landscape" horizontalDpi="300" verticalDpi="300" r:id="rId1"/>
  <headerFooter>
    <oddFooter>&amp;LUSACCP&amp;CPágina &amp;P de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2018</vt:lpstr>
      <vt:lpstr>'CONTRATOS 2018'!Área_de_impresión</vt:lpstr>
      <vt:lpstr>'CONTRATOS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Compras</cp:lastModifiedBy>
  <cp:lastPrinted>2018-11-14T20:38:52Z</cp:lastPrinted>
  <dcterms:created xsi:type="dcterms:W3CDTF">2016-08-12T14:59:42Z</dcterms:created>
  <dcterms:modified xsi:type="dcterms:W3CDTF">2018-11-14T20:39:00Z</dcterms:modified>
</cp:coreProperties>
</file>