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35" windowWidth="19320" windowHeight="7935"/>
  </bookViews>
  <sheets>
    <sheet name="PROYECTOS 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37" i="1"/>
  <c r="H37"/>
  <c r="G37"/>
  <c r="D37"/>
  <c r="H36"/>
  <c r="E36"/>
  <c r="E12"/>
  <c r="F37" l="1"/>
  <c r="H35"/>
  <c r="H34"/>
  <c r="H33"/>
  <c r="G30"/>
  <c r="F30"/>
  <c r="H29"/>
  <c r="H28"/>
  <c r="G19"/>
  <c r="F19"/>
  <c r="F38" s="1"/>
  <c r="H18"/>
  <c r="H17"/>
  <c r="H16"/>
  <c r="H15"/>
  <c r="H14"/>
  <c r="H13"/>
  <c r="H12"/>
  <c r="H11"/>
  <c r="H30" l="1"/>
  <c r="H19"/>
  <c r="C37"/>
  <c r="E35"/>
  <c r="E34"/>
  <c r="E33"/>
  <c r="D30"/>
  <c r="C30"/>
  <c r="E29"/>
  <c r="E28"/>
  <c r="D19"/>
  <c r="C19"/>
  <c r="C38" s="1"/>
  <c r="E18"/>
  <c r="E17"/>
  <c r="E16"/>
  <c r="E15"/>
  <c r="E14"/>
  <c r="E13"/>
  <c r="E11"/>
  <c r="D38" l="1"/>
  <c r="E38" s="1"/>
  <c r="E30"/>
  <c r="E19"/>
  <c r="G38"/>
  <c r="H38" s="1"/>
</calcChain>
</file>

<file path=xl/sharedStrings.xml><?xml version="1.0" encoding="utf-8"?>
<sst xmlns="http://schemas.openxmlformats.org/spreadsheetml/2006/main" count="52" uniqueCount="31">
  <si>
    <t>PRESTAMOS EXTERNOS Y CONTRAPARTIDA FONDO GENERAL (GOES)</t>
  </si>
  <si>
    <t>INSTITUCION EJECUTORA: DIRECCION GENERAL DE CENTROS PENALES</t>
  </si>
  <si>
    <t>CODIGO SIIP</t>
  </si>
  <si>
    <t>NOMBRE DEL PROGRAMA / PROYECTO SEGÚN SIIP</t>
  </si>
  <si>
    <t>TOTAL</t>
  </si>
  <si>
    <t>PRESTAMOS</t>
  </si>
  <si>
    <t>Obras Complementarias para finalización del Complejo Penitenciario de Seguridad Izalco FASE III    - PRESTAMOS EXTERNOS BCIE 2102</t>
  </si>
  <si>
    <t>Adquisición de un Sistema de Brazaletes Electrónicos  - PRESTAMOS EXTERNOS BCIE 2102</t>
  </si>
  <si>
    <t>Ampliación de Centro Penal de Izalco -  PRESTAMOS EXTERNOS BCIE - 2102</t>
  </si>
  <si>
    <t>COMPLEJO PENITENCIARIO ORDINARIO EN MORAZAN -  Préstamo BCIE 2102</t>
  </si>
  <si>
    <t>Readecuación de Granja Penitenciaria de Zacatecoluca, Departamento de La Paz  - PRESTAMOS EXTERNOS BCIE - 2102</t>
  </si>
  <si>
    <t>Readecuación de Granja Penitenciaria de Izalco, Departamento de Sonsonate  - PRESTAMOS EXTERNOS BCIE - 2102</t>
  </si>
  <si>
    <t>Readecuación de Granja Penitenciaria en el Departamento de Santa Ana  -  PRESTAMOS EXTERNOS BCIE - 2102</t>
  </si>
  <si>
    <t>Fortalecimiento Institucional Préstamo BCIE 2102  -  PRESTAMOS EXTERNOS BCIE - 2102</t>
  </si>
  <si>
    <t>CONTRAPARTIDA</t>
  </si>
  <si>
    <t>Fortalecimiento Institucional de la DGCP  -  PRESTAMOS EXTERNOS BID - 2881 / OC-ES</t>
  </si>
  <si>
    <t>Programa  de Fortalecimiento del proceso de Rehabilitación y Reinserción Social  -  PRESTAMOS EXTERNOS BID - 2881 / OC - ES</t>
  </si>
  <si>
    <t>PRESUPUESTO EXTRAORDINARIO - (FGEN)</t>
  </si>
  <si>
    <t>Construcción y Equipamiento de Centro de reclusión para privados de libertad de baja peligrosidad en el cantón los Llanitos, Ayutuxtepeque, San Salvador</t>
  </si>
  <si>
    <t>Construcción y Equipamiento de Centro de reclusión para privados de libertad de baja peligrosidad en el Municipio de Zacatecoluca, La Paz</t>
  </si>
  <si>
    <t>Construcción y Equipamiento de Centro de reclusión para privados de libertad de baja peligrosidad en el Municipio de Izalco, Sonsonate</t>
  </si>
  <si>
    <t>TOTAL PAIP   -  DGCP</t>
  </si>
  <si>
    <t>APROBADO/MODIFICADO</t>
  </si>
  <si>
    <t xml:space="preserve">EJECUTADO </t>
  </si>
  <si>
    <t>TOTAL BCIE</t>
  </si>
  <si>
    <t>TOTAL PESP</t>
  </si>
  <si>
    <t>TOTAL BID</t>
  </si>
  <si>
    <r>
      <rPr>
        <b/>
        <sz val="16"/>
        <color indexed="8"/>
        <rFont val="Verdana"/>
        <family val="2"/>
      </rPr>
      <t xml:space="preserve">CONTRAPARTIDA </t>
    </r>
    <r>
      <rPr>
        <b/>
        <sz val="20"/>
        <color indexed="8"/>
        <rFont val="Verdana"/>
        <family val="2"/>
      </rPr>
      <t>(GOES )</t>
    </r>
  </si>
  <si>
    <t>DETALLE DE MONTOS APROBADOS/MODIFICADOS Y EJECUTADOS POR PROYECTOS DE INVERSION - A MARZO</t>
  </si>
  <si>
    <t>AÑO FISCAL: 2017</t>
  </si>
  <si>
    <t>Readecuación de Infraestructura y Equipamiento para implementar disposiciones especiales, transitorias y extraordinarias en Centros Penales.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</si>
</sst>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\-??_);_(@_)"/>
    <numFmt numFmtId="165" formatCode="_(* #,##0.00_);_(* \(#,##0.00\);_(* \-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indexed="8"/>
      <name val="Calibri"/>
      <family val="2"/>
    </font>
    <font>
      <sz val="20"/>
      <color indexed="8"/>
      <name val="Verdana"/>
      <family val="2"/>
    </font>
    <font>
      <b/>
      <sz val="20"/>
      <color indexed="8"/>
      <name val="Verdana"/>
      <family val="2"/>
    </font>
    <font>
      <u/>
      <sz val="11"/>
      <color indexed="12"/>
      <name val="Calibri"/>
      <family val="2"/>
    </font>
    <font>
      <u/>
      <sz val="20"/>
      <color indexed="12"/>
      <name val="Verdana"/>
      <family val="2"/>
    </font>
    <font>
      <u/>
      <sz val="22"/>
      <color indexed="12"/>
      <name val="Verdana"/>
      <family val="2"/>
    </font>
    <font>
      <b/>
      <sz val="22"/>
      <name val="Verdana"/>
      <family val="2"/>
    </font>
    <font>
      <u/>
      <sz val="18"/>
      <color indexed="12"/>
      <name val="Verdana"/>
      <family val="2"/>
    </font>
    <font>
      <sz val="18"/>
      <color indexed="8"/>
      <name val="Calibri"/>
      <family val="2"/>
    </font>
    <font>
      <b/>
      <sz val="18"/>
      <name val="Verdana"/>
      <family val="2"/>
    </font>
    <font>
      <b/>
      <sz val="16"/>
      <color indexed="8"/>
      <name val="Verdana"/>
      <family val="2"/>
    </font>
    <font>
      <b/>
      <sz val="18"/>
      <color indexed="8"/>
      <name val="Verdana"/>
      <family val="2"/>
    </font>
    <font>
      <b/>
      <sz val="22"/>
      <color indexed="8"/>
      <name val="Verdana"/>
      <family val="2"/>
    </font>
    <font>
      <sz val="18"/>
      <color indexed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7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4" borderId="18" xfId="2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/>
    <xf numFmtId="0" fontId="7" fillId="4" borderId="18" xfId="2" applyNumberFormat="1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44" fontId="11" fillId="4" borderId="18" xfId="3" applyFont="1" applyFill="1" applyBorder="1" applyAlignment="1" applyProtection="1">
      <alignment horizontal="right" vertical="center" wrapText="1"/>
    </xf>
    <xf numFmtId="44" fontId="11" fillId="4" borderId="19" xfId="3" applyFont="1" applyFill="1" applyBorder="1" applyAlignment="1" applyProtection="1">
      <alignment horizontal="right" vertical="center" wrapText="1"/>
    </xf>
    <xf numFmtId="0" fontId="15" fillId="0" borderId="8" xfId="0" applyFont="1" applyFill="1" applyBorder="1" applyAlignment="1">
      <alignment horizontal="justify" vertical="center" wrapText="1"/>
    </xf>
    <xf numFmtId="0" fontId="15" fillId="0" borderId="9" xfId="0" applyFont="1" applyFill="1" applyBorder="1" applyAlignment="1">
      <alignment horizontal="justify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9" fillId="7" borderId="0" xfId="2" applyNumberFormat="1" applyFont="1" applyFill="1" applyBorder="1" applyAlignment="1" applyProtection="1">
      <alignment horizontal="center" vertical="center" wrapText="1"/>
    </xf>
    <xf numFmtId="0" fontId="10" fillId="7" borderId="0" xfId="0" applyFont="1" applyFill="1" applyBorder="1" applyAlignment="1">
      <alignment vertical="center" wrapText="1"/>
    </xf>
    <xf numFmtId="164" fontId="11" fillId="7" borderId="0" xfId="1" applyNumberFormat="1" applyFont="1" applyFill="1" applyBorder="1" applyAlignment="1" applyProtection="1">
      <alignment horizontal="right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165" fontId="11" fillId="7" borderId="0" xfId="3" applyNumberFormat="1" applyFont="1" applyFill="1" applyBorder="1" applyAlignment="1" applyProtection="1">
      <alignment horizontal="right" vertical="center" wrapText="1"/>
    </xf>
    <xf numFmtId="0" fontId="9" fillId="0" borderId="10" xfId="2" applyNumberFormat="1" applyFont="1" applyFill="1" applyBorder="1" applyAlignment="1" applyProtection="1">
      <alignment horizontal="center" vertical="center" wrapText="1"/>
    </xf>
    <xf numFmtId="0" fontId="9" fillId="0" borderId="24" xfId="2" applyNumberFormat="1" applyFont="1" applyFill="1" applyBorder="1" applyAlignment="1" applyProtection="1">
      <alignment horizontal="center" vertical="center" wrapText="1"/>
    </xf>
    <xf numFmtId="0" fontId="9" fillId="3" borderId="24" xfId="2" applyNumberFormat="1" applyFont="1" applyFill="1" applyBorder="1" applyAlignment="1" applyProtection="1">
      <alignment horizontal="center" vertical="center" wrapText="1"/>
    </xf>
    <xf numFmtId="0" fontId="9" fillId="0" borderId="14" xfId="2" applyNumberFormat="1" applyFont="1" applyFill="1" applyBorder="1" applyAlignment="1" applyProtection="1">
      <alignment horizontal="center" vertical="center" wrapText="1"/>
    </xf>
    <xf numFmtId="0" fontId="9" fillId="0" borderId="43" xfId="2" applyNumberFormat="1" applyFont="1" applyFill="1" applyBorder="1" applyAlignment="1" applyProtection="1">
      <alignment horizontal="center" vertical="center" wrapText="1"/>
    </xf>
    <xf numFmtId="0" fontId="9" fillId="0" borderId="44" xfId="2" applyNumberFormat="1" applyFont="1" applyFill="1" applyBorder="1" applyAlignment="1" applyProtection="1">
      <alignment horizontal="center" vertical="center" wrapText="1"/>
    </xf>
    <xf numFmtId="0" fontId="9" fillId="0" borderId="46" xfId="2" applyNumberFormat="1" applyFont="1" applyFill="1" applyBorder="1" applyAlignment="1" applyProtection="1">
      <alignment horizontal="center" vertical="center" wrapText="1"/>
    </xf>
    <xf numFmtId="44" fontId="11" fillId="0" borderId="10" xfId="3" applyFont="1" applyFill="1" applyBorder="1" applyAlignment="1" applyProtection="1">
      <alignment horizontal="right" vertical="center" wrapText="1"/>
    </xf>
    <xf numFmtId="44" fontId="11" fillId="0" borderId="11" xfId="3" applyFont="1" applyFill="1" applyBorder="1" applyAlignment="1" applyProtection="1">
      <alignment horizontal="right" vertical="center" wrapText="1"/>
    </xf>
    <xf numFmtId="44" fontId="11" fillId="7" borderId="47" xfId="3" applyFont="1" applyFill="1" applyBorder="1" applyAlignment="1" applyProtection="1">
      <alignment horizontal="right" vertical="center" wrapText="1"/>
    </xf>
    <xf numFmtId="44" fontId="11" fillId="7" borderId="12" xfId="3" applyFont="1" applyFill="1" applyBorder="1" applyAlignment="1" applyProtection="1">
      <alignment horizontal="right" vertical="center" wrapText="1"/>
    </xf>
    <xf numFmtId="44" fontId="11" fillId="0" borderId="14" xfId="3" applyFont="1" applyFill="1" applyBorder="1" applyAlignment="1" applyProtection="1">
      <alignment horizontal="right" vertical="center" wrapText="1"/>
    </xf>
    <xf numFmtId="44" fontId="11" fillId="0" borderId="15" xfId="3" applyFont="1" applyFill="1" applyBorder="1" applyAlignment="1" applyProtection="1">
      <alignment horizontal="right" vertical="center" wrapText="1"/>
    </xf>
    <xf numFmtId="44" fontId="11" fillId="0" borderId="16" xfId="3" applyFont="1" applyFill="1" applyBorder="1" applyAlignment="1" applyProtection="1">
      <alignment horizontal="right" vertical="center" wrapText="1"/>
    </xf>
    <xf numFmtId="44" fontId="11" fillId="0" borderId="17" xfId="3" applyFont="1" applyFill="1" applyBorder="1" applyAlignment="1" applyProtection="1">
      <alignment horizontal="right" vertical="center" wrapText="1"/>
    </xf>
    <xf numFmtId="44" fontId="11" fillId="4" borderId="21" xfId="3" applyFont="1" applyFill="1" applyBorder="1" applyAlignment="1" applyProtection="1">
      <alignment horizontal="right" vertical="center" wrapText="1"/>
    </xf>
    <xf numFmtId="44" fontId="11" fillId="0" borderId="32" xfId="3" applyFont="1" applyFill="1" applyBorder="1" applyAlignment="1" applyProtection="1">
      <alignment horizontal="right" vertical="center" wrapText="1"/>
    </xf>
    <xf numFmtId="44" fontId="11" fillId="0" borderId="33" xfId="3" applyFont="1" applyFill="1" applyBorder="1" applyAlignment="1" applyProtection="1">
      <alignment horizontal="right" vertical="center" wrapText="1"/>
    </xf>
    <xf numFmtId="44" fontId="11" fillId="7" borderId="34" xfId="3" applyFont="1" applyFill="1" applyBorder="1" applyAlignment="1" applyProtection="1">
      <alignment horizontal="right" vertical="center" wrapText="1"/>
    </xf>
    <xf numFmtId="44" fontId="11" fillId="7" borderId="26" xfId="3" applyFont="1" applyFill="1" applyBorder="1" applyAlignment="1" applyProtection="1">
      <alignment horizontal="right" vertical="center" wrapText="1"/>
    </xf>
    <xf numFmtId="44" fontId="11" fillId="0" borderId="31" xfId="3" applyFont="1" applyFill="1" applyBorder="1" applyAlignment="1" applyProtection="1">
      <alignment horizontal="right" vertical="center" wrapText="1"/>
    </xf>
    <xf numFmtId="44" fontId="11" fillId="0" borderId="25" xfId="3" applyFont="1" applyFill="1" applyBorder="1" applyAlignment="1" applyProtection="1">
      <alignment horizontal="right" vertical="center" wrapText="1"/>
    </xf>
    <xf numFmtId="44" fontId="11" fillId="5" borderId="29" xfId="3" applyFont="1" applyFill="1" applyBorder="1" applyAlignment="1" applyProtection="1">
      <alignment horizontal="right" vertical="center" wrapText="1"/>
    </xf>
    <xf numFmtId="44" fontId="11" fillId="5" borderId="30" xfId="3" applyFont="1" applyFill="1" applyBorder="1" applyAlignment="1" applyProtection="1">
      <alignment horizontal="righ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</cellXfs>
  <cellStyles count="4">
    <cellStyle name="Hipervínculo 2" xfId="2"/>
    <cellStyle name="Millares" xfId="1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topLeftCell="A30" zoomScale="40" zoomScaleNormal="40" workbookViewId="0">
      <selection activeCell="H34" sqref="H34"/>
    </sheetView>
  </sheetViews>
  <sheetFormatPr baseColWidth="10" defaultRowHeight="15"/>
  <cols>
    <col min="1" max="1" width="19.85546875" customWidth="1"/>
    <col min="2" max="2" width="54.28515625" customWidth="1"/>
    <col min="3" max="3" width="37.28515625" customWidth="1"/>
    <col min="4" max="4" width="33.28515625" customWidth="1"/>
    <col min="5" max="5" width="31.7109375" customWidth="1"/>
    <col min="6" max="6" width="38.42578125" customWidth="1"/>
    <col min="7" max="7" width="31.28515625" customWidth="1"/>
    <col min="8" max="8" width="31.42578125" customWidth="1"/>
  </cols>
  <sheetData>
    <row r="1" spans="1:8" ht="26.25">
      <c r="A1" s="1"/>
      <c r="B1" s="1"/>
      <c r="C1" s="1"/>
      <c r="D1" s="1"/>
      <c r="E1" s="1"/>
      <c r="F1" s="1"/>
    </row>
    <row r="2" spans="1:8" ht="26.25">
      <c r="A2" s="2"/>
      <c r="B2" s="2"/>
      <c r="C2" s="1"/>
      <c r="D2" s="1"/>
      <c r="E2" s="1"/>
      <c r="F2" s="1"/>
    </row>
    <row r="3" spans="1:8" ht="68.25" customHeight="1">
      <c r="A3" s="62" t="s">
        <v>28</v>
      </c>
      <c r="B3" s="62"/>
      <c r="C3" s="62"/>
      <c r="D3" s="62"/>
      <c r="E3" s="62"/>
      <c r="F3" s="62"/>
      <c r="G3" s="62"/>
      <c r="H3" s="62"/>
    </row>
    <row r="4" spans="1:8" ht="49.5" customHeight="1">
      <c r="A4" s="63" t="s">
        <v>0</v>
      </c>
      <c r="B4" s="63"/>
      <c r="C4" s="63"/>
      <c r="D4" s="63"/>
      <c r="E4" s="63"/>
      <c r="F4" s="63"/>
      <c r="G4" s="63"/>
      <c r="H4" s="63"/>
    </row>
    <row r="5" spans="1:8" ht="56.25" customHeight="1">
      <c r="A5" s="64" t="s">
        <v>29</v>
      </c>
      <c r="B5" s="64"/>
      <c r="C5" s="64"/>
      <c r="D5" s="64"/>
      <c r="E5" s="64"/>
      <c r="F5" s="64"/>
      <c r="G5" s="64"/>
      <c r="H5" s="64"/>
    </row>
    <row r="6" spans="1:8" ht="26.25" customHeight="1">
      <c r="A6" s="64" t="s">
        <v>1</v>
      </c>
      <c r="B6" s="64"/>
      <c r="C6" s="64"/>
      <c r="D6" s="64"/>
      <c r="E6" s="64"/>
      <c r="F6" s="64"/>
      <c r="G6" s="64"/>
      <c r="H6" s="64"/>
    </row>
    <row r="7" spans="1:8" ht="26.25">
      <c r="A7" s="3"/>
      <c r="B7" s="2"/>
      <c r="C7" s="1"/>
      <c r="D7" s="1"/>
      <c r="E7" s="1"/>
      <c r="F7" s="1"/>
    </row>
    <row r="8" spans="1:8" ht="42" customHeight="1" thickBot="1">
      <c r="A8" s="2"/>
      <c r="B8" s="2"/>
      <c r="C8" s="1"/>
      <c r="D8" s="1"/>
      <c r="E8" s="1"/>
      <c r="F8" s="1"/>
    </row>
    <row r="9" spans="1:8" ht="67.5" customHeight="1" thickBot="1">
      <c r="A9" s="58" t="s">
        <v>2</v>
      </c>
      <c r="B9" s="60" t="s">
        <v>3</v>
      </c>
      <c r="C9" s="52" t="s">
        <v>22</v>
      </c>
      <c r="D9" s="53"/>
      <c r="E9" s="50" t="s">
        <v>4</v>
      </c>
      <c r="F9" s="52" t="s">
        <v>23</v>
      </c>
      <c r="G9" s="53"/>
      <c r="H9" s="50" t="s">
        <v>4</v>
      </c>
    </row>
    <row r="10" spans="1:8" ht="117.75" customHeight="1" thickBot="1">
      <c r="A10" s="59"/>
      <c r="B10" s="61"/>
      <c r="C10" s="7" t="s">
        <v>27</v>
      </c>
      <c r="D10" s="9" t="s">
        <v>5</v>
      </c>
      <c r="E10" s="51"/>
      <c r="F10" s="7" t="s">
        <v>27</v>
      </c>
      <c r="G10" s="9" t="s">
        <v>5</v>
      </c>
      <c r="H10" s="51"/>
    </row>
    <row r="11" spans="1:8" ht="212.25" customHeight="1">
      <c r="A11" s="26">
        <v>5748</v>
      </c>
      <c r="B11" s="12" t="s">
        <v>6</v>
      </c>
      <c r="C11" s="33">
        <v>3253.35</v>
      </c>
      <c r="D11" s="34">
        <v>25025.85</v>
      </c>
      <c r="E11" s="35">
        <f t="shared" ref="E11:E18" si="0">+C11+D11</f>
        <v>28279.199999999997</v>
      </c>
      <c r="F11" s="33">
        <v>3253.35</v>
      </c>
      <c r="G11" s="34">
        <v>25025.85</v>
      </c>
      <c r="H11" s="35">
        <f t="shared" ref="H11:H18" si="1">+F11+G11</f>
        <v>28279.199999999997</v>
      </c>
    </row>
    <row r="12" spans="1:8" ht="168.75" customHeight="1">
      <c r="A12" s="27">
        <v>5896</v>
      </c>
      <c r="B12" s="13" t="s">
        <v>7</v>
      </c>
      <c r="C12" s="33">
        <v>0</v>
      </c>
      <c r="D12" s="34">
        <v>0</v>
      </c>
      <c r="E12" s="35">
        <f t="shared" si="0"/>
        <v>0</v>
      </c>
      <c r="F12" s="33">
        <v>0</v>
      </c>
      <c r="G12" s="34">
        <v>0</v>
      </c>
      <c r="H12" s="36">
        <f t="shared" si="1"/>
        <v>0</v>
      </c>
    </row>
    <row r="13" spans="1:8" ht="138.75" customHeight="1">
      <c r="A13" s="27">
        <v>5897</v>
      </c>
      <c r="B13" s="13" t="s">
        <v>8</v>
      </c>
      <c r="C13" s="33">
        <v>2747.83</v>
      </c>
      <c r="D13" s="34">
        <v>21137.27</v>
      </c>
      <c r="E13" s="36">
        <f t="shared" si="0"/>
        <v>23885.1</v>
      </c>
      <c r="F13" s="33">
        <v>2747.83</v>
      </c>
      <c r="G13" s="34">
        <v>21137.27</v>
      </c>
      <c r="H13" s="36">
        <f t="shared" si="1"/>
        <v>23885.1</v>
      </c>
    </row>
    <row r="14" spans="1:8" ht="137.25" customHeight="1">
      <c r="A14" s="27">
        <v>5898</v>
      </c>
      <c r="B14" s="13" t="s">
        <v>9</v>
      </c>
      <c r="C14" s="33"/>
      <c r="D14" s="34"/>
      <c r="E14" s="36">
        <f t="shared" si="0"/>
        <v>0</v>
      </c>
      <c r="F14" s="33"/>
      <c r="G14" s="34"/>
      <c r="H14" s="36">
        <f t="shared" si="1"/>
        <v>0</v>
      </c>
    </row>
    <row r="15" spans="1:8" ht="195" customHeight="1">
      <c r="A15" s="27">
        <v>5899</v>
      </c>
      <c r="B15" s="14" t="s">
        <v>10</v>
      </c>
      <c r="C15" s="33">
        <v>22166.63</v>
      </c>
      <c r="D15" s="34">
        <v>51941.58</v>
      </c>
      <c r="E15" s="36">
        <f t="shared" si="0"/>
        <v>74108.210000000006</v>
      </c>
      <c r="F15" s="33">
        <v>22166.63</v>
      </c>
      <c r="G15" s="34">
        <v>51941.58</v>
      </c>
      <c r="H15" s="36">
        <f t="shared" si="1"/>
        <v>74108.210000000006</v>
      </c>
    </row>
    <row r="16" spans="1:8" ht="173.25" customHeight="1">
      <c r="A16" s="27">
        <v>5903</v>
      </c>
      <c r="B16" s="14" t="s">
        <v>11</v>
      </c>
      <c r="C16" s="33">
        <v>1470.72</v>
      </c>
      <c r="D16" s="34">
        <v>11313.28</v>
      </c>
      <c r="E16" s="36">
        <f t="shared" si="0"/>
        <v>12784</v>
      </c>
      <c r="F16" s="33">
        <v>1470.72</v>
      </c>
      <c r="G16" s="34">
        <v>11313.28</v>
      </c>
      <c r="H16" s="36">
        <f t="shared" si="1"/>
        <v>12784</v>
      </c>
    </row>
    <row r="17" spans="1:8" ht="112.5">
      <c r="A17" s="28">
        <v>5904</v>
      </c>
      <c r="B17" s="15" t="s">
        <v>12</v>
      </c>
      <c r="C17" s="37">
        <v>194890.66</v>
      </c>
      <c r="D17" s="38"/>
      <c r="E17" s="36">
        <f t="shared" si="0"/>
        <v>194890.66</v>
      </c>
      <c r="F17" s="37">
        <v>194890.66</v>
      </c>
      <c r="G17" s="38"/>
      <c r="H17" s="36">
        <f t="shared" si="1"/>
        <v>194890.66</v>
      </c>
    </row>
    <row r="18" spans="1:8" ht="70.5" thickBot="1">
      <c r="A18" s="29">
        <v>6162</v>
      </c>
      <c r="B18" s="16" t="s">
        <v>13</v>
      </c>
      <c r="C18" s="39">
        <v>2657.51</v>
      </c>
      <c r="D18" s="40">
        <v>20442.490000000002</v>
      </c>
      <c r="E18" s="36">
        <f t="shared" si="0"/>
        <v>23100</v>
      </c>
      <c r="F18" s="39">
        <v>2657.51</v>
      </c>
      <c r="G18" s="40">
        <v>20442.490000000002</v>
      </c>
      <c r="H18" s="36">
        <f t="shared" si="1"/>
        <v>23100</v>
      </c>
    </row>
    <row r="19" spans="1:8" ht="75.75" customHeight="1" thickBot="1">
      <c r="A19" s="6" t="s">
        <v>24</v>
      </c>
      <c r="B19" s="17"/>
      <c r="C19" s="10">
        <f t="shared" ref="C19:H19" si="2">SUM(C11:C18)</f>
        <v>227186.7</v>
      </c>
      <c r="D19" s="11">
        <f t="shared" si="2"/>
        <v>129860.47</v>
      </c>
      <c r="E19" s="11">
        <f t="shared" si="2"/>
        <v>357047.17000000004</v>
      </c>
      <c r="F19" s="10">
        <f t="shared" si="2"/>
        <v>227186.7</v>
      </c>
      <c r="G19" s="11">
        <f t="shared" si="2"/>
        <v>129860.47</v>
      </c>
      <c r="H19" s="41">
        <f t="shared" si="2"/>
        <v>357047.17000000004</v>
      </c>
    </row>
    <row r="20" spans="1:8" ht="75.75" customHeight="1">
      <c r="A20" s="18"/>
      <c r="B20" s="19"/>
      <c r="C20" s="25"/>
      <c r="D20" s="25"/>
      <c r="E20" s="25"/>
      <c r="F20" s="25"/>
      <c r="G20" s="25"/>
      <c r="H20" s="25"/>
    </row>
    <row r="21" spans="1:8" ht="75.75" customHeight="1">
      <c r="A21" s="18"/>
      <c r="B21" s="19"/>
      <c r="C21" s="25"/>
      <c r="D21" s="25"/>
      <c r="E21" s="25"/>
      <c r="F21" s="25"/>
      <c r="G21" s="25"/>
      <c r="H21" s="25"/>
    </row>
    <row r="22" spans="1:8" ht="75.75" customHeight="1">
      <c r="A22" s="18"/>
      <c r="B22" s="19"/>
      <c r="C22" s="25"/>
      <c r="D22" s="25"/>
      <c r="E22" s="25"/>
      <c r="F22" s="25"/>
      <c r="G22" s="25"/>
      <c r="H22" s="25"/>
    </row>
    <row r="23" spans="1:8" ht="75.75" customHeight="1">
      <c r="A23" s="18"/>
      <c r="B23" s="19"/>
      <c r="C23" s="20"/>
      <c r="D23" s="20"/>
      <c r="E23" s="20"/>
      <c r="F23" s="20"/>
      <c r="G23" s="20"/>
      <c r="H23" s="20"/>
    </row>
    <row r="24" spans="1:8" ht="75.75" customHeight="1">
      <c r="A24" s="18"/>
      <c r="B24" s="19"/>
      <c r="C24" s="20"/>
      <c r="D24" s="20"/>
      <c r="E24" s="20"/>
      <c r="F24" s="20"/>
      <c r="G24" s="20"/>
      <c r="H24" s="20"/>
    </row>
    <row r="25" spans="1:8" ht="79.5" customHeight="1" thickBot="1">
      <c r="A25" s="18"/>
      <c r="B25" s="19"/>
      <c r="C25" s="20"/>
      <c r="D25" s="20"/>
      <c r="E25" s="20"/>
      <c r="F25" s="20"/>
      <c r="G25" s="20"/>
      <c r="H25" s="20"/>
    </row>
    <row r="26" spans="1:8" ht="66.75" customHeight="1" thickBot="1">
      <c r="A26" s="65" t="s">
        <v>2</v>
      </c>
      <c r="B26" s="67" t="s">
        <v>3</v>
      </c>
      <c r="C26" s="52" t="s">
        <v>22</v>
      </c>
      <c r="D26" s="53"/>
      <c r="E26" s="54" t="s">
        <v>4</v>
      </c>
      <c r="F26" s="52" t="s">
        <v>23</v>
      </c>
      <c r="G26" s="53"/>
      <c r="H26" s="54" t="s">
        <v>4</v>
      </c>
    </row>
    <row r="27" spans="1:8" ht="104.25" customHeight="1" thickBot="1">
      <c r="A27" s="66"/>
      <c r="B27" s="68"/>
      <c r="C27" s="21" t="s">
        <v>14</v>
      </c>
      <c r="D27" s="9" t="s">
        <v>5</v>
      </c>
      <c r="E27" s="55"/>
      <c r="F27" s="21" t="s">
        <v>14</v>
      </c>
      <c r="G27" s="9" t="s">
        <v>5</v>
      </c>
      <c r="H27" s="55"/>
    </row>
    <row r="28" spans="1:8" ht="154.5" customHeight="1">
      <c r="A28" s="30">
        <v>6560</v>
      </c>
      <c r="B28" s="22" t="s">
        <v>15</v>
      </c>
      <c r="C28" s="42">
        <v>0</v>
      </c>
      <c r="D28" s="43">
        <v>66979.7</v>
      </c>
      <c r="E28" s="44">
        <f>+C28+D28</f>
        <v>66979.7</v>
      </c>
      <c r="F28" s="43">
        <v>0</v>
      </c>
      <c r="G28" s="43">
        <v>66979.7</v>
      </c>
      <c r="H28" s="44">
        <f>+F28+G28</f>
        <v>66979.7</v>
      </c>
    </row>
    <row r="29" spans="1:8" ht="231" customHeight="1" thickBot="1">
      <c r="A29" s="31">
        <v>6561</v>
      </c>
      <c r="B29" s="16" t="s">
        <v>16</v>
      </c>
      <c r="C29" s="39">
        <v>0</v>
      </c>
      <c r="D29" s="40">
        <v>147794</v>
      </c>
      <c r="E29" s="45">
        <f>+C29+D29</f>
        <v>147794</v>
      </c>
      <c r="F29" s="40">
        <v>0</v>
      </c>
      <c r="G29" s="40">
        <v>147794</v>
      </c>
      <c r="H29" s="45">
        <f>+F29+G29</f>
        <v>147794</v>
      </c>
    </row>
    <row r="30" spans="1:8" ht="89.25" customHeight="1" thickBot="1">
      <c r="A30" s="4" t="s">
        <v>26</v>
      </c>
      <c r="B30" s="17"/>
      <c r="C30" s="10">
        <f>+C28+C29</f>
        <v>0</v>
      </c>
      <c r="D30" s="11">
        <f>+D28+D29</f>
        <v>214773.7</v>
      </c>
      <c r="E30" s="11">
        <f>+C30+D30</f>
        <v>214773.7</v>
      </c>
      <c r="F30" s="10">
        <f>+F28+F29</f>
        <v>0</v>
      </c>
      <c r="G30" s="11">
        <f>+G28+G29</f>
        <v>214773.7</v>
      </c>
      <c r="H30" s="11">
        <f>+F30+G30</f>
        <v>214773.7</v>
      </c>
    </row>
    <row r="31" spans="1:8" ht="60.75" customHeight="1" thickBot="1">
      <c r="A31" s="71" t="s">
        <v>2</v>
      </c>
      <c r="B31" s="73" t="s">
        <v>3</v>
      </c>
      <c r="C31" s="52" t="s">
        <v>22</v>
      </c>
      <c r="D31" s="53"/>
      <c r="E31" s="56" t="s">
        <v>4</v>
      </c>
      <c r="F31" s="52" t="s">
        <v>23</v>
      </c>
      <c r="G31" s="53"/>
      <c r="H31" s="56" t="s">
        <v>4</v>
      </c>
    </row>
    <row r="32" spans="1:8" ht="149.25" customHeight="1" thickBot="1">
      <c r="A32" s="72"/>
      <c r="B32" s="74"/>
      <c r="C32" s="23" t="s">
        <v>14</v>
      </c>
      <c r="D32" s="8" t="s">
        <v>17</v>
      </c>
      <c r="E32" s="57"/>
      <c r="F32" s="23" t="s">
        <v>14</v>
      </c>
      <c r="G32" s="75" t="s">
        <v>17</v>
      </c>
      <c r="H32" s="57"/>
    </row>
    <row r="33" spans="1:8" ht="317.25" customHeight="1">
      <c r="A33" s="32">
        <v>6583</v>
      </c>
      <c r="B33" s="24" t="s">
        <v>18</v>
      </c>
      <c r="C33" s="46">
        <v>0</v>
      </c>
      <c r="D33" s="47">
        <v>721560.6</v>
      </c>
      <c r="E33" s="45">
        <f>+C33+D33</f>
        <v>721560.6</v>
      </c>
      <c r="F33" s="47">
        <v>0</v>
      </c>
      <c r="G33" s="47">
        <v>721560.6</v>
      </c>
      <c r="H33" s="45">
        <f>+F33+G33</f>
        <v>721560.6</v>
      </c>
    </row>
    <row r="34" spans="1:8" ht="276" customHeight="1">
      <c r="A34" s="31">
        <v>6584</v>
      </c>
      <c r="B34" s="24" t="s">
        <v>19</v>
      </c>
      <c r="C34" s="39"/>
      <c r="D34" s="47"/>
      <c r="E34" s="45">
        <f>+C34+D34</f>
        <v>0</v>
      </c>
      <c r="F34" s="40"/>
      <c r="G34" s="47"/>
      <c r="H34" s="45">
        <f>+F34+G34</f>
        <v>0</v>
      </c>
    </row>
    <row r="35" spans="1:8" ht="274.5" customHeight="1">
      <c r="A35" s="31">
        <v>6585</v>
      </c>
      <c r="B35" s="24" t="s">
        <v>20</v>
      </c>
      <c r="C35" s="39">
        <v>0</v>
      </c>
      <c r="D35" s="47"/>
      <c r="E35" s="45">
        <f>+C35+D35</f>
        <v>0</v>
      </c>
      <c r="F35" s="40">
        <v>0</v>
      </c>
      <c r="G35" s="47"/>
      <c r="H35" s="45">
        <f>+F35+G35</f>
        <v>0</v>
      </c>
    </row>
    <row r="36" spans="1:8" ht="274.5" customHeight="1" thickBot="1">
      <c r="A36" s="31">
        <v>6586</v>
      </c>
      <c r="B36" s="24" t="s">
        <v>30</v>
      </c>
      <c r="C36" s="39">
        <v>0</v>
      </c>
      <c r="D36" s="47">
        <v>237620.72</v>
      </c>
      <c r="E36" s="45">
        <f>+C36+D36</f>
        <v>237620.72</v>
      </c>
      <c r="F36" s="40">
        <v>0</v>
      </c>
      <c r="G36" s="47">
        <v>237620.72</v>
      </c>
      <c r="H36" s="45">
        <f>+F36+G36</f>
        <v>237620.72</v>
      </c>
    </row>
    <row r="37" spans="1:8" ht="66.75" customHeight="1" thickBot="1">
      <c r="A37" s="4" t="s">
        <v>25</v>
      </c>
      <c r="B37" s="17"/>
      <c r="C37" s="10">
        <f>+C33+C35</f>
        <v>0</v>
      </c>
      <c r="D37" s="11">
        <f>SUM(D33:D36)</f>
        <v>959181.32</v>
      </c>
      <c r="E37" s="11">
        <f>SUM(E33:E36)</f>
        <v>959181.32</v>
      </c>
      <c r="F37" s="10">
        <f>+F33+F35</f>
        <v>0</v>
      </c>
      <c r="G37" s="11">
        <f>SUM(H33:H36)</f>
        <v>959181.32</v>
      </c>
      <c r="H37" s="11">
        <f>SUM(H33:H36)</f>
        <v>959181.32</v>
      </c>
    </row>
    <row r="38" spans="1:8" ht="55.5" customHeight="1" thickBot="1">
      <c r="A38" s="69" t="s">
        <v>21</v>
      </c>
      <c r="B38" s="70"/>
      <c r="C38" s="48">
        <f>+C19+C30+C37</f>
        <v>227186.7</v>
      </c>
      <c r="D38" s="49">
        <f>+D19+D30+D37</f>
        <v>1303815.49</v>
      </c>
      <c r="E38" s="49">
        <f>+C38+D38</f>
        <v>1531002.19</v>
      </c>
      <c r="F38" s="49">
        <f>+F19+F30+F37</f>
        <v>227186.7</v>
      </c>
      <c r="G38" s="49">
        <f>+G19+G30+G37</f>
        <v>1303815.49</v>
      </c>
      <c r="H38" s="49">
        <f>+F38+G38</f>
        <v>1531002.19</v>
      </c>
    </row>
    <row r="39" spans="1:8" ht="26.25">
      <c r="A39" s="1"/>
      <c r="B39" s="1"/>
      <c r="C39" s="1"/>
      <c r="D39" s="5"/>
      <c r="E39" s="1"/>
      <c r="F39" s="1"/>
    </row>
  </sheetData>
  <mergeCells count="23">
    <mergeCell ref="A38:B38"/>
    <mergeCell ref="A31:A32"/>
    <mergeCell ref="B31:B32"/>
    <mergeCell ref="A3:H3"/>
    <mergeCell ref="A4:H4"/>
    <mergeCell ref="A5:H5"/>
    <mergeCell ref="A6:H6"/>
    <mergeCell ref="C31:D31"/>
    <mergeCell ref="E31:E32"/>
    <mergeCell ref="A26:A27"/>
    <mergeCell ref="B26:B27"/>
    <mergeCell ref="C26:D26"/>
    <mergeCell ref="E26:E27"/>
    <mergeCell ref="A9:A10"/>
    <mergeCell ref="B9:B10"/>
    <mergeCell ref="C9:D9"/>
    <mergeCell ref="E9:E10"/>
    <mergeCell ref="F9:G9"/>
    <mergeCell ref="H9:H10"/>
    <mergeCell ref="F26:G26"/>
    <mergeCell ref="H26:H27"/>
    <mergeCell ref="F31:G31"/>
    <mergeCell ref="H31:H32"/>
  </mergeCells>
  <pageMargins left="0.39370078740157483" right="0" top="0" bottom="0" header="0.31496062992125984" footer="0.31496062992125984"/>
  <pageSetup scale="35" orientation="portrait" horizontalDpi="300" verticalDpi="300" r:id="rId1"/>
  <ignoredErrors>
    <ignoredError sqref="E37:E38 E30 F37 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PROYECTOS 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norma.duran</cp:lastModifiedBy>
  <cp:lastPrinted>2017-05-09T16:21:13Z</cp:lastPrinted>
  <dcterms:created xsi:type="dcterms:W3CDTF">2017-01-24T16:15:36Z</dcterms:created>
  <dcterms:modified xsi:type="dcterms:W3CDTF">2017-05-09T16:22:56Z</dcterms:modified>
</cp:coreProperties>
</file>