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datos en observatorio\"/>
    </mc:Choice>
  </mc:AlternateContent>
  <xr:revisionPtr revIDLastSave="0" documentId="13_ncr:1_{C9D8E43E-7D32-49FD-BBDD-4BCAF5A997A3}" xr6:coauthVersionLast="47" xr6:coauthVersionMax="47" xr10:uidLastSave="{00000000-0000-0000-0000-000000000000}"/>
  <bookViews>
    <workbookView xWindow="-120" yWindow="-120" windowWidth="20730" windowHeight="11160" xr2:uid="{1675D957-447F-463C-A1DE-2D9F8CB592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  <c r="I88" i="1" s="1"/>
  <c r="G88" i="1"/>
  <c r="F88" i="1"/>
  <c r="H87" i="1"/>
  <c r="I87" i="1" s="1"/>
  <c r="F87" i="1"/>
  <c r="G87" i="1" s="1"/>
  <c r="I86" i="1"/>
  <c r="H86" i="1"/>
  <c r="F86" i="1"/>
  <c r="G86" i="1" s="1"/>
  <c r="H85" i="1"/>
  <c r="I85" i="1" s="1"/>
  <c r="G85" i="1"/>
  <c r="F85" i="1"/>
  <c r="H84" i="1"/>
  <c r="I84" i="1" s="1"/>
  <c r="F84" i="1"/>
  <c r="G84" i="1" s="1"/>
  <c r="I83" i="1"/>
  <c r="H83" i="1"/>
  <c r="F83" i="1"/>
  <c r="G83" i="1" s="1"/>
  <c r="H82" i="1"/>
  <c r="I82" i="1" s="1"/>
  <c r="G82" i="1"/>
  <c r="F82" i="1"/>
  <c r="H81" i="1"/>
  <c r="I81" i="1" s="1"/>
  <c r="F81" i="1"/>
  <c r="G81" i="1" s="1"/>
  <c r="I80" i="1"/>
  <c r="H80" i="1"/>
  <c r="F80" i="1"/>
  <c r="G80" i="1" s="1"/>
  <c r="H79" i="1"/>
  <c r="I79" i="1" s="1"/>
  <c r="G79" i="1"/>
  <c r="F79" i="1"/>
  <c r="H78" i="1"/>
  <c r="I78" i="1" s="1"/>
  <c r="F78" i="1"/>
  <c r="G78" i="1" s="1"/>
  <c r="I77" i="1"/>
  <c r="H77" i="1"/>
  <c r="F77" i="1"/>
  <c r="G77" i="1" s="1"/>
  <c r="H76" i="1"/>
  <c r="I76" i="1" s="1"/>
  <c r="G76" i="1"/>
  <c r="F76" i="1"/>
  <c r="H75" i="1"/>
  <c r="I75" i="1" s="1"/>
  <c r="F75" i="1"/>
  <c r="G75" i="1" s="1"/>
  <c r="I74" i="1"/>
  <c r="H74" i="1"/>
  <c r="F74" i="1"/>
  <c r="G74" i="1" s="1"/>
  <c r="H73" i="1"/>
  <c r="I73" i="1" s="1"/>
  <c r="F73" i="1"/>
  <c r="G73" i="1" s="1"/>
  <c r="H72" i="1"/>
  <c r="I72" i="1" s="1"/>
  <c r="F72" i="1"/>
  <c r="G72" i="1" s="1"/>
  <c r="I71" i="1"/>
  <c r="H71" i="1"/>
  <c r="F71" i="1"/>
  <c r="G71" i="1" s="1"/>
  <c r="H70" i="1"/>
  <c r="I70" i="1" s="1"/>
  <c r="G70" i="1"/>
  <c r="F70" i="1"/>
  <c r="H69" i="1"/>
  <c r="I69" i="1" s="1"/>
  <c r="F69" i="1"/>
  <c r="G69" i="1" s="1"/>
  <c r="I68" i="1"/>
  <c r="H68" i="1"/>
  <c r="F68" i="1"/>
  <c r="G68" i="1" s="1"/>
  <c r="H67" i="1"/>
  <c r="I67" i="1" s="1"/>
  <c r="G67" i="1"/>
  <c r="F67" i="1"/>
  <c r="H66" i="1"/>
  <c r="I66" i="1" s="1"/>
  <c r="F66" i="1"/>
  <c r="G66" i="1" s="1"/>
  <c r="I65" i="1"/>
  <c r="H65" i="1"/>
  <c r="F65" i="1"/>
  <c r="G65" i="1" s="1"/>
  <c r="H64" i="1"/>
  <c r="I64" i="1" s="1"/>
  <c r="G64" i="1"/>
  <c r="F64" i="1"/>
  <c r="H63" i="1"/>
  <c r="I63" i="1" s="1"/>
  <c r="F63" i="1"/>
  <c r="G63" i="1" s="1"/>
  <c r="I62" i="1"/>
  <c r="H62" i="1"/>
  <c r="F62" i="1"/>
  <c r="G62" i="1" s="1"/>
  <c r="H61" i="1"/>
  <c r="I61" i="1" s="1"/>
  <c r="G61" i="1"/>
  <c r="F61" i="1"/>
  <c r="H60" i="1"/>
  <c r="I60" i="1" s="1"/>
  <c r="F60" i="1"/>
  <c r="G60" i="1" s="1"/>
  <c r="I59" i="1"/>
  <c r="H59" i="1"/>
  <c r="F59" i="1"/>
  <c r="G59" i="1" s="1"/>
  <c r="H58" i="1"/>
  <c r="I58" i="1" s="1"/>
  <c r="G58" i="1"/>
  <c r="F58" i="1"/>
  <c r="H57" i="1"/>
  <c r="I57" i="1" s="1"/>
  <c r="F57" i="1"/>
  <c r="G57" i="1" s="1"/>
  <c r="I56" i="1"/>
  <c r="H56" i="1"/>
  <c r="F56" i="1"/>
  <c r="G56" i="1" s="1"/>
  <c r="H55" i="1"/>
  <c r="I55" i="1" s="1"/>
  <c r="G55" i="1"/>
  <c r="F55" i="1"/>
  <c r="H54" i="1"/>
  <c r="I54" i="1" s="1"/>
  <c r="F54" i="1"/>
  <c r="G54" i="1" s="1"/>
  <c r="I53" i="1"/>
  <c r="H53" i="1"/>
  <c r="F53" i="1"/>
  <c r="G53" i="1" s="1"/>
  <c r="H52" i="1"/>
  <c r="I52" i="1" s="1"/>
  <c r="G52" i="1"/>
  <c r="F52" i="1"/>
  <c r="H51" i="1"/>
  <c r="I51" i="1" s="1"/>
  <c r="F51" i="1"/>
  <c r="G51" i="1" s="1"/>
  <c r="I50" i="1"/>
  <c r="H50" i="1"/>
  <c r="F50" i="1"/>
  <c r="G50" i="1" s="1"/>
  <c r="H49" i="1"/>
  <c r="I49" i="1" s="1"/>
  <c r="G49" i="1"/>
  <c r="F49" i="1"/>
  <c r="H48" i="1"/>
  <c r="I48" i="1" s="1"/>
  <c r="F48" i="1"/>
  <c r="G48" i="1" s="1"/>
  <c r="I47" i="1"/>
  <c r="H47" i="1"/>
  <c r="F47" i="1"/>
  <c r="G47" i="1" s="1"/>
  <c r="H46" i="1"/>
  <c r="I46" i="1" s="1"/>
  <c r="G46" i="1"/>
  <c r="F46" i="1"/>
  <c r="H45" i="1"/>
  <c r="I45" i="1" s="1"/>
  <c r="F45" i="1"/>
  <c r="G45" i="1" s="1"/>
  <c r="I44" i="1"/>
  <c r="H44" i="1"/>
  <c r="F44" i="1"/>
  <c r="G44" i="1" s="1"/>
  <c r="H43" i="1"/>
  <c r="I43" i="1" s="1"/>
  <c r="G43" i="1"/>
  <c r="F43" i="1"/>
  <c r="H42" i="1"/>
  <c r="I42" i="1" s="1"/>
  <c r="F42" i="1"/>
  <c r="G42" i="1" s="1"/>
  <c r="I41" i="1"/>
  <c r="H41" i="1"/>
  <c r="F41" i="1"/>
  <c r="G41" i="1" s="1"/>
  <c r="H40" i="1"/>
  <c r="I40" i="1" s="1"/>
  <c r="G40" i="1"/>
  <c r="F40" i="1"/>
  <c r="H39" i="1"/>
  <c r="I39" i="1" s="1"/>
  <c r="F39" i="1"/>
  <c r="G39" i="1" s="1"/>
  <c r="I38" i="1"/>
  <c r="H38" i="1"/>
  <c r="F38" i="1"/>
  <c r="G38" i="1" s="1"/>
  <c r="H37" i="1"/>
  <c r="I37" i="1" s="1"/>
  <c r="G37" i="1"/>
  <c r="F37" i="1"/>
  <c r="H36" i="1"/>
  <c r="I36" i="1" s="1"/>
  <c r="F36" i="1"/>
  <c r="G36" i="1" s="1"/>
  <c r="I35" i="1"/>
  <c r="H35" i="1"/>
  <c r="F35" i="1"/>
  <c r="G35" i="1" s="1"/>
  <c r="H34" i="1"/>
  <c r="I34" i="1" s="1"/>
  <c r="G34" i="1"/>
  <c r="F34" i="1"/>
  <c r="H33" i="1"/>
  <c r="I33" i="1" s="1"/>
  <c r="F33" i="1"/>
  <c r="G33" i="1" s="1"/>
  <c r="I32" i="1"/>
  <c r="H32" i="1"/>
  <c r="F32" i="1"/>
  <c r="G32" i="1" s="1"/>
  <c r="H31" i="1"/>
  <c r="I31" i="1" s="1"/>
  <c r="G31" i="1"/>
  <c r="F31" i="1"/>
  <c r="H30" i="1"/>
  <c r="I30" i="1" s="1"/>
  <c r="F30" i="1"/>
  <c r="G30" i="1" s="1"/>
  <c r="I29" i="1"/>
  <c r="H29" i="1"/>
  <c r="F29" i="1"/>
  <c r="G29" i="1" s="1"/>
  <c r="H28" i="1"/>
  <c r="I28" i="1" s="1"/>
  <c r="G28" i="1"/>
  <c r="F28" i="1"/>
  <c r="H27" i="1"/>
  <c r="I27" i="1" s="1"/>
  <c r="F27" i="1"/>
  <c r="G27" i="1" s="1"/>
  <c r="I26" i="1"/>
  <c r="H26" i="1"/>
  <c r="F26" i="1"/>
  <c r="G26" i="1" s="1"/>
  <c r="H25" i="1"/>
  <c r="I25" i="1" s="1"/>
  <c r="G25" i="1"/>
  <c r="F25" i="1"/>
  <c r="H24" i="1"/>
  <c r="I24" i="1" s="1"/>
  <c r="F24" i="1"/>
  <c r="G24" i="1" s="1"/>
  <c r="I23" i="1"/>
  <c r="H23" i="1"/>
  <c r="F23" i="1"/>
  <c r="G23" i="1" s="1"/>
  <c r="H22" i="1"/>
  <c r="I22" i="1" s="1"/>
  <c r="G22" i="1"/>
  <c r="F22" i="1"/>
  <c r="H21" i="1"/>
  <c r="I21" i="1" s="1"/>
  <c r="F21" i="1"/>
  <c r="G21" i="1" s="1"/>
  <c r="I20" i="1"/>
  <c r="H20" i="1"/>
  <c r="F20" i="1"/>
  <c r="G20" i="1" s="1"/>
  <c r="H19" i="1"/>
  <c r="I19" i="1" s="1"/>
  <c r="G19" i="1"/>
  <c r="F19" i="1"/>
  <c r="H18" i="1"/>
  <c r="I18" i="1" s="1"/>
  <c r="F18" i="1"/>
  <c r="G18" i="1" s="1"/>
  <c r="I17" i="1"/>
  <c r="H17" i="1"/>
  <c r="F17" i="1"/>
  <c r="G17" i="1" s="1"/>
  <c r="H16" i="1"/>
  <c r="I16" i="1" s="1"/>
  <c r="F16" i="1"/>
  <c r="G16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F8" i="1"/>
  <c r="E5" i="1"/>
  <c r="F5" i="1" s="1"/>
  <c r="E6" i="1"/>
  <c r="F6" i="1" s="1"/>
  <c r="E7" i="1"/>
  <c r="F7" i="1" s="1"/>
  <c r="E8" i="1"/>
  <c r="E9" i="1"/>
  <c r="F9" i="1" s="1"/>
  <c r="E10" i="1"/>
  <c r="F10" i="1" s="1"/>
</calcChain>
</file>

<file path=xl/sharedStrings.xml><?xml version="1.0" encoding="utf-8"?>
<sst xmlns="http://schemas.openxmlformats.org/spreadsheetml/2006/main" count="174" uniqueCount="90">
  <si>
    <t>Categoría</t>
  </si>
  <si>
    <t>Producto</t>
  </si>
  <si>
    <t>3 y 4 de enero 2022</t>
  </si>
  <si>
    <t>17 y 18 de enero 2022</t>
  </si>
  <si>
    <t>Cuadernos Cosidos</t>
  </si>
  <si>
    <t>Cuaderno cosido cuadriculado de 5 mm (100/200)</t>
  </si>
  <si>
    <t>Cuaderno cosido cuadriculado de 8 mm (100/200)</t>
  </si>
  <si>
    <t>Cuaderno cosido doble rayado (100/200)</t>
  </si>
  <si>
    <t>Cuaderno cosido liso (100/200)</t>
  </si>
  <si>
    <t>Cuaderno cosido rayado (100/200)</t>
  </si>
  <si>
    <t>Cuadernos de Espiral</t>
  </si>
  <si>
    <t>Cuaderno de espiral (100 hojas) cuadriculado 5mm no. 12 (no. 1)</t>
  </si>
  <si>
    <t>Cuaderno de espiral (100 hojas) cuadriculado 5mm no. 3</t>
  </si>
  <si>
    <t>Cuaderno de espiral (100 hojas) cuadriculado 8mm no. 12 (no. 1)</t>
  </si>
  <si>
    <t>Cuaderno de espiral (100 hojas) cuadriculado 8mm no. 3</t>
  </si>
  <si>
    <t>Cuaderno de espiral (100 hojas) rayado no. 12 (no. 1)</t>
  </si>
  <si>
    <t>Cuaderno de espiral (100 hojas) rayado no.3</t>
  </si>
  <si>
    <t>Cuaderno de espiral (70 hojas) cuadriculado 5mm no. 12 (no. 1)</t>
  </si>
  <si>
    <t>Cuaderno de espiral (70 hojas) cuadriculado 5mm no. 3</t>
  </si>
  <si>
    <t>Cuaderno de espiral (70 hojas) cuadriculado 8mm no. 12 (no. 1)</t>
  </si>
  <si>
    <t>Cuaderno de espiral (70 hojas) cuadriculado 8mm no. 3</t>
  </si>
  <si>
    <t>Cuaderno de espiral (70 hojas) rayado no. 12 (no. 1)</t>
  </si>
  <si>
    <t>Cuaderno de espiral (70 hojas) rayado no.3</t>
  </si>
  <si>
    <t>Cuadernos Engrapados</t>
  </si>
  <si>
    <t>Cuaderno engrapado cuadriculado de 5 mm (100/200)</t>
  </si>
  <si>
    <t>Cuaderno engrapado cuadriculado de 5 mm (50/100)</t>
  </si>
  <si>
    <t>Cuaderno engrapado cuadriculado de 8 mm (100/200)</t>
  </si>
  <si>
    <t>Cuaderno engrapado cuadriculado de 8 mm (50/100)</t>
  </si>
  <si>
    <t>Cuaderno engrapado doble rayado (100/200)</t>
  </si>
  <si>
    <t>Cuaderno engrapado doble rayado (50/100)</t>
  </si>
  <si>
    <t>Cuaderno engrapado liso (100/200)</t>
  </si>
  <si>
    <t>Cuaderno engrapado liso (50/100)</t>
  </si>
  <si>
    <t>Cuaderno engrapado rayado (100/200)</t>
  </si>
  <si>
    <t>Cuaderno engrapado rayado (50/100)</t>
  </si>
  <si>
    <t>Libretas y Cuadernillos</t>
  </si>
  <si>
    <t>Libreta lisa, tamaño carta (50 hojas)</t>
  </si>
  <si>
    <t>Libreta lisa, tamaño oficio (50 hojas)</t>
  </si>
  <si>
    <t>Libreta milimetrada, carta (50 hojas)</t>
  </si>
  <si>
    <t>Libreta rayada, carta (50 hojas)</t>
  </si>
  <si>
    <t>Libreta rayada, oficio (50 hojas)</t>
  </si>
  <si>
    <t>Misceláneos</t>
  </si>
  <si>
    <t>Borrador suave, unidad (6 cm)</t>
  </si>
  <si>
    <t>Caja de crayones, 12 unidades (aproximado 9.2 cm)</t>
  </si>
  <si>
    <t>Caja de plastilina, 10 barritas (colores surtidos)</t>
  </si>
  <si>
    <t>Calculadora científica, funciones mínimas: exponencial, fracciones y trigonométricas</t>
  </si>
  <si>
    <t>Cinta adhesiva transparente (2 pulgadas)</t>
  </si>
  <si>
    <t>Compas corriente de plástico, unidad</t>
  </si>
  <si>
    <t>Corrector tipo bote, unidad de 20 ml</t>
  </si>
  <si>
    <t>Corrector tipo lapicero, unidad</t>
  </si>
  <si>
    <t>Estuche de acuarelas (12 colores)</t>
  </si>
  <si>
    <t>Estuche de geometría (sin compás)</t>
  </si>
  <si>
    <t>Fastener metálico (1 unidad)</t>
  </si>
  <si>
    <t>Fastener metálico (caja de 50 sets)</t>
  </si>
  <si>
    <t>Folder manila, tamaño carta, unidad</t>
  </si>
  <si>
    <t>Folder manila, tamaño oficio, unidad</t>
  </si>
  <si>
    <t>Hoja de papel bond tamaño carta, base 20 (hoja individual)</t>
  </si>
  <si>
    <t>Hoja de papel bond tamaño oficio, base 20 (hoja individual)</t>
  </si>
  <si>
    <t>Hojas de papel de color tamaño carta (paquete de 50)</t>
  </si>
  <si>
    <t>Lapicero color azul, unidad</t>
  </si>
  <si>
    <t>Lapicero color negro, unidad</t>
  </si>
  <si>
    <t>Lapicero color rojo, unidad</t>
  </si>
  <si>
    <t>Lápices de color cortos, caja de 12 unidades</t>
  </si>
  <si>
    <t>Lápices de color largos (12/24), caja de 12 unidades</t>
  </si>
  <si>
    <t>Lápiz hb con borrador, unidad</t>
  </si>
  <si>
    <t>Memoria usb de 16 gb</t>
  </si>
  <si>
    <t>Memoria usb de 32 gb</t>
  </si>
  <si>
    <t>Memoria usb de 8 gb</t>
  </si>
  <si>
    <t>Pegamento blanco, bote de 4 oz</t>
  </si>
  <si>
    <t>Pegamento en barra, 20 gramos</t>
  </si>
  <si>
    <t>Pintura de dedo, estuche de 6 botes, mínimo 30ml por bote</t>
  </si>
  <si>
    <t>Plástico transparente para forrar, yarda</t>
  </si>
  <si>
    <t>Plumones punto fino, caja de 12 unidades</t>
  </si>
  <si>
    <t>Regla plástica transparente de 30 cm</t>
  </si>
  <si>
    <t>Resaltador fluorescente, unidad (cualquier color)</t>
  </si>
  <si>
    <t>Resma de papel bond tamaño carta, base 20</t>
  </si>
  <si>
    <t>Resma de papel bond tamaño oficio, base 20</t>
  </si>
  <si>
    <t>Sacapunta de metal sin repuesto, unidad</t>
  </si>
  <si>
    <t>Tabla periódica</t>
  </si>
  <si>
    <t>Témpera, estuche de 6 botes, mínimo 12ml por bote/tubo</t>
  </si>
  <si>
    <t>Tijera pequeña o escolar, unidad</t>
  </si>
  <si>
    <t>Tirro rollo (medida de 3/4), unidad</t>
  </si>
  <si>
    <t>4 y 5 de enero 2021</t>
  </si>
  <si>
    <t>Total</t>
  </si>
  <si>
    <t>#</t>
  </si>
  <si>
    <t>%</t>
  </si>
  <si>
    <t>Variación 4 y 5 de enero 2021 - 3 y 4 de enero 2022</t>
  </si>
  <si>
    <t>Variación 3 y 4 de enero 2022 - 17 y 18 de enero 2022</t>
  </si>
  <si>
    <t>Variación de precios de útiles escolares por categoría</t>
  </si>
  <si>
    <t>Variación de precios de útiles escolares por producto y categoría</t>
  </si>
  <si>
    <t>Memoria usb de 4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</si>
</sst>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5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91454817346722"/>
      </top>
      <bottom style="thin">
        <color theme="5" tint="-0.24997711111789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9" fontId="0" fillId="6" borderId="4" xfId="1" applyFont="1" applyFill="1" applyBorder="1" applyAlignment="1">
      <alignment horizontal="center" vertical="center"/>
    </xf>
    <xf numFmtId="0" fontId="2" fillId="0" borderId="0" xfId="2"/>
    <xf numFmtId="0" fontId="3" fillId="3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5" fontId="0" fillId="4" borderId="1" xfId="1" applyNumberFormat="1" applyFont="1" applyFill="1" applyBorder="1" applyAlignment="1">
      <alignment horizontal="center" vertical="center"/>
    </xf>
    <xf numFmtId="165" fontId="4" fillId="4" borderId="3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Porcentaje" xfId="1" builtinId="5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Modificado 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E79A5"/>
      </a:accent1>
      <a:accent2>
        <a:srgbClr val="E0585B"/>
      </a:accent2>
      <a:accent3>
        <a:srgbClr val="F18F3B"/>
      </a:accent3>
      <a:accent4>
        <a:srgbClr val="77B7B2"/>
      </a:accent4>
      <a:accent5>
        <a:srgbClr val="5AA155"/>
      </a:accent5>
      <a:accent6>
        <a:srgbClr val="EDC958"/>
      </a:accent6>
      <a:hlink>
        <a:srgbClr val="AF7AA0"/>
      </a:hlink>
      <a:folHlink>
        <a:srgbClr val="FE9EA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3495-CA80-4A1F-93B4-13450521ABF3}">
  <dimension ref="A2:I90"/>
  <sheetViews>
    <sheetView tabSelected="1" topLeftCell="A7" workbookViewId="0">
      <selection activeCell="A10" sqref="A10"/>
    </sheetView>
  </sheetViews>
  <sheetFormatPr baseColWidth="10" defaultRowHeight="15" x14ac:dyDescent="0.25"/>
  <cols>
    <col min="1" max="1" width="21.28515625" bestFit="1" customWidth="1"/>
    <col min="2" max="2" width="76.7109375" bestFit="1" customWidth="1"/>
    <col min="3" max="4" width="15.42578125" customWidth="1"/>
    <col min="5" max="6" width="13.85546875" customWidth="1"/>
    <col min="8" max="9" width="13.7109375" customWidth="1"/>
    <col min="10" max="10" width="19.85546875" bestFit="1" customWidth="1"/>
    <col min="11" max="11" width="17.85546875" bestFit="1" customWidth="1"/>
  </cols>
  <sheetData>
    <row r="2" spans="1:9" ht="23.25" x14ac:dyDescent="0.35">
      <c r="A2" s="13" t="s">
        <v>87</v>
      </c>
    </row>
    <row r="3" spans="1:9" ht="27" customHeight="1" x14ac:dyDescent="0.25">
      <c r="A3" s="20"/>
      <c r="B3" s="20" t="s">
        <v>81</v>
      </c>
      <c r="C3" s="19" t="s">
        <v>2</v>
      </c>
      <c r="D3" s="19" t="s">
        <v>3</v>
      </c>
      <c r="E3" s="19" t="s">
        <v>85</v>
      </c>
      <c r="F3" s="19"/>
      <c r="G3" s="19" t="s">
        <v>86</v>
      </c>
      <c r="H3" s="19"/>
    </row>
    <row r="4" spans="1:9" x14ac:dyDescent="0.25">
      <c r="A4" s="20"/>
      <c r="B4" s="20"/>
      <c r="C4" s="19"/>
      <c r="D4" s="19"/>
      <c r="E4" s="14" t="s">
        <v>83</v>
      </c>
      <c r="F4" s="14" t="s">
        <v>84</v>
      </c>
      <c r="G4" s="14" t="s">
        <v>83</v>
      </c>
      <c r="H4" s="14" t="s">
        <v>84</v>
      </c>
    </row>
    <row r="5" spans="1:9" x14ac:dyDescent="0.25">
      <c r="A5" s="1" t="s">
        <v>4</v>
      </c>
      <c r="B5" s="2">
        <v>6.4</v>
      </c>
      <c r="C5" s="2">
        <v>6.57</v>
      </c>
      <c r="D5" s="2">
        <v>6.4499999999999993</v>
      </c>
      <c r="E5" s="7">
        <f t="shared" ref="E5:E10" si="0">C5-B5</f>
        <v>0.16999999999999993</v>
      </c>
      <c r="F5" s="16">
        <f t="shared" ref="F5:F10" si="1">E5/B5</f>
        <v>2.6562499999999989E-2</v>
      </c>
      <c r="G5" s="7">
        <f t="shared" ref="G5:G10" si="2">D5-C5</f>
        <v>-0.12000000000000099</v>
      </c>
      <c r="H5" s="16">
        <f t="shared" ref="H5:H10" si="3">G5/C5</f>
        <v>-1.8264840182648553E-2</v>
      </c>
    </row>
    <row r="6" spans="1:9" x14ac:dyDescent="0.25">
      <c r="A6" s="1" t="s">
        <v>10</v>
      </c>
      <c r="B6" s="2">
        <v>14.42</v>
      </c>
      <c r="C6" s="2">
        <v>15.989999999999998</v>
      </c>
      <c r="D6" s="2">
        <v>15.3</v>
      </c>
      <c r="E6" s="7">
        <f t="shared" si="0"/>
        <v>1.5699999999999985</v>
      </c>
      <c r="F6" s="16">
        <f t="shared" si="1"/>
        <v>0.10887656033287091</v>
      </c>
      <c r="G6" s="7">
        <f t="shared" si="2"/>
        <v>-0.68999999999999773</v>
      </c>
      <c r="H6" s="16">
        <f t="shared" si="3"/>
        <v>-4.3151969981238138E-2</v>
      </c>
    </row>
    <row r="7" spans="1:9" x14ac:dyDescent="0.25">
      <c r="A7" s="1" t="s">
        <v>23</v>
      </c>
      <c r="B7" s="2">
        <v>4.72</v>
      </c>
      <c r="C7" s="2">
        <v>5.03</v>
      </c>
      <c r="D7" s="2">
        <v>5</v>
      </c>
      <c r="E7" s="7">
        <f t="shared" si="0"/>
        <v>0.3100000000000005</v>
      </c>
      <c r="F7" s="16">
        <f t="shared" si="1"/>
        <v>6.5677966101695018E-2</v>
      </c>
      <c r="G7" s="7">
        <f t="shared" si="2"/>
        <v>-3.0000000000000249E-2</v>
      </c>
      <c r="H7" s="16">
        <f t="shared" si="3"/>
        <v>-5.9642147117296715E-3</v>
      </c>
    </row>
    <row r="8" spans="1:9" x14ac:dyDescent="0.25">
      <c r="A8" s="1" t="s">
        <v>34</v>
      </c>
      <c r="B8" s="2">
        <v>6.72</v>
      </c>
      <c r="C8" s="2">
        <v>6.8500000000000005</v>
      </c>
      <c r="D8" s="2">
        <v>6.53</v>
      </c>
      <c r="E8" s="7">
        <f t="shared" si="0"/>
        <v>0.13000000000000078</v>
      </c>
      <c r="F8" s="16">
        <f t="shared" si="1"/>
        <v>1.9345238095238214E-2</v>
      </c>
      <c r="G8" s="7">
        <f t="shared" si="2"/>
        <v>-0.32000000000000028</v>
      </c>
      <c r="H8" s="16">
        <f t="shared" si="3"/>
        <v>-4.6715328467153323E-2</v>
      </c>
    </row>
    <row r="9" spans="1:9" x14ac:dyDescent="0.25">
      <c r="A9" s="3" t="s">
        <v>40</v>
      </c>
      <c r="B9" s="4">
        <v>91</v>
      </c>
      <c r="C9" s="4">
        <v>93.07</v>
      </c>
      <c r="D9" s="2">
        <v>91.289999999999978</v>
      </c>
      <c r="E9" s="7">
        <f t="shared" si="0"/>
        <v>2.0699999999999932</v>
      </c>
      <c r="F9" s="16">
        <f t="shared" si="1"/>
        <v>2.2747252747252672E-2</v>
      </c>
      <c r="G9" s="7">
        <f t="shared" si="2"/>
        <v>-1.7800000000000153</v>
      </c>
      <c r="H9" s="16">
        <f t="shared" si="3"/>
        <v>-1.9125389491780546E-2</v>
      </c>
    </row>
    <row r="10" spans="1:9" ht="15.75" thickBot="1" x14ac:dyDescent="0.3">
      <c r="A10" s="5" t="s">
        <v>82</v>
      </c>
      <c r="B10" s="6">
        <v>123.25999999999999</v>
      </c>
      <c r="C10" s="6">
        <v>127.50999999999999</v>
      </c>
      <c r="D10" s="6">
        <v>124.56999999999998</v>
      </c>
      <c r="E10" s="8">
        <f t="shared" si="0"/>
        <v>4.25</v>
      </c>
      <c r="F10" s="17">
        <f t="shared" si="1"/>
        <v>3.4479961057926334E-2</v>
      </c>
      <c r="G10" s="8">
        <f t="shared" si="2"/>
        <v>-2.9400000000000119</v>
      </c>
      <c r="H10" s="17">
        <f t="shared" si="3"/>
        <v>-2.3057015136067855E-2</v>
      </c>
    </row>
    <row r="11" spans="1:9" x14ac:dyDescent="0.25">
      <c r="A11" s="9"/>
    </row>
    <row r="13" spans="1:9" ht="23.25" x14ac:dyDescent="0.35">
      <c r="A13" s="13" t="s">
        <v>88</v>
      </c>
    </row>
    <row r="14" spans="1:9" ht="30" customHeight="1" x14ac:dyDescent="0.25">
      <c r="A14" s="21" t="s">
        <v>0</v>
      </c>
      <c r="B14" s="21" t="s">
        <v>1</v>
      </c>
      <c r="C14" s="21" t="s">
        <v>81</v>
      </c>
      <c r="D14" s="21" t="s">
        <v>2</v>
      </c>
      <c r="E14" s="21" t="s">
        <v>3</v>
      </c>
      <c r="F14" s="22" t="s">
        <v>85</v>
      </c>
      <c r="G14" s="22"/>
      <c r="H14" s="22" t="s">
        <v>86</v>
      </c>
      <c r="I14" s="22"/>
    </row>
    <row r="15" spans="1:9" x14ac:dyDescent="0.25">
      <c r="A15" s="21"/>
      <c r="B15" s="21"/>
      <c r="C15" s="21"/>
      <c r="D15" s="21"/>
      <c r="E15" s="21"/>
      <c r="F15" s="15" t="s">
        <v>83</v>
      </c>
      <c r="G15" s="15" t="s">
        <v>84</v>
      </c>
      <c r="H15" s="15" t="s">
        <v>83</v>
      </c>
      <c r="I15" s="15" t="s">
        <v>84</v>
      </c>
    </row>
    <row r="16" spans="1:9" x14ac:dyDescent="0.25">
      <c r="A16" s="9" t="s">
        <v>4</v>
      </c>
      <c r="B16" s="9" t="s">
        <v>5</v>
      </c>
      <c r="C16" s="10">
        <v>1.1499999999999999</v>
      </c>
      <c r="D16" s="10">
        <v>1.2</v>
      </c>
      <c r="E16" s="10">
        <v>1.21</v>
      </c>
      <c r="F16" s="11">
        <f t="shared" ref="F16" si="4">D16-C16</f>
        <v>5.0000000000000044E-2</v>
      </c>
      <c r="G16" s="12">
        <f t="shared" ref="G16" si="5">F16/C16</f>
        <v>4.3478260869565258E-2</v>
      </c>
      <c r="H16" s="11">
        <f t="shared" ref="H16" si="6">E16-D16</f>
        <v>1.0000000000000009E-2</v>
      </c>
      <c r="I16" s="12">
        <f t="shared" ref="I16" si="7">H16/D16</f>
        <v>8.3333333333333419E-3</v>
      </c>
    </row>
    <row r="17" spans="1:9" x14ac:dyDescent="0.25">
      <c r="A17" s="9" t="s">
        <v>4</v>
      </c>
      <c r="B17" s="9" t="s">
        <v>6</v>
      </c>
      <c r="C17" s="10">
        <v>1.24</v>
      </c>
      <c r="D17" s="10">
        <v>1.31</v>
      </c>
      <c r="E17" s="10">
        <v>1.31</v>
      </c>
      <c r="F17" s="11">
        <f t="shared" ref="F17:F80" si="8">D17-C17</f>
        <v>7.0000000000000062E-2</v>
      </c>
      <c r="G17" s="12">
        <f t="shared" ref="G17:G80" si="9">F17/C17</f>
        <v>5.645161290322586E-2</v>
      </c>
      <c r="H17" s="11">
        <f t="shared" ref="H17:H80" si="10">E17-D17</f>
        <v>0</v>
      </c>
      <c r="I17" s="12">
        <f t="shared" ref="I17:I80" si="11">H17/D17</f>
        <v>0</v>
      </c>
    </row>
    <row r="18" spans="1:9" x14ac:dyDescent="0.25">
      <c r="A18" s="9" t="s">
        <v>4</v>
      </c>
      <c r="B18" s="9" t="s">
        <v>7</v>
      </c>
      <c r="C18" s="10">
        <v>1.3</v>
      </c>
      <c r="D18" s="10">
        <v>1.3</v>
      </c>
      <c r="E18" s="10">
        <v>1.28</v>
      </c>
      <c r="F18" s="11">
        <f t="shared" si="8"/>
        <v>0</v>
      </c>
      <c r="G18" s="12">
        <f t="shared" si="9"/>
        <v>0</v>
      </c>
      <c r="H18" s="11">
        <f t="shared" si="10"/>
        <v>-2.0000000000000018E-2</v>
      </c>
      <c r="I18" s="12">
        <f t="shared" si="11"/>
        <v>-1.5384615384615398E-2</v>
      </c>
    </row>
    <row r="19" spans="1:9" x14ac:dyDescent="0.25">
      <c r="A19" s="9" t="s">
        <v>4</v>
      </c>
      <c r="B19" s="9" t="s">
        <v>8</v>
      </c>
      <c r="C19" s="10">
        <v>1.27</v>
      </c>
      <c r="D19" s="10">
        <v>1.36</v>
      </c>
      <c r="E19" s="10">
        <v>1.31</v>
      </c>
      <c r="F19" s="11">
        <f t="shared" si="8"/>
        <v>9.000000000000008E-2</v>
      </c>
      <c r="G19" s="12">
        <f t="shared" si="9"/>
        <v>7.0866141732283533E-2</v>
      </c>
      <c r="H19" s="11">
        <f t="shared" si="10"/>
        <v>-5.0000000000000044E-2</v>
      </c>
      <c r="I19" s="12">
        <f t="shared" si="11"/>
        <v>-3.676470588235297E-2</v>
      </c>
    </row>
    <row r="20" spans="1:9" x14ac:dyDescent="0.25">
      <c r="A20" s="9" t="s">
        <v>4</v>
      </c>
      <c r="B20" s="9" t="s">
        <v>9</v>
      </c>
      <c r="C20" s="10">
        <v>1.44</v>
      </c>
      <c r="D20" s="10">
        <v>1.4</v>
      </c>
      <c r="E20" s="10">
        <v>1.34</v>
      </c>
      <c r="F20" s="11">
        <f t="shared" si="8"/>
        <v>-4.0000000000000036E-2</v>
      </c>
      <c r="G20" s="12">
        <f t="shared" si="9"/>
        <v>-2.7777777777777804E-2</v>
      </c>
      <c r="H20" s="11">
        <f t="shared" si="10"/>
        <v>-5.9999999999999831E-2</v>
      </c>
      <c r="I20" s="12">
        <f t="shared" si="11"/>
        <v>-4.285714285714274E-2</v>
      </c>
    </row>
    <row r="21" spans="1:9" x14ac:dyDescent="0.25">
      <c r="A21" s="9" t="s">
        <v>10</v>
      </c>
      <c r="B21" s="9" t="s">
        <v>11</v>
      </c>
      <c r="C21" s="10">
        <v>1.36</v>
      </c>
      <c r="D21" s="10">
        <v>1.59</v>
      </c>
      <c r="E21" s="10">
        <v>1.48</v>
      </c>
      <c r="F21" s="11">
        <f t="shared" si="8"/>
        <v>0.22999999999999998</v>
      </c>
      <c r="G21" s="12">
        <f t="shared" si="9"/>
        <v>0.16911764705882351</v>
      </c>
      <c r="H21" s="11">
        <f t="shared" si="10"/>
        <v>-0.1100000000000001</v>
      </c>
      <c r="I21" s="12">
        <f t="shared" si="11"/>
        <v>-6.9182389937106972E-2</v>
      </c>
    </row>
    <row r="22" spans="1:9" x14ac:dyDescent="0.25">
      <c r="A22" s="9" t="s">
        <v>10</v>
      </c>
      <c r="B22" s="9" t="s">
        <v>12</v>
      </c>
      <c r="C22" s="10">
        <v>1.2</v>
      </c>
      <c r="D22" s="10">
        <v>1.01</v>
      </c>
      <c r="E22" s="10">
        <v>0.95</v>
      </c>
      <c r="F22" s="11">
        <f t="shared" si="8"/>
        <v>-0.18999999999999995</v>
      </c>
      <c r="G22" s="12">
        <f t="shared" si="9"/>
        <v>-0.1583333333333333</v>
      </c>
      <c r="H22" s="11">
        <f t="shared" si="10"/>
        <v>-6.0000000000000053E-2</v>
      </c>
      <c r="I22" s="12">
        <f t="shared" si="11"/>
        <v>-5.9405940594059459E-2</v>
      </c>
    </row>
    <row r="23" spans="1:9" x14ac:dyDescent="0.25">
      <c r="A23" s="9" t="s">
        <v>10</v>
      </c>
      <c r="B23" s="9" t="s">
        <v>13</v>
      </c>
      <c r="C23" s="10">
        <v>1.6</v>
      </c>
      <c r="D23" s="10">
        <v>1.84</v>
      </c>
      <c r="E23" s="10">
        <v>1.99</v>
      </c>
      <c r="F23" s="11">
        <f t="shared" si="8"/>
        <v>0.24</v>
      </c>
      <c r="G23" s="12">
        <f t="shared" si="9"/>
        <v>0.15</v>
      </c>
      <c r="H23" s="11">
        <f t="shared" si="10"/>
        <v>0.14999999999999991</v>
      </c>
      <c r="I23" s="12">
        <f t="shared" si="11"/>
        <v>8.1521739130434728E-2</v>
      </c>
    </row>
    <row r="24" spans="1:9" x14ac:dyDescent="0.25">
      <c r="A24" s="9" t="s">
        <v>10</v>
      </c>
      <c r="B24" s="9" t="s">
        <v>14</v>
      </c>
      <c r="C24" s="10">
        <v>0.89</v>
      </c>
      <c r="D24" s="10">
        <v>1.22</v>
      </c>
      <c r="E24" s="10">
        <v>1.07</v>
      </c>
      <c r="F24" s="11">
        <f t="shared" si="8"/>
        <v>0.32999999999999996</v>
      </c>
      <c r="G24" s="12">
        <f t="shared" si="9"/>
        <v>0.37078651685393255</v>
      </c>
      <c r="H24" s="11">
        <f t="shared" si="10"/>
        <v>-0.14999999999999991</v>
      </c>
      <c r="I24" s="12">
        <f t="shared" si="11"/>
        <v>-0.12295081967213108</v>
      </c>
    </row>
    <row r="25" spans="1:9" x14ac:dyDescent="0.25">
      <c r="A25" s="9" t="s">
        <v>10</v>
      </c>
      <c r="B25" s="9" t="s">
        <v>15</v>
      </c>
      <c r="C25" s="10">
        <v>1.95</v>
      </c>
      <c r="D25" s="10">
        <v>2.2400000000000002</v>
      </c>
      <c r="E25" s="10">
        <v>2.14</v>
      </c>
      <c r="F25" s="11">
        <f t="shared" si="8"/>
        <v>0.29000000000000026</v>
      </c>
      <c r="G25" s="12">
        <f t="shared" si="9"/>
        <v>0.14871794871794886</v>
      </c>
      <c r="H25" s="11">
        <f t="shared" si="10"/>
        <v>-0.10000000000000009</v>
      </c>
      <c r="I25" s="12">
        <f t="shared" si="11"/>
        <v>-4.4642857142857179E-2</v>
      </c>
    </row>
    <row r="26" spans="1:9" x14ac:dyDescent="0.25">
      <c r="A26" s="9" t="s">
        <v>10</v>
      </c>
      <c r="B26" s="9" t="s">
        <v>16</v>
      </c>
      <c r="C26" s="10">
        <v>1.26</v>
      </c>
      <c r="D26" s="10">
        <v>1.51</v>
      </c>
      <c r="E26" s="10">
        <v>1.32</v>
      </c>
      <c r="F26" s="11">
        <f t="shared" si="8"/>
        <v>0.25</v>
      </c>
      <c r="G26" s="12">
        <f t="shared" si="9"/>
        <v>0.1984126984126984</v>
      </c>
      <c r="H26" s="11">
        <f t="shared" si="10"/>
        <v>-0.18999999999999995</v>
      </c>
      <c r="I26" s="12">
        <f t="shared" si="11"/>
        <v>-0.1258278145695364</v>
      </c>
    </row>
    <row r="27" spans="1:9" x14ac:dyDescent="0.25">
      <c r="A27" s="9" t="s">
        <v>10</v>
      </c>
      <c r="B27" s="9" t="s">
        <v>17</v>
      </c>
      <c r="C27" s="10">
        <v>1.04</v>
      </c>
      <c r="D27" s="10">
        <v>1.0900000000000001</v>
      </c>
      <c r="E27" s="10">
        <v>1.06</v>
      </c>
      <c r="F27" s="11">
        <f t="shared" si="8"/>
        <v>5.0000000000000044E-2</v>
      </c>
      <c r="G27" s="12">
        <f t="shared" si="9"/>
        <v>4.8076923076923121E-2</v>
      </c>
      <c r="H27" s="11">
        <f t="shared" si="10"/>
        <v>-3.0000000000000027E-2</v>
      </c>
      <c r="I27" s="12">
        <f t="shared" si="11"/>
        <v>-2.7522935779816536E-2</v>
      </c>
    </row>
    <row r="28" spans="1:9" x14ac:dyDescent="0.25">
      <c r="A28" s="9" t="s">
        <v>10</v>
      </c>
      <c r="B28" s="9" t="s">
        <v>18</v>
      </c>
      <c r="C28" s="10">
        <v>0.95</v>
      </c>
      <c r="D28" s="10">
        <v>0.99</v>
      </c>
      <c r="E28" s="10">
        <v>0.94</v>
      </c>
      <c r="F28" s="11">
        <f t="shared" si="8"/>
        <v>4.0000000000000036E-2</v>
      </c>
      <c r="G28" s="12">
        <f t="shared" si="9"/>
        <v>4.2105263157894778E-2</v>
      </c>
      <c r="H28" s="11">
        <f t="shared" si="10"/>
        <v>-5.0000000000000044E-2</v>
      </c>
      <c r="I28" s="12">
        <f t="shared" si="11"/>
        <v>-5.0505050505050553E-2</v>
      </c>
    </row>
    <row r="29" spans="1:9" x14ac:dyDescent="0.25">
      <c r="A29" s="9" t="s">
        <v>10</v>
      </c>
      <c r="B29" s="9" t="s">
        <v>19</v>
      </c>
      <c r="C29" s="10">
        <v>1.1100000000000001</v>
      </c>
      <c r="D29" s="10">
        <v>1.19</v>
      </c>
      <c r="E29" s="10">
        <v>1.17</v>
      </c>
      <c r="F29" s="11">
        <f t="shared" si="8"/>
        <v>7.9999999999999849E-2</v>
      </c>
      <c r="G29" s="12">
        <f t="shared" si="9"/>
        <v>7.2072072072071933E-2</v>
      </c>
      <c r="H29" s="11">
        <f t="shared" si="10"/>
        <v>-2.0000000000000018E-2</v>
      </c>
      <c r="I29" s="12">
        <f t="shared" si="11"/>
        <v>-1.6806722689075647E-2</v>
      </c>
    </row>
    <row r="30" spans="1:9" x14ac:dyDescent="0.25">
      <c r="A30" s="9" t="s">
        <v>10</v>
      </c>
      <c r="B30" s="9" t="s">
        <v>20</v>
      </c>
      <c r="C30" s="10">
        <v>0.9</v>
      </c>
      <c r="D30" s="10">
        <v>1.01</v>
      </c>
      <c r="E30" s="10">
        <v>0.94</v>
      </c>
      <c r="F30" s="11">
        <f t="shared" si="8"/>
        <v>0.10999999999999999</v>
      </c>
      <c r="G30" s="12">
        <f t="shared" si="9"/>
        <v>0.1222222222222222</v>
      </c>
      <c r="H30" s="11">
        <f t="shared" si="10"/>
        <v>-7.0000000000000062E-2</v>
      </c>
      <c r="I30" s="12">
        <f t="shared" si="11"/>
        <v>-6.9306930693069368E-2</v>
      </c>
    </row>
    <row r="31" spans="1:9" x14ac:dyDescent="0.25">
      <c r="A31" s="9" t="s">
        <v>10</v>
      </c>
      <c r="B31" s="9" t="s">
        <v>21</v>
      </c>
      <c r="C31" s="10">
        <v>1.2</v>
      </c>
      <c r="D31" s="10">
        <v>1.26</v>
      </c>
      <c r="E31" s="10">
        <v>1.24</v>
      </c>
      <c r="F31" s="11">
        <f t="shared" si="8"/>
        <v>6.0000000000000053E-2</v>
      </c>
      <c r="G31" s="12">
        <f t="shared" si="9"/>
        <v>5.0000000000000044E-2</v>
      </c>
      <c r="H31" s="11">
        <f t="shared" si="10"/>
        <v>-2.0000000000000018E-2</v>
      </c>
      <c r="I31" s="12">
        <f t="shared" si="11"/>
        <v>-1.5873015873015886E-2</v>
      </c>
    </row>
    <row r="32" spans="1:9" x14ac:dyDescent="0.25">
      <c r="A32" s="9" t="s">
        <v>10</v>
      </c>
      <c r="B32" s="9" t="s">
        <v>22</v>
      </c>
      <c r="C32" s="10">
        <v>0.96</v>
      </c>
      <c r="D32" s="10">
        <v>1.04</v>
      </c>
      <c r="E32" s="10">
        <v>1</v>
      </c>
      <c r="F32" s="11">
        <f t="shared" si="8"/>
        <v>8.0000000000000071E-2</v>
      </c>
      <c r="G32" s="12">
        <f t="shared" si="9"/>
        <v>8.3333333333333412E-2</v>
      </c>
      <c r="H32" s="11">
        <f t="shared" si="10"/>
        <v>-4.0000000000000036E-2</v>
      </c>
      <c r="I32" s="12">
        <f t="shared" si="11"/>
        <v>-3.8461538461538491E-2</v>
      </c>
    </row>
    <row r="33" spans="1:9" x14ac:dyDescent="0.25">
      <c r="A33" s="9" t="s">
        <v>23</v>
      </c>
      <c r="B33" s="9" t="s">
        <v>24</v>
      </c>
      <c r="C33" s="10">
        <v>0.54</v>
      </c>
      <c r="D33" s="10">
        <v>0.6</v>
      </c>
      <c r="E33" s="10">
        <v>0.59</v>
      </c>
      <c r="F33" s="11">
        <f t="shared" si="8"/>
        <v>5.9999999999999942E-2</v>
      </c>
      <c r="G33" s="12">
        <f t="shared" si="9"/>
        <v>0.11111111111111099</v>
      </c>
      <c r="H33" s="11">
        <f t="shared" si="10"/>
        <v>-1.0000000000000009E-2</v>
      </c>
      <c r="I33" s="12">
        <f t="shared" si="11"/>
        <v>-1.6666666666666684E-2</v>
      </c>
    </row>
    <row r="34" spans="1:9" x14ac:dyDescent="0.25">
      <c r="A34" s="9" t="s">
        <v>23</v>
      </c>
      <c r="B34" s="9" t="s">
        <v>25</v>
      </c>
      <c r="C34" s="10">
        <v>0.41</v>
      </c>
      <c r="D34" s="10">
        <v>0.43</v>
      </c>
      <c r="E34" s="10">
        <v>0.42</v>
      </c>
      <c r="F34" s="11">
        <f t="shared" si="8"/>
        <v>2.0000000000000018E-2</v>
      </c>
      <c r="G34" s="12">
        <f t="shared" si="9"/>
        <v>4.8780487804878092E-2</v>
      </c>
      <c r="H34" s="11">
        <f t="shared" si="10"/>
        <v>-1.0000000000000009E-2</v>
      </c>
      <c r="I34" s="12">
        <f t="shared" si="11"/>
        <v>-2.3255813953488393E-2</v>
      </c>
    </row>
    <row r="35" spans="1:9" x14ac:dyDescent="0.25">
      <c r="A35" s="9" t="s">
        <v>23</v>
      </c>
      <c r="B35" s="9" t="s">
        <v>26</v>
      </c>
      <c r="C35" s="10">
        <v>0.56000000000000005</v>
      </c>
      <c r="D35" s="10">
        <v>0.62</v>
      </c>
      <c r="E35" s="10">
        <v>0.59</v>
      </c>
      <c r="F35" s="11">
        <f t="shared" si="8"/>
        <v>5.9999999999999942E-2</v>
      </c>
      <c r="G35" s="12">
        <f t="shared" si="9"/>
        <v>0.10714285714285703</v>
      </c>
      <c r="H35" s="11">
        <f t="shared" si="10"/>
        <v>-3.0000000000000027E-2</v>
      </c>
      <c r="I35" s="12">
        <f t="shared" si="11"/>
        <v>-4.8387096774193589E-2</v>
      </c>
    </row>
    <row r="36" spans="1:9" x14ac:dyDescent="0.25">
      <c r="A36" s="9" t="s">
        <v>23</v>
      </c>
      <c r="B36" s="9" t="s">
        <v>27</v>
      </c>
      <c r="C36" s="10">
        <v>0.39</v>
      </c>
      <c r="D36" s="10">
        <v>0.41</v>
      </c>
      <c r="E36" s="10">
        <v>0.41</v>
      </c>
      <c r="F36" s="11">
        <f t="shared" si="8"/>
        <v>1.9999999999999962E-2</v>
      </c>
      <c r="G36" s="12">
        <f t="shared" si="9"/>
        <v>5.1282051282051183E-2</v>
      </c>
      <c r="H36" s="11">
        <f t="shared" si="10"/>
        <v>0</v>
      </c>
      <c r="I36" s="12">
        <f t="shared" si="11"/>
        <v>0</v>
      </c>
    </row>
    <row r="37" spans="1:9" x14ac:dyDescent="0.25">
      <c r="A37" s="9" t="s">
        <v>23</v>
      </c>
      <c r="B37" s="9" t="s">
        <v>28</v>
      </c>
      <c r="C37" s="10">
        <v>0.56000000000000005</v>
      </c>
      <c r="D37" s="10">
        <v>0.59</v>
      </c>
      <c r="E37" s="10">
        <v>0.59</v>
      </c>
      <c r="F37" s="11">
        <f t="shared" si="8"/>
        <v>2.9999999999999916E-2</v>
      </c>
      <c r="G37" s="12">
        <f t="shared" si="9"/>
        <v>5.3571428571428416E-2</v>
      </c>
      <c r="H37" s="11">
        <f t="shared" si="10"/>
        <v>0</v>
      </c>
      <c r="I37" s="12">
        <f t="shared" si="11"/>
        <v>0</v>
      </c>
    </row>
    <row r="38" spans="1:9" x14ac:dyDescent="0.25">
      <c r="A38" s="9" t="s">
        <v>23</v>
      </c>
      <c r="B38" s="9" t="s">
        <v>29</v>
      </c>
      <c r="C38" s="10">
        <v>0.39</v>
      </c>
      <c r="D38" s="10">
        <v>0.4</v>
      </c>
      <c r="E38" s="10">
        <v>0.4</v>
      </c>
      <c r="F38" s="11">
        <f t="shared" si="8"/>
        <v>1.0000000000000009E-2</v>
      </c>
      <c r="G38" s="12">
        <f t="shared" si="9"/>
        <v>2.5641025641025664E-2</v>
      </c>
      <c r="H38" s="11">
        <f t="shared" si="10"/>
        <v>0</v>
      </c>
      <c r="I38" s="12">
        <f t="shared" si="11"/>
        <v>0</v>
      </c>
    </row>
    <row r="39" spans="1:9" x14ac:dyDescent="0.25">
      <c r="A39" s="9" t="s">
        <v>23</v>
      </c>
      <c r="B39" s="9" t="s">
        <v>30</v>
      </c>
      <c r="C39" s="10">
        <v>0.54</v>
      </c>
      <c r="D39" s="10">
        <v>0.59</v>
      </c>
      <c r="E39" s="10">
        <v>0.59</v>
      </c>
      <c r="F39" s="11">
        <f t="shared" si="8"/>
        <v>4.9999999999999933E-2</v>
      </c>
      <c r="G39" s="12">
        <f t="shared" si="9"/>
        <v>9.2592592592592463E-2</v>
      </c>
      <c r="H39" s="11">
        <f t="shared" si="10"/>
        <v>0</v>
      </c>
      <c r="I39" s="12">
        <f t="shared" si="11"/>
        <v>0</v>
      </c>
    </row>
    <row r="40" spans="1:9" x14ac:dyDescent="0.25">
      <c r="A40" s="9" t="s">
        <v>23</v>
      </c>
      <c r="B40" s="9" t="s">
        <v>31</v>
      </c>
      <c r="C40" s="10">
        <v>0.39</v>
      </c>
      <c r="D40" s="10">
        <v>0.4</v>
      </c>
      <c r="E40" s="10">
        <v>0.4</v>
      </c>
      <c r="F40" s="11">
        <f t="shared" si="8"/>
        <v>1.0000000000000009E-2</v>
      </c>
      <c r="G40" s="12">
        <f t="shared" si="9"/>
        <v>2.5641025641025664E-2</v>
      </c>
      <c r="H40" s="11">
        <f t="shared" si="10"/>
        <v>0</v>
      </c>
      <c r="I40" s="12">
        <f t="shared" si="11"/>
        <v>0</v>
      </c>
    </row>
    <row r="41" spans="1:9" x14ac:dyDescent="0.25">
      <c r="A41" s="9" t="s">
        <v>23</v>
      </c>
      <c r="B41" s="9" t="s">
        <v>32</v>
      </c>
      <c r="C41" s="10">
        <v>0.55000000000000004</v>
      </c>
      <c r="D41" s="10">
        <v>0.59</v>
      </c>
      <c r="E41" s="10">
        <v>0.6</v>
      </c>
      <c r="F41" s="11">
        <f t="shared" si="8"/>
        <v>3.9999999999999925E-2</v>
      </c>
      <c r="G41" s="12">
        <f t="shared" si="9"/>
        <v>7.2727272727272585E-2</v>
      </c>
      <c r="H41" s="11">
        <f t="shared" si="10"/>
        <v>1.0000000000000009E-2</v>
      </c>
      <c r="I41" s="12">
        <f t="shared" si="11"/>
        <v>1.6949152542372899E-2</v>
      </c>
    </row>
    <row r="42" spans="1:9" x14ac:dyDescent="0.25">
      <c r="A42" s="9" t="s">
        <v>23</v>
      </c>
      <c r="B42" s="9" t="s">
        <v>33</v>
      </c>
      <c r="C42" s="10">
        <v>0.39</v>
      </c>
      <c r="D42" s="10">
        <v>0.4</v>
      </c>
      <c r="E42" s="10">
        <v>0.41</v>
      </c>
      <c r="F42" s="11">
        <f t="shared" si="8"/>
        <v>1.0000000000000009E-2</v>
      </c>
      <c r="G42" s="12">
        <f t="shared" si="9"/>
        <v>2.5641025641025664E-2</v>
      </c>
      <c r="H42" s="11">
        <f t="shared" si="10"/>
        <v>9.9999999999999534E-3</v>
      </c>
      <c r="I42" s="12">
        <f t="shared" si="11"/>
        <v>2.4999999999999883E-2</v>
      </c>
    </row>
    <row r="43" spans="1:9" x14ac:dyDescent="0.25">
      <c r="A43" s="9" t="s">
        <v>34</v>
      </c>
      <c r="B43" s="9" t="s">
        <v>35</v>
      </c>
      <c r="C43" s="10">
        <v>1.08</v>
      </c>
      <c r="D43" s="10">
        <v>1.1000000000000001</v>
      </c>
      <c r="E43" s="10">
        <v>1.0900000000000001</v>
      </c>
      <c r="F43" s="11">
        <f t="shared" si="8"/>
        <v>2.0000000000000018E-2</v>
      </c>
      <c r="G43" s="12">
        <f t="shared" si="9"/>
        <v>1.8518518518518535E-2</v>
      </c>
      <c r="H43" s="11">
        <f t="shared" si="10"/>
        <v>-1.0000000000000009E-2</v>
      </c>
      <c r="I43" s="12">
        <f t="shared" si="11"/>
        <v>-9.0909090909090974E-3</v>
      </c>
    </row>
    <row r="44" spans="1:9" x14ac:dyDescent="0.25">
      <c r="A44" s="9" t="s">
        <v>34</v>
      </c>
      <c r="B44" s="9" t="s">
        <v>36</v>
      </c>
      <c r="C44" s="10">
        <v>1.21</v>
      </c>
      <c r="D44" s="10">
        <v>1.31</v>
      </c>
      <c r="E44" s="10">
        <v>1.28</v>
      </c>
      <c r="F44" s="11">
        <f t="shared" si="8"/>
        <v>0.10000000000000009</v>
      </c>
      <c r="G44" s="12">
        <f t="shared" si="9"/>
        <v>8.2644628099173625E-2</v>
      </c>
      <c r="H44" s="11">
        <f t="shared" si="10"/>
        <v>-3.0000000000000027E-2</v>
      </c>
      <c r="I44" s="12">
        <f t="shared" si="11"/>
        <v>-2.2900763358778647E-2</v>
      </c>
    </row>
    <row r="45" spans="1:9" x14ac:dyDescent="0.25">
      <c r="A45" s="9" t="s">
        <v>34</v>
      </c>
      <c r="B45" s="9" t="s">
        <v>37</v>
      </c>
      <c r="C45" s="10">
        <v>1.74</v>
      </c>
      <c r="D45" s="10">
        <v>1.78</v>
      </c>
      <c r="E45" s="10">
        <v>1.75</v>
      </c>
      <c r="F45" s="11">
        <f t="shared" si="8"/>
        <v>4.0000000000000036E-2</v>
      </c>
      <c r="G45" s="12">
        <f t="shared" si="9"/>
        <v>2.2988505747126457E-2</v>
      </c>
      <c r="H45" s="11">
        <f t="shared" si="10"/>
        <v>-3.0000000000000027E-2</v>
      </c>
      <c r="I45" s="12">
        <f t="shared" si="11"/>
        <v>-1.6853932584269676E-2</v>
      </c>
    </row>
    <row r="46" spans="1:9" x14ac:dyDescent="0.25">
      <c r="A46" s="9" t="s">
        <v>34</v>
      </c>
      <c r="B46" s="9" t="s">
        <v>38</v>
      </c>
      <c r="C46" s="10">
        <v>1.19</v>
      </c>
      <c r="D46" s="10">
        <v>1.25</v>
      </c>
      <c r="E46" s="10">
        <v>1.24</v>
      </c>
      <c r="F46" s="11">
        <f t="shared" si="8"/>
        <v>6.0000000000000053E-2</v>
      </c>
      <c r="G46" s="12">
        <f t="shared" si="9"/>
        <v>5.0420168067226941E-2</v>
      </c>
      <c r="H46" s="11">
        <f t="shared" si="10"/>
        <v>-1.0000000000000009E-2</v>
      </c>
      <c r="I46" s="12">
        <f t="shared" si="11"/>
        <v>-8.0000000000000071E-3</v>
      </c>
    </row>
    <row r="47" spans="1:9" x14ac:dyDescent="0.25">
      <c r="A47" s="9" t="s">
        <v>34</v>
      </c>
      <c r="B47" s="9" t="s">
        <v>39</v>
      </c>
      <c r="C47" s="10">
        <v>1.5</v>
      </c>
      <c r="D47" s="10">
        <v>1.41</v>
      </c>
      <c r="E47" s="10">
        <v>1.17</v>
      </c>
      <c r="F47" s="11">
        <f t="shared" si="8"/>
        <v>-9.000000000000008E-2</v>
      </c>
      <c r="G47" s="12">
        <f t="shared" si="9"/>
        <v>-6.0000000000000053E-2</v>
      </c>
      <c r="H47" s="11">
        <f t="shared" si="10"/>
        <v>-0.24</v>
      </c>
      <c r="I47" s="12">
        <f t="shared" si="11"/>
        <v>-0.1702127659574468</v>
      </c>
    </row>
    <row r="48" spans="1:9" x14ac:dyDescent="0.25">
      <c r="A48" s="9" t="s">
        <v>40</v>
      </c>
      <c r="B48" s="9" t="s">
        <v>41</v>
      </c>
      <c r="C48" s="10">
        <v>0.45</v>
      </c>
      <c r="D48" s="10">
        <v>0.45</v>
      </c>
      <c r="E48" s="10">
        <v>0.47</v>
      </c>
      <c r="F48" s="11">
        <f t="shared" si="8"/>
        <v>0</v>
      </c>
      <c r="G48" s="12">
        <f t="shared" si="9"/>
        <v>0</v>
      </c>
      <c r="H48" s="11">
        <f t="shared" si="10"/>
        <v>1.9999999999999962E-2</v>
      </c>
      <c r="I48" s="12">
        <f t="shared" si="11"/>
        <v>4.4444444444444363E-2</v>
      </c>
    </row>
    <row r="49" spans="1:9" x14ac:dyDescent="0.25">
      <c r="A49" s="9" t="s">
        <v>40</v>
      </c>
      <c r="B49" s="9" t="s">
        <v>42</v>
      </c>
      <c r="C49" s="10">
        <v>1.43</v>
      </c>
      <c r="D49" s="10">
        <v>1.67</v>
      </c>
      <c r="E49" s="10">
        <v>1.62</v>
      </c>
      <c r="F49" s="11">
        <f t="shared" si="8"/>
        <v>0.24</v>
      </c>
      <c r="G49" s="12">
        <f t="shared" si="9"/>
        <v>0.16783216783216784</v>
      </c>
      <c r="H49" s="11">
        <f t="shared" si="10"/>
        <v>-4.9999999999999822E-2</v>
      </c>
      <c r="I49" s="12">
        <f t="shared" si="11"/>
        <v>-2.9940119760478938E-2</v>
      </c>
    </row>
    <row r="50" spans="1:9" x14ac:dyDescent="0.25">
      <c r="A50" s="9" t="s">
        <v>40</v>
      </c>
      <c r="B50" s="9" t="s">
        <v>43</v>
      </c>
      <c r="C50" s="10">
        <v>0.94</v>
      </c>
      <c r="D50" s="10">
        <v>0.9</v>
      </c>
      <c r="E50" s="10">
        <v>0.92</v>
      </c>
      <c r="F50" s="11">
        <f t="shared" si="8"/>
        <v>-3.9999999999999925E-2</v>
      </c>
      <c r="G50" s="12">
        <f t="shared" si="9"/>
        <v>-4.2553191489361625E-2</v>
      </c>
      <c r="H50" s="11">
        <f t="shared" si="10"/>
        <v>2.0000000000000018E-2</v>
      </c>
      <c r="I50" s="12">
        <f t="shared" si="11"/>
        <v>2.222222222222224E-2</v>
      </c>
    </row>
    <row r="51" spans="1:9" x14ac:dyDescent="0.25">
      <c r="A51" s="9" t="s">
        <v>40</v>
      </c>
      <c r="B51" s="9" t="s">
        <v>44</v>
      </c>
      <c r="C51" s="10">
        <v>15.07</v>
      </c>
      <c r="D51" s="10">
        <v>16.25</v>
      </c>
      <c r="E51" s="10">
        <v>16.25</v>
      </c>
      <c r="F51" s="11">
        <f t="shared" si="8"/>
        <v>1.1799999999999997</v>
      </c>
      <c r="G51" s="12">
        <f t="shared" si="9"/>
        <v>7.8301260783012583E-2</v>
      </c>
      <c r="H51" s="11">
        <f t="shared" si="10"/>
        <v>0</v>
      </c>
      <c r="I51" s="12">
        <f t="shared" si="11"/>
        <v>0</v>
      </c>
    </row>
    <row r="52" spans="1:9" x14ac:dyDescent="0.25">
      <c r="A52" s="9" t="s">
        <v>40</v>
      </c>
      <c r="B52" s="9" t="s">
        <v>45</v>
      </c>
      <c r="C52" s="10">
        <v>1.03</v>
      </c>
      <c r="D52" s="10">
        <v>1.2</v>
      </c>
      <c r="E52" s="10">
        <v>1.2</v>
      </c>
      <c r="F52" s="11">
        <f t="shared" si="8"/>
        <v>0.16999999999999993</v>
      </c>
      <c r="G52" s="12">
        <f t="shared" si="9"/>
        <v>0.16504854368932032</v>
      </c>
      <c r="H52" s="11">
        <f t="shared" si="10"/>
        <v>0</v>
      </c>
      <c r="I52" s="12">
        <f t="shared" si="11"/>
        <v>0</v>
      </c>
    </row>
    <row r="53" spans="1:9" x14ac:dyDescent="0.25">
      <c r="A53" s="9" t="s">
        <v>40</v>
      </c>
      <c r="B53" s="9" t="s">
        <v>46</v>
      </c>
      <c r="C53" s="10">
        <v>0.86</v>
      </c>
      <c r="D53" s="10">
        <v>0.94</v>
      </c>
      <c r="E53" s="10">
        <v>0.93</v>
      </c>
      <c r="F53" s="11">
        <f t="shared" si="8"/>
        <v>7.999999999999996E-2</v>
      </c>
      <c r="G53" s="12">
        <f t="shared" si="9"/>
        <v>9.3023255813953445E-2</v>
      </c>
      <c r="H53" s="11">
        <f t="shared" si="10"/>
        <v>-9.9999999999998979E-3</v>
      </c>
      <c r="I53" s="12">
        <f t="shared" si="11"/>
        <v>-1.0638297872340318E-2</v>
      </c>
    </row>
    <row r="54" spans="1:9" x14ac:dyDescent="0.25">
      <c r="A54" s="9" t="s">
        <v>40</v>
      </c>
      <c r="B54" s="9" t="s">
        <v>47</v>
      </c>
      <c r="C54" s="10">
        <v>0.96</v>
      </c>
      <c r="D54" s="10">
        <v>1.05</v>
      </c>
      <c r="E54" s="10">
        <v>1.02</v>
      </c>
      <c r="F54" s="11">
        <f t="shared" si="8"/>
        <v>9.000000000000008E-2</v>
      </c>
      <c r="G54" s="12">
        <f t="shared" si="9"/>
        <v>9.3750000000000083E-2</v>
      </c>
      <c r="H54" s="11">
        <f t="shared" si="10"/>
        <v>-3.0000000000000027E-2</v>
      </c>
      <c r="I54" s="12">
        <f t="shared" si="11"/>
        <v>-2.8571428571428595E-2</v>
      </c>
    </row>
    <row r="55" spans="1:9" x14ac:dyDescent="0.25">
      <c r="A55" s="9" t="s">
        <v>40</v>
      </c>
      <c r="B55" s="9" t="s">
        <v>48</v>
      </c>
      <c r="C55" s="10">
        <v>1.1000000000000001</v>
      </c>
      <c r="D55" s="10">
        <v>1.1100000000000001</v>
      </c>
      <c r="E55" s="10">
        <v>1.1100000000000001</v>
      </c>
      <c r="F55" s="11">
        <f t="shared" si="8"/>
        <v>1.0000000000000009E-2</v>
      </c>
      <c r="G55" s="12">
        <f t="shared" si="9"/>
        <v>9.0909090909090974E-3</v>
      </c>
      <c r="H55" s="11">
        <f t="shared" si="10"/>
        <v>0</v>
      </c>
      <c r="I55" s="12">
        <f t="shared" si="11"/>
        <v>0</v>
      </c>
    </row>
    <row r="56" spans="1:9" x14ac:dyDescent="0.25">
      <c r="A56" s="9" t="s">
        <v>40</v>
      </c>
      <c r="B56" s="9" t="s">
        <v>49</v>
      </c>
      <c r="C56" s="10">
        <v>2.25</v>
      </c>
      <c r="D56" s="10">
        <v>2.2799999999999998</v>
      </c>
      <c r="E56" s="10">
        <v>2.2599999999999998</v>
      </c>
      <c r="F56" s="11">
        <f t="shared" si="8"/>
        <v>2.9999999999999805E-2</v>
      </c>
      <c r="G56" s="12">
        <f t="shared" si="9"/>
        <v>1.3333333333333246E-2</v>
      </c>
      <c r="H56" s="11">
        <f t="shared" si="10"/>
        <v>-2.0000000000000018E-2</v>
      </c>
      <c r="I56" s="12">
        <f t="shared" si="11"/>
        <v>-8.7719298245614117E-3</v>
      </c>
    </row>
    <row r="57" spans="1:9" x14ac:dyDescent="0.25">
      <c r="A57" s="9" t="s">
        <v>40</v>
      </c>
      <c r="B57" s="9" t="s">
        <v>50</v>
      </c>
      <c r="C57" s="10">
        <v>1.07</v>
      </c>
      <c r="D57" s="10">
        <v>1.1200000000000001</v>
      </c>
      <c r="E57" s="10">
        <v>1.08</v>
      </c>
      <c r="F57" s="11">
        <f t="shared" si="8"/>
        <v>5.0000000000000044E-2</v>
      </c>
      <c r="G57" s="12">
        <f t="shared" si="9"/>
        <v>4.6728971962616862E-2</v>
      </c>
      <c r="H57" s="11">
        <f t="shared" si="10"/>
        <v>-4.0000000000000036E-2</v>
      </c>
      <c r="I57" s="12">
        <f t="shared" si="11"/>
        <v>-3.571428571428574E-2</v>
      </c>
    </row>
    <row r="58" spans="1:9" x14ac:dyDescent="0.25">
      <c r="A58" s="9" t="s">
        <v>40</v>
      </c>
      <c r="B58" s="9" t="s">
        <v>51</v>
      </c>
      <c r="C58" s="10">
        <v>0.09</v>
      </c>
      <c r="D58" s="10">
        <v>0.08</v>
      </c>
      <c r="E58" s="10">
        <v>0.08</v>
      </c>
      <c r="F58" s="11">
        <f t="shared" si="8"/>
        <v>-9.999999999999995E-3</v>
      </c>
      <c r="G58" s="12">
        <f t="shared" si="9"/>
        <v>-0.11111111111111106</v>
      </c>
      <c r="H58" s="11">
        <f t="shared" si="10"/>
        <v>0</v>
      </c>
      <c r="I58" s="12">
        <f t="shared" si="11"/>
        <v>0</v>
      </c>
    </row>
    <row r="59" spans="1:9" x14ac:dyDescent="0.25">
      <c r="A59" s="9" t="s">
        <v>40</v>
      </c>
      <c r="B59" s="9" t="s">
        <v>52</v>
      </c>
      <c r="C59" s="10">
        <v>1.73</v>
      </c>
      <c r="D59" s="10">
        <v>1.65</v>
      </c>
      <c r="E59" s="10">
        <v>1.64</v>
      </c>
      <c r="F59" s="11">
        <f t="shared" si="8"/>
        <v>-8.0000000000000071E-2</v>
      </c>
      <c r="G59" s="12">
        <f t="shared" si="9"/>
        <v>-4.6242774566474028E-2</v>
      </c>
      <c r="H59" s="11">
        <f t="shared" si="10"/>
        <v>-1.0000000000000009E-2</v>
      </c>
      <c r="I59" s="12">
        <f t="shared" si="11"/>
        <v>-6.0606060606060667E-3</v>
      </c>
    </row>
    <row r="60" spans="1:9" x14ac:dyDescent="0.25">
      <c r="A60" s="9" t="s">
        <v>40</v>
      </c>
      <c r="B60" s="9" t="s">
        <v>53</v>
      </c>
      <c r="C60" s="10">
        <v>0.12</v>
      </c>
      <c r="D60" s="10">
        <v>0.13</v>
      </c>
      <c r="E60" s="10">
        <v>0.13</v>
      </c>
      <c r="F60" s="11">
        <f t="shared" si="8"/>
        <v>1.0000000000000009E-2</v>
      </c>
      <c r="G60" s="12">
        <f t="shared" si="9"/>
        <v>8.3333333333333412E-2</v>
      </c>
      <c r="H60" s="11">
        <f t="shared" si="10"/>
        <v>0</v>
      </c>
      <c r="I60" s="12">
        <f t="shared" si="11"/>
        <v>0</v>
      </c>
    </row>
    <row r="61" spans="1:9" x14ac:dyDescent="0.25">
      <c r="A61" s="9" t="s">
        <v>40</v>
      </c>
      <c r="B61" s="9" t="s">
        <v>54</v>
      </c>
      <c r="C61" s="10">
        <v>0.16</v>
      </c>
      <c r="D61" s="10">
        <v>0.16</v>
      </c>
      <c r="E61" s="10">
        <v>0.16</v>
      </c>
      <c r="F61" s="11">
        <f t="shared" si="8"/>
        <v>0</v>
      </c>
      <c r="G61" s="12">
        <f t="shared" si="9"/>
        <v>0</v>
      </c>
      <c r="H61" s="11">
        <f t="shared" si="10"/>
        <v>0</v>
      </c>
      <c r="I61" s="12">
        <f t="shared" si="11"/>
        <v>0</v>
      </c>
    </row>
    <row r="62" spans="1:9" x14ac:dyDescent="0.25">
      <c r="A62" s="9" t="s">
        <v>40</v>
      </c>
      <c r="B62" s="9" t="s">
        <v>55</v>
      </c>
      <c r="C62" s="10">
        <v>0.02</v>
      </c>
      <c r="D62" s="10">
        <v>0.02</v>
      </c>
      <c r="E62" s="10">
        <v>0.02</v>
      </c>
      <c r="F62" s="11">
        <f t="shared" si="8"/>
        <v>0</v>
      </c>
      <c r="G62" s="12">
        <f t="shared" si="9"/>
        <v>0</v>
      </c>
      <c r="H62" s="11">
        <f t="shared" si="10"/>
        <v>0</v>
      </c>
      <c r="I62" s="12">
        <f t="shared" si="11"/>
        <v>0</v>
      </c>
    </row>
    <row r="63" spans="1:9" x14ac:dyDescent="0.25">
      <c r="A63" s="9" t="s">
        <v>40</v>
      </c>
      <c r="B63" s="9" t="s">
        <v>56</v>
      </c>
      <c r="C63" s="10">
        <v>0.03</v>
      </c>
      <c r="D63" s="10">
        <v>0.03</v>
      </c>
      <c r="E63" s="10">
        <v>0.03</v>
      </c>
      <c r="F63" s="11">
        <f t="shared" si="8"/>
        <v>0</v>
      </c>
      <c r="G63" s="12">
        <f t="shared" si="9"/>
        <v>0</v>
      </c>
      <c r="H63" s="11">
        <f t="shared" si="10"/>
        <v>0</v>
      </c>
      <c r="I63" s="12">
        <f t="shared" si="11"/>
        <v>0</v>
      </c>
    </row>
    <row r="64" spans="1:9" x14ac:dyDescent="0.25">
      <c r="A64" s="9" t="s">
        <v>40</v>
      </c>
      <c r="B64" s="9" t="s">
        <v>57</v>
      </c>
      <c r="C64" s="10">
        <v>1.48</v>
      </c>
      <c r="D64" s="10">
        <v>1.58</v>
      </c>
      <c r="E64" s="10">
        <v>1.57</v>
      </c>
      <c r="F64" s="11">
        <f t="shared" si="8"/>
        <v>0.10000000000000009</v>
      </c>
      <c r="G64" s="12">
        <f t="shared" si="9"/>
        <v>6.7567567567567627E-2</v>
      </c>
      <c r="H64" s="11">
        <f t="shared" si="10"/>
        <v>-1.0000000000000009E-2</v>
      </c>
      <c r="I64" s="12">
        <f t="shared" si="11"/>
        <v>-6.329113924050638E-3</v>
      </c>
    </row>
    <row r="65" spans="1:9" x14ac:dyDescent="0.25">
      <c r="A65" s="9" t="s">
        <v>40</v>
      </c>
      <c r="B65" s="9" t="s">
        <v>58</v>
      </c>
      <c r="C65" s="10">
        <v>0.38</v>
      </c>
      <c r="D65" s="10">
        <v>0.39</v>
      </c>
      <c r="E65" s="10">
        <v>0.43</v>
      </c>
      <c r="F65" s="11">
        <f t="shared" si="8"/>
        <v>1.0000000000000009E-2</v>
      </c>
      <c r="G65" s="12">
        <f t="shared" si="9"/>
        <v>2.6315789473684233E-2</v>
      </c>
      <c r="H65" s="11">
        <f t="shared" si="10"/>
        <v>3.999999999999998E-2</v>
      </c>
      <c r="I65" s="12">
        <f t="shared" si="11"/>
        <v>0.10256410256410251</v>
      </c>
    </row>
    <row r="66" spans="1:9" x14ac:dyDescent="0.25">
      <c r="A66" s="9" t="s">
        <v>40</v>
      </c>
      <c r="B66" s="9" t="s">
        <v>59</v>
      </c>
      <c r="C66" s="10">
        <v>0.38</v>
      </c>
      <c r="D66" s="10">
        <v>0.38</v>
      </c>
      <c r="E66" s="10">
        <v>0.42</v>
      </c>
      <c r="F66" s="11">
        <f t="shared" si="8"/>
        <v>0</v>
      </c>
      <c r="G66" s="12">
        <f t="shared" si="9"/>
        <v>0</v>
      </c>
      <c r="H66" s="11">
        <f t="shared" si="10"/>
        <v>3.999999999999998E-2</v>
      </c>
      <c r="I66" s="12">
        <f t="shared" si="11"/>
        <v>0.10526315789473679</v>
      </c>
    </row>
    <row r="67" spans="1:9" x14ac:dyDescent="0.25">
      <c r="A67" s="9" t="s">
        <v>40</v>
      </c>
      <c r="B67" s="9" t="s">
        <v>60</v>
      </c>
      <c r="C67" s="10">
        <v>0.38</v>
      </c>
      <c r="D67" s="10">
        <v>0.37</v>
      </c>
      <c r="E67" s="10">
        <v>0.41</v>
      </c>
      <c r="F67" s="11">
        <f t="shared" si="8"/>
        <v>-1.0000000000000009E-2</v>
      </c>
      <c r="G67" s="12">
        <f t="shared" si="9"/>
        <v>-2.6315789473684233E-2</v>
      </c>
      <c r="H67" s="11">
        <f t="shared" si="10"/>
        <v>3.999999999999998E-2</v>
      </c>
      <c r="I67" s="12">
        <f t="shared" si="11"/>
        <v>0.10810810810810806</v>
      </c>
    </row>
    <row r="68" spans="1:9" x14ac:dyDescent="0.25">
      <c r="A68" s="9" t="s">
        <v>40</v>
      </c>
      <c r="B68" s="9" t="s">
        <v>61</v>
      </c>
      <c r="C68" s="10">
        <v>1.21</v>
      </c>
      <c r="D68" s="10">
        <v>1.28</v>
      </c>
      <c r="E68" s="10">
        <v>1.24</v>
      </c>
      <c r="F68" s="11">
        <f t="shared" si="8"/>
        <v>7.0000000000000062E-2</v>
      </c>
      <c r="G68" s="12">
        <f t="shared" si="9"/>
        <v>5.7851239669421538E-2</v>
      </c>
      <c r="H68" s="11">
        <f t="shared" si="10"/>
        <v>-4.0000000000000036E-2</v>
      </c>
      <c r="I68" s="12">
        <f t="shared" si="11"/>
        <v>-3.1250000000000028E-2</v>
      </c>
    </row>
    <row r="69" spans="1:9" x14ac:dyDescent="0.25">
      <c r="A69" s="9" t="s">
        <v>40</v>
      </c>
      <c r="B69" s="9" t="s">
        <v>62</v>
      </c>
      <c r="C69" s="10">
        <v>2.91</v>
      </c>
      <c r="D69" s="10">
        <v>2.71</v>
      </c>
      <c r="E69" s="10">
        <v>2.79</v>
      </c>
      <c r="F69" s="11">
        <f t="shared" si="8"/>
        <v>-0.20000000000000018</v>
      </c>
      <c r="G69" s="12">
        <f t="shared" si="9"/>
        <v>-6.8728522336769821E-2</v>
      </c>
      <c r="H69" s="11">
        <f t="shared" si="10"/>
        <v>8.0000000000000071E-2</v>
      </c>
      <c r="I69" s="12">
        <f t="shared" si="11"/>
        <v>2.9520295202952056E-2</v>
      </c>
    </row>
    <row r="70" spans="1:9" x14ac:dyDescent="0.25">
      <c r="A70" s="9" t="s">
        <v>40</v>
      </c>
      <c r="B70" s="9" t="s">
        <v>63</v>
      </c>
      <c r="C70" s="10">
        <v>0.22</v>
      </c>
      <c r="D70" s="10">
        <v>0.22</v>
      </c>
      <c r="E70" s="10">
        <v>0.22</v>
      </c>
      <c r="F70" s="11">
        <f t="shared" si="8"/>
        <v>0</v>
      </c>
      <c r="G70" s="12">
        <f t="shared" si="9"/>
        <v>0</v>
      </c>
      <c r="H70" s="11">
        <f t="shared" si="10"/>
        <v>0</v>
      </c>
      <c r="I70" s="12">
        <f t="shared" si="11"/>
        <v>0</v>
      </c>
    </row>
    <row r="71" spans="1:9" x14ac:dyDescent="0.25">
      <c r="A71" s="9" t="s">
        <v>40</v>
      </c>
      <c r="B71" s="9" t="s">
        <v>64</v>
      </c>
      <c r="C71" s="10">
        <v>8.91</v>
      </c>
      <c r="D71" s="10">
        <v>8.16</v>
      </c>
      <c r="E71" s="10">
        <v>8.15</v>
      </c>
      <c r="F71" s="11">
        <f t="shared" si="8"/>
        <v>-0.75</v>
      </c>
      <c r="G71" s="12">
        <f t="shared" si="9"/>
        <v>-8.4175084175084181E-2</v>
      </c>
      <c r="H71" s="11">
        <f t="shared" si="10"/>
        <v>-9.9999999999997868E-3</v>
      </c>
      <c r="I71" s="12">
        <f t="shared" si="11"/>
        <v>-1.2254901960784053E-3</v>
      </c>
    </row>
    <row r="72" spans="1:9" x14ac:dyDescent="0.25">
      <c r="A72" s="9" t="s">
        <v>40</v>
      </c>
      <c r="B72" s="9" t="s">
        <v>65</v>
      </c>
      <c r="C72" s="10">
        <v>9.99</v>
      </c>
      <c r="D72" s="10">
        <v>9.34</v>
      </c>
      <c r="E72" s="10">
        <v>9.58</v>
      </c>
      <c r="F72" s="11">
        <f t="shared" si="8"/>
        <v>-0.65000000000000036</v>
      </c>
      <c r="G72" s="12">
        <f t="shared" si="9"/>
        <v>-6.5065065065065097E-2</v>
      </c>
      <c r="H72" s="11">
        <f t="shared" si="10"/>
        <v>0.24000000000000021</v>
      </c>
      <c r="I72" s="12">
        <f t="shared" si="11"/>
        <v>2.5695931477516084E-2</v>
      </c>
    </row>
    <row r="73" spans="1:9" x14ac:dyDescent="0.25">
      <c r="A73" s="9" t="s">
        <v>40</v>
      </c>
      <c r="B73" s="9" t="s">
        <v>89</v>
      </c>
      <c r="C73" s="10">
        <v>7.13</v>
      </c>
      <c r="D73" s="10">
        <v>7.13</v>
      </c>
      <c r="E73" s="10">
        <v>5.13</v>
      </c>
      <c r="F73" s="11">
        <f t="shared" si="8"/>
        <v>0</v>
      </c>
      <c r="G73" s="12">
        <f t="shared" si="9"/>
        <v>0</v>
      </c>
      <c r="H73" s="11">
        <f t="shared" si="10"/>
        <v>-2</v>
      </c>
      <c r="I73" s="12">
        <f t="shared" si="11"/>
        <v>-0.28050490883590462</v>
      </c>
    </row>
    <row r="74" spans="1:9" x14ac:dyDescent="0.25">
      <c r="A74" s="9" t="s">
        <v>40</v>
      </c>
      <c r="B74" s="9" t="s">
        <v>66</v>
      </c>
      <c r="C74" s="10">
        <v>7.31</v>
      </c>
      <c r="D74" s="10">
        <v>7.52</v>
      </c>
      <c r="E74" s="10">
        <v>7.44</v>
      </c>
      <c r="F74" s="11">
        <f t="shared" si="8"/>
        <v>0.20999999999999996</v>
      </c>
      <c r="G74" s="12">
        <f t="shared" si="9"/>
        <v>2.8727770177838573E-2</v>
      </c>
      <c r="H74" s="11">
        <f t="shared" si="10"/>
        <v>-7.9999999999999183E-2</v>
      </c>
      <c r="I74" s="12">
        <f t="shared" si="11"/>
        <v>-1.0638297872340318E-2</v>
      </c>
    </row>
    <row r="75" spans="1:9" x14ac:dyDescent="0.25">
      <c r="A75" s="9" t="s">
        <v>40</v>
      </c>
      <c r="B75" s="9" t="s">
        <v>67</v>
      </c>
      <c r="C75" s="10">
        <v>1.05</v>
      </c>
      <c r="D75" s="10">
        <v>1.1100000000000001</v>
      </c>
      <c r="E75" s="10">
        <v>1.1200000000000001</v>
      </c>
      <c r="F75" s="11">
        <f t="shared" si="8"/>
        <v>6.0000000000000053E-2</v>
      </c>
      <c r="G75" s="12">
        <f t="shared" si="9"/>
        <v>5.714285714285719E-2</v>
      </c>
      <c r="H75" s="11">
        <f t="shared" si="10"/>
        <v>1.0000000000000009E-2</v>
      </c>
      <c r="I75" s="12">
        <f t="shared" si="11"/>
        <v>9.0090090090090159E-3</v>
      </c>
    </row>
    <row r="76" spans="1:9" x14ac:dyDescent="0.25">
      <c r="A76" s="9" t="s">
        <v>40</v>
      </c>
      <c r="B76" s="9" t="s">
        <v>68</v>
      </c>
      <c r="C76" s="10">
        <v>1.18</v>
      </c>
      <c r="D76" s="10">
        <v>1.27</v>
      </c>
      <c r="E76" s="10">
        <v>1.27</v>
      </c>
      <c r="F76" s="11">
        <f t="shared" si="8"/>
        <v>9.000000000000008E-2</v>
      </c>
      <c r="G76" s="12">
        <f t="shared" si="9"/>
        <v>7.627118644067804E-2</v>
      </c>
      <c r="H76" s="11">
        <f t="shared" si="10"/>
        <v>0</v>
      </c>
      <c r="I76" s="12">
        <f t="shared" si="11"/>
        <v>0</v>
      </c>
    </row>
    <row r="77" spans="1:9" x14ac:dyDescent="0.25">
      <c r="A77" s="9" t="s">
        <v>40</v>
      </c>
      <c r="B77" s="9" t="s">
        <v>69</v>
      </c>
      <c r="C77" s="10">
        <v>2.68</v>
      </c>
      <c r="D77" s="10">
        <v>2.82</v>
      </c>
      <c r="E77" s="10">
        <v>2.85</v>
      </c>
      <c r="F77" s="11">
        <f t="shared" si="8"/>
        <v>0.13999999999999968</v>
      </c>
      <c r="G77" s="12">
        <f t="shared" si="9"/>
        <v>5.2238805970149134E-2</v>
      </c>
      <c r="H77" s="11">
        <f t="shared" si="10"/>
        <v>3.0000000000000249E-2</v>
      </c>
      <c r="I77" s="12">
        <f t="shared" si="11"/>
        <v>1.0638297872340514E-2</v>
      </c>
    </row>
    <row r="78" spans="1:9" x14ac:dyDescent="0.25">
      <c r="A78" s="9" t="s">
        <v>40</v>
      </c>
      <c r="B78" s="9" t="s">
        <v>70</v>
      </c>
      <c r="C78" s="10">
        <v>0.42</v>
      </c>
      <c r="D78" s="10">
        <v>0.55000000000000004</v>
      </c>
      <c r="E78" s="10">
        <v>0.53</v>
      </c>
      <c r="F78" s="11">
        <f t="shared" si="8"/>
        <v>0.13000000000000006</v>
      </c>
      <c r="G78" s="12">
        <f t="shared" si="9"/>
        <v>0.3095238095238097</v>
      </c>
      <c r="H78" s="11">
        <f t="shared" si="10"/>
        <v>-2.0000000000000018E-2</v>
      </c>
      <c r="I78" s="12">
        <f t="shared" si="11"/>
        <v>-3.636363636363639E-2</v>
      </c>
    </row>
    <row r="79" spans="1:9" x14ac:dyDescent="0.25">
      <c r="A79" s="9" t="s">
        <v>40</v>
      </c>
      <c r="B79" s="9" t="s">
        <v>71</v>
      </c>
      <c r="C79" s="10">
        <v>2.13</v>
      </c>
      <c r="D79" s="10">
        <v>2.15</v>
      </c>
      <c r="E79" s="10">
        <v>2.0699999999999998</v>
      </c>
      <c r="F79" s="11">
        <f t="shared" si="8"/>
        <v>2.0000000000000018E-2</v>
      </c>
      <c r="G79" s="12">
        <f t="shared" si="9"/>
        <v>9.3896713615023563E-3</v>
      </c>
      <c r="H79" s="11">
        <f t="shared" si="10"/>
        <v>-8.0000000000000071E-2</v>
      </c>
      <c r="I79" s="12">
        <f t="shared" si="11"/>
        <v>-3.720930232558143E-2</v>
      </c>
    </row>
    <row r="80" spans="1:9" x14ac:dyDescent="0.25">
      <c r="A80" s="9" t="s">
        <v>40</v>
      </c>
      <c r="B80" s="9" t="s">
        <v>72</v>
      </c>
      <c r="C80" s="10">
        <v>0.42</v>
      </c>
      <c r="D80" s="10">
        <v>0.45</v>
      </c>
      <c r="E80" s="10">
        <v>0.46</v>
      </c>
      <c r="F80" s="11">
        <f t="shared" si="8"/>
        <v>3.0000000000000027E-2</v>
      </c>
      <c r="G80" s="12">
        <f t="shared" si="9"/>
        <v>7.1428571428571494E-2</v>
      </c>
      <c r="H80" s="11">
        <f t="shared" si="10"/>
        <v>1.0000000000000009E-2</v>
      </c>
      <c r="I80" s="12">
        <f t="shared" si="11"/>
        <v>2.222222222222224E-2</v>
      </c>
    </row>
    <row r="81" spans="1:9" x14ac:dyDescent="0.25">
      <c r="A81" s="9" t="s">
        <v>40</v>
      </c>
      <c r="B81" s="9" t="s">
        <v>73</v>
      </c>
      <c r="C81" s="10">
        <v>0.83</v>
      </c>
      <c r="D81" s="10">
        <v>0.84</v>
      </c>
      <c r="E81" s="10">
        <v>0.84</v>
      </c>
      <c r="F81" s="11">
        <f t="shared" ref="F81:F88" si="12">D81-C81</f>
        <v>1.0000000000000009E-2</v>
      </c>
      <c r="G81" s="12">
        <f t="shared" ref="G81:G88" si="13">F81/C81</f>
        <v>1.2048192771084348E-2</v>
      </c>
      <c r="H81" s="11">
        <f t="shared" ref="H81:H88" si="14">E81-D81</f>
        <v>0</v>
      </c>
      <c r="I81" s="12">
        <f t="shared" ref="I81:I88" si="15">H81/D81</f>
        <v>0</v>
      </c>
    </row>
    <row r="82" spans="1:9" x14ac:dyDescent="0.25">
      <c r="A82" s="9" t="s">
        <v>40</v>
      </c>
      <c r="B82" s="9" t="s">
        <v>74</v>
      </c>
      <c r="C82" s="10">
        <v>4.13</v>
      </c>
      <c r="D82" s="10">
        <v>4.55</v>
      </c>
      <c r="E82" s="10">
        <v>4.55</v>
      </c>
      <c r="F82" s="11">
        <f t="shared" si="12"/>
        <v>0.41999999999999993</v>
      </c>
      <c r="G82" s="12">
        <f t="shared" si="13"/>
        <v>0.10169491525423727</v>
      </c>
      <c r="H82" s="11">
        <f t="shared" si="14"/>
        <v>0</v>
      </c>
      <c r="I82" s="12">
        <f t="shared" si="15"/>
        <v>0</v>
      </c>
    </row>
    <row r="83" spans="1:9" x14ac:dyDescent="0.25">
      <c r="A83" s="9" t="s">
        <v>40</v>
      </c>
      <c r="B83" s="9" t="s">
        <v>75</v>
      </c>
      <c r="C83" s="10">
        <v>5.36</v>
      </c>
      <c r="D83" s="10">
        <v>5.76</v>
      </c>
      <c r="E83" s="10">
        <v>5.76</v>
      </c>
      <c r="F83" s="11">
        <f t="shared" si="12"/>
        <v>0.39999999999999947</v>
      </c>
      <c r="G83" s="12">
        <f t="shared" si="13"/>
        <v>7.4626865671641687E-2</v>
      </c>
      <c r="H83" s="11">
        <f t="shared" si="14"/>
        <v>0</v>
      </c>
      <c r="I83" s="12">
        <f t="shared" si="15"/>
        <v>0</v>
      </c>
    </row>
    <row r="84" spans="1:9" x14ac:dyDescent="0.25">
      <c r="A84" s="9" t="s">
        <v>40</v>
      </c>
      <c r="B84" s="9" t="s">
        <v>76</v>
      </c>
      <c r="C84" s="10">
        <v>0.36</v>
      </c>
      <c r="D84" s="10">
        <v>0.36</v>
      </c>
      <c r="E84" s="10">
        <v>0.37</v>
      </c>
      <c r="F84" s="11">
        <f t="shared" si="12"/>
        <v>0</v>
      </c>
      <c r="G84" s="12">
        <f t="shared" si="13"/>
        <v>0</v>
      </c>
      <c r="H84" s="11">
        <f t="shared" si="14"/>
        <v>1.0000000000000009E-2</v>
      </c>
      <c r="I84" s="12">
        <f t="shared" si="15"/>
        <v>2.7777777777777804E-2</v>
      </c>
    </row>
    <row r="85" spans="1:9" x14ac:dyDescent="0.25">
      <c r="A85" s="9" t="s">
        <v>40</v>
      </c>
      <c r="B85" s="9" t="s">
        <v>77</v>
      </c>
      <c r="C85" s="10">
        <v>0.75</v>
      </c>
      <c r="D85" s="10">
        <v>0.8</v>
      </c>
      <c r="E85" s="10">
        <v>0.78</v>
      </c>
      <c r="F85" s="11">
        <f t="shared" si="12"/>
        <v>5.0000000000000044E-2</v>
      </c>
      <c r="G85" s="12">
        <f t="shared" si="13"/>
        <v>6.6666666666666721E-2</v>
      </c>
      <c r="H85" s="11">
        <f t="shared" si="14"/>
        <v>-2.0000000000000018E-2</v>
      </c>
      <c r="I85" s="12">
        <f t="shared" si="15"/>
        <v>-2.5000000000000022E-2</v>
      </c>
    </row>
    <row r="86" spans="1:9" x14ac:dyDescent="0.25">
      <c r="A86" s="9" t="s">
        <v>40</v>
      </c>
      <c r="B86" s="9" t="s">
        <v>78</v>
      </c>
      <c r="C86" s="10">
        <v>2.4500000000000002</v>
      </c>
      <c r="D86" s="10">
        <v>2.4900000000000002</v>
      </c>
      <c r="E86" s="10">
        <v>2.5</v>
      </c>
      <c r="F86" s="11">
        <f t="shared" si="12"/>
        <v>4.0000000000000036E-2</v>
      </c>
      <c r="G86" s="12">
        <f t="shared" si="13"/>
        <v>1.632653061224491E-2</v>
      </c>
      <c r="H86" s="11">
        <f t="shared" si="14"/>
        <v>9.9999999999997868E-3</v>
      </c>
      <c r="I86" s="12">
        <f t="shared" si="15"/>
        <v>4.0160642570280262E-3</v>
      </c>
    </row>
    <row r="87" spans="1:9" x14ac:dyDescent="0.25">
      <c r="A87" s="9" t="s">
        <v>40</v>
      </c>
      <c r="B87" s="9" t="s">
        <v>79</v>
      </c>
      <c r="C87" s="10">
        <v>0.8</v>
      </c>
      <c r="D87" s="10">
        <v>0.83</v>
      </c>
      <c r="E87" s="10">
        <v>0.88</v>
      </c>
      <c r="F87" s="11">
        <f t="shared" si="12"/>
        <v>2.9999999999999916E-2</v>
      </c>
      <c r="G87" s="12">
        <f t="shared" si="13"/>
        <v>3.7499999999999895E-2</v>
      </c>
      <c r="H87" s="11">
        <f t="shared" si="14"/>
        <v>5.0000000000000044E-2</v>
      </c>
      <c r="I87" s="12">
        <f t="shared" si="15"/>
        <v>6.0240963855421742E-2</v>
      </c>
    </row>
    <row r="88" spans="1:9" x14ac:dyDescent="0.25">
      <c r="A88" s="9" t="s">
        <v>40</v>
      </c>
      <c r="B88" s="9" t="s">
        <v>80</v>
      </c>
      <c r="C88" s="10">
        <v>0.83</v>
      </c>
      <c r="D88" s="10">
        <v>0.97</v>
      </c>
      <c r="E88" s="10">
        <v>1.01</v>
      </c>
      <c r="F88" s="11">
        <f t="shared" si="12"/>
        <v>0.14000000000000001</v>
      </c>
      <c r="G88" s="12">
        <f t="shared" si="13"/>
        <v>0.16867469879518074</v>
      </c>
      <c r="H88" s="11">
        <f t="shared" si="14"/>
        <v>4.0000000000000036E-2</v>
      </c>
      <c r="I88" s="12">
        <f t="shared" si="15"/>
        <v>4.1237113402061897E-2</v>
      </c>
    </row>
    <row r="89" spans="1:9" x14ac:dyDescent="0.25">
      <c r="C89" s="18"/>
      <c r="D89" s="18"/>
      <c r="E89" s="18"/>
    </row>
    <row r="90" spans="1:9" x14ac:dyDescent="0.25">
      <c r="A90" s="9"/>
    </row>
  </sheetData>
  <sortState xmlns:xlrd2="http://schemas.microsoft.com/office/spreadsheetml/2017/richdata2" ref="A16:E88">
    <sortCondition ref="A16:A88"/>
  </sortState>
  <mergeCells count="13">
    <mergeCell ref="A14:A15"/>
    <mergeCell ref="F14:G14"/>
    <mergeCell ref="H14:I14"/>
    <mergeCell ref="E14:E15"/>
    <mergeCell ref="D14:D15"/>
    <mergeCell ref="C14:C15"/>
    <mergeCell ref="B14:B15"/>
    <mergeCell ref="G3:H3"/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ERNESTO SIGUENZA</dc:creator>
  <cp:lastModifiedBy>Julio Sigüenza</cp:lastModifiedBy>
  <dcterms:created xsi:type="dcterms:W3CDTF">2022-01-27T19:37:06Z</dcterms:created>
  <dcterms:modified xsi:type="dcterms:W3CDTF">2022-01-27T21:15:45Z</dcterms:modified>
</cp:coreProperties>
</file>