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13_ncr:1_{24041DC5-D34F-4872-A41D-AB572E7B46D8}" xr6:coauthVersionLast="45" xr6:coauthVersionMax="45" xr10:uidLastSave="{00000000-0000-0000-0000-000000000000}"/>
  <bookViews>
    <workbookView xWindow="-120" yWindow="-120" windowWidth="19440" windowHeight="15000" xr2:uid="{76C4975C-51F3-4899-B6FC-A49F36B063C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38" i="1" l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I38" i="1"/>
  <c r="AH38" i="1"/>
  <c r="AG38" i="1"/>
  <c r="AF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L38" i="1"/>
  <c r="K38" i="1"/>
  <c r="J38" i="1"/>
  <c r="I38" i="1"/>
  <c r="H38" i="1"/>
  <c r="G38" i="1"/>
  <c r="E47" i="1" s="1"/>
  <c r="F38" i="1"/>
  <c r="E45" i="1" s="1"/>
  <c r="E38" i="1"/>
  <c r="AJ27" i="1"/>
  <c r="AE27" i="1"/>
  <c r="AE26" i="1"/>
  <c r="AE38" i="1" s="1"/>
  <c r="AJ26" i="1" l="1"/>
  <c r="AJ38" i="1" s="1"/>
</calcChain>
</file>

<file path=xl/sharedStrings.xml><?xml version="1.0" encoding="utf-8"?>
<sst xmlns="http://schemas.openxmlformats.org/spreadsheetml/2006/main" count="185" uniqueCount="124">
  <si>
    <t xml:space="preserve">Año </t>
  </si>
  <si>
    <t>Mes</t>
  </si>
  <si>
    <t>No.</t>
  </si>
  <si>
    <t>Solicitud número</t>
  </si>
  <si>
    <t>Requerimientos</t>
  </si>
  <si>
    <t xml:space="preserve">Tiempo de respuesta de la resolución final </t>
  </si>
  <si>
    <t xml:space="preserve">Tiempo de respuesta mayor a 5 años </t>
  </si>
  <si>
    <t xml:space="preserve">Hubo requerimiento de subsanación </t>
  </si>
  <si>
    <t>Subsanada</t>
  </si>
  <si>
    <t>No Subsanada</t>
  </si>
  <si>
    <t>Recepción por Correo electrónico</t>
  </si>
  <si>
    <t>Recepción física</t>
  </si>
  <si>
    <t xml:space="preserve">Fecha de recepción </t>
  </si>
  <si>
    <t>F</t>
  </si>
  <si>
    <t>M</t>
  </si>
  <si>
    <t>Persona Natural</t>
  </si>
  <si>
    <t>Persona Jurídica</t>
  </si>
  <si>
    <t>Colectiva</t>
  </si>
  <si>
    <t>Periodista</t>
  </si>
  <si>
    <t>Estudiante</t>
  </si>
  <si>
    <t>Profesional</t>
  </si>
  <si>
    <t>Ente público</t>
  </si>
  <si>
    <t>Sindicato</t>
  </si>
  <si>
    <t>ADESCO</t>
  </si>
  <si>
    <t>ONG</t>
  </si>
  <si>
    <t>Otros</t>
  </si>
  <si>
    <t>Investigadores</t>
  </si>
  <si>
    <t>Menor de edad</t>
  </si>
  <si>
    <t>Nacional</t>
  </si>
  <si>
    <t>Extranjero</t>
  </si>
  <si>
    <t>Requerimiento público</t>
  </si>
  <si>
    <t>Requerimiento datos personales</t>
  </si>
  <si>
    <t>Requerimiento Confidencial</t>
  </si>
  <si>
    <t>Requerimiento reservado</t>
  </si>
  <si>
    <t>Requerimiento inexistente</t>
  </si>
  <si>
    <t>Información entregada pública</t>
  </si>
  <si>
    <t>Entregada Dato personal</t>
  </si>
  <si>
    <t>Entregada Dato confidencial</t>
  </si>
  <si>
    <t>Entregada reservada</t>
  </si>
  <si>
    <t>Entregada inexistente</t>
  </si>
  <si>
    <t>En trámite pública</t>
  </si>
  <si>
    <t>En trámite Dato Personal</t>
  </si>
  <si>
    <t>En trámite Dato confidencial</t>
  </si>
  <si>
    <t>En trámite Reservada</t>
  </si>
  <si>
    <t>En trámite inexiste</t>
  </si>
  <si>
    <t>Denegada Pública</t>
  </si>
  <si>
    <t>Denegada Datos personales</t>
  </si>
  <si>
    <t>Denegada Confidencial</t>
  </si>
  <si>
    <t>Denegada Reservada</t>
  </si>
  <si>
    <t>Denegada Inexiste</t>
  </si>
  <si>
    <t>Desistidos pública</t>
  </si>
  <si>
    <t>Desistidos Datos personales</t>
  </si>
  <si>
    <t>Desistidos confidencial</t>
  </si>
  <si>
    <t>Desistidos Reservada</t>
  </si>
  <si>
    <t>Desistidos inexistente</t>
  </si>
  <si>
    <t>Reorientados públicos</t>
  </si>
  <si>
    <t>Reorientados Datos personales</t>
  </si>
  <si>
    <t>Reorientados Confidencial</t>
  </si>
  <si>
    <t>Reorientados Reservado</t>
  </si>
  <si>
    <t>Reorientados inexistentes</t>
  </si>
  <si>
    <t>Hubo Ampliación (1 -0)</t>
  </si>
  <si>
    <t>Más de 5 años (1-0)</t>
  </si>
  <si>
    <t xml:space="preserve">Medio de notificación correo electrónico </t>
  </si>
  <si>
    <t>Medio de notificación presencial</t>
  </si>
  <si>
    <t xml:space="preserve">Medio de notificación correo nacional </t>
  </si>
  <si>
    <t xml:space="preserve">Medio de notificación fax </t>
  </si>
  <si>
    <t>Medio de notificación esquela (tablero)</t>
  </si>
  <si>
    <t>Medio de notificación en la dirección señalada por la persona ciudadana</t>
  </si>
  <si>
    <t>Medio de entrega por correo electrónico</t>
  </si>
  <si>
    <t>Medio de entrega USB</t>
  </si>
  <si>
    <t>Medio de entrega de entrega CD-DV</t>
  </si>
  <si>
    <t>Medio de entrega copia simple</t>
  </si>
  <si>
    <t>Medio de entrega copia certificada</t>
  </si>
  <si>
    <t>Medio de entrega consulta directa</t>
  </si>
  <si>
    <t>Estado Actual</t>
  </si>
  <si>
    <t>Enero</t>
  </si>
  <si>
    <t>SV.DC.UAIP.EXP.SIP.0601.2020</t>
  </si>
  <si>
    <t>Cerrada</t>
  </si>
  <si>
    <t>SV.DC.UAIP.EXP.SIP.0801.2020</t>
  </si>
  <si>
    <t>SV.DC.UAIP.EXP.SIP.0901.2020</t>
  </si>
  <si>
    <t>SV.DC.UAIP.EXP.SIP.1001.2020</t>
  </si>
  <si>
    <t>SV.DC.UAIP.EXP.SIP.1101.2020</t>
  </si>
  <si>
    <t>Febrero</t>
  </si>
  <si>
    <t>SV.DC.UAIP.EXP.SIP.1202.2020</t>
  </si>
  <si>
    <t>SV.DC.UAIP.EXP.SIP.1302.2020</t>
  </si>
  <si>
    <t>SV.DC.UAIP.EXP.SIP.1402.2020</t>
  </si>
  <si>
    <t>SV.DC.UAIP.EXP.SIP.1502.2020</t>
  </si>
  <si>
    <t>SV.DC.UAIP.EXP.SIP.1602.2020</t>
  </si>
  <si>
    <t>SV.DC.UAIP.EXP.SIP.1702.2020</t>
  </si>
  <si>
    <t>SV.DC.UAIP.EXP.SIP.1802.2020</t>
  </si>
  <si>
    <t>Marzo</t>
  </si>
  <si>
    <t>SV.DC.UAIP.EXP.SIP.1903.2020</t>
  </si>
  <si>
    <t>SV.DC.UAIP.EXP.SIP.2003.2020</t>
  </si>
  <si>
    <t>SV.DC.UAIP.EXP.SIP.2103.2020</t>
  </si>
  <si>
    <t>SV.DC.UAIP.EXP.SIP.2203.2020</t>
  </si>
  <si>
    <t>Abril</t>
  </si>
  <si>
    <t>SV.DC.UAIP.EXP.SIP.2304.2020</t>
  </si>
  <si>
    <t>SV.DC.UAIP.EXP.SIP.2404.2020</t>
  </si>
  <si>
    <t>SV.DC.UAIP.EXP.SIP.2504.2020</t>
  </si>
  <si>
    <t>Mayo</t>
  </si>
  <si>
    <t>SV.DC.UAIP.EXP.SIP.2605.2020</t>
  </si>
  <si>
    <t>Junio</t>
  </si>
  <si>
    <t>SV.DC.UAIP.EXP.SIP.2706.2020</t>
  </si>
  <si>
    <t>SV.DC.UAIP.EXP.SIP.2806.2020</t>
  </si>
  <si>
    <t>Julio</t>
  </si>
  <si>
    <t>SV.DC.UAIP.EXP.SIP.2907.2020</t>
  </si>
  <si>
    <t>SV.DC.UAIP.EXP.SIP.3007.2020</t>
  </si>
  <si>
    <t>SV.DC.UAIP.EXP.SIP.3107.2020</t>
  </si>
  <si>
    <t>SV.DC.UAIP.EXP.SIP.3207.2020</t>
  </si>
  <si>
    <t>SV.DC.UAIP.EXP.SIP.3307.2020</t>
  </si>
  <si>
    <t>Agosto</t>
  </si>
  <si>
    <t>SV.DC.UAIP.EXP.SIP.3408.2020</t>
  </si>
  <si>
    <t>SV.DC.UAIP.EXP.SIP.3508.2020</t>
  </si>
  <si>
    <t>SV.DC.UAIP.EXP.SIP.3608.2020</t>
  </si>
  <si>
    <t>Cerrado</t>
  </si>
  <si>
    <t>Septiembre</t>
  </si>
  <si>
    <t>SV.DC.UAIP.EXP.SIP.3709.2020</t>
  </si>
  <si>
    <t>SV.DC.UAIP.EXP.SIP.3809.2020</t>
  </si>
  <si>
    <t>SV.DC.UAIP.EXP.SIP.3909.2020</t>
  </si>
  <si>
    <t>SV.DC.UAIP.EXP.SIP.4009.2020</t>
  </si>
  <si>
    <t>SV.DC.UAIP.EXP.SIP.4109.2020</t>
  </si>
  <si>
    <t>SV.DC.UAIP.EXP.SIP.4209.2020</t>
  </si>
  <si>
    <t>Tiempo promedio de respuestas en solicitudes 
menor o igual a 5 años (días hábiles)</t>
  </si>
  <si>
    <t>Tiempo promedio de respuestas en solicitudes 
mayor a 5 años (días hábiles)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</si>
</sst>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2"/>
      <color rgb="FF0000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3" fontId="1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wrapText="1"/>
    </xf>
    <xf numFmtId="3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2" fontId="4" fillId="0" borderId="0" xfId="0" applyNumberFormat="1" applyFont="1" applyAlignment="1">
      <alignment horizontal="left" wrapText="1"/>
    </xf>
    <xf numFmtId="2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" fontId="4" fillId="0" borderId="0" xfId="0" applyNumberFormat="1" applyFont="1" applyAlignment="1">
      <alignment horizontal="left" wrapText="1"/>
    </xf>
    <xf numFmtId="0" fontId="0" fillId="0" borderId="6" xfId="0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60FD6-CB61-4F67-91D9-FDC845D114A5}">
  <dimension ref="A1:BW52"/>
  <sheetViews>
    <sheetView tabSelected="1" zoomScale="80" zoomScaleNormal="80" workbookViewId="0">
      <selection activeCell="G45" sqref="G45"/>
    </sheetView>
  </sheetViews>
  <sheetFormatPr baseColWidth="10" defaultRowHeight="15" x14ac:dyDescent="0.25"/>
  <cols>
    <col min="1" max="1" width="11.42578125" style="1"/>
    <col min="2" max="2" width="13.28515625" style="1" customWidth="1"/>
    <col min="3" max="3" width="14.5703125" style="1" customWidth="1"/>
    <col min="4" max="4" width="35.85546875" style="1" customWidth="1"/>
    <col min="5" max="30" width="20.7109375" style="1" customWidth="1"/>
    <col min="31" max="31" width="20.7109375" style="19" customWidth="1"/>
    <col min="32" max="75" width="20.7109375" style="1" customWidth="1"/>
    <col min="76" max="16384" width="11.42578125" style="1"/>
  </cols>
  <sheetData>
    <row r="1" spans="1:75" ht="60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5" t="s">
        <v>18</v>
      </c>
      <c r="T1" s="25" t="s">
        <v>19</v>
      </c>
      <c r="U1" s="25" t="s">
        <v>20</v>
      </c>
      <c r="V1" s="25" t="s">
        <v>21</v>
      </c>
      <c r="W1" s="25" t="s">
        <v>22</v>
      </c>
      <c r="X1" s="25" t="s">
        <v>23</v>
      </c>
      <c r="Y1" s="25" t="s">
        <v>24</v>
      </c>
      <c r="Z1" s="25" t="s">
        <v>25</v>
      </c>
      <c r="AA1" s="25" t="s">
        <v>26</v>
      </c>
      <c r="AB1" s="25" t="s">
        <v>27</v>
      </c>
      <c r="AC1" s="25" t="s">
        <v>28</v>
      </c>
      <c r="AD1" s="25" t="s">
        <v>29</v>
      </c>
      <c r="AE1" s="25" t="s">
        <v>30</v>
      </c>
      <c r="AF1" s="25" t="s">
        <v>31</v>
      </c>
      <c r="AG1" s="25" t="s">
        <v>32</v>
      </c>
      <c r="AH1" s="25" t="s">
        <v>33</v>
      </c>
      <c r="AI1" s="25" t="s">
        <v>34</v>
      </c>
      <c r="AJ1" s="25" t="s">
        <v>35</v>
      </c>
      <c r="AK1" s="25" t="s">
        <v>36</v>
      </c>
      <c r="AL1" s="25" t="s">
        <v>37</v>
      </c>
      <c r="AM1" s="25" t="s">
        <v>38</v>
      </c>
      <c r="AN1" s="25" t="s">
        <v>39</v>
      </c>
      <c r="AO1" s="25" t="s">
        <v>40</v>
      </c>
      <c r="AP1" s="25" t="s">
        <v>41</v>
      </c>
      <c r="AQ1" s="25" t="s">
        <v>42</v>
      </c>
      <c r="AR1" s="25" t="s">
        <v>43</v>
      </c>
      <c r="AS1" s="25" t="s">
        <v>44</v>
      </c>
      <c r="AT1" s="25" t="s">
        <v>45</v>
      </c>
      <c r="AU1" s="25" t="s">
        <v>46</v>
      </c>
      <c r="AV1" s="25" t="s">
        <v>47</v>
      </c>
      <c r="AW1" s="25" t="s">
        <v>48</v>
      </c>
      <c r="AX1" s="25" t="s">
        <v>49</v>
      </c>
      <c r="AY1" s="25" t="s">
        <v>50</v>
      </c>
      <c r="AZ1" s="25" t="s">
        <v>51</v>
      </c>
      <c r="BA1" s="25" t="s">
        <v>52</v>
      </c>
      <c r="BB1" s="25" t="s">
        <v>53</v>
      </c>
      <c r="BC1" s="25" t="s">
        <v>54</v>
      </c>
      <c r="BD1" s="25" t="s">
        <v>55</v>
      </c>
      <c r="BE1" s="25" t="s">
        <v>56</v>
      </c>
      <c r="BF1" s="25" t="s">
        <v>57</v>
      </c>
      <c r="BG1" s="25" t="s">
        <v>58</v>
      </c>
      <c r="BH1" s="25" t="s">
        <v>59</v>
      </c>
      <c r="BI1" s="25" t="s">
        <v>60</v>
      </c>
      <c r="BJ1" s="25" t="s">
        <v>61</v>
      </c>
      <c r="BK1" s="25" t="s">
        <v>62</v>
      </c>
      <c r="BL1" s="25" t="s">
        <v>63</v>
      </c>
      <c r="BM1" s="25" t="s">
        <v>64</v>
      </c>
      <c r="BN1" s="25" t="s">
        <v>65</v>
      </c>
      <c r="BO1" s="25" t="s">
        <v>66</v>
      </c>
      <c r="BP1" s="25" t="s">
        <v>67</v>
      </c>
      <c r="BQ1" s="25" t="s">
        <v>68</v>
      </c>
      <c r="BR1" s="25" t="s">
        <v>69</v>
      </c>
      <c r="BS1" s="25" t="s">
        <v>70</v>
      </c>
      <c r="BT1" s="25" t="s">
        <v>71</v>
      </c>
      <c r="BU1" s="25" t="s">
        <v>72</v>
      </c>
      <c r="BV1" s="25" t="s">
        <v>73</v>
      </c>
      <c r="BW1" s="25" t="s">
        <v>74</v>
      </c>
    </row>
    <row r="2" spans="1:75" ht="50.1" customHeight="1" x14ac:dyDescent="0.25">
      <c r="A2" s="2">
        <v>2020</v>
      </c>
      <c r="B2" s="3" t="s">
        <v>75</v>
      </c>
      <c r="C2" s="2">
        <v>1</v>
      </c>
      <c r="D2" s="2" t="s">
        <v>76</v>
      </c>
      <c r="E2" s="2">
        <v>1</v>
      </c>
      <c r="F2" s="2">
        <v>10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1</v>
      </c>
      <c r="M2" s="4">
        <v>43836</v>
      </c>
      <c r="N2" s="2">
        <v>0</v>
      </c>
      <c r="O2" s="2">
        <v>1</v>
      </c>
      <c r="P2" s="2">
        <v>1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1</v>
      </c>
      <c r="AA2" s="2">
        <v>0</v>
      </c>
      <c r="AB2" s="2">
        <v>0</v>
      </c>
      <c r="AC2" s="2">
        <v>1</v>
      </c>
      <c r="AD2" s="2">
        <v>0</v>
      </c>
      <c r="AE2" s="5">
        <v>1</v>
      </c>
      <c r="AF2" s="2">
        <v>0</v>
      </c>
      <c r="AG2" s="2">
        <v>0</v>
      </c>
      <c r="AH2" s="2">
        <v>0</v>
      </c>
      <c r="AI2" s="2">
        <v>0</v>
      </c>
      <c r="AJ2" s="2">
        <v>1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1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1</v>
      </c>
      <c r="BR2" s="2">
        <v>0</v>
      </c>
      <c r="BS2" s="2">
        <v>0</v>
      </c>
      <c r="BT2" s="2">
        <v>0</v>
      </c>
      <c r="BU2" s="2">
        <v>1</v>
      </c>
      <c r="BV2" s="2">
        <v>0</v>
      </c>
      <c r="BW2" s="2" t="s">
        <v>77</v>
      </c>
    </row>
    <row r="3" spans="1:75" ht="50.1" customHeight="1" x14ac:dyDescent="0.25">
      <c r="A3" s="2">
        <v>2020</v>
      </c>
      <c r="B3" s="3" t="s">
        <v>75</v>
      </c>
      <c r="C3" s="2">
        <v>1</v>
      </c>
      <c r="D3" s="2" t="s">
        <v>78</v>
      </c>
      <c r="E3" s="2">
        <v>4513</v>
      </c>
      <c r="F3" s="2">
        <v>1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4">
        <v>43840</v>
      </c>
      <c r="N3" s="2">
        <v>0</v>
      </c>
      <c r="O3" s="2">
        <v>1</v>
      </c>
      <c r="P3" s="2">
        <v>1</v>
      </c>
      <c r="Q3" s="2">
        <v>0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1</v>
      </c>
      <c r="AD3" s="2">
        <v>0</v>
      </c>
      <c r="AE3" s="5">
        <v>4513</v>
      </c>
      <c r="AF3" s="2">
        <v>0</v>
      </c>
      <c r="AG3" s="2">
        <v>0</v>
      </c>
      <c r="AH3" s="2">
        <v>0</v>
      </c>
      <c r="AI3" s="2">
        <v>0</v>
      </c>
      <c r="AJ3" s="2">
        <v>4513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 t="s">
        <v>77</v>
      </c>
    </row>
    <row r="4" spans="1:75" ht="50.1" customHeight="1" x14ac:dyDescent="0.25">
      <c r="A4" s="2">
        <v>2020</v>
      </c>
      <c r="B4" s="3" t="s">
        <v>75</v>
      </c>
      <c r="C4" s="2">
        <v>1</v>
      </c>
      <c r="D4" s="2" t="s">
        <v>79</v>
      </c>
      <c r="E4" s="2">
        <v>1</v>
      </c>
      <c r="F4" s="2">
        <v>5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4">
        <v>43843</v>
      </c>
      <c r="N4" s="2">
        <v>1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s="5">
        <v>1</v>
      </c>
      <c r="AF4" s="2">
        <v>0</v>
      </c>
      <c r="AG4" s="2">
        <v>0</v>
      </c>
      <c r="AH4" s="2">
        <v>0</v>
      </c>
      <c r="AI4" s="2">
        <v>0</v>
      </c>
      <c r="AJ4" s="2">
        <v>1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1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1</v>
      </c>
      <c r="BV4" s="2">
        <v>0</v>
      </c>
      <c r="BW4" s="2" t="s">
        <v>77</v>
      </c>
    </row>
    <row r="5" spans="1:75" ht="50.1" customHeight="1" x14ac:dyDescent="0.25">
      <c r="A5" s="2">
        <v>2020</v>
      </c>
      <c r="B5" s="3" t="s">
        <v>75</v>
      </c>
      <c r="C5" s="2">
        <v>1</v>
      </c>
      <c r="D5" s="2" t="s">
        <v>80</v>
      </c>
      <c r="E5" s="2">
        <v>1</v>
      </c>
      <c r="F5" s="2">
        <v>10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4">
        <v>43857</v>
      </c>
      <c r="N5" s="2">
        <v>0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1</v>
      </c>
      <c r="AE5" s="5">
        <v>1</v>
      </c>
      <c r="AF5" s="2">
        <v>0</v>
      </c>
      <c r="AG5" s="2">
        <v>0</v>
      </c>
      <c r="AH5" s="2">
        <v>0</v>
      </c>
      <c r="AI5" s="2">
        <v>0</v>
      </c>
      <c r="AJ5" s="2">
        <v>1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1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1</v>
      </c>
      <c r="BV5" s="2">
        <v>0</v>
      </c>
      <c r="BW5" s="2" t="s">
        <v>77</v>
      </c>
    </row>
    <row r="6" spans="1:75" ht="50.1" customHeight="1" x14ac:dyDescent="0.25">
      <c r="A6" s="2">
        <v>2020</v>
      </c>
      <c r="B6" s="3" t="s">
        <v>75</v>
      </c>
      <c r="C6" s="2">
        <v>1</v>
      </c>
      <c r="D6" s="2" t="s">
        <v>81</v>
      </c>
      <c r="E6" s="2">
        <v>1</v>
      </c>
      <c r="F6" s="2">
        <v>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4">
        <v>43861</v>
      </c>
      <c r="N6" s="2">
        <v>1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s="5">
        <v>1</v>
      </c>
      <c r="AF6" s="2">
        <v>0</v>
      </c>
      <c r="AG6" s="2">
        <v>0</v>
      </c>
      <c r="AH6" s="2">
        <v>0</v>
      </c>
      <c r="AI6" s="2">
        <v>0</v>
      </c>
      <c r="AJ6" s="2">
        <v>1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1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1</v>
      </c>
      <c r="BV6" s="2">
        <v>0</v>
      </c>
      <c r="BW6" s="2" t="s">
        <v>77</v>
      </c>
    </row>
    <row r="7" spans="1:75" ht="50.1" customHeight="1" x14ac:dyDescent="0.25">
      <c r="A7" s="2">
        <v>2020</v>
      </c>
      <c r="B7" s="3" t="s">
        <v>82</v>
      </c>
      <c r="C7" s="2">
        <v>1</v>
      </c>
      <c r="D7" s="2" t="s">
        <v>83</v>
      </c>
      <c r="E7" s="2">
        <v>3</v>
      </c>
      <c r="F7" s="2">
        <v>4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4">
        <v>43866</v>
      </c>
      <c r="N7" s="2">
        <v>1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1</v>
      </c>
      <c r="AD7" s="2">
        <v>0</v>
      </c>
      <c r="AE7" s="5">
        <v>3</v>
      </c>
      <c r="AF7" s="2">
        <v>0</v>
      </c>
      <c r="AG7" s="2">
        <v>0</v>
      </c>
      <c r="AH7" s="2">
        <v>0</v>
      </c>
      <c r="AI7" s="2">
        <v>0</v>
      </c>
      <c r="AJ7" s="2">
        <v>3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1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1</v>
      </c>
      <c r="BR7" s="2">
        <v>0</v>
      </c>
      <c r="BS7" s="2">
        <v>0</v>
      </c>
      <c r="BT7" s="2">
        <v>0</v>
      </c>
      <c r="BU7" s="2">
        <v>1</v>
      </c>
      <c r="BV7" s="2">
        <v>0</v>
      </c>
      <c r="BW7" s="2" t="s">
        <v>77</v>
      </c>
    </row>
    <row r="8" spans="1:75" ht="50.1" customHeight="1" x14ac:dyDescent="0.25">
      <c r="A8" s="2">
        <v>2020</v>
      </c>
      <c r="B8" s="3" t="s">
        <v>82</v>
      </c>
      <c r="C8" s="2">
        <v>1</v>
      </c>
      <c r="D8" s="2" t="s">
        <v>84</v>
      </c>
      <c r="E8" s="2">
        <v>3</v>
      </c>
      <c r="F8" s="2">
        <v>10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4">
        <v>43868</v>
      </c>
      <c r="N8" s="2">
        <v>0</v>
      </c>
      <c r="O8" s="2">
        <v>1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s="5">
        <v>3</v>
      </c>
      <c r="AF8" s="2">
        <v>0</v>
      </c>
      <c r="AG8" s="2">
        <v>0</v>
      </c>
      <c r="AH8" s="2">
        <v>0</v>
      </c>
      <c r="AI8" s="2">
        <v>0</v>
      </c>
      <c r="AJ8" s="2">
        <v>3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1</v>
      </c>
      <c r="BL8" s="2">
        <v>0</v>
      </c>
      <c r="BM8" s="2">
        <v>0</v>
      </c>
      <c r="BN8" s="2">
        <v>0</v>
      </c>
      <c r="BO8" s="2">
        <v>0</v>
      </c>
      <c r="BP8" s="2">
        <v>1</v>
      </c>
      <c r="BQ8" s="2">
        <v>1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 t="s">
        <v>77</v>
      </c>
    </row>
    <row r="9" spans="1:75" ht="50.1" customHeight="1" x14ac:dyDescent="0.25">
      <c r="A9" s="2">
        <v>2020</v>
      </c>
      <c r="B9" s="3" t="s">
        <v>82</v>
      </c>
      <c r="C9" s="2">
        <v>1</v>
      </c>
      <c r="D9" s="2" t="s">
        <v>85</v>
      </c>
      <c r="E9" s="2">
        <v>4</v>
      </c>
      <c r="F9" s="2">
        <v>2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4">
        <v>43878</v>
      </c>
      <c r="N9" s="2">
        <v>1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1</v>
      </c>
      <c r="AA9" s="2">
        <v>0</v>
      </c>
      <c r="AB9" s="2">
        <v>0</v>
      </c>
      <c r="AC9" s="2">
        <v>1</v>
      </c>
      <c r="AD9" s="2">
        <v>0</v>
      </c>
      <c r="AE9" s="5">
        <v>0</v>
      </c>
      <c r="AF9" s="2">
        <v>0</v>
      </c>
      <c r="AG9" s="2">
        <v>0</v>
      </c>
      <c r="AH9" s="2">
        <v>4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4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1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1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 t="s">
        <v>77</v>
      </c>
    </row>
    <row r="10" spans="1:75" ht="50.1" customHeight="1" x14ac:dyDescent="0.25">
      <c r="A10" s="2">
        <v>2020</v>
      </c>
      <c r="B10" s="3" t="s">
        <v>82</v>
      </c>
      <c r="C10" s="2">
        <v>1</v>
      </c>
      <c r="D10" s="2" t="s">
        <v>86</v>
      </c>
      <c r="E10" s="2">
        <v>5</v>
      </c>
      <c r="F10" s="2">
        <v>6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4">
        <v>43880</v>
      </c>
      <c r="N10" s="2">
        <v>1</v>
      </c>
      <c r="O10" s="2">
        <v>0</v>
      </c>
      <c r="P10" s="2">
        <v>1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1</v>
      </c>
      <c r="AD10" s="2">
        <v>0</v>
      </c>
      <c r="AE10" s="5">
        <v>5</v>
      </c>
      <c r="AF10" s="2">
        <v>0</v>
      </c>
      <c r="AG10" s="2">
        <v>0</v>
      </c>
      <c r="AH10" s="2">
        <v>0</v>
      </c>
      <c r="AI10" s="2">
        <v>0</v>
      </c>
      <c r="AJ10" s="2">
        <v>5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1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1</v>
      </c>
      <c r="BR10" s="2">
        <v>1</v>
      </c>
      <c r="BS10" s="2">
        <v>0</v>
      </c>
      <c r="BT10" s="2">
        <v>0</v>
      </c>
      <c r="BU10" s="2">
        <v>0</v>
      </c>
      <c r="BV10" s="2">
        <v>0</v>
      </c>
      <c r="BW10" s="2" t="s">
        <v>77</v>
      </c>
    </row>
    <row r="11" spans="1:75" ht="50.1" customHeight="1" x14ac:dyDescent="0.25">
      <c r="A11" s="2">
        <v>2020</v>
      </c>
      <c r="B11" s="3" t="s">
        <v>82</v>
      </c>
      <c r="C11" s="2">
        <v>1</v>
      </c>
      <c r="D11" s="2" t="s">
        <v>87</v>
      </c>
      <c r="E11" s="2">
        <v>10</v>
      </c>
      <c r="F11" s="2">
        <v>9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4">
        <v>43880</v>
      </c>
      <c r="N11" s="2">
        <v>1</v>
      </c>
      <c r="O11" s="2">
        <v>0</v>
      </c>
      <c r="P11" s="2">
        <v>1</v>
      </c>
      <c r="Q11" s="2">
        <v>0</v>
      </c>
      <c r="R11" s="2">
        <v>1</v>
      </c>
      <c r="S11" s="2">
        <v>0</v>
      </c>
      <c r="T11" s="2">
        <v>1</v>
      </c>
      <c r="U11" s="6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1</v>
      </c>
      <c r="AD11" s="2">
        <v>0</v>
      </c>
      <c r="AE11" s="5">
        <v>10</v>
      </c>
      <c r="AF11" s="2">
        <v>0</v>
      </c>
      <c r="AG11" s="2">
        <v>0</v>
      </c>
      <c r="AH11" s="2">
        <v>0</v>
      </c>
      <c r="AI11" s="2">
        <v>0</v>
      </c>
      <c r="AJ11" s="2">
        <v>10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1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1</v>
      </c>
      <c r="BS11" s="2">
        <v>0</v>
      </c>
      <c r="BT11" s="2">
        <v>0</v>
      </c>
      <c r="BU11" s="2">
        <v>0</v>
      </c>
      <c r="BV11" s="2">
        <v>0</v>
      </c>
      <c r="BW11" s="2" t="s">
        <v>77</v>
      </c>
    </row>
    <row r="12" spans="1:75" ht="50.1" customHeight="1" x14ac:dyDescent="0.25">
      <c r="A12" s="2">
        <v>2020</v>
      </c>
      <c r="B12" s="3" t="s">
        <v>82</v>
      </c>
      <c r="C12" s="2">
        <v>1</v>
      </c>
      <c r="D12" s="2" t="s">
        <v>88</v>
      </c>
      <c r="E12" s="2">
        <v>10</v>
      </c>
      <c r="F12" s="2">
        <v>7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4">
        <v>43880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1</v>
      </c>
      <c r="AD12" s="2">
        <v>0</v>
      </c>
      <c r="AE12" s="5">
        <v>10</v>
      </c>
      <c r="AF12" s="2">
        <v>0</v>
      </c>
      <c r="AG12" s="2">
        <v>0</v>
      </c>
      <c r="AH12" s="2">
        <v>0</v>
      </c>
      <c r="AI12" s="2">
        <v>0</v>
      </c>
      <c r="AJ12" s="2">
        <v>10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1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1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 t="s">
        <v>77</v>
      </c>
    </row>
    <row r="13" spans="1:75" ht="50.1" customHeight="1" x14ac:dyDescent="0.25">
      <c r="A13" s="2">
        <v>2020</v>
      </c>
      <c r="B13" s="3" t="s">
        <v>82</v>
      </c>
      <c r="C13" s="2">
        <v>1</v>
      </c>
      <c r="D13" s="2" t="s">
        <v>89</v>
      </c>
      <c r="E13" s="2">
        <v>1</v>
      </c>
      <c r="F13" s="2">
        <v>0</v>
      </c>
      <c r="G13" s="2">
        <v>0</v>
      </c>
      <c r="H13" s="2">
        <v>1</v>
      </c>
      <c r="I13" s="2">
        <v>0</v>
      </c>
      <c r="J13" s="2">
        <v>1</v>
      </c>
      <c r="K13" s="2">
        <v>0</v>
      </c>
      <c r="L13" s="2">
        <v>1</v>
      </c>
      <c r="M13" s="4">
        <v>43885</v>
      </c>
      <c r="N13" s="2">
        <v>1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1</v>
      </c>
      <c r="AD13" s="2">
        <v>0</v>
      </c>
      <c r="AE13" s="5">
        <v>1</v>
      </c>
      <c r="AF13" s="2">
        <v>0</v>
      </c>
      <c r="AG13" s="2">
        <v>0</v>
      </c>
      <c r="AH13" s="2">
        <v>0</v>
      </c>
      <c r="AI13" s="2">
        <v>0</v>
      </c>
      <c r="AJ13" s="2">
        <v>1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1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1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1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 t="s">
        <v>77</v>
      </c>
    </row>
    <row r="14" spans="1:75" ht="50.1" customHeight="1" x14ac:dyDescent="0.25">
      <c r="A14" s="2">
        <v>2020</v>
      </c>
      <c r="B14" s="3" t="s">
        <v>90</v>
      </c>
      <c r="C14" s="2">
        <v>1</v>
      </c>
      <c r="D14" s="2" t="s">
        <v>91</v>
      </c>
      <c r="E14" s="2">
        <v>2</v>
      </c>
      <c r="F14" s="2">
        <v>4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0</v>
      </c>
      <c r="M14" s="4">
        <v>43895</v>
      </c>
      <c r="N14" s="2">
        <v>1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1</v>
      </c>
      <c r="AB14" s="2">
        <v>0</v>
      </c>
      <c r="AC14" s="2">
        <v>1</v>
      </c>
      <c r="AD14" s="2">
        <v>0</v>
      </c>
      <c r="AE14" s="5">
        <v>2</v>
      </c>
      <c r="AF14" s="2">
        <v>0</v>
      </c>
      <c r="AG14" s="2">
        <v>0</v>
      </c>
      <c r="AH14" s="2">
        <v>0</v>
      </c>
      <c r="AI14" s="2">
        <v>0</v>
      </c>
      <c r="AJ14" s="2">
        <v>2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1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1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 t="s">
        <v>77</v>
      </c>
    </row>
    <row r="15" spans="1:75" ht="50.1" customHeight="1" x14ac:dyDescent="0.25">
      <c r="A15" s="2">
        <v>2020</v>
      </c>
      <c r="B15" s="3" t="s">
        <v>90</v>
      </c>
      <c r="C15" s="2">
        <v>1</v>
      </c>
      <c r="D15" s="2" t="s">
        <v>92</v>
      </c>
      <c r="E15" s="2">
        <v>9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4">
        <v>43900</v>
      </c>
      <c r="N15" s="2">
        <v>1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s="5">
        <v>9</v>
      </c>
      <c r="AF15" s="2">
        <v>0</v>
      </c>
      <c r="AG15" s="2">
        <v>0</v>
      </c>
      <c r="AH15" s="2">
        <v>0</v>
      </c>
      <c r="AI15" s="2">
        <v>0</v>
      </c>
      <c r="AJ15" s="2">
        <v>9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1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1</v>
      </c>
      <c r="BS15" s="2">
        <v>0</v>
      </c>
      <c r="BT15" s="2">
        <v>0</v>
      </c>
      <c r="BU15" s="2">
        <v>0</v>
      </c>
      <c r="BV15" s="2">
        <v>0</v>
      </c>
      <c r="BW15" s="2" t="s">
        <v>77</v>
      </c>
    </row>
    <row r="16" spans="1:75" ht="50.1" customHeight="1" x14ac:dyDescent="0.25">
      <c r="A16" s="2">
        <v>2020</v>
      </c>
      <c r="B16" s="3" t="s">
        <v>90</v>
      </c>
      <c r="C16" s="2">
        <v>1</v>
      </c>
      <c r="D16" s="2" t="s">
        <v>93</v>
      </c>
      <c r="E16" s="2">
        <v>144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4">
        <v>43900</v>
      </c>
      <c r="N16" s="2">
        <v>1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s="5">
        <v>144</v>
      </c>
      <c r="AF16" s="2">
        <v>0</v>
      </c>
      <c r="AG16" s="2">
        <v>0</v>
      </c>
      <c r="AH16" s="2">
        <v>0</v>
      </c>
      <c r="AI16" s="2">
        <v>0</v>
      </c>
      <c r="AJ16" s="2">
        <v>144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1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1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 t="s">
        <v>77</v>
      </c>
    </row>
    <row r="17" spans="1:75" ht="50.1" customHeight="1" x14ac:dyDescent="0.25">
      <c r="A17" s="2">
        <v>2020</v>
      </c>
      <c r="B17" s="3" t="s">
        <v>90</v>
      </c>
      <c r="C17" s="2">
        <v>1</v>
      </c>
      <c r="D17" s="2" t="s">
        <v>94</v>
      </c>
      <c r="E17" s="2">
        <v>8</v>
      </c>
      <c r="F17" s="2">
        <v>3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4">
        <v>43921</v>
      </c>
      <c r="N17" s="2">
        <v>0</v>
      </c>
      <c r="O17" s="2">
        <v>1</v>
      </c>
      <c r="P17" s="2">
        <v>1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s="5">
        <v>8</v>
      </c>
      <c r="AF17" s="2">
        <v>0</v>
      </c>
      <c r="AG17" s="2">
        <v>0</v>
      </c>
      <c r="AH17" s="2">
        <v>0</v>
      </c>
      <c r="AI17" s="2">
        <v>0</v>
      </c>
      <c r="AJ17" s="2">
        <v>8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1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1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 t="s">
        <v>77</v>
      </c>
    </row>
    <row r="18" spans="1:75" ht="50.1" customHeight="1" x14ac:dyDescent="0.25">
      <c r="A18" s="2">
        <v>2020</v>
      </c>
      <c r="B18" s="3" t="s">
        <v>95</v>
      </c>
      <c r="C18" s="2">
        <v>1</v>
      </c>
      <c r="D18" s="2" t="s">
        <v>96</v>
      </c>
      <c r="E18" s="2">
        <v>1</v>
      </c>
      <c r="F18" s="2">
        <v>6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4">
        <v>43935</v>
      </c>
      <c r="N18" s="2">
        <v>1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s="5">
        <v>1</v>
      </c>
      <c r="AF18" s="2">
        <v>0</v>
      </c>
      <c r="AG18" s="2">
        <v>0</v>
      </c>
      <c r="AH18" s="2">
        <v>0</v>
      </c>
      <c r="AI18" s="2">
        <v>0</v>
      </c>
      <c r="AJ18" s="2">
        <v>1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1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1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 t="s">
        <v>77</v>
      </c>
    </row>
    <row r="19" spans="1:75" ht="50.1" customHeight="1" x14ac:dyDescent="0.25">
      <c r="A19" s="2">
        <v>2020</v>
      </c>
      <c r="B19" s="3" t="s">
        <v>95</v>
      </c>
      <c r="C19" s="2">
        <v>1</v>
      </c>
      <c r="D19" s="2" t="s">
        <v>97</v>
      </c>
      <c r="E19" s="2">
        <v>22</v>
      </c>
      <c r="F19" s="2">
        <v>6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4">
        <v>43935</v>
      </c>
      <c r="N19" s="2">
        <v>0</v>
      </c>
      <c r="O19" s="2">
        <v>1</v>
      </c>
      <c r="P19" s="2">
        <v>1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s="5">
        <v>22</v>
      </c>
      <c r="AF19" s="2">
        <v>0</v>
      </c>
      <c r="AG19" s="2">
        <v>0</v>
      </c>
      <c r="AH19" s="2">
        <v>0</v>
      </c>
      <c r="AI19" s="2">
        <v>0</v>
      </c>
      <c r="AJ19" s="2">
        <v>22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1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1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 t="s">
        <v>77</v>
      </c>
    </row>
    <row r="20" spans="1:75" ht="50.1" customHeight="1" x14ac:dyDescent="0.25">
      <c r="A20" s="2">
        <v>2020</v>
      </c>
      <c r="B20" s="3" t="s">
        <v>95</v>
      </c>
      <c r="C20" s="2">
        <v>1</v>
      </c>
      <c r="D20" s="2" t="s">
        <v>98</v>
      </c>
      <c r="E20" s="2">
        <v>2</v>
      </c>
      <c r="F20" s="2">
        <v>3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4">
        <v>43942</v>
      </c>
      <c r="N20" s="2">
        <v>1</v>
      </c>
      <c r="O20" s="2">
        <v>0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s="5">
        <v>2</v>
      </c>
      <c r="AF20" s="2">
        <v>0</v>
      </c>
      <c r="AG20" s="2">
        <v>0</v>
      </c>
      <c r="AH20" s="2">
        <v>0</v>
      </c>
      <c r="AI20" s="2">
        <v>0</v>
      </c>
      <c r="AJ20" s="2">
        <v>2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1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1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 t="s">
        <v>77</v>
      </c>
    </row>
    <row r="21" spans="1:75" ht="50.1" customHeight="1" x14ac:dyDescent="0.25">
      <c r="A21" s="2">
        <v>2020</v>
      </c>
      <c r="B21" s="3" t="s">
        <v>99</v>
      </c>
      <c r="C21" s="2">
        <v>1</v>
      </c>
      <c r="D21" s="2" t="s">
        <v>100</v>
      </c>
      <c r="E21" s="2">
        <v>20</v>
      </c>
      <c r="F21" s="2">
        <v>7</v>
      </c>
      <c r="G21" s="2">
        <v>7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4">
        <v>43963</v>
      </c>
      <c r="N21" s="2">
        <v>1</v>
      </c>
      <c r="O21" s="2">
        <v>0</v>
      </c>
      <c r="P21" s="2">
        <v>1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s="5">
        <v>20</v>
      </c>
      <c r="AF21" s="2">
        <v>0</v>
      </c>
      <c r="AG21" s="2">
        <v>0</v>
      </c>
      <c r="AH21" s="2">
        <v>0</v>
      </c>
      <c r="AI21" s="2">
        <v>0</v>
      </c>
      <c r="AJ21" s="2">
        <v>20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1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 t="s">
        <v>77</v>
      </c>
    </row>
    <row r="22" spans="1:75" ht="50.1" customHeight="1" x14ac:dyDescent="0.25">
      <c r="A22" s="2">
        <v>2020</v>
      </c>
      <c r="B22" s="3" t="s">
        <v>101</v>
      </c>
      <c r="C22" s="2">
        <v>1</v>
      </c>
      <c r="D22" s="2" t="s">
        <v>102</v>
      </c>
      <c r="E22" s="2">
        <v>10</v>
      </c>
      <c r="F22" s="2">
        <v>3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4">
        <v>43994</v>
      </c>
      <c r="N22" s="2">
        <v>0</v>
      </c>
      <c r="O22" s="2">
        <v>1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s="5">
        <v>10</v>
      </c>
      <c r="AF22" s="2">
        <v>0</v>
      </c>
      <c r="AG22" s="2">
        <v>0</v>
      </c>
      <c r="AH22" s="2">
        <v>0</v>
      </c>
      <c r="AI22" s="2">
        <v>0</v>
      </c>
      <c r="AJ22" s="2">
        <v>10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1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1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 t="s">
        <v>77</v>
      </c>
    </row>
    <row r="23" spans="1:75" ht="50.1" customHeight="1" x14ac:dyDescent="0.25">
      <c r="A23" s="2">
        <v>2020</v>
      </c>
      <c r="B23" s="3" t="s">
        <v>101</v>
      </c>
      <c r="C23" s="2">
        <v>1</v>
      </c>
      <c r="D23" s="2" t="s">
        <v>103</v>
      </c>
      <c r="E23" s="2">
        <v>1</v>
      </c>
      <c r="F23" s="2">
        <v>8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4">
        <v>44012</v>
      </c>
      <c r="N23" s="2">
        <v>0</v>
      </c>
      <c r="O23" s="2">
        <v>1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s="5">
        <v>0</v>
      </c>
      <c r="AF23" s="2">
        <v>0</v>
      </c>
      <c r="AG23" s="2">
        <v>0</v>
      </c>
      <c r="AH23" s="2">
        <v>1</v>
      </c>
      <c r="AI23" s="2">
        <v>0</v>
      </c>
      <c r="AJ23" s="2">
        <v>0</v>
      </c>
      <c r="AK23" s="2">
        <v>0</v>
      </c>
      <c r="AL23" s="2">
        <v>0</v>
      </c>
      <c r="AM23" s="2">
        <v>1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1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1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 t="s">
        <v>77</v>
      </c>
    </row>
    <row r="24" spans="1:75" ht="50.1" customHeight="1" x14ac:dyDescent="0.25">
      <c r="A24" s="2">
        <v>2020</v>
      </c>
      <c r="B24" s="3" t="s">
        <v>104</v>
      </c>
      <c r="C24" s="2">
        <v>1</v>
      </c>
      <c r="D24" s="2" t="s">
        <v>105</v>
      </c>
      <c r="E24" s="2">
        <v>1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4">
        <v>44015</v>
      </c>
      <c r="N24" s="2">
        <v>1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s="5">
        <v>0</v>
      </c>
      <c r="AF24" s="2">
        <v>0</v>
      </c>
      <c r="AG24" s="2">
        <v>0</v>
      </c>
      <c r="AH24" s="2">
        <v>0</v>
      </c>
      <c r="AI24" s="2">
        <v>1</v>
      </c>
      <c r="AJ24" s="2">
        <v>0</v>
      </c>
      <c r="AK24" s="2">
        <v>0</v>
      </c>
      <c r="AL24" s="2">
        <v>0</v>
      </c>
      <c r="AM24" s="2">
        <v>0</v>
      </c>
      <c r="AN24" s="2">
        <v>1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1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1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 t="s">
        <v>77</v>
      </c>
    </row>
    <row r="25" spans="1:75" ht="50.1" customHeight="1" x14ac:dyDescent="0.25">
      <c r="A25" s="2">
        <v>2020</v>
      </c>
      <c r="B25" s="3" t="s">
        <v>104</v>
      </c>
      <c r="C25" s="2">
        <v>1</v>
      </c>
      <c r="D25" s="2" t="s">
        <v>106</v>
      </c>
      <c r="E25" s="2">
        <v>1</v>
      </c>
      <c r="F25" s="2">
        <v>5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4">
        <v>44027</v>
      </c>
      <c r="N25" s="2">
        <v>0</v>
      </c>
      <c r="O25" s="2">
        <v>1</v>
      </c>
      <c r="P25" s="2">
        <v>1</v>
      </c>
      <c r="Q25" s="2">
        <v>0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s="5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1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1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 t="s">
        <v>77</v>
      </c>
    </row>
    <row r="26" spans="1:75" ht="50.1" customHeight="1" x14ac:dyDescent="0.25">
      <c r="A26" s="2">
        <v>2020</v>
      </c>
      <c r="B26" s="3" t="s">
        <v>104</v>
      </c>
      <c r="C26" s="2">
        <v>1</v>
      </c>
      <c r="D26" s="2" t="s">
        <v>107</v>
      </c>
      <c r="E26" s="7">
        <v>16368</v>
      </c>
      <c r="F26" s="2">
        <v>3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4">
        <v>44035</v>
      </c>
      <c r="N26" s="2">
        <v>1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s="8">
        <f>E26</f>
        <v>16368</v>
      </c>
      <c r="AF26" s="2">
        <v>0</v>
      </c>
      <c r="AG26" s="2">
        <v>0</v>
      </c>
      <c r="AH26" s="2">
        <v>0</v>
      </c>
      <c r="AI26" s="2">
        <v>0</v>
      </c>
      <c r="AJ26" s="7">
        <f>AE26</f>
        <v>16368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1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1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 t="s">
        <v>77</v>
      </c>
    </row>
    <row r="27" spans="1:75" ht="50.1" customHeight="1" x14ac:dyDescent="0.25">
      <c r="A27" s="2">
        <v>2020</v>
      </c>
      <c r="B27" s="3" t="s">
        <v>104</v>
      </c>
      <c r="C27" s="2">
        <v>1</v>
      </c>
      <c r="D27" s="2" t="s">
        <v>108</v>
      </c>
      <c r="E27" s="7">
        <v>19008</v>
      </c>
      <c r="F27" s="2">
        <v>3</v>
      </c>
      <c r="G27" s="2">
        <v>3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4">
        <v>44035</v>
      </c>
      <c r="N27" s="2">
        <v>1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s="8">
        <f>E27</f>
        <v>19008</v>
      </c>
      <c r="AF27" s="2">
        <v>0</v>
      </c>
      <c r="AG27" s="2">
        <v>0</v>
      </c>
      <c r="AH27" s="2">
        <v>0</v>
      </c>
      <c r="AI27" s="2">
        <v>0</v>
      </c>
      <c r="AJ27" s="7">
        <f>AE27</f>
        <v>19008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1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 t="s">
        <v>77</v>
      </c>
    </row>
    <row r="28" spans="1:75" ht="50.1" customHeight="1" x14ac:dyDescent="0.25">
      <c r="A28" s="2">
        <v>2020</v>
      </c>
      <c r="B28" s="3" t="s">
        <v>104</v>
      </c>
      <c r="C28" s="2">
        <v>1</v>
      </c>
      <c r="D28" s="2" t="s">
        <v>109</v>
      </c>
      <c r="E28" s="7">
        <v>12</v>
      </c>
      <c r="F28" s="2">
        <v>10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4">
        <v>44042</v>
      </c>
      <c r="N28" s="2">
        <v>0</v>
      </c>
      <c r="O28" s="2">
        <v>1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s="8">
        <v>6</v>
      </c>
      <c r="AF28" s="2">
        <v>0</v>
      </c>
      <c r="AG28" s="2">
        <v>0</v>
      </c>
      <c r="AH28" s="2">
        <v>6</v>
      </c>
      <c r="AI28" s="2">
        <v>0</v>
      </c>
      <c r="AJ28" s="7">
        <v>6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6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1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1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 t="s">
        <v>77</v>
      </c>
    </row>
    <row r="29" spans="1:75" ht="50.1" customHeight="1" x14ac:dyDescent="0.25">
      <c r="A29" s="2">
        <v>2020</v>
      </c>
      <c r="B29" s="3" t="s">
        <v>110</v>
      </c>
      <c r="C29" s="2">
        <v>1</v>
      </c>
      <c r="D29" s="2" t="s">
        <v>111</v>
      </c>
      <c r="E29" s="7">
        <v>40</v>
      </c>
      <c r="F29" s="2">
        <v>10</v>
      </c>
      <c r="G29" s="2">
        <v>10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4">
        <v>44060</v>
      </c>
      <c r="N29" s="2">
        <v>0</v>
      </c>
      <c r="O29" s="2">
        <v>1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s="8">
        <v>0</v>
      </c>
      <c r="AF29" s="2">
        <v>0</v>
      </c>
      <c r="AG29" s="2">
        <v>0</v>
      </c>
      <c r="AH29" s="2">
        <v>0</v>
      </c>
      <c r="AI29" s="2">
        <v>40</v>
      </c>
      <c r="AJ29" s="7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40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1</v>
      </c>
      <c r="BK29" s="2">
        <v>1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1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 t="s">
        <v>77</v>
      </c>
    </row>
    <row r="30" spans="1:75" ht="50.1" customHeight="1" x14ac:dyDescent="0.25">
      <c r="A30" s="2">
        <v>2020</v>
      </c>
      <c r="B30" s="3" t="s">
        <v>110</v>
      </c>
      <c r="C30" s="2">
        <v>1</v>
      </c>
      <c r="D30" s="2" t="s">
        <v>112</v>
      </c>
      <c r="E30" s="7">
        <v>8</v>
      </c>
      <c r="F30" s="2">
        <v>5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4">
        <v>44069</v>
      </c>
      <c r="N30" s="2">
        <v>1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s="8">
        <v>8</v>
      </c>
      <c r="AF30" s="2">
        <v>0</v>
      </c>
      <c r="AG30" s="2">
        <v>0</v>
      </c>
      <c r="AH30" s="2">
        <v>0</v>
      </c>
      <c r="AI30" s="2">
        <v>0</v>
      </c>
      <c r="AJ30" s="7">
        <v>8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1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1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 t="s">
        <v>77</v>
      </c>
    </row>
    <row r="31" spans="1:75" ht="50.1" customHeight="1" x14ac:dyDescent="0.25">
      <c r="A31" s="2">
        <v>2020</v>
      </c>
      <c r="B31" s="3" t="s">
        <v>110</v>
      </c>
      <c r="C31" s="2">
        <v>1</v>
      </c>
      <c r="D31" s="2" t="s">
        <v>113</v>
      </c>
      <c r="E31" s="7">
        <v>280</v>
      </c>
      <c r="F31" s="2">
        <v>7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4">
        <v>44074</v>
      </c>
      <c r="N31" s="2">
        <v>0</v>
      </c>
      <c r="O31" s="2">
        <v>1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s="8">
        <v>280</v>
      </c>
      <c r="AF31" s="2">
        <v>0</v>
      </c>
      <c r="AG31" s="2">
        <v>0</v>
      </c>
      <c r="AH31" s="2">
        <v>0</v>
      </c>
      <c r="AI31" s="2">
        <v>0</v>
      </c>
      <c r="AJ31" s="7">
        <v>280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1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1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 t="s">
        <v>114</v>
      </c>
    </row>
    <row r="32" spans="1:75" ht="50.1" customHeight="1" x14ac:dyDescent="0.25">
      <c r="A32" s="2">
        <v>2020</v>
      </c>
      <c r="B32" s="3" t="s">
        <v>115</v>
      </c>
      <c r="C32" s="2">
        <v>1</v>
      </c>
      <c r="D32" s="2" t="s">
        <v>116</v>
      </c>
      <c r="E32" s="7">
        <v>2</v>
      </c>
      <c r="F32" s="27">
        <v>6</v>
      </c>
      <c r="G32" s="27">
        <v>0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4">
        <v>44076</v>
      </c>
      <c r="N32" s="2">
        <v>0</v>
      </c>
      <c r="O32" s="2">
        <v>1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s="8">
        <v>2</v>
      </c>
      <c r="AF32" s="2">
        <v>0</v>
      </c>
      <c r="AG32" s="2">
        <v>0</v>
      </c>
      <c r="AH32" s="2">
        <v>0</v>
      </c>
      <c r="AI32" s="2">
        <v>0</v>
      </c>
      <c r="AJ32" s="7">
        <v>2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1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1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 t="s">
        <v>114</v>
      </c>
    </row>
    <row r="33" spans="1:75" ht="50.1" customHeight="1" x14ac:dyDescent="0.25">
      <c r="A33" s="2">
        <v>2020</v>
      </c>
      <c r="B33" s="3" t="s">
        <v>115</v>
      </c>
      <c r="C33" s="2">
        <v>1</v>
      </c>
      <c r="D33" s="2" t="s">
        <v>117</v>
      </c>
      <c r="E33" s="7">
        <v>38</v>
      </c>
      <c r="F33" s="27">
        <v>5</v>
      </c>
      <c r="G33" s="27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4">
        <v>44081</v>
      </c>
      <c r="N33" s="2">
        <v>0</v>
      </c>
      <c r="O33" s="2">
        <v>1</v>
      </c>
      <c r="P33" s="2">
        <v>1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s="8">
        <v>38</v>
      </c>
      <c r="AF33" s="2">
        <v>0</v>
      </c>
      <c r="AG33" s="2">
        <v>0</v>
      </c>
      <c r="AH33" s="2">
        <v>0</v>
      </c>
      <c r="AI33" s="2">
        <v>0</v>
      </c>
      <c r="AJ33" s="7">
        <v>38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1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1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 t="s">
        <v>114</v>
      </c>
    </row>
    <row r="34" spans="1:75" ht="50.1" customHeight="1" x14ac:dyDescent="0.25">
      <c r="A34" s="2">
        <v>2020</v>
      </c>
      <c r="B34" s="3" t="s">
        <v>115</v>
      </c>
      <c r="C34" s="2">
        <v>1</v>
      </c>
      <c r="D34" s="2" t="s">
        <v>118</v>
      </c>
      <c r="E34" s="7">
        <v>4</v>
      </c>
      <c r="F34" s="27">
        <v>6</v>
      </c>
      <c r="G34" s="27">
        <v>0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4">
        <v>44081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s="8">
        <v>4</v>
      </c>
      <c r="AF34" s="2">
        <v>0</v>
      </c>
      <c r="AG34" s="2">
        <v>0</v>
      </c>
      <c r="AH34" s="2">
        <v>0</v>
      </c>
      <c r="AI34" s="2">
        <v>0</v>
      </c>
      <c r="AJ34" s="7">
        <v>4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1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1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 t="s">
        <v>77</v>
      </c>
    </row>
    <row r="35" spans="1:75" ht="50.1" customHeight="1" x14ac:dyDescent="0.25">
      <c r="A35" s="2">
        <v>2020</v>
      </c>
      <c r="B35" s="3" t="s">
        <v>115</v>
      </c>
      <c r="C35" s="2">
        <v>1</v>
      </c>
      <c r="D35" s="2" t="s">
        <v>119</v>
      </c>
      <c r="E35" s="7">
        <v>4</v>
      </c>
      <c r="F35" s="27">
        <v>9</v>
      </c>
      <c r="G35" s="27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4">
        <v>44091</v>
      </c>
      <c r="N35" s="2">
        <v>0</v>
      </c>
      <c r="O35" s="2">
        <v>1</v>
      </c>
      <c r="P35" s="2">
        <v>1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s="8">
        <v>4</v>
      </c>
      <c r="AF35" s="2">
        <v>0</v>
      </c>
      <c r="AG35" s="2">
        <v>0</v>
      </c>
      <c r="AH35" s="2">
        <v>0</v>
      </c>
      <c r="AI35" s="2">
        <v>0</v>
      </c>
      <c r="AJ35" s="7">
        <v>4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1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1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 t="s">
        <v>77</v>
      </c>
    </row>
    <row r="36" spans="1:75" ht="50.1" customHeight="1" x14ac:dyDescent="0.25">
      <c r="A36" s="2">
        <v>2020</v>
      </c>
      <c r="B36" s="3" t="s">
        <v>115</v>
      </c>
      <c r="C36" s="2">
        <v>1</v>
      </c>
      <c r="D36" s="2" t="s">
        <v>120</v>
      </c>
      <c r="E36" s="7">
        <v>3</v>
      </c>
      <c r="F36" s="27">
        <v>6</v>
      </c>
      <c r="G36" s="27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4">
        <v>44095</v>
      </c>
      <c r="N36" s="2">
        <v>0</v>
      </c>
      <c r="O36" s="2">
        <v>1</v>
      </c>
      <c r="P36" s="2">
        <v>1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s="8">
        <v>3</v>
      </c>
      <c r="AF36" s="2">
        <v>0</v>
      </c>
      <c r="AG36" s="2">
        <v>0</v>
      </c>
      <c r="AH36" s="2">
        <v>0</v>
      </c>
      <c r="AI36" s="2">
        <v>0</v>
      </c>
      <c r="AJ36" s="7">
        <v>3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1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1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 t="s">
        <v>77</v>
      </c>
    </row>
    <row r="37" spans="1:75" ht="50.1" customHeight="1" x14ac:dyDescent="0.25">
      <c r="A37" s="2">
        <v>2020</v>
      </c>
      <c r="B37" s="3" t="s">
        <v>115</v>
      </c>
      <c r="C37" s="2">
        <v>1</v>
      </c>
      <c r="D37" s="2" t="s">
        <v>121</v>
      </c>
      <c r="E37" s="7">
        <v>5</v>
      </c>
      <c r="F37" s="27">
        <v>10</v>
      </c>
      <c r="G37" s="27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4">
        <v>44099</v>
      </c>
      <c r="N37" s="2">
        <v>1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s="8">
        <v>0</v>
      </c>
      <c r="AF37" s="2">
        <v>0</v>
      </c>
      <c r="AG37" s="2">
        <v>0</v>
      </c>
      <c r="AH37" s="2">
        <v>0</v>
      </c>
      <c r="AI37" s="2">
        <v>5</v>
      </c>
      <c r="AJ37" s="7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5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1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1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 t="s">
        <v>77</v>
      </c>
    </row>
    <row r="38" spans="1:75" ht="38.25" customHeight="1" x14ac:dyDescent="0.25">
      <c r="B38" s="9"/>
      <c r="C38" s="10">
        <v>36</v>
      </c>
      <c r="D38" s="11"/>
      <c r="E38" s="12">
        <f t="shared" ref="E38:L38" si="0">SUM(E2:E37)</f>
        <v>40546</v>
      </c>
      <c r="F38" s="10">
        <f t="shared" si="0"/>
        <v>196</v>
      </c>
      <c r="G38" s="10">
        <f t="shared" si="0"/>
        <v>20</v>
      </c>
      <c r="H38" s="10">
        <f t="shared" si="0"/>
        <v>1</v>
      </c>
      <c r="I38" s="10">
        <f t="shared" si="0"/>
        <v>0</v>
      </c>
      <c r="J38" s="10">
        <f t="shared" si="0"/>
        <v>1</v>
      </c>
      <c r="K38" s="10">
        <f t="shared" si="0"/>
        <v>26</v>
      </c>
      <c r="L38" s="13">
        <f t="shared" si="0"/>
        <v>10</v>
      </c>
      <c r="M38" s="14"/>
      <c r="N38" s="10">
        <f t="shared" ref="N38:AS38" si="1">SUM(N2:N37)</f>
        <v>18</v>
      </c>
      <c r="O38" s="10">
        <f t="shared" si="1"/>
        <v>18</v>
      </c>
      <c r="P38" s="10">
        <f t="shared" si="1"/>
        <v>36</v>
      </c>
      <c r="Q38" s="10">
        <f t="shared" si="1"/>
        <v>0</v>
      </c>
      <c r="R38" s="10">
        <f t="shared" si="1"/>
        <v>2</v>
      </c>
      <c r="S38" s="10">
        <f t="shared" si="1"/>
        <v>0</v>
      </c>
      <c r="T38" s="10">
        <f t="shared" si="1"/>
        <v>17</v>
      </c>
      <c r="U38" s="10">
        <f t="shared" si="1"/>
        <v>16</v>
      </c>
      <c r="V38" s="10">
        <f t="shared" si="1"/>
        <v>0</v>
      </c>
      <c r="W38" s="10">
        <f t="shared" si="1"/>
        <v>0</v>
      </c>
      <c r="X38" s="10">
        <f t="shared" si="1"/>
        <v>0</v>
      </c>
      <c r="Y38" s="10">
        <f t="shared" si="1"/>
        <v>0</v>
      </c>
      <c r="Z38" s="10">
        <f t="shared" si="1"/>
        <v>3</v>
      </c>
      <c r="AA38" s="10">
        <f t="shared" si="1"/>
        <v>1</v>
      </c>
      <c r="AB38" s="10">
        <f t="shared" si="1"/>
        <v>2</v>
      </c>
      <c r="AC38" s="10">
        <f t="shared" si="1"/>
        <v>35</v>
      </c>
      <c r="AD38" s="10">
        <f t="shared" si="1"/>
        <v>1</v>
      </c>
      <c r="AE38" s="15">
        <f t="shared" si="1"/>
        <v>40488</v>
      </c>
      <c r="AF38" s="10">
        <f t="shared" si="1"/>
        <v>0</v>
      </c>
      <c r="AG38" s="10">
        <f t="shared" si="1"/>
        <v>0</v>
      </c>
      <c r="AH38" s="10">
        <f t="shared" si="1"/>
        <v>11</v>
      </c>
      <c r="AI38" s="10">
        <f t="shared" si="1"/>
        <v>46</v>
      </c>
      <c r="AJ38" s="12">
        <f t="shared" si="1"/>
        <v>40488</v>
      </c>
      <c r="AK38" s="10">
        <f t="shared" si="1"/>
        <v>0</v>
      </c>
      <c r="AL38" s="10">
        <f t="shared" si="1"/>
        <v>0</v>
      </c>
      <c r="AM38" s="10">
        <f t="shared" si="1"/>
        <v>1</v>
      </c>
      <c r="AN38" s="10">
        <f t="shared" si="1"/>
        <v>1</v>
      </c>
      <c r="AO38" s="10">
        <f t="shared" si="1"/>
        <v>0</v>
      </c>
      <c r="AP38" s="10">
        <f t="shared" si="1"/>
        <v>0</v>
      </c>
      <c r="AQ38" s="10">
        <f t="shared" si="1"/>
        <v>0</v>
      </c>
      <c r="AR38" s="10">
        <f t="shared" si="1"/>
        <v>0</v>
      </c>
      <c r="AS38" s="10">
        <f t="shared" si="1"/>
        <v>0</v>
      </c>
      <c r="AT38" s="10">
        <f t="shared" ref="AT38:BV38" si="2">SUM(AT2:AT37)</f>
        <v>0</v>
      </c>
      <c r="AU38" s="10">
        <f t="shared" si="2"/>
        <v>0</v>
      </c>
      <c r="AV38" s="10">
        <f t="shared" si="2"/>
        <v>0</v>
      </c>
      <c r="AW38" s="10">
        <f t="shared" si="2"/>
        <v>10</v>
      </c>
      <c r="AX38" s="10">
        <f t="shared" si="2"/>
        <v>45</v>
      </c>
      <c r="AY38" s="10">
        <f t="shared" si="2"/>
        <v>1</v>
      </c>
      <c r="AZ38" s="10">
        <f t="shared" si="2"/>
        <v>0</v>
      </c>
      <c r="BA38" s="10">
        <f t="shared" si="2"/>
        <v>0</v>
      </c>
      <c r="BB38" s="10">
        <f t="shared" si="2"/>
        <v>0</v>
      </c>
      <c r="BC38" s="10">
        <f t="shared" si="2"/>
        <v>0</v>
      </c>
      <c r="BD38" s="10">
        <f t="shared" si="2"/>
        <v>0</v>
      </c>
      <c r="BE38" s="10">
        <f t="shared" si="2"/>
        <v>0</v>
      </c>
      <c r="BF38" s="10">
        <f t="shared" si="2"/>
        <v>0</v>
      </c>
      <c r="BG38" s="10">
        <f t="shared" si="2"/>
        <v>0</v>
      </c>
      <c r="BH38" s="10">
        <f t="shared" si="2"/>
        <v>0</v>
      </c>
      <c r="BI38" s="16">
        <f t="shared" si="2"/>
        <v>0</v>
      </c>
      <c r="BJ38" s="16">
        <f t="shared" si="2"/>
        <v>1</v>
      </c>
      <c r="BK38" s="16">
        <f t="shared" si="2"/>
        <v>36</v>
      </c>
      <c r="BL38" s="16">
        <f t="shared" si="2"/>
        <v>0</v>
      </c>
      <c r="BM38" s="16">
        <f t="shared" si="2"/>
        <v>0</v>
      </c>
      <c r="BN38" s="16">
        <f t="shared" si="2"/>
        <v>0</v>
      </c>
      <c r="BO38" s="16">
        <f t="shared" si="2"/>
        <v>0</v>
      </c>
      <c r="BP38" s="16">
        <f t="shared" si="2"/>
        <v>1</v>
      </c>
      <c r="BQ38" s="16">
        <f t="shared" si="2"/>
        <v>31</v>
      </c>
      <c r="BR38" s="16">
        <f t="shared" si="2"/>
        <v>3</v>
      </c>
      <c r="BS38" s="16">
        <f t="shared" si="2"/>
        <v>0</v>
      </c>
      <c r="BT38" s="16">
        <f t="shared" si="2"/>
        <v>0</v>
      </c>
      <c r="BU38" s="16">
        <f t="shared" si="2"/>
        <v>5</v>
      </c>
      <c r="BV38" s="16">
        <f t="shared" si="2"/>
        <v>0</v>
      </c>
      <c r="BW38" s="17"/>
    </row>
    <row r="39" spans="1:75" x14ac:dyDescent="0.25">
      <c r="C39" s="18"/>
      <c r="D39" s="18"/>
      <c r="N39" s="18"/>
      <c r="O39" s="18"/>
      <c r="R39" s="18"/>
    </row>
    <row r="42" spans="1:75" x14ac:dyDescent="0.25">
      <c r="N42" s="18"/>
      <c r="O42" s="18"/>
      <c r="R42" s="18"/>
    </row>
    <row r="45" spans="1:75" ht="51.75" customHeight="1" x14ac:dyDescent="0.25">
      <c r="A45" s="26" t="s">
        <v>122</v>
      </c>
      <c r="B45" s="26"/>
      <c r="C45" s="26"/>
      <c r="D45" s="26"/>
      <c r="E45" s="20">
        <f>F38/C38</f>
        <v>5.4444444444444446</v>
      </c>
      <c r="F45" s="21"/>
      <c r="G45" s="21"/>
      <c r="H45" s="21"/>
      <c r="N45" s="18"/>
      <c r="O45" s="18"/>
      <c r="R45" s="18"/>
    </row>
    <row r="46" spans="1:75" ht="15.75" x14ac:dyDescent="0.25">
      <c r="D46" s="22"/>
    </row>
    <row r="47" spans="1:75" ht="39.75" customHeight="1" x14ac:dyDescent="0.25">
      <c r="A47" s="26" t="s">
        <v>123</v>
      </c>
      <c r="B47" s="26"/>
      <c r="C47" s="26"/>
      <c r="D47" s="26"/>
      <c r="E47" s="23">
        <f>G38/3</f>
        <v>6.666666666666667</v>
      </c>
    </row>
    <row r="52" spans="6:6" x14ac:dyDescent="0.25">
      <c r="F52" s="24"/>
    </row>
  </sheetData>
  <mergeCells count="2">
    <mergeCell ref="A45:D45"/>
    <mergeCell ref="A47:D47"/>
  </mergeCells>
  <conditionalFormatting sqref="A2:D33 F2:BW33">
    <cfRule type="containsText" dxfId="5" priority="7" operator="containsText" text="sin texto">
      <formula>NOT(ISERROR(SEARCH("sin texto",A2)))</formula>
    </cfRule>
  </conditionalFormatting>
  <conditionalFormatting sqref="E2:E33">
    <cfRule type="containsText" dxfId="4" priority="6" operator="containsText" text="sin texto">
      <formula>NOT(ISERROR(SEARCH("sin texto",E2)))</formula>
    </cfRule>
  </conditionalFormatting>
  <conditionalFormatting sqref="A34:D34 F34:BW34">
    <cfRule type="containsText" dxfId="3" priority="5" operator="containsText" text="sin texto">
      <formula>NOT(ISERROR(SEARCH("sin texto",A34)))</formula>
    </cfRule>
  </conditionalFormatting>
  <conditionalFormatting sqref="E34">
    <cfRule type="containsText" dxfId="2" priority="4" operator="containsText" text="sin texto">
      <formula>NOT(ISERROR(SEARCH("sin texto",E34)))</formula>
    </cfRule>
  </conditionalFormatting>
  <conditionalFormatting sqref="A35:D37 F35:BW37">
    <cfRule type="containsText" dxfId="1" priority="3" operator="containsText" text="sin texto">
      <formula>NOT(ISERROR(SEARCH("sin texto",A35)))</formula>
    </cfRule>
  </conditionalFormatting>
  <conditionalFormatting sqref="E35:E37">
    <cfRule type="containsText" dxfId="0" priority="2" operator="containsText" text="sin texto">
      <formula>NOT(ISERROR(SEARCH("sin texto",E35)))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2020-10-27T21:02:26Z</dcterms:created>
  <dcterms:modified xsi:type="dcterms:W3CDTF">2020-10-27T21:09:37Z</dcterms:modified>
</cp:coreProperties>
</file>