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2\Desktop\Presupuesto T3 2018\"/>
    </mc:Choice>
  </mc:AlternateContent>
  <bookViews>
    <workbookView xWindow="0" yWindow="0" windowWidth="13740" windowHeight="11160"/>
  </bookViews>
  <sheets>
    <sheet name="Modificaciones" sheetId="1" r:id="rId1"/>
  </sheets>
  <definedNames>
    <definedName name="_xlnm.Print_Area" localSheetId="0">Modificaciones!$B$1:$J$15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13" i="1" l="1"/>
  <c r="H10" i="1"/>
  <c r="F10" i="1"/>
  <c r="J9" i="1" l="1"/>
  <c r="E14" i="1" l="1"/>
  <c r="J13" i="1"/>
  <c r="J12" i="1"/>
  <c r="J11" i="1"/>
  <c r="J10" i="1"/>
  <c r="F14" i="1"/>
  <c r="H14" i="1" l="1"/>
  <c r="J14" i="1" s="1"/>
</calcChain>
</file>

<file path=xl/sharedStrings.xml><?xml version="1.0" encoding="utf-8"?>
<sst xmlns="http://schemas.openxmlformats.org/spreadsheetml/2006/main" count="20" uniqueCount="20">
  <si>
    <t>(en USD)</t>
  </si>
  <si>
    <t>Rubro</t>
  </si>
  <si>
    <t>Concepto</t>
  </si>
  <si>
    <t>Presupuesto Votado</t>
  </si>
  <si>
    <t>Disminución</t>
  </si>
  <si>
    <t>Refuerzo</t>
  </si>
  <si>
    <t>Presupuesto Modificado</t>
  </si>
  <si>
    <t>Remuneraciones</t>
  </si>
  <si>
    <t>Bienes y Servicios</t>
  </si>
  <si>
    <t>Gastos Financieros y otros</t>
  </si>
  <si>
    <t>Transferencias Corrientes</t>
  </si>
  <si>
    <t>Inversiones en activos fijos</t>
  </si>
  <si>
    <t>TOTAL</t>
  </si>
  <si>
    <t>MODIFICACIONES AL PRESUPUESTO</t>
  </si>
  <si>
    <t>MODIFICACIONES</t>
  </si>
  <si>
    <t>AL 30 DE SEPTIEMBRE DE 2018</t>
  </si>
  <si>
    <t>1/
3/
5/</t>
  </si>
  <si>
    <r>
      <rPr>
        <u val="singleAccounting"/>
        <sz val="9"/>
        <color rgb="FFFF0000"/>
        <rFont val="Times New Roman"/>
        <family val="1"/>
      </rPr>
      <t>2</t>
    </r>
    <r>
      <rPr>
        <sz val="9"/>
        <color rgb="FFFF0000"/>
        <rFont val="Times New Roman"/>
        <family val="1"/>
      </rPr>
      <t>/
4/
6/</t>
    </r>
  </si>
  <si>
    <r>
      <rPr>
        <u val="singleAccounting"/>
        <sz val="9"/>
        <color rgb="FFFF0000"/>
        <rFont val="Times New Roman"/>
        <family val="1"/>
      </rPr>
      <t>2/</t>
    </r>
    <r>
      <rPr>
        <sz val="9"/>
        <color rgb="FFFF0000"/>
        <rFont val="Times New Roman"/>
        <family val="1"/>
      </rPr>
      <t xml:space="preserve">
4/
6/</t>
    </r>
  </si>
  <si>
    <r>
      <rPr>
        <u/>
        <sz val="9"/>
        <color rgb="FFFF0000"/>
        <rFont val="Times New Roman"/>
        <family val="1"/>
      </rPr>
      <t>1</t>
    </r>
    <r>
      <rPr>
        <sz val="9"/>
        <color rgb="FFFF0000"/>
        <rFont val="Times New Roman"/>
        <family val="1"/>
      </rPr>
      <t>/
3/
4/
5/
6/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</si>
</sst>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u/>
      <sz val="9"/>
      <color rgb="FFFF0000"/>
      <name val="Times New Roman"/>
      <family val="1"/>
    </font>
    <font>
      <u val="singleAccounting"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167" fontId="2" fillId="3" borderId="1" xfId="1" applyNumberFormat="1" applyFont="1" applyFill="1" applyBorder="1" applyAlignment="1">
      <alignment horizontal="center" vertical="center" wrapText="1"/>
    </xf>
    <xf numFmtId="167" fontId="2" fillId="3" borderId="3" xfId="1" applyNumberFormat="1" applyFont="1" applyFill="1" applyBorder="1" applyAlignment="1">
      <alignment horizontal="center"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7" fontId="7" fillId="3" borderId="2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166" fontId="2" fillId="3" borderId="0" xfId="0" applyNumberFormat="1" applyFont="1" applyFill="1"/>
    <xf numFmtId="167" fontId="8" fillId="3" borderId="2" xfId="1" applyNumberFormat="1" applyFont="1" applyFill="1" applyBorder="1" applyAlignment="1">
      <alignment horizontal="center" vertical="center" wrapText="1"/>
    </xf>
    <xf numFmtId="164" fontId="2" fillId="3" borderId="0" xfId="2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7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3C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155858</xdr:colOff>
      <xdr:row>0</xdr:row>
      <xdr:rowOff>119915</xdr:rowOff>
    </xdr:from>
    <xdr:to>
      <xdr:col>3</xdr:col>
      <xdr:colOff>394138</xdr:colOff>
      <xdr:row>4</xdr:row>
      <xdr:rowOff>4341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1195944" y="119915"/>
          <a:ext cx="928022" cy="760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43793</xdr:colOff>
      <xdr:row>1</xdr:row>
      <xdr:rowOff>10948</xdr:rowOff>
    </xdr:from>
    <xdr:to>
      <xdr:col>9</xdr:col>
      <xdr:colOff>824843</xdr:colOff>
      <xdr:row>5</xdr:row>
      <xdr:rowOff>70652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0517" y="208017"/>
          <a:ext cx="781050" cy="93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5"/>
  <sheetViews>
    <sheetView tabSelected="1" zoomScale="87" zoomScaleNormal="87" zoomScaleSheetLayoutView="87" workbookViewId="0">
      <selection activeCell="F23" sqref="F23"/>
    </sheetView>
  </sheetViews>
  <sheetFormatPr baseColWidth="10" defaultRowHeight="15.75" x14ac:dyDescent="0.25"/>
  <cols>
    <col min="1" max="1" width="11.42578125" style="9"/>
    <col min="2" max="2" width="4.140625" style="9" customWidth="1"/>
    <col min="3" max="3" width="10.28515625" style="9" customWidth="1"/>
    <col min="4" max="4" width="31.28515625" style="9" customWidth="1"/>
    <col min="5" max="5" width="20.28515625" style="9" customWidth="1"/>
    <col min="6" max="6" width="15.140625" style="9" customWidth="1"/>
    <col min="7" max="7" width="3" style="14" customWidth="1"/>
    <col min="8" max="8" width="13.28515625" style="9" customWidth="1"/>
    <col min="9" max="9" width="3" style="14" customWidth="1"/>
    <col min="10" max="10" width="19.140625" style="9" customWidth="1"/>
    <col min="11" max="11" width="11.42578125" style="9"/>
    <col min="12" max="12" width="12.7109375" style="9" bestFit="1" customWidth="1"/>
    <col min="13" max="16384" width="11.42578125" style="9"/>
  </cols>
  <sheetData>
    <row r="3" spans="3:12" ht="18.75" x14ac:dyDescent="0.3">
      <c r="C3" s="18" t="s">
        <v>13</v>
      </c>
      <c r="D3" s="18"/>
      <c r="E3" s="18"/>
      <c r="F3" s="18"/>
      <c r="G3" s="18"/>
      <c r="H3" s="18"/>
      <c r="I3" s="18"/>
      <c r="J3" s="18"/>
    </row>
    <row r="4" spans="3:12" ht="18.75" x14ac:dyDescent="0.3">
      <c r="C4" s="18" t="s">
        <v>15</v>
      </c>
      <c r="D4" s="18"/>
      <c r="E4" s="18"/>
      <c r="F4" s="18"/>
      <c r="G4" s="18"/>
      <c r="H4" s="18"/>
      <c r="I4" s="18"/>
      <c r="J4" s="18"/>
    </row>
    <row r="5" spans="3:12" x14ac:dyDescent="0.25">
      <c r="C5" s="19" t="s">
        <v>0</v>
      </c>
      <c r="D5" s="19"/>
      <c r="E5" s="19"/>
      <c r="F5" s="19"/>
      <c r="G5" s="19"/>
      <c r="H5" s="19"/>
      <c r="I5" s="19"/>
      <c r="J5" s="19"/>
    </row>
    <row r="6" spans="3:12" ht="16.5" thickBot="1" x14ac:dyDescent="0.3"/>
    <row r="7" spans="3:12" ht="18.75" customHeight="1" thickBot="1" x14ac:dyDescent="0.3">
      <c r="C7" s="10"/>
      <c r="D7" s="10"/>
      <c r="E7" s="10"/>
      <c r="F7" s="22" t="s">
        <v>14</v>
      </c>
      <c r="G7" s="23"/>
      <c r="H7" s="23"/>
      <c r="I7" s="24"/>
      <c r="J7" s="10"/>
    </row>
    <row r="8" spans="3:12" s="11" customFormat="1" ht="30.75" customHeight="1" thickBot="1" x14ac:dyDescent="0.3">
      <c r="C8" s="8" t="s">
        <v>1</v>
      </c>
      <c r="D8" s="8" t="s">
        <v>2</v>
      </c>
      <c r="E8" s="8" t="s">
        <v>3</v>
      </c>
      <c r="F8" s="21" t="s">
        <v>4</v>
      </c>
      <c r="G8" s="21"/>
      <c r="H8" s="21" t="s">
        <v>5</v>
      </c>
      <c r="I8" s="21"/>
      <c r="J8" s="8" t="s">
        <v>6</v>
      </c>
    </row>
    <row r="9" spans="3:12" ht="46.5" customHeight="1" thickBot="1" x14ac:dyDescent="0.3">
      <c r="C9" s="6">
        <v>51</v>
      </c>
      <c r="D9" s="7" t="s">
        <v>7</v>
      </c>
      <c r="E9" s="3">
        <v>4825765</v>
      </c>
      <c r="F9" s="4">
        <f>65734.63+35500+94931.66</f>
        <v>196166.29</v>
      </c>
      <c r="G9" s="16" t="s">
        <v>18</v>
      </c>
      <c r="H9" s="4"/>
      <c r="I9" s="12"/>
      <c r="J9" s="3">
        <f>E9-F9+H9</f>
        <v>4629598.71</v>
      </c>
    </row>
    <row r="10" spans="3:12" ht="43.5" customHeight="1" thickBot="1" x14ac:dyDescent="0.3">
      <c r="C10" s="6">
        <v>54</v>
      </c>
      <c r="D10" s="7" t="s">
        <v>8</v>
      </c>
      <c r="E10" s="3">
        <v>784940</v>
      </c>
      <c r="F10" s="4">
        <f>1950+2350.5+8000</f>
        <v>12300.5</v>
      </c>
      <c r="G10" s="16" t="s">
        <v>16</v>
      </c>
      <c r="H10" s="4">
        <f>65734.63+16076.26+5490.65+1011.51+5421.58+41349.63</f>
        <v>135084.25999999998</v>
      </c>
      <c r="I10" s="16" t="s">
        <v>17</v>
      </c>
      <c r="J10" s="3">
        <f t="shared" ref="J10:J13" si="0">E10-F10+H10</f>
        <v>907723.76</v>
      </c>
      <c r="L10" s="17"/>
    </row>
    <row r="11" spans="3:12" ht="30.75" customHeight="1" thickBot="1" x14ac:dyDescent="0.3">
      <c r="C11" s="6">
        <v>55</v>
      </c>
      <c r="D11" s="7" t="s">
        <v>9</v>
      </c>
      <c r="E11" s="3">
        <v>44500</v>
      </c>
      <c r="F11" s="4"/>
      <c r="G11" s="13"/>
      <c r="H11" s="4"/>
      <c r="I11" s="13"/>
      <c r="J11" s="3">
        <f t="shared" si="0"/>
        <v>44500</v>
      </c>
      <c r="L11" s="17"/>
    </row>
    <row r="12" spans="3:12" ht="30.75" customHeight="1" thickBot="1" x14ac:dyDescent="0.3">
      <c r="C12" s="6">
        <v>56</v>
      </c>
      <c r="D12" s="7" t="s">
        <v>10</v>
      </c>
      <c r="E12" s="3">
        <v>0</v>
      </c>
      <c r="F12" s="4"/>
      <c r="G12" s="12"/>
      <c r="H12" s="4"/>
      <c r="I12" s="13"/>
      <c r="J12" s="3">
        <f t="shared" si="0"/>
        <v>0</v>
      </c>
      <c r="L12" s="17"/>
    </row>
    <row r="13" spans="3:12" ht="66" customHeight="1" thickBot="1" x14ac:dyDescent="0.3">
      <c r="C13" s="6">
        <v>61</v>
      </c>
      <c r="D13" s="7" t="s">
        <v>11</v>
      </c>
      <c r="E13" s="3">
        <v>15125</v>
      </c>
      <c r="F13" s="4"/>
      <c r="G13" s="12"/>
      <c r="H13" s="4">
        <f>1950+2350.5+7500+8000+53582.03</f>
        <v>73382.53</v>
      </c>
      <c r="I13" s="16" t="s">
        <v>19</v>
      </c>
      <c r="J13" s="3">
        <f t="shared" si="0"/>
        <v>88507.53</v>
      </c>
      <c r="L13" s="17"/>
    </row>
    <row r="14" spans="3:12" ht="30.75" customHeight="1" thickBot="1" x14ac:dyDescent="0.3">
      <c r="C14" s="1"/>
      <c r="D14" s="2" t="s">
        <v>12</v>
      </c>
      <c r="E14" s="5">
        <f>SUM(E9:E13)</f>
        <v>5670330</v>
      </c>
      <c r="F14" s="20">
        <f>SUM(F9:F13)</f>
        <v>208466.79</v>
      </c>
      <c r="G14" s="20"/>
      <c r="H14" s="20">
        <f>SUM(H9:H13)</f>
        <v>208466.78999999998</v>
      </c>
      <c r="I14" s="20"/>
      <c r="J14" s="5">
        <f>E14-F14+H14</f>
        <v>5670330</v>
      </c>
    </row>
    <row r="15" spans="3:12" x14ac:dyDescent="0.25">
      <c r="H15" s="15"/>
      <c r="J15" s="15"/>
    </row>
  </sheetData>
  <mergeCells count="8">
    <mergeCell ref="C3:J3"/>
    <mergeCell ref="C4:J4"/>
    <mergeCell ref="C5:J5"/>
    <mergeCell ref="F14:G14"/>
    <mergeCell ref="H14:I14"/>
    <mergeCell ref="F8:G8"/>
    <mergeCell ref="H8:I8"/>
    <mergeCell ref="F7:I7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</vt:lpstr>
      <vt:lpstr>Modificaciones!Área_de_impresión</vt:lpstr>
    </vt:vector>
  </TitlesOfParts>
  <Company>Defensoria del Consumidor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Amaya</dc:creator>
  <cp:lastModifiedBy>Vanessa Erika Duke</cp:lastModifiedBy>
  <cp:lastPrinted>2018-10-05T17:15:46Z</cp:lastPrinted>
  <dcterms:created xsi:type="dcterms:W3CDTF">2018-02-22T14:19:52Z</dcterms:created>
  <dcterms:modified xsi:type="dcterms:W3CDTF">2018-10-05T17:49:46Z</dcterms:modified>
</cp:coreProperties>
</file>