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8_{D83398A3-D6E1-4D99-A511-484DCBA654D0}" xr6:coauthVersionLast="40" xr6:coauthVersionMax="40" xr10:uidLastSave="{00000000-0000-0000-0000-000000000000}"/>
  <bookViews>
    <workbookView xWindow="0" yWindow="0" windowWidth="19200" windowHeight="11385" xr2:uid="{00000000-000D-0000-FFFF-FFFF00000000}"/>
  </bookViews>
  <sheets>
    <sheet name="2018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F68" i="2"/>
  <c r="G68" i="2"/>
  <c r="H68" i="2"/>
  <c r="I68" i="2"/>
  <c r="J68" i="2"/>
  <c r="K68" i="2"/>
  <c r="L68" i="2"/>
  <c r="M68" i="2"/>
  <c r="N68" i="2"/>
  <c r="O68" i="2"/>
  <c r="P68" i="2"/>
  <c r="R68" i="2"/>
  <c r="T68" i="2"/>
  <c r="T70" i="2" s="1"/>
  <c r="W68" i="2"/>
  <c r="AV68" i="2"/>
  <c r="AZ68" i="2"/>
  <c r="AY68" i="2"/>
  <c r="AX68" i="2"/>
  <c r="AW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F68" i="2"/>
  <c r="AE68" i="2"/>
  <c r="AD68" i="2"/>
  <c r="AC68" i="2"/>
  <c r="AB68" i="2"/>
  <c r="AA68" i="2"/>
  <c r="Z68" i="2"/>
  <c r="Y68" i="2"/>
  <c r="X68" i="2"/>
  <c r="V68" i="2"/>
  <c r="U68" i="2"/>
  <c r="S68" i="2"/>
  <c r="Q68" i="2"/>
  <c r="D68" i="2"/>
  <c r="E72" i="2" l="1"/>
  <c r="AG68" i="2"/>
  <c r="AG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P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F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VERSIÓN PÚBLICA</t>
        </r>
      </text>
    </comment>
    <comment ref="J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ESTÁN INCLUIDOS EN REQUERIMIENTOS PÚBLICOS</t>
        </r>
      </text>
    </comment>
    <comment ref="O27" authorId="0" shapeId="0" xr:uid="{FB67440A-A669-49D4-B377-B84851175A8B}">
      <text>
        <r>
          <rPr>
            <b/>
            <sz val="9"/>
            <color indexed="81"/>
            <rFont val="Tahoma"/>
            <charset val="1"/>
          </rPr>
          <t>Públicos</t>
        </r>
      </text>
    </comment>
    <comment ref="W40" authorId="0" shapeId="0" xr:uid="{365FB655-161B-45CD-AFDB-D624818B8E14}">
      <text>
        <r>
          <rPr>
            <b/>
            <sz val="9"/>
            <color indexed="81"/>
            <rFont val="Tahoma"/>
            <family val="2"/>
          </rPr>
          <t>APODERADO DE SOLICITANTE RETIRÓ LAS ACTAS CSC HASTA EL 8-11-2018.</t>
        </r>
      </text>
    </comment>
    <comment ref="J4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YA ESTÁ INCLUIDO EN REQUERIMIENTO CONFIDENCIAL</t>
        </r>
      </text>
    </comment>
    <comment ref="J61" authorId="0" shapeId="0" xr:uid="{F70DA826-A4FF-4F37-B36E-766A557F37B0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64" authorId="0" shapeId="0" xr:uid="{04ABC712-8E01-44D9-ABA2-E3701B4165B0}">
      <text>
        <r>
          <rPr>
            <b/>
            <sz val="9"/>
            <color indexed="81"/>
            <rFont val="Tahoma"/>
            <charset val="1"/>
          </rPr>
          <t>Públicos</t>
        </r>
      </text>
    </comment>
    <comment ref="J65" authorId="0" shapeId="0" xr:uid="{F627E8C9-546F-4D27-A9F6-A3B490DC58FC}">
      <text>
        <r>
          <rPr>
            <b/>
            <sz val="9"/>
            <color indexed="81"/>
            <rFont val="Tahoma"/>
            <charset val="1"/>
          </rPr>
          <t>Públicos</t>
        </r>
      </text>
    </comment>
  </commentList>
</comments>
</file>

<file path=xl/sharedStrings.xml><?xml version="1.0" encoding="utf-8"?>
<sst xmlns="http://schemas.openxmlformats.org/spreadsheetml/2006/main" count="142" uniqueCount="141">
  <si>
    <t>SOLICITUDES</t>
  </si>
  <si>
    <t>GÉNERO</t>
  </si>
  <si>
    <t>F</t>
  </si>
  <si>
    <t>M</t>
  </si>
  <si>
    <t>MESES</t>
  </si>
  <si>
    <t>OFICIOSA</t>
  </si>
  <si>
    <t>PÚBLICA</t>
  </si>
  <si>
    <t>RESERVADA</t>
  </si>
  <si>
    <t>CONFIDENCIAL</t>
  </si>
  <si>
    <t>INEXISTENTE</t>
  </si>
  <si>
    <t>VERSIÓN PÚBLICA</t>
  </si>
  <si>
    <t>DESESTIMADOS</t>
  </si>
  <si>
    <t>DATOS PERSONALES</t>
  </si>
  <si>
    <t>NO COMPETENCIA</t>
  </si>
  <si>
    <t>ESTADO</t>
  </si>
  <si>
    <t>CERRADO</t>
  </si>
  <si>
    <t>ABIERTO</t>
  </si>
  <si>
    <t>DOCUMENTOS ENTREGADOS</t>
  </si>
  <si>
    <t>ESTUDIANTE</t>
  </si>
  <si>
    <t>INVESTIGADORES</t>
  </si>
  <si>
    <t>NACIONAL</t>
  </si>
  <si>
    <t>EXTRAJERO</t>
  </si>
  <si>
    <t>OTROS</t>
  </si>
  <si>
    <t>MENOR DE EDAD</t>
  </si>
  <si>
    <t>NO SUBSANADA</t>
  </si>
  <si>
    <t>INADMISIBLE</t>
  </si>
  <si>
    <t>PLAZO DE RESPUESTA ÚLTIMO DÍA DE GESTIÓN</t>
  </si>
  <si>
    <t>PROFESIONAL</t>
  </si>
  <si>
    <t>PRÓRROGA DE PLAZOS</t>
  </si>
  <si>
    <t>INFORMACIÓN CON MAS DE 5 AÑOS DE ANTIGÜEDAD</t>
  </si>
  <si>
    <t>ONG</t>
  </si>
  <si>
    <t>FECHA</t>
  </si>
  <si>
    <t>PERIODISTA</t>
  </si>
  <si>
    <t>#</t>
  </si>
  <si>
    <t>OTROS DATOS</t>
  </si>
  <si>
    <t>ENERO</t>
  </si>
  <si>
    <t>TOTALES</t>
  </si>
  <si>
    <t>MEDIOS DE RECEPCIÓN</t>
  </si>
  <si>
    <t>EMAIL</t>
  </si>
  <si>
    <t>PRESENCIAL</t>
  </si>
  <si>
    <t>ESCRITO</t>
  </si>
  <si>
    <t>UNIDAD ADMINISTRATIVA</t>
  </si>
  <si>
    <t>INSTITUCIÓN EXTERIOR</t>
  </si>
  <si>
    <t>CORREO NACIONAL</t>
  </si>
  <si>
    <t xml:space="preserve">FAX  </t>
  </si>
  <si>
    <t>ESQUELA (TABLERO)</t>
  </si>
  <si>
    <t>PRESENCIAL / CERTIFICADA</t>
  </si>
  <si>
    <t>PRESENCIAL/ COPIA SIMPLE</t>
  </si>
  <si>
    <t>PRESENCIAL/ ENTREVISTA</t>
  </si>
  <si>
    <t>PRESENCIAL/ USB o CD</t>
  </si>
  <si>
    <t>EN EL DOMICILIO DEL SOLICITANTE</t>
  </si>
  <si>
    <t>MEDIO DE INDICÓ EL SOLICITANTE PARA ENTREGA DE INFORMACIÓN</t>
  </si>
  <si>
    <t>Persona Natural</t>
  </si>
  <si>
    <t>Persona Jurídica</t>
  </si>
  <si>
    <t>CONSULTA DIRECTA DENTRO DE LA DC</t>
  </si>
  <si>
    <t>SUBSANADA</t>
  </si>
  <si>
    <t>NACIONALIDAD</t>
  </si>
  <si>
    <t>Tiempo promedio de respuesta (dh)</t>
  </si>
  <si>
    <r>
      <t xml:space="preserve">TOTAL DE </t>
    </r>
    <r>
      <rPr>
        <b/>
        <sz val="11"/>
        <rFont val="Calibri"/>
        <family val="2"/>
        <scheme val="minor"/>
      </rPr>
      <t>REQUERIMIENTOS</t>
    </r>
  </si>
  <si>
    <t>BUZÓN</t>
  </si>
  <si>
    <t>Actualización</t>
  </si>
  <si>
    <t>EN TRÁMITE</t>
  </si>
  <si>
    <t>001-01/2018</t>
  </si>
  <si>
    <t>002-01/2018</t>
  </si>
  <si>
    <t>003-01/2018</t>
  </si>
  <si>
    <t>FEBRERO</t>
  </si>
  <si>
    <t>004-02/2018</t>
  </si>
  <si>
    <t>005-02/2018</t>
  </si>
  <si>
    <t>006-02/2018</t>
  </si>
  <si>
    <t>007-02/2018</t>
  </si>
  <si>
    <t>008-02/2018</t>
  </si>
  <si>
    <t>009-02/2018</t>
  </si>
  <si>
    <t>010-02/2018</t>
  </si>
  <si>
    <t>011-02/2018</t>
  </si>
  <si>
    <t>012-02/2018</t>
  </si>
  <si>
    <t>013-03/2018</t>
  </si>
  <si>
    <t>MARZO</t>
  </si>
  <si>
    <t>13/0372018</t>
  </si>
  <si>
    <t>014-03/2018</t>
  </si>
  <si>
    <t>015-04/2018</t>
  </si>
  <si>
    <t>ABRIL</t>
  </si>
  <si>
    <t>017-04/2018</t>
  </si>
  <si>
    <t>016-04/2018</t>
  </si>
  <si>
    <t>018-04/2018</t>
  </si>
  <si>
    <t>019-04/2018</t>
  </si>
  <si>
    <t xml:space="preserve">Total plazos de respuesta / Número de solicitudes cerradas. </t>
  </si>
  <si>
    <t>MAYO</t>
  </si>
  <si>
    <t>021-04/2018</t>
  </si>
  <si>
    <t>020-04/2018</t>
  </si>
  <si>
    <t>022-05/2018</t>
  </si>
  <si>
    <t>023-05/2018</t>
  </si>
  <si>
    <t>024-05/2018</t>
  </si>
  <si>
    <t>025-05/2018</t>
  </si>
  <si>
    <t>JUNIO</t>
  </si>
  <si>
    <t>026-06/2018</t>
  </si>
  <si>
    <t>027-06/2018</t>
  </si>
  <si>
    <t>028-06/2018</t>
  </si>
  <si>
    <t>029-06/2018</t>
  </si>
  <si>
    <t>030-06/2018</t>
  </si>
  <si>
    <t>JULIO</t>
  </si>
  <si>
    <t>031-07/2018</t>
  </si>
  <si>
    <t>032-07/2018</t>
  </si>
  <si>
    <t>033-07/2018</t>
  </si>
  <si>
    <t>034-07/2018</t>
  </si>
  <si>
    <t>035-07/2018</t>
  </si>
  <si>
    <t>036-07/2018</t>
  </si>
  <si>
    <t>14/08/2018</t>
  </si>
  <si>
    <t>037-08/2018</t>
  </si>
  <si>
    <t>AGOSTO</t>
  </si>
  <si>
    <t>038-08/2018</t>
  </si>
  <si>
    <t>039-08/2018</t>
  </si>
  <si>
    <t>040-08/2018</t>
  </si>
  <si>
    <t>SEPTIEMBRE</t>
  </si>
  <si>
    <t>041-09/2018</t>
  </si>
  <si>
    <t>042-09/2018</t>
  </si>
  <si>
    <t>043-09/2018</t>
  </si>
  <si>
    <t>044-09/2018</t>
  </si>
  <si>
    <t>045-09/2018</t>
  </si>
  <si>
    <t>046-09/2018</t>
  </si>
  <si>
    <t>048-09/2018</t>
  </si>
  <si>
    <t>047-09/2018</t>
  </si>
  <si>
    <t>049-09/2018</t>
  </si>
  <si>
    <t>050-09/2018</t>
  </si>
  <si>
    <t>OCTUBRE</t>
  </si>
  <si>
    <t>051-10/2018</t>
  </si>
  <si>
    <t>052-10/2018</t>
  </si>
  <si>
    <t>053-10/2018</t>
  </si>
  <si>
    <t>054-10/2018</t>
  </si>
  <si>
    <t>055-10/2018</t>
  </si>
  <si>
    <t>056-10/2018</t>
  </si>
  <si>
    <t>NOVIEMBRE</t>
  </si>
  <si>
    <t>057-11/2018</t>
  </si>
  <si>
    <t>058-11/2018</t>
  </si>
  <si>
    <t>059-11/2018</t>
  </si>
  <si>
    <t>060-11/2018</t>
  </si>
  <si>
    <t>061-11/2018</t>
  </si>
  <si>
    <t>DICIEMBRE</t>
  </si>
  <si>
    <t>062-12/2018</t>
  </si>
  <si>
    <t>063-12/2018</t>
  </si>
  <si>
    <t>064-12/2018</t>
  </si>
  <si>
    <t>065-12/2018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</si>
</sst>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wrapText="1"/>
    </xf>
    <xf numFmtId="0" fontId="0" fillId="7" borderId="0" xfId="0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4" fontId="0" fillId="4" borderId="1" xfId="0" applyNumberFormat="1" applyFont="1" applyFill="1" applyBorder="1" applyAlignment="1">
      <alignment horizontal="right" wrapText="1"/>
    </xf>
    <xf numFmtId="0" fontId="0" fillId="8" borderId="0" xfId="0" applyFill="1" applyAlignment="1">
      <alignment wrapText="1"/>
    </xf>
    <xf numFmtId="0" fontId="4" fillId="12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3" fillId="6" borderId="3" xfId="0" applyFont="1" applyFill="1" applyBorder="1" applyAlignment="1">
      <alignment horizontal="center" wrapText="1"/>
    </xf>
    <xf numFmtId="1" fontId="0" fillId="4" borderId="3" xfId="0" applyNumberFormat="1" applyFill="1" applyBorder="1" applyAlignment="1">
      <alignment wrapText="1"/>
    </xf>
    <xf numFmtId="0" fontId="0" fillId="4" borderId="3" xfId="0" applyFill="1" applyBorder="1" applyAlignment="1">
      <alignment wrapText="1"/>
    </xf>
    <xf numFmtId="18" fontId="0" fillId="0" borderId="0" xfId="0" applyNumberFormat="1" applyAlignment="1">
      <alignment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49" fontId="1" fillId="4" borderId="1" xfId="0" applyNumberFormat="1" applyFont="1" applyFill="1" applyBorder="1" applyAlignment="1">
      <alignment horizontal="center" wrapText="1"/>
    </xf>
    <xf numFmtId="165" fontId="0" fillId="4" borderId="1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165" fontId="7" fillId="2" borderId="0" xfId="0" applyNumberFormat="1" applyFont="1" applyFill="1" applyAlignment="1">
      <alignment horizontal="center" wrapText="1"/>
    </xf>
    <xf numFmtId="18" fontId="7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wrapText="1"/>
    </xf>
    <xf numFmtId="0" fontId="0" fillId="4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49" fontId="1" fillId="5" borderId="3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49" fontId="1" fillId="4" borderId="3" xfId="0" applyNumberFormat="1" applyFont="1" applyFill="1" applyBorder="1" applyAlignment="1">
      <alignment horizontal="center" wrapText="1"/>
    </xf>
    <xf numFmtId="0" fontId="0" fillId="1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6666FF"/>
      <color rgb="FFFFCCCC"/>
      <color rgb="FFFF00FF"/>
      <color rgb="FFFFFF99"/>
      <color rgb="FF9999FF"/>
      <color rgb="FF9966FF"/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72"/>
  <sheetViews>
    <sheetView tabSelected="1" zoomScale="90" zoomScaleNormal="90" zoomScaleSheetLayoutView="100" workbookViewId="0">
      <pane ySplit="2" topLeftCell="A54" activePane="bottomLeft" state="frozen"/>
      <selection pane="bottomLeft" activeCell="S66" sqref="S66"/>
    </sheetView>
  </sheetViews>
  <sheetFormatPr baseColWidth="10" defaultRowHeight="15" x14ac:dyDescent="0.25"/>
  <cols>
    <col min="1" max="1" width="19.42578125" style="1" customWidth="1"/>
    <col min="2" max="2" width="17" style="1" customWidth="1"/>
    <col min="3" max="3" width="14.85546875" style="1" customWidth="1"/>
    <col min="4" max="4" width="19" style="1" customWidth="1"/>
    <col min="5" max="7" width="17.140625" style="1" customWidth="1"/>
    <col min="8" max="8" width="21.85546875" style="1" customWidth="1"/>
    <col min="9" max="14" width="17.140625" style="1" customWidth="1"/>
    <col min="15" max="15" width="21.42578125" style="1" customWidth="1"/>
    <col min="16" max="19" width="17.140625" style="1" customWidth="1"/>
    <col min="20" max="23" width="15.7109375" style="1" customWidth="1"/>
    <col min="24" max="28" width="11.42578125" style="1"/>
    <col min="29" max="29" width="16.42578125" style="1" customWidth="1"/>
    <col min="30" max="31" width="14.5703125" style="1" customWidth="1"/>
    <col min="32" max="32" width="17.140625" style="1" customWidth="1"/>
    <col min="33" max="33" width="14.5703125" style="1" customWidth="1"/>
    <col min="34" max="34" width="13.7109375" style="1" customWidth="1"/>
    <col min="35" max="36" width="11.42578125" style="1"/>
    <col min="37" max="37" width="13.5703125" style="1" customWidth="1"/>
    <col min="38" max="38" width="14.7109375" style="1" customWidth="1"/>
    <col min="39" max="39" width="14.5703125" style="1" customWidth="1"/>
    <col min="40" max="40" width="17" style="1" customWidth="1"/>
    <col min="41" max="42" width="14.42578125" style="1" customWidth="1"/>
    <col min="43" max="46" width="11.42578125" style="1"/>
    <col min="47" max="47" width="13.28515625" style="1" customWidth="1"/>
    <col min="48" max="50" width="11.42578125" style="1"/>
    <col min="51" max="51" width="12.42578125" style="1" customWidth="1"/>
    <col min="52" max="68" width="11.42578125" style="1"/>
    <col min="69" max="113" width="11.42578125" style="15"/>
    <col min="114" max="16384" width="11.42578125" style="1"/>
  </cols>
  <sheetData>
    <row r="1" spans="1:113" ht="15" customHeight="1" x14ac:dyDescent="0.25">
      <c r="A1" s="12"/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44" t="s">
        <v>14</v>
      </c>
      <c r="S1" s="44"/>
      <c r="T1" s="44" t="s">
        <v>26</v>
      </c>
      <c r="U1" s="44" t="s">
        <v>28</v>
      </c>
      <c r="V1" s="44" t="s">
        <v>29</v>
      </c>
      <c r="W1" s="44" t="s">
        <v>17</v>
      </c>
      <c r="X1" s="44" t="s">
        <v>1</v>
      </c>
      <c r="Y1" s="44"/>
      <c r="Z1" s="44" t="s">
        <v>52</v>
      </c>
      <c r="AA1" s="44" t="s">
        <v>53</v>
      </c>
      <c r="AB1" s="44" t="s">
        <v>34</v>
      </c>
      <c r="AC1" s="44"/>
      <c r="AD1" s="44"/>
      <c r="AE1" s="44"/>
      <c r="AF1" s="44"/>
      <c r="AG1" s="13"/>
      <c r="AH1" s="44" t="s">
        <v>56</v>
      </c>
      <c r="AI1" s="44"/>
      <c r="AJ1" s="13"/>
      <c r="AK1" s="43" t="s">
        <v>37</v>
      </c>
      <c r="AL1" s="43"/>
      <c r="AM1" s="43"/>
      <c r="AN1" s="43"/>
      <c r="AO1" s="43"/>
      <c r="AP1" s="18"/>
      <c r="AQ1" s="42" t="s">
        <v>51</v>
      </c>
      <c r="AR1" s="42"/>
      <c r="AS1" s="42"/>
      <c r="AT1" s="42"/>
      <c r="AU1" s="42"/>
      <c r="AV1" s="42"/>
      <c r="AW1" s="42"/>
      <c r="AX1" s="42"/>
      <c r="AY1" s="42"/>
      <c r="AZ1" s="42"/>
    </row>
    <row r="2" spans="1:113" ht="57.75" customHeight="1" x14ac:dyDescent="0.25">
      <c r="A2" s="10" t="s">
        <v>4</v>
      </c>
      <c r="B2" s="10" t="s">
        <v>31</v>
      </c>
      <c r="C2" s="10" t="s">
        <v>33</v>
      </c>
      <c r="D2" s="10" t="s">
        <v>0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55</v>
      </c>
      <c r="L2" s="10" t="s">
        <v>24</v>
      </c>
      <c r="M2" s="25" t="s">
        <v>12</v>
      </c>
      <c r="N2" s="10" t="s">
        <v>13</v>
      </c>
      <c r="O2" s="10" t="s">
        <v>11</v>
      </c>
      <c r="P2" s="10" t="s">
        <v>25</v>
      </c>
      <c r="Q2" s="24" t="s">
        <v>61</v>
      </c>
      <c r="R2" s="10" t="s">
        <v>15</v>
      </c>
      <c r="S2" s="24" t="s">
        <v>16</v>
      </c>
      <c r="T2" s="44"/>
      <c r="U2" s="44"/>
      <c r="V2" s="44"/>
      <c r="W2" s="44"/>
      <c r="X2" s="10" t="s">
        <v>2</v>
      </c>
      <c r="Y2" s="10" t="s">
        <v>3</v>
      </c>
      <c r="Z2" s="44"/>
      <c r="AA2" s="44"/>
      <c r="AB2" s="10" t="s">
        <v>32</v>
      </c>
      <c r="AC2" s="10" t="s">
        <v>18</v>
      </c>
      <c r="AD2" s="10" t="s">
        <v>22</v>
      </c>
      <c r="AE2" s="10" t="s">
        <v>27</v>
      </c>
      <c r="AF2" s="10" t="s">
        <v>19</v>
      </c>
      <c r="AG2" s="10" t="s">
        <v>23</v>
      </c>
      <c r="AH2" s="10" t="s">
        <v>20</v>
      </c>
      <c r="AI2" s="10" t="s">
        <v>21</v>
      </c>
      <c r="AJ2" s="10" t="s">
        <v>30</v>
      </c>
      <c r="AK2" s="11" t="s">
        <v>38</v>
      </c>
      <c r="AL2" s="11" t="s">
        <v>39</v>
      </c>
      <c r="AM2" s="11" t="s">
        <v>40</v>
      </c>
      <c r="AN2" s="11" t="s">
        <v>41</v>
      </c>
      <c r="AO2" s="11" t="s">
        <v>42</v>
      </c>
      <c r="AP2" s="18" t="s">
        <v>59</v>
      </c>
      <c r="AQ2" s="7" t="s">
        <v>38</v>
      </c>
      <c r="AR2" s="7" t="s">
        <v>43</v>
      </c>
      <c r="AS2" s="7" t="s">
        <v>44</v>
      </c>
      <c r="AT2" s="7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7" t="s">
        <v>54</v>
      </c>
    </row>
    <row r="3" spans="1:113" ht="35.1" customHeight="1" x14ac:dyDescent="0.25">
      <c r="A3" s="2" t="s">
        <v>35</v>
      </c>
      <c r="B3" s="28">
        <v>43105</v>
      </c>
      <c r="C3" s="27" t="s">
        <v>62</v>
      </c>
      <c r="D3" s="6">
        <v>1</v>
      </c>
      <c r="E3" s="3">
        <v>0</v>
      </c>
      <c r="F3" s="3">
        <v>4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</v>
      </c>
      <c r="S3" s="3">
        <v>0</v>
      </c>
      <c r="T3" s="3">
        <v>3</v>
      </c>
      <c r="U3" s="3">
        <v>0</v>
      </c>
      <c r="V3" s="3">
        <v>0</v>
      </c>
      <c r="W3" s="3">
        <v>1</v>
      </c>
      <c r="X3" s="3">
        <v>1</v>
      </c>
      <c r="Y3" s="3">
        <v>0</v>
      </c>
      <c r="Z3" s="3">
        <v>1</v>
      </c>
      <c r="AA3" s="3">
        <v>0</v>
      </c>
      <c r="AB3" s="3">
        <v>0</v>
      </c>
      <c r="AC3" s="3">
        <v>0</v>
      </c>
      <c r="AD3" s="3">
        <v>0</v>
      </c>
      <c r="AE3" s="3">
        <v>1</v>
      </c>
      <c r="AF3" s="3">
        <v>0</v>
      </c>
      <c r="AG3" s="3">
        <v>0</v>
      </c>
      <c r="AH3" s="3">
        <v>1</v>
      </c>
      <c r="AI3" s="3">
        <v>0</v>
      </c>
      <c r="AJ3" s="19">
        <v>0</v>
      </c>
      <c r="AK3" s="17">
        <v>1</v>
      </c>
      <c r="AL3" s="17">
        <v>0</v>
      </c>
      <c r="AM3" s="17">
        <v>0</v>
      </c>
      <c r="AN3" s="17">
        <v>0</v>
      </c>
      <c r="AO3" s="17">
        <v>0</v>
      </c>
      <c r="AP3" s="17">
        <v>0</v>
      </c>
      <c r="AQ3" s="17">
        <v>1</v>
      </c>
      <c r="AR3" s="17">
        <v>0</v>
      </c>
      <c r="AS3" s="17">
        <v>0</v>
      </c>
      <c r="AT3" s="17">
        <v>0</v>
      </c>
      <c r="AU3" s="17">
        <v>0</v>
      </c>
      <c r="AV3" s="17">
        <v>0</v>
      </c>
      <c r="AW3" s="17">
        <v>0</v>
      </c>
      <c r="AX3" s="17">
        <v>0</v>
      </c>
      <c r="AY3" s="17">
        <v>0</v>
      </c>
      <c r="AZ3" s="17">
        <v>0</v>
      </c>
    </row>
    <row r="4" spans="1:113" s="9" customFormat="1" ht="35.1" customHeight="1" x14ac:dyDescent="0.25">
      <c r="A4" s="5"/>
      <c r="B4" s="28">
        <v>43111</v>
      </c>
      <c r="C4" s="27" t="s">
        <v>63</v>
      </c>
      <c r="D4" s="6">
        <v>1</v>
      </c>
      <c r="E4" s="3">
        <v>0</v>
      </c>
      <c r="F4" s="3">
        <v>8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1</v>
      </c>
      <c r="S4" s="3">
        <v>0</v>
      </c>
      <c r="T4" s="3">
        <v>3</v>
      </c>
      <c r="U4" s="3">
        <v>0</v>
      </c>
      <c r="V4" s="3">
        <v>1</v>
      </c>
      <c r="W4" s="3">
        <v>1</v>
      </c>
      <c r="X4" s="3">
        <v>1</v>
      </c>
      <c r="Y4" s="3">
        <v>0</v>
      </c>
      <c r="Z4" s="3">
        <v>1</v>
      </c>
      <c r="AA4" s="3">
        <v>0</v>
      </c>
      <c r="AB4" s="3">
        <v>0</v>
      </c>
      <c r="AC4" s="3">
        <v>0</v>
      </c>
      <c r="AD4" s="3">
        <v>1</v>
      </c>
      <c r="AE4" s="3">
        <v>0</v>
      </c>
      <c r="AF4" s="3">
        <v>0</v>
      </c>
      <c r="AG4" s="3">
        <v>0</v>
      </c>
      <c r="AH4" s="3">
        <v>1</v>
      </c>
      <c r="AI4" s="3">
        <v>0</v>
      </c>
      <c r="AJ4" s="19">
        <v>0</v>
      </c>
      <c r="AK4" s="17">
        <v>1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1</v>
      </c>
      <c r="AR4" s="17">
        <v>0</v>
      </c>
      <c r="AS4" s="17">
        <v>0</v>
      </c>
      <c r="AT4" s="17">
        <v>0</v>
      </c>
      <c r="AU4" s="17">
        <v>0</v>
      </c>
      <c r="AV4" s="17">
        <v>0</v>
      </c>
      <c r="AW4" s="17">
        <v>0</v>
      </c>
      <c r="AX4" s="17">
        <v>0</v>
      </c>
      <c r="AY4" s="17">
        <v>0</v>
      </c>
      <c r="AZ4" s="17">
        <v>0</v>
      </c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</row>
    <row r="5" spans="1:113" ht="35.1" customHeight="1" x14ac:dyDescent="0.25">
      <c r="A5" s="5"/>
      <c r="B5" s="28">
        <v>43119</v>
      </c>
      <c r="C5" s="33" t="s">
        <v>64</v>
      </c>
      <c r="D5" s="6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26">
        <v>1</v>
      </c>
      <c r="N5" s="3">
        <v>0</v>
      </c>
      <c r="O5" s="3">
        <v>0</v>
      </c>
      <c r="P5" s="3">
        <v>0</v>
      </c>
      <c r="Q5" s="3">
        <v>0</v>
      </c>
      <c r="R5" s="3">
        <v>1</v>
      </c>
      <c r="S5" s="3">
        <v>0</v>
      </c>
      <c r="T5" s="3">
        <v>3</v>
      </c>
      <c r="U5" s="3">
        <v>0</v>
      </c>
      <c r="V5" s="3">
        <v>0</v>
      </c>
      <c r="W5" s="3">
        <v>2</v>
      </c>
      <c r="X5" s="3">
        <v>0</v>
      </c>
      <c r="Y5" s="3">
        <v>1</v>
      </c>
      <c r="Z5" s="3">
        <v>1</v>
      </c>
      <c r="AA5" s="3">
        <v>0</v>
      </c>
      <c r="AB5" s="3">
        <v>0</v>
      </c>
      <c r="AC5" s="3">
        <v>0</v>
      </c>
      <c r="AD5" s="3">
        <v>0</v>
      </c>
      <c r="AE5" s="3">
        <v>1</v>
      </c>
      <c r="AF5" s="3">
        <v>0</v>
      </c>
      <c r="AG5" s="3">
        <v>0</v>
      </c>
      <c r="AH5" s="3">
        <v>1</v>
      </c>
      <c r="AI5" s="3">
        <v>0</v>
      </c>
      <c r="AJ5" s="19">
        <v>0</v>
      </c>
      <c r="AK5" s="17">
        <v>0</v>
      </c>
      <c r="AL5" s="17">
        <v>1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0</v>
      </c>
      <c r="AU5" s="17">
        <v>1</v>
      </c>
      <c r="AV5" s="17">
        <v>0</v>
      </c>
      <c r="AW5" s="17">
        <v>0</v>
      </c>
      <c r="AX5" s="17">
        <v>0</v>
      </c>
      <c r="AY5" s="17">
        <v>0</v>
      </c>
      <c r="AZ5" s="17">
        <v>0</v>
      </c>
    </row>
    <row r="6" spans="1:113" ht="35.1" customHeight="1" x14ac:dyDescent="0.25">
      <c r="A6" s="2" t="s">
        <v>65</v>
      </c>
      <c r="B6" s="28">
        <v>43136</v>
      </c>
      <c r="C6" s="33" t="s">
        <v>66</v>
      </c>
      <c r="D6" s="6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26">
        <v>1</v>
      </c>
      <c r="N6" s="3">
        <v>0</v>
      </c>
      <c r="O6" s="3">
        <v>0</v>
      </c>
      <c r="P6" s="3">
        <v>0</v>
      </c>
      <c r="Q6" s="3">
        <v>0</v>
      </c>
      <c r="R6" s="3">
        <v>1</v>
      </c>
      <c r="S6" s="3">
        <v>0</v>
      </c>
      <c r="T6" s="3">
        <v>4</v>
      </c>
      <c r="U6" s="3">
        <v>0</v>
      </c>
      <c r="V6" s="3">
        <v>0</v>
      </c>
      <c r="W6" s="3">
        <v>2</v>
      </c>
      <c r="X6" s="3">
        <v>1</v>
      </c>
      <c r="Y6" s="3">
        <v>0</v>
      </c>
      <c r="Z6" s="3">
        <v>1</v>
      </c>
      <c r="AA6" s="3">
        <v>0</v>
      </c>
      <c r="AB6" s="3">
        <v>0</v>
      </c>
      <c r="AC6" s="3">
        <v>0</v>
      </c>
      <c r="AD6" s="3">
        <v>0</v>
      </c>
      <c r="AE6" s="3">
        <v>1</v>
      </c>
      <c r="AF6" s="3">
        <v>0</v>
      </c>
      <c r="AG6" s="3">
        <v>0</v>
      </c>
      <c r="AH6" s="3">
        <v>1</v>
      </c>
      <c r="AI6" s="3">
        <v>0</v>
      </c>
      <c r="AJ6" s="19">
        <v>0</v>
      </c>
      <c r="AK6" s="17">
        <v>0</v>
      </c>
      <c r="AL6" s="17">
        <v>1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1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</row>
    <row r="7" spans="1:113" ht="35.1" customHeight="1" x14ac:dyDescent="0.25">
      <c r="A7" s="5"/>
      <c r="B7" s="28">
        <v>43136</v>
      </c>
      <c r="C7" s="27" t="s">
        <v>67</v>
      </c>
      <c r="D7" s="6">
        <v>1</v>
      </c>
      <c r="E7" s="3">
        <v>0</v>
      </c>
      <c r="F7" s="3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1</v>
      </c>
      <c r="S7" s="3">
        <v>0</v>
      </c>
      <c r="T7" s="3">
        <v>4</v>
      </c>
      <c r="U7" s="3">
        <v>0</v>
      </c>
      <c r="V7" s="3">
        <v>0</v>
      </c>
      <c r="W7" s="3">
        <v>2</v>
      </c>
      <c r="X7" s="3">
        <v>1</v>
      </c>
      <c r="Y7" s="3">
        <v>0</v>
      </c>
      <c r="Z7" s="3">
        <v>1</v>
      </c>
      <c r="AA7" s="3">
        <v>0</v>
      </c>
      <c r="AB7" s="3">
        <v>0</v>
      </c>
      <c r="AC7" s="3">
        <v>0</v>
      </c>
      <c r="AD7" s="3">
        <v>0</v>
      </c>
      <c r="AE7" s="3">
        <v>1</v>
      </c>
      <c r="AF7" s="3">
        <v>0</v>
      </c>
      <c r="AG7" s="3">
        <v>0</v>
      </c>
      <c r="AH7" s="3">
        <v>1</v>
      </c>
      <c r="AI7" s="3">
        <v>0</v>
      </c>
      <c r="AJ7" s="19">
        <v>0</v>
      </c>
      <c r="AK7" s="17">
        <v>1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1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</row>
    <row r="8" spans="1:113" ht="35.1" customHeight="1" x14ac:dyDescent="0.25">
      <c r="A8" s="5"/>
      <c r="B8" s="28">
        <v>43139</v>
      </c>
      <c r="C8" s="27" t="s">
        <v>68</v>
      </c>
      <c r="D8" s="6">
        <v>1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2</v>
      </c>
      <c r="U8" s="3">
        <v>0</v>
      </c>
      <c r="V8" s="3">
        <v>0</v>
      </c>
      <c r="W8" s="3">
        <v>1</v>
      </c>
      <c r="X8" s="3">
        <v>1</v>
      </c>
      <c r="Y8" s="3">
        <v>0</v>
      </c>
      <c r="Z8" s="3">
        <v>1</v>
      </c>
      <c r="AA8" s="3">
        <v>0</v>
      </c>
      <c r="AB8" s="3">
        <v>0</v>
      </c>
      <c r="AC8" s="3">
        <v>1</v>
      </c>
      <c r="AD8" s="3">
        <v>0</v>
      </c>
      <c r="AE8" s="3">
        <v>0</v>
      </c>
      <c r="AF8" s="3">
        <v>0</v>
      </c>
      <c r="AG8" s="3">
        <v>0</v>
      </c>
      <c r="AH8" s="3">
        <v>1</v>
      </c>
      <c r="AI8" s="3">
        <v>0</v>
      </c>
      <c r="AJ8" s="19">
        <v>0</v>
      </c>
      <c r="AK8" s="17">
        <v>1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1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</row>
    <row r="9" spans="1:113" ht="35.1" customHeight="1" x14ac:dyDescent="0.25">
      <c r="A9" s="5"/>
      <c r="B9" s="28">
        <v>43152</v>
      </c>
      <c r="C9" s="33" t="s">
        <v>69</v>
      </c>
      <c r="D9" s="6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26">
        <v>1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12</v>
      </c>
      <c r="U9" s="3">
        <v>1</v>
      </c>
      <c r="V9" s="3">
        <v>0</v>
      </c>
      <c r="W9" s="3">
        <v>2</v>
      </c>
      <c r="X9" s="3">
        <v>1</v>
      </c>
      <c r="Y9" s="3">
        <v>0</v>
      </c>
      <c r="Z9" s="3">
        <v>1</v>
      </c>
      <c r="AA9" s="3">
        <v>0</v>
      </c>
      <c r="AB9" s="3">
        <v>0</v>
      </c>
      <c r="AC9" s="3">
        <v>0</v>
      </c>
      <c r="AD9" s="3">
        <v>1</v>
      </c>
      <c r="AE9" s="3">
        <v>0</v>
      </c>
      <c r="AF9" s="3">
        <v>0</v>
      </c>
      <c r="AG9" s="3">
        <v>0</v>
      </c>
      <c r="AH9" s="3">
        <v>1</v>
      </c>
      <c r="AI9" s="3">
        <v>0</v>
      </c>
      <c r="AJ9" s="19">
        <v>0</v>
      </c>
      <c r="AK9" s="17">
        <v>0</v>
      </c>
      <c r="AL9" s="17">
        <v>1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1</v>
      </c>
      <c r="AW9" s="17">
        <v>0</v>
      </c>
      <c r="AX9" s="17">
        <v>0</v>
      </c>
      <c r="AY9" s="17">
        <v>0</v>
      </c>
      <c r="AZ9" s="17">
        <v>0</v>
      </c>
    </row>
    <row r="10" spans="1:113" ht="35.1" customHeight="1" x14ac:dyDescent="0.25">
      <c r="A10" s="5"/>
      <c r="B10" s="28">
        <v>43153</v>
      </c>
      <c r="C10" s="27" t="s">
        <v>70</v>
      </c>
      <c r="D10" s="6">
        <v>1</v>
      </c>
      <c r="E10" s="3">
        <v>0</v>
      </c>
      <c r="F10" s="3">
        <v>3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3">
        <v>0</v>
      </c>
      <c r="T10" s="3">
        <v>9</v>
      </c>
      <c r="U10" s="3">
        <v>0</v>
      </c>
      <c r="V10" s="3">
        <v>0</v>
      </c>
      <c r="W10" s="3">
        <v>2</v>
      </c>
      <c r="X10" s="3">
        <v>1</v>
      </c>
      <c r="Y10" s="3">
        <v>0</v>
      </c>
      <c r="Z10" s="3">
        <v>1</v>
      </c>
      <c r="AA10" s="3">
        <v>0</v>
      </c>
      <c r="AB10" s="3">
        <v>0</v>
      </c>
      <c r="AC10" s="3">
        <v>0</v>
      </c>
      <c r="AD10" s="3">
        <v>0</v>
      </c>
      <c r="AE10" s="3">
        <v>1</v>
      </c>
      <c r="AF10" s="3">
        <v>0</v>
      </c>
      <c r="AG10" s="3">
        <v>0</v>
      </c>
      <c r="AH10" s="3">
        <v>1</v>
      </c>
      <c r="AI10" s="3">
        <v>0</v>
      </c>
      <c r="AJ10" s="19">
        <v>0</v>
      </c>
      <c r="AK10" s="17">
        <v>1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1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</row>
    <row r="11" spans="1:113" ht="35.1" customHeight="1" x14ac:dyDescent="0.25">
      <c r="A11" s="5"/>
      <c r="B11" s="28">
        <v>43157</v>
      </c>
      <c r="C11" s="27" t="s">
        <v>71</v>
      </c>
      <c r="D11" s="6">
        <v>1</v>
      </c>
      <c r="E11" s="3">
        <v>9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</v>
      </c>
      <c r="S11" s="3">
        <v>0</v>
      </c>
      <c r="T11" s="3">
        <v>13</v>
      </c>
      <c r="U11" s="3">
        <v>0</v>
      </c>
      <c r="V11" s="3">
        <v>1</v>
      </c>
      <c r="W11" s="3">
        <v>1</v>
      </c>
      <c r="X11" s="3">
        <v>1</v>
      </c>
      <c r="Y11" s="3">
        <v>0</v>
      </c>
      <c r="Z11" s="3">
        <v>1</v>
      </c>
      <c r="AA11" s="3">
        <v>0</v>
      </c>
      <c r="AB11" s="3">
        <v>0</v>
      </c>
      <c r="AC11" s="3">
        <v>1</v>
      </c>
      <c r="AD11" s="3">
        <v>0</v>
      </c>
      <c r="AE11" s="3">
        <v>0</v>
      </c>
      <c r="AF11" s="3">
        <v>0</v>
      </c>
      <c r="AG11" s="3">
        <v>0</v>
      </c>
      <c r="AH11" s="3">
        <v>1</v>
      </c>
      <c r="AI11" s="3">
        <v>0</v>
      </c>
      <c r="AJ11" s="19">
        <v>0</v>
      </c>
      <c r="AK11" s="17">
        <v>1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1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</row>
    <row r="12" spans="1:113" s="9" customFormat="1" ht="35.1" customHeight="1" x14ac:dyDescent="0.25">
      <c r="A12" s="5"/>
      <c r="B12" s="28">
        <v>43157</v>
      </c>
      <c r="C12" s="27" t="s">
        <v>72</v>
      </c>
      <c r="D12" s="6">
        <v>1</v>
      </c>
      <c r="E12" s="3">
        <v>4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1</v>
      </c>
      <c r="S12" s="3">
        <v>0</v>
      </c>
      <c r="T12" s="3">
        <v>15</v>
      </c>
      <c r="U12" s="3">
        <v>1</v>
      </c>
      <c r="V12" s="3">
        <v>0</v>
      </c>
      <c r="W12" s="3">
        <v>1</v>
      </c>
      <c r="X12" s="3">
        <v>1</v>
      </c>
      <c r="Y12" s="3">
        <v>0</v>
      </c>
      <c r="Z12" s="3">
        <v>1</v>
      </c>
      <c r="AA12" s="3">
        <v>0</v>
      </c>
      <c r="AB12" s="3">
        <v>0</v>
      </c>
      <c r="AC12" s="3">
        <v>1</v>
      </c>
      <c r="AD12" s="3">
        <v>0</v>
      </c>
      <c r="AE12" s="3">
        <v>0</v>
      </c>
      <c r="AF12" s="3">
        <v>0</v>
      </c>
      <c r="AG12" s="3">
        <v>0</v>
      </c>
      <c r="AH12" s="3">
        <v>1</v>
      </c>
      <c r="AI12" s="3">
        <v>0</v>
      </c>
      <c r="AJ12" s="19">
        <v>0</v>
      </c>
      <c r="AK12" s="17">
        <v>1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1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</row>
    <row r="13" spans="1:113" s="9" customFormat="1" ht="35.1" customHeight="1" x14ac:dyDescent="0.25">
      <c r="A13" s="5"/>
      <c r="B13" s="28">
        <v>43157</v>
      </c>
      <c r="C13" s="27" t="s">
        <v>73</v>
      </c>
      <c r="D13" s="6">
        <v>1</v>
      </c>
      <c r="E13" s="3">
        <v>0</v>
      </c>
      <c r="F13" s="3">
        <v>216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8</v>
      </c>
      <c r="U13" s="3">
        <v>0</v>
      </c>
      <c r="V13" s="3">
        <v>1</v>
      </c>
      <c r="W13" s="3">
        <v>2</v>
      </c>
      <c r="X13" s="3">
        <v>1</v>
      </c>
      <c r="Y13" s="3">
        <v>0</v>
      </c>
      <c r="Z13" s="3">
        <v>1</v>
      </c>
      <c r="AA13" s="3">
        <v>0</v>
      </c>
      <c r="AB13" s="3">
        <v>0</v>
      </c>
      <c r="AC13" s="3">
        <v>1</v>
      </c>
      <c r="AD13" s="3">
        <v>0</v>
      </c>
      <c r="AE13" s="3">
        <v>0</v>
      </c>
      <c r="AF13" s="3">
        <v>0</v>
      </c>
      <c r="AG13" s="3">
        <v>0</v>
      </c>
      <c r="AH13" s="3">
        <v>1</v>
      </c>
      <c r="AI13" s="3">
        <v>0</v>
      </c>
      <c r="AJ13" s="19">
        <v>0</v>
      </c>
      <c r="AK13" s="17">
        <v>1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1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</row>
    <row r="14" spans="1:113" s="9" customFormat="1" ht="35.1" customHeight="1" x14ac:dyDescent="0.25">
      <c r="A14" s="5"/>
      <c r="B14" s="28">
        <v>43157</v>
      </c>
      <c r="C14" s="27" t="s">
        <v>74</v>
      </c>
      <c r="D14" s="6">
        <v>1</v>
      </c>
      <c r="E14" s="3">
        <v>0</v>
      </c>
      <c r="F14" s="3">
        <v>72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0</v>
      </c>
      <c r="T14" s="3">
        <v>8</v>
      </c>
      <c r="U14" s="3">
        <v>0</v>
      </c>
      <c r="V14" s="3">
        <v>1</v>
      </c>
      <c r="W14" s="3">
        <v>2</v>
      </c>
      <c r="X14" s="3">
        <v>1</v>
      </c>
      <c r="Y14" s="3">
        <v>0</v>
      </c>
      <c r="Z14" s="3">
        <v>1</v>
      </c>
      <c r="AA14" s="3">
        <v>0</v>
      </c>
      <c r="AB14" s="3">
        <v>0</v>
      </c>
      <c r="AC14" s="3">
        <v>1</v>
      </c>
      <c r="AD14" s="3">
        <v>0</v>
      </c>
      <c r="AE14" s="3">
        <v>0</v>
      </c>
      <c r="AF14" s="3">
        <v>0</v>
      </c>
      <c r="AG14" s="3">
        <v>0</v>
      </c>
      <c r="AH14" s="3">
        <v>1</v>
      </c>
      <c r="AI14" s="3">
        <v>0</v>
      </c>
      <c r="AJ14" s="19">
        <v>0</v>
      </c>
      <c r="AK14" s="17">
        <v>1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1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</row>
    <row r="15" spans="1:113" s="9" customFormat="1" ht="35.1" customHeight="1" x14ac:dyDescent="0.25">
      <c r="A15" s="35" t="s">
        <v>76</v>
      </c>
      <c r="B15" s="28">
        <v>43167</v>
      </c>
      <c r="C15" s="27" t="s">
        <v>75</v>
      </c>
      <c r="D15" s="34">
        <v>1</v>
      </c>
      <c r="E15" s="22">
        <v>0</v>
      </c>
      <c r="F15" s="22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3">
        <v>0</v>
      </c>
      <c r="O15" s="3">
        <v>0</v>
      </c>
      <c r="P15" s="3">
        <v>3</v>
      </c>
      <c r="Q15" s="3">
        <v>0</v>
      </c>
      <c r="R15" s="3">
        <v>1</v>
      </c>
      <c r="S15" s="3">
        <v>0</v>
      </c>
      <c r="T15" s="3">
        <v>6</v>
      </c>
      <c r="U15" s="3">
        <v>0</v>
      </c>
      <c r="V15" s="3">
        <v>0</v>
      </c>
      <c r="W15" s="3">
        <v>1</v>
      </c>
      <c r="X15" s="3">
        <v>1</v>
      </c>
      <c r="Y15" s="3">
        <v>0</v>
      </c>
      <c r="Z15" s="3">
        <v>1</v>
      </c>
      <c r="AA15" s="3">
        <v>0</v>
      </c>
      <c r="AB15" s="3">
        <v>0</v>
      </c>
      <c r="AC15" s="3">
        <v>1</v>
      </c>
      <c r="AD15" s="3">
        <v>0</v>
      </c>
      <c r="AE15" s="3">
        <v>0</v>
      </c>
      <c r="AF15" s="3">
        <v>0</v>
      </c>
      <c r="AG15" s="3">
        <v>0</v>
      </c>
      <c r="AH15" s="3">
        <v>1</v>
      </c>
      <c r="AI15" s="3">
        <v>0</v>
      </c>
      <c r="AJ15" s="19">
        <v>0</v>
      </c>
      <c r="AK15" s="17">
        <v>1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1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</row>
    <row r="16" spans="1:113" s="9" customFormat="1" ht="35.1" customHeight="1" x14ac:dyDescent="0.25">
      <c r="A16" s="5"/>
      <c r="B16" s="28" t="s">
        <v>77</v>
      </c>
      <c r="C16" s="36" t="s">
        <v>78</v>
      </c>
      <c r="D16" s="34">
        <v>1</v>
      </c>
      <c r="E16" s="22">
        <v>0</v>
      </c>
      <c r="F16" s="22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26">
        <v>1</v>
      </c>
      <c r="N16" s="3">
        <v>0</v>
      </c>
      <c r="O16" s="3">
        <v>0</v>
      </c>
      <c r="P16" s="3">
        <v>0</v>
      </c>
      <c r="Q16" s="3">
        <v>0</v>
      </c>
      <c r="R16" s="3">
        <v>1</v>
      </c>
      <c r="S16" s="3">
        <v>0</v>
      </c>
      <c r="T16" s="3">
        <v>5</v>
      </c>
      <c r="U16" s="3">
        <v>0</v>
      </c>
      <c r="V16" s="3">
        <v>0</v>
      </c>
      <c r="W16" s="3">
        <v>2</v>
      </c>
      <c r="X16" s="3">
        <v>1</v>
      </c>
      <c r="Y16" s="3">
        <v>0</v>
      </c>
      <c r="Z16" s="3">
        <v>1</v>
      </c>
      <c r="AA16" s="3">
        <v>0</v>
      </c>
      <c r="AB16" s="3">
        <v>0</v>
      </c>
      <c r="AC16" s="3">
        <v>0</v>
      </c>
      <c r="AD16" s="3">
        <v>1</v>
      </c>
      <c r="AE16" s="3">
        <v>0</v>
      </c>
      <c r="AF16" s="3">
        <v>0</v>
      </c>
      <c r="AG16" s="3">
        <v>0</v>
      </c>
      <c r="AH16" s="3">
        <v>1</v>
      </c>
      <c r="AI16" s="3">
        <v>0</v>
      </c>
      <c r="AJ16" s="19">
        <v>0</v>
      </c>
      <c r="AK16" s="17">
        <v>0</v>
      </c>
      <c r="AL16" s="17">
        <v>1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1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</row>
    <row r="17" spans="1:113" s="9" customFormat="1" ht="35.1" customHeight="1" x14ac:dyDescent="0.25">
      <c r="A17" s="35" t="s">
        <v>80</v>
      </c>
      <c r="B17" s="28">
        <v>43193</v>
      </c>
      <c r="C17" s="36" t="s">
        <v>79</v>
      </c>
      <c r="D17" s="34">
        <v>1</v>
      </c>
      <c r="E17" s="22">
        <v>0</v>
      </c>
      <c r="F17" s="22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26">
        <v>1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  <c r="S17" s="3">
        <v>0</v>
      </c>
      <c r="T17" s="3">
        <v>3</v>
      </c>
      <c r="U17" s="3">
        <v>0</v>
      </c>
      <c r="V17" s="3">
        <v>0</v>
      </c>
      <c r="W17" s="3">
        <v>2</v>
      </c>
      <c r="X17" s="3">
        <v>0</v>
      </c>
      <c r="Y17" s="3">
        <v>1</v>
      </c>
      <c r="Z17" s="3">
        <v>1</v>
      </c>
      <c r="AA17" s="3">
        <v>0</v>
      </c>
      <c r="AB17" s="3">
        <v>0</v>
      </c>
      <c r="AC17" s="3">
        <v>0</v>
      </c>
      <c r="AD17" s="3">
        <v>0</v>
      </c>
      <c r="AE17" s="3">
        <v>1</v>
      </c>
      <c r="AF17" s="3">
        <v>0</v>
      </c>
      <c r="AG17" s="3">
        <v>0</v>
      </c>
      <c r="AH17" s="3">
        <v>1</v>
      </c>
      <c r="AI17" s="3">
        <v>0</v>
      </c>
      <c r="AJ17" s="19">
        <v>0</v>
      </c>
      <c r="AK17" s="17">
        <v>0</v>
      </c>
      <c r="AL17" s="17">
        <v>1</v>
      </c>
      <c r="AM17" s="17">
        <v>0</v>
      </c>
      <c r="AN17" s="17">
        <v>0</v>
      </c>
      <c r="AO17" s="17">
        <v>0</v>
      </c>
      <c r="AP17" s="17">
        <v>0</v>
      </c>
      <c r="AQ17" s="17">
        <v>1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</row>
    <row r="18" spans="1:113" s="9" customFormat="1" ht="35.1" customHeight="1" x14ac:dyDescent="0.25">
      <c r="A18" s="5"/>
      <c r="B18" s="28">
        <v>43201</v>
      </c>
      <c r="C18" s="27" t="s">
        <v>82</v>
      </c>
      <c r="D18" s="34">
        <v>1</v>
      </c>
      <c r="E18" s="22">
        <v>0</v>
      </c>
      <c r="F18" s="22">
        <v>27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1</v>
      </c>
      <c r="S18" s="3">
        <v>0</v>
      </c>
      <c r="T18" s="3">
        <v>5</v>
      </c>
      <c r="U18" s="3">
        <v>0</v>
      </c>
      <c r="V18" s="3">
        <v>0</v>
      </c>
      <c r="W18" s="3">
        <v>3</v>
      </c>
      <c r="X18" s="3">
        <v>1</v>
      </c>
      <c r="Y18" s="3">
        <v>0</v>
      </c>
      <c r="Z18" s="3">
        <v>1</v>
      </c>
      <c r="AA18" s="3">
        <v>0</v>
      </c>
      <c r="AB18" s="3">
        <v>0</v>
      </c>
      <c r="AC18" s="3">
        <v>1</v>
      </c>
      <c r="AD18" s="3">
        <v>0</v>
      </c>
      <c r="AE18" s="3">
        <v>0</v>
      </c>
      <c r="AF18" s="3">
        <v>0</v>
      </c>
      <c r="AG18" s="3">
        <v>0</v>
      </c>
      <c r="AH18" s="3">
        <v>1</v>
      </c>
      <c r="AI18" s="3">
        <v>0</v>
      </c>
      <c r="AJ18" s="19">
        <v>0</v>
      </c>
      <c r="AK18" s="17">
        <v>1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1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</row>
    <row r="19" spans="1:113" s="9" customFormat="1" ht="35.1" customHeight="1" x14ac:dyDescent="0.25">
      <c r="A19" s="37"/>
      <c r="B19" s="28">
        <v>43201</v>
      </c>
      <c r="C19" s="36" t="s">
        <v>81</v>
      </c>
      <c r="D19" s="34">
        <v>1</v>
      </c>
      <c r="E19" s="22">
        <v>0</v>
      </c>
      <c r="F19" s="22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26">
        <v>1</v>
      </c>
      <c r="N19" s="3">
        <v>0</v>
      </c>
      <c r="O19" s="3">
        <v>0</v>
      </c>
      <c r="P19" s="3">
        <v>0</v>
      </c>
      <c r="Q19" s="3">
        <v>0</v>
      </c>
      <c r="R19" s="3">
        <v>1</v>
      </c>
      <c r="S19" s="3">
        <v>0</v>
      </c>
      <c r="T19" s="3">
        <v>4</v>
      </c>
      <c r="U19" s="3">
        <v>0</v>
      </c>
      <c r="V19" s="3">
        <v>0</v>
      </c>
      <c r="W19" s="3">
        <v>2</v>
      </c>
      <c r="X19" s="3">
        <v>0</v>
      </c>
      <c r="Y19" s="3">
        <v>1</v>
      </c>
      <c r="Z19" s="3">
        <v>1</v>
      </c>
      <c r="AA19" s="3">
        <v>0</v>
      </c>
      <c r="AB19" s="3">
        <v>0</v>
      </c>
      <c r="AC19" s="3">
        <v>0</v>
      </c>
      <c r="AD19" s="3">
        <v>0</v>
      </c>
      <c r="AE19" s="3">
        <v>1</v>
      </c>
      <c r="AF19" s="3">
        <v>0</v>
      </c>
      <c r="AG19" s="3">
        <v>0</v>
      </c>
      <c r="AH19" s="3">
        <v>1</v>
      </c>
      <c r="AI19" s="3">
        <v>0</v>
      </c>
      <c r="AJ19" s="19">
        <v>0</v>
      </c>
      <c r="AK19" s="17">
        <v>0</v>
      </c>
      <c r="AL19" s="17">
        <v>1</v>
      </c>
      <c r="AM19" s="17">
        <v>0</v>
      </c>
      <c r="AN19" s="17">
        <v>0</v>
      </c>
      <c r="AO19" s="17">
        <v>0</v>
      </c>
      <c r="AP19" s="17">
        <v>0</v>
      </c>
      <c r="AQ19" s="17">
        <v>1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</row>
    <row r="20" spans="1:113" s="9" customFormat="1" ht="35.1" customHeight="1" x14ac:dyDescent="0.25">
      <c r="A20" s="37"/>
      <c r="B20" s="28">
        <v>43201</v>
      </c>
      <c r="C20" s="27" t="s">
        <v>83</v>
      </c>
      <c r="D20" s="34">
        <v>1</v>
      </c>
      <c r="E20" s="22">
        <v>0</v>
      </c>
      <c r="F20" s="22">
        <v>27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</v>
      </c>
      <c r="S20" s="3">
        <v>0</v>
      </c>
      <c r="T20" s="3">
        <v>5</v>
      </c>
      <c r="U20" s="3">
        <v>0</v>
      </c>
      <c r="V20" s="3">
        <v>0</v>
      </c>
      <c r="W20" s="3">
        <v>3</v>
      </c>
      <c r="X20" s="3">
        <v>1</v>
      </c>
      <c r="Y20" s="3">
        <v>0</v>
      </c>
      <c r="Z20" s="3">
        <v>1</v>
      </c>
      <c r="AA20" s="3">
        <v>0</v>
      </c>
      <c r="AB20" s="3">
        <v>0</v>
      </c>
      <c r="AC20" s="3">
        <v>1</v>
      </c>
      <c r="AD20" s="3">
        <v>0</v>
      </c>
      <c r="AE20" s="3">
        <v>0</v>
      </c>
      <c r="AF20" s="3">
        <v>0</v>
      </c>
      <c r="AG20" s="3">
        <v>0</v>
      </c>
      <c r="AH20" s="3">
        <v>1</v>
      </c>
      <c r="AI20" s="3">
        <v>0</v>
      </c>
      <c r="AJ20" s="19">
        <v>0</v>
      </c>
      <c r="AK20" s="17">
        <v>0</v>
      </c>
      <c r="AL20" s="17">
        <v>1</v>
      </c>
      <c r="AM20" s="17">
        <v>0</v>
      </c>
      <c r="AN20" s="17">
        <v>0</v>
      </c>
      <c r="AO20" s="17">
        <v>0</v>
      </c>
      <c r="AP20" s="17">
        <v>0</v>
      </c>
      <c r="AQ20" s="17">
        <v>1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</row>
    <row r="21" spans="1:113" s="9" customFormat="1" ht="35.1" customHeight="1" x14ac:dyDescent="0.25">
      <c r="A21" s="37"/>
      <c r="B21" s="28">
        <v>43210</v>
      </c>
      <c r="C21" s="36" t="s">
        <v>84</v>
      </c>
      <c r="D21" s="34">
        <v>1</v>
      </c>
      <c r="E21" s="22">
        <v>0</v>
      </c>
      <c r="F21" s="22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26">
        <v>1</v>
      </c>
      <c r="N21" s="3">
        <v>0</v>
      </c>
      <c r="O21" s="3">
        <v>0</v>
      </c>
      <c r="P21" s="3">
        <v>0</v>
      </c>
      <c r="Q21" s="3">
        <v>0</v>
      </c>
      <c r="R21" s="3">
        <v>1</v>
      </c>
      <c r="S21" s="3">
        <v>0</v>
      </c>
      <c r="T21" s="3">
        <v>3</v>
      </c>
      <c r="U21" s="3">
        <v>0</v>
      </c>
      <c r="V21" s="3">
        <v>0</v>
      </c>
      <c r="W21" s="3">
        <v>2</v>
      </c>
      <c r="X21" s="3">
        <v>1</v>
      </c>
      <c r="Y21" s="3">
        <v>0</v>
      </c>
      <c r="Z21" s="3">
        <v>1</v>
      </c>
      <c r="AA21" s="3">
        <v>0</v>
      </c>
      <c r="AB21" s="3">
        <v>0</v>
      </c>
      <c r="AC21" s="3">
        <v>0</v>
      </c>
      <c r="AD21" s="3">
        <v>1</v>
      </c>
      <c r="AE21" s="3">
        <v>0</v>
      </c>
      <c r="AF21" s="3">
        <v>0</v>
      </c>
      <c r="AG21" s="3">
        <v>0</v>
      </c>
      <c r="AH21" s="3">
        <v>1</v>
      </c>
      <c r="AI21" s="3">
        <v>0</v>
      </c>
      <c r="AJ21" s="19">
        <v>0</v>
      </c>
      <c r="AK21" s="17">
        <v>0</v>
      </c>
      <c r="AL21" s="17">
        <v>1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1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</row>
    <row r="22" spans="1:113" s="9" customFormat="1" ht="35.1" customHeight="1" x14ac:dyDescent="0.25">
      <c r="A22" s="37"/>
      <c r="B22" s="28">
        <v>43215</v>
      </c>
      <c r="C22" s="36" t="s">
        <v>88</v>
      </c>
      <c r="D22" s="34">
        <v>1</v>
      </c>
      <c r="E22" s="22">
        <v>0</v>
      </c>
      <c r="F22" s="22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26">
        <v>1</v>
      </c>
      <c r="N22" s="3">
        <v>0</v>
      </c>
      <c r="O22" s="3">
        <v>0</v>
      </c>
      <c r="P22" s="3">
        <v>0</v>
      </c>
      <c r="Q22" s="3">
        <v>0</v>
      </c>
      <c r="R22" s="3">
        <v>1</v>
      </c>
      <c r="S22" s="3">
        <v>0</v>
      </c>
      <c r="T22" s="3">
        <v>9</v>
      </c>
      <c r="U22" s="3">
        <v>0</v>
      </c>
      <c r="V22" s="3">
        <v>0</v>
      </c>
      <c r="W22" s="3">
        <v>1</v>
      </c>
      <c r="X22" s="3">
        <v>0</v>
      </c>
      <c r="Y22" s="3">
        <v>1</v>
      </c>
      <c r="Z22" s="3">
        <v>1</v>
      </c>
      <c r="AA22" s="3">
        <v>0</v>
      </c>
      <c r="AB22" s="3">
        <v>0</v>
      </c>
      <c r="AC22" s="3">
        <v>1</v>
      </c>
      <c r="AD22" s="3">
        <v>0</v>
      </c>
      <c r="AE22" s="3">
        <v>0</v>
      </c>
      <c r="AF22" s="3">
        <v>0</v>
      </c>
      <c r="AG22" s="3">
        <v>0</v>
      </c>
      <c r="AH22" s="3">
        <v>1</v>
      </c>
      <c r="AI22" s="3">
        <v>0</v>
      </c>
      <c r="AJ22" s="19">
        <v>0</v>
      </c>
      <c r="AK22" s="17">
        <v>0</v>
      </c>
      <c r="AL22" s="17">
        <v>1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1</v>
      </c>
      <c r="AW22" s="17">
        <v>0</v>
      </c>
      <c r="AX22" s="17">
        <v>0</v>
      </c>
      <c r="AY22" s="17">
        <v>0</v>
      </c>
      <c r="AZ22" s="17">
        <v>0</v>
      </c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</row>
    <row r="23" spans="1:113" s="9" customFormat="1" ht="35.1" customHeight="1" x14ac:dyDescent="0.25">
      <c r="A23" s="37"/>
      <c r="B23" s="28">
        <v>43216</v>
      </c>
      <c r="C23" s="27" t="s">
        <v>87</v>
      </c>
      <c r="D23" s="34">
        <v>1</v>
      </c>
      <c r="E23" s="22">
        <v>0</v>
      </c>
      <c r="F23" s="22">
        <v>19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8</v>
      </c>
      <c r="U23" s="3">
        <v>0</v>
      </c>
      <c r="V23" s="3">
        <v>1</v>
      </c>
      <c r="W23" s="3">
        <v>2</v>
      </c>
      <c r="X23" s="3">
        <v>1</v>
      </c>
      <c r="Y23" s="3">
        <v>0</v>
      </c>
      <c r="Z23" s="3">
        <v>1</v>
      </c>
      <c r="AA23" s="3">
        <v>0</v>
      </c>
      <c r="AB23" s="3">
        <v>0</v>
      </c>
      <c r="AC23" s="3">
        <v>1</v>
      </c>
      <c r="AD23" s="3">
        <v>0</v>
      </c>
      <c r="AE23" s="3">
        <v>0</v>
      </c>
      <c r="AF23" s="3">
        <v>0</v>
      </c>
      <c r="AG23" s="3">
        <v>0</v>
      </c>
      <c r="AH23" s="3">
        <v>1</v>
      </c>
      <c r="AI23" s="3">
        <v>0</v>
      </c>
      <c r="AJ23" s="19">
        <v>0</v>
      </c>
      <c r="AK23" s="17">
        <v>1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1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</row>
    <row r="24" spans="1:113" s="9" customFormat="1" ht="35.1" customHeight="1" x14ac:dyDescent="0.25">
      <c r="A24" s="35" t="s">
        <v>86</v>
      </c>
      <c r="B24" s="28">
        <v>43234</v>
      </c>
      <c r="C24" s="27" t="s">
        <v>89</v>
      </c>
      <c r="D24" s="34">
        <v>1</v>
      </c>
      <c r="E24" s="22">
        <v>0</v>
      </c>
      <c r="F24" s="22">
        <v>5</v>
      </c>
      <c r="G24" s="3">
        <v>0</v>
      </c>
      <c r="H24" s="3">
        <v>0</v>
      </c>
      <c r="I24" s="3">
        <v>0</v>
      </c>
      <c r="J24" s="3">
        <v>2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</v>
      </c>
      <c r="S24" s="3">
        <v>0</v>
      </c>
      <c r="T24" s="3">
        <v>14</v>
      </c>
      <c r="U24" s="3">
        <v>0</v>
      </c>
      <c r="V24" s="3">
        <v>1</v>
      </c>
      <c r="W24" s="3">
        <v>4</v>
      </c>
      <c r="X24" s="3">
        <v>0</v>
      </c>
      <c r="Y24" s="3">
        <v>1</v>
      </c>
      <c r="Z24" s="3">
        <v>1</v>
      </c>
      <c r="AA24" s="3">
        <v>0</v>
      </c>
      <c r="AB24" s="3">
        <v>0</v>
      </c>
      <c r="AC24" s="3">
        <v>1</v>
      </c>
      <c r="AD24" s="3">
        <v>0</v>
      </c>
      <c r="AE24" s="3">
        <v>0</v>
      </c>
      <c r="AF24" s="3">
        <v>0</v>
      </c>
      <c r="AG24" s="3">
        <v>0</v>
      </c>
      <c r="AH24" s="3">
        <v>1</v>
      </c>
      <c r="AI24" s="3">
        <v>0</v>
      </c>
      <c r="AJ24" s="19">
        <v>0</v>
      </c>
      <c r="AK24" s="17">
        <v>0</v>
      </c>
      <c r="AL24" s="17">
        <v>1</v>
      </c>
      <c r="AM24" s="17">
        <v>0</v>
      </c>
      <c r="AN24" s="17">
        <v>0</v>
      </c>
      <c r="AO24" s="17">
        <v>0</v>
      </c>
      <c r="AP24" s="17">
        <v>0</v>
      </c>
      <c r="AQ24" s="17">
        <v>1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</row>
    <row r="25" spans="1:113" s="9" customFormat="1" ht="35.1" customHeight="1" x14ac:dyDescent="0.25">
      <c r="A25" s="37"/>
      <c r="B25" s="28">
        <v>43236</v>
      </c>
      <c r="C25" s="27" t="s">
        <v>90</v>
      </c>
      <c r="D25" s="34">
        <v>1</v>
      </c>
      <c r="E25" s="22">
        <v>0</v>
      </c>
      <c r="F25" s="22">
        <v>72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1</v>
      </c>
      <c r="S25" s="3">
        <v>0</v>
      </c>
      <c r="T25" s="3">
        <v>14</v>
      </c>
      <c r="U25" s="3">
        <v>0</v>
      </c>
      <c r="V25" s="3">
        <v>1</v>
      </c>
      <c r="W25" s="3">
        <v>1</v>
      </c>
      <c r="X25" s="3">
        <v>0</v>
      </c>
      <c r="Y25" s="3">
        <v>1</v>
      </c>
      <c r="Z25" s="3">
        <v>1</v>
      </c>
      <c r="AA25" s="3">
        <v>0</v>
      </c>
      <c r="AB25" s="3">
        <v>0</v>
      </c>
      <c r="AC25" s="3">
        <v>0</v>
      </c>
      <c r="AD25" s="3">
        <v>0</v>
      </c>
      <c r="AE25" s="3">
        <v>1</v>
      </c>
      <c r="AF25" s="3">
        <v>0</v>
      </c>
      <c r="AG25" s="3">
        <v>0</v>
      </c>
      <c r="AH25" s="3">
        <v>1</v>
      </c>
      <c r="AI25" s="3">
        <v>0</v>
      </c>
      <c r="AJ25" s="19">
        <v>0</v>
      </c>
      <c r="AK25" s="17">
        <v>1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1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</row>
    <row r="26" spans="1:113" s="9" customFormat="1" ht="35.1" customHeight="1" x14ac:dyDescent="0.25">
      <c r="A26" s="37"/>
      <c r="B26" s="28">
        <v>43243</v>
      </c>
      <c r="C26" s="27" t="s">
        <v>91</v>
      </c>
      <c r="D26" s="34">
        <v>1</v>
      </c>
      <c r="E26" s="22">
        <v>0</v>
      </c>
      <c r="F26" s="22">
        <v>7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</v>
      </c>
      <c r="S26" s="3">
        <v>0</v>
      </c>
      <c r="T26" s="3">
        <v>6</v>
      </c>
      <c r="U26" s="3">
        <v>0</v>
      </c>
      <c r="V26" s="3">
        <v>0</v>
      </c>
      <c r="W26" s="3">
        <v>1</v>
      </c>
      <c r="X26" s="3">
        <v>1</v>
      </c>
      <c r="Y26" s="3">
        <v>0</v>
      </c>
      <c r="Z26" s="3">
        <v>1</v>
      </c>
      <c r="AA26" s="3">
        <v>0</v>
      </c>
      <c r="AB26" s="3">
        <v>0</v>
      </c>
      <c r="AC26" s="3">
        <v>0</v>
      </c>
      <c r="AD26" s="3">
        <v>0</v>
      </c>
      <c r="AE26" s="3">
        <v>1</v>
      </c>
      <c r="AF26" s="3">
        <v>0</v>
      </c>
      <c r="AG26" s="3">
        <v>0</v>
      </c>
      <c r="AH26" s="3">
        <v>1</v>
      </c>
      <c r="AI26" s="3">
        <v>0</v>
      </c>
      <c r="AJ26" s="19">
        <v>0</v>
      </c>
      <c r="AK26" s="17">
        <v>1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1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</row>
    <row r="27" spans="1:113" s="9" customFormat="1" ht="35.1" customHeight="1" x14ac:dyDescent="0.25">
      <c r="A27" s="37"/>
      <c r="B27" s="28">
        <v>43248</v>
      </c>
      <c r="C27" s="27" t="s">
        <v>92</v>
      </c>
      <c r="D27" s="34">
        <v>1</v>
      </c>
      <c r="E27" s="22">
        <v>0</v>
      </c>
      <c r="F27" s="22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16</v>
      </c>
      <c r="P27" s="3">
        <v>0</v>
      </c>
      <c r="Q27" s="3">
        <v>0</v>
      </c>
      <c r="R27" s="3">
        <v>1</v>
      </c>
      <c r="S27" s="3">
        <v>0</v>
      </c>
      <c r="T27" s="3">
        <v>10</v>
      </c>
      <c r="U27" s="3">
        <v>0</v>
      </c>
      <c r="V27" s="3">
        <v>0</v>
      </c>
      <c r="W27" s="3">
        <v>2</v>
      </c>
      <c r="X27" s="3">
        <v>0</v>
      </c>
      <c r="Y27" s="3">
        <v>1</v>
      </c>
      <c r="Z27" s="3">
        <v>1</v>
      </c>
      <c r="AA27" s="3">
        <v>0</v>
      </c>
      <c r="AB27" s="3">
        <v>0</v>
      </c>
      <c r="AC27" s="3">
        <v>1</v>
      </c>
      <c r="AD27" s="3">
        <v>0</v>
      </c>
      <c r="AE27" s="3">
        <v>0</v>
      </c>
      <c r="AF27" s="3">
        <v>0</v>
      </c>
      <c r="AG27" s="3">
        <v>0</v>
      </c>
      <c r="AH27" s="3">
        <v>1</v>
      </c>
      <c r="AI27" s="3">
        <v>0</v>
      </c>
      <c r="AJ27" s="19">
        <v>0</v>
      </c>
      <c r="AK27" s="17">
        <v>0</v>
      </c>
      <c r="AL27" s="17">
        <v>1</v>
      </c>
      <c r="AM27" s="17">
        <v>0</v>
      </c>
      <c r="AN27" s="17">
        <v>0</v>
      </c>
      <c r="AO27" s="17">
        <v>0</v>
      </c>
      <c r="AP27" s="17">
        <v>0</v>
      </c>
      <c r="AQ27" s="17">
        <v>1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</row>
    <row r="28" spans="1:113" s="9" customFormat="1" ht="35.1" customHeight="1" x14ac:dyDescent="0.25">
      <c r="A28" s="35" t="s">
        <v>93</v>
      </c>
      <c r="B28" s="28">
        <v>43255</v>
      </c>
      <c r="C28" s="27" t="s">
        <v>94</v>
      </c>
      <c r="D28" s="34">
        <v>1</v>
      </c>
      <c r="E28" s="22">
        <v>0</v>
      </c>
      <c r="F28" s="22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</v>
      </c>
      <c r="S28" s="3">
        <v>0</v>
      </c>
      <c r="T28" s="3">
        <v>5</v>
      </c>
      <c r="U28" s="3">
        <v>0</v>
      </c>
      <c r="V28" s="3">
        <v>0</v>
      </c>
      <c r="W28" s="3">
        <v>2</v>
      </c>
      <c r="X28" s="3">
        <v>0</v>
      </c>
      <c r="Y28" s="3">
        <v>1</v>
      </c>
      <c r="Z28" s="3">
        <v>1</v>
      </c>
      <c r="AA28" s="3">
        <v>0</v>
      </c>
      <c r="AB28" s="3">
        <v>0</v>
      </c>
      <c r="AC28" s="3">
        <v>0</v>
      </c>
      <c r="AD28" s="3">
        <v>1</v>
      </c>
      <c r="AE28" s="3">
        <v>0</v>
      </c>
      <c r="AF28" s="3">
        <v>0</v>
      </c>
      <c r="AG28" s="3">
        <v>0</v>
      </c>
      <c r="AH28" s="3">
        <v>1</v>
      </c>
      <c r="AI28" s="3">
        <v>0</v>
      </c>
      <c r="AJ28" s="19">
        <v>0</v>
      </c>
      <c r="AK28" s="17">
        <v>0</v>
      </c>
      <c r="AL28" s="17">
        <v>1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1</v>
      </c>
      <c r="AY28" s="17">
        <v>0</v>
      </c>
      <c r="AZ28" s="17">
        <v>0</v>
      </c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</row>
    <row r="29" spans="1:113" s="9" customFormat="1" ht="35.1" customHeight="1" x14ac:dyDescent="0.25">
      <c r="A29" s="37"/>
      <c r="B29" s="28">
        <v>43262</v>
      </c>
      <c r="C29" s="33" t="s">
        <v>95</v>
      </c>
      <c r="D29" s="34">
        <v>1</v>
      </c>
      <c r="E29" s="22">
        <v>0</v>
      </c>
      <c r="F29" s="22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26">
        <v>70</v>
      </c>
      <c r="N29" s="3">
        <v>0</v>
      </c>
      <c r="O29" s="3">
        <v>0</v>
      </c>
      <c r="P29" s="3">
        <v>0</v>
      </c>
      <c r="Q29" s="3">
        <v>0</v>
      </c>
      <c r="R29" s="3">
        <v>1</v>
      </c>
      <c r="S29" s="3">
        <v>0</v>
      </c>
      <c r="T29" s="3">
        <v>5</v>
      </c>
      <c r="U29" s="3">
        <v>0</v>
      </c>
      <c r="V29" s="3">
        <v>1</v>
      </c>
      <c r="W29" s="3">
        <v>2</v>
      </c>
      <c r="X29" s="3">
        <v>0</v>
      </c>
      <c r="Y29" s="3">
        <v>1</v>
      </c>
      <c r="Z29" s="3">
        <v>0</v>
      </c>
      <c r="AA29" s="3">
        <v>1</v>
      </c>
      <c r="AB29" s="3">
        <v>0</v>
      </c>
      <c r="AC29" s="3">
        <v>0</v>
      </c>
      <c r="AD29" s="3">
        <v>0</v>
      </c>
      <c r="AE29" s="3">
        <v>1</v>
      </c>
      <c r="AF29" s="3">
        <v>0</v>
      </c>
      <c r="AG29" s="3">
        <v>0</v>
      </c>
      <c r="AH29" s="3">
        <v>1</v>
      </c>
      <c r="AI29" s="3">
        <v>0</v>
      </c>
      <c r="AJ29" s="19">
        <v>0</v>
      </c>
      <c r="AK29" s="17">
        <v>0</v>
      </c>
      <c r="AL29" s="17">
        <v>1</v>
      </c>
      <c r="AM29" s="17">
        <v>0</v>
      </c>
      <c r="AN29" s="17">
        <v>0</v>
      </c>
      <c r="AO29" s="17">
        <v>0</v>
      </c>
      <c r="AP29" s="17">
        <v>0</v>
      </c>
      <c r="AQ29" s="17">
        <v>1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</row>
    <row r="30" spans="1:113" s="9" customFormat="1" ht="35.1" customHeight="1" x14ac:dyDescent="0.25">
      <c r="A30" s="37"/>
      <c r="B30" s="28">
        <v>43262</v>
      </c>
      <c r="C30" s="36" t="s">
        <v>96</v>
      </c>
      <c r="D30" s="34">
        <v>1</v>
      </c>
      <c r="E30" s="22">
        <v>0</v>
      </c>
      <c r="F30" s="22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26">
        <v>1</v>
      </c>
      <c r="N30" s="3">
        <v>0</v>
      </c>
      <c r="O30" s="3">
        <v>0</v>
      </c>
      <c r="P30" s="3">
        <v>0</v>
      </c>
      <c r="Q30" s="3">
        <v>0</v>
      </c>
      <c r="R30" s="3">
        <v>1</v>
      </c>
      <c r="S30" s="3">
        <v>0</v>
      </c>
      <c r="T30" s="3">
        <v>35</v>
      </c>
      <c r="U30" s="3">
        <v>1</v>
      </c>
      <c r="V30" s="3">
        <v>0</v>
      </c>
      <c r="W30" s="3">
        <v>1</v>
      </c>
      <c r="X30" s="3">
        <v>0</v>
      </c>
      <c r="Y30" s="3">
        <v>1</v>
      </c>
      <c r="Z30" s="3">
        <v>0</v>
      </c>
      <c r="AA30" s="3">
        <v>1</v>
      </c>
      <c r="AB30" s="3">
        <v>0</v>
      </c>
      <c r="AC30" s="3">
        <v>0</v>
      </c>
      <c r="AD30" s="3">
        <v>0</v>
      </c>
      <c r="AE30" s="3">
        <v>1</v>
      </c>
      <c r="AF30" s="3">
        <v>0</v>
      </c>
      <c r="AG30" s="3">
        <v>0</v>
      </c>
      <c r="AH30" s="3">
        <v>1</v>
      </c>
      <c r="AI30" s="3">
        <v>0</v>
      </c>
      <c r="AJ30" s="19">
        <v>0</v>
      </c>
      <c r="AK30" s="17">
        <v>0</v>
      </c>
      <c r="AL30" s="17">
        <v>1</v>
      </c>
      <c r="AM30" s="17">
        <v>0</v>
      </c>
      <c r="AN30" s="17">
        <v>0</v>
      </c>
      <c r="AO30" s="17">
        <v>0</v>
      </c>
      <c r="AP30" s="17">
        <v>0</v>
      </c>
      <c r="AQ30" s="17">
        <v>1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</row>
    <row r="31" spans="1:113" s="9" customFormat="1" ht="35.1" customHeight="1" x14ac:dyDescent="0.25">
      <c r="A31" s="37"/>
      <c r="B31" s="28">
        <v>43276</v>
      </c>
      <c r="C31" s="27" t="s">
        <v>97</v>
      </c>
      <c r="D31" s="34">
        <v>1</v>
      </c>
      <c r="E31" s="22">
        <v>0</v>
      </c>
      <c r="F31" s="22">
        <v>6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  <c r="S31" s="3">
        <v>0</v>
      </c>
      <c r="T31" s="3">
        <v>4</v>
      </c>
      <c r="U31" s="3">
        <v>0</v>
      </c>
      <c r="V31" s="3">
        <v>0</v>
      </c>
      <c r="W31" s="3">
        <v>2</v>
      </c>
      <c r="X31" s="3">
        <v>1</v>
      </c>
      <c r="Y31" s="3">
        <v>0</v>
      </c>
      <c r="Z31" s="3">
        <v>1</v>
      </c>
      <c r="AA31" s="3">
        <v>0</v>
      </c>
      <c r="AB31" s="3">
        <v>0</v>
      </c>
      <c r="AC31" s="3">
        <v>0</v>
      </c>
      <c r="AD31" s="3">
        <v>0</v>
      </c>
      <c r="AE31" s="3">
        <v>1</v>
      </c>
      <c r="AF31" s="3">
        <v>0</v>
      </c>
      <c r="AG31" s="3">
        <v>0</v>
      </c>
      <c r="AH31" s="3">
        <v>1</v>
      </c>
      <c r="AI31" s="3">
        <v>0</v>
      </c>
      <c r="AJ31" s="19">
        <v>0</v>
      </c>
      <c r="AK31" s="17">
        <v>1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1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</row>
    <row r="32" spans="1:113" s="9" customFormat="1" ht="35.1" customHeight="1" x14ac:dyDescent="0.25">
      <c r="A32" s="37"/>
      <c r="B32" s="28">
        <v>43279</v>
      </c>
      <c r="C32" s="38" t="s">
        <v>98</v>
      </c>
      <c r="D32" s="34">
        <v>1</v>
      </c>
      <c r="E32" s="22">
        <v>0</v>
      </c>
      <c r="F32" s="22">
        <v>6</v>
      </c>
      <c r="G32" s="3">
        <v>6</v>
      </c>
      <c r="H32" s="3">
        <v>6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8</v>
      </c>
      <c r="O32" s="3">
        <v>0</v>
      </c>
      <c r="P32" s="3">
        <v>0</v>
      </c>
      <c r="Q32" s="3">
        <v>0</v>
      </c>
      <c r="R32" s="3">
        <v>1</v>
      </c>
      <c r="S32" s="3">
        <v>0</v>
      </c>
      <c r="T32" s="3">
        <v>10</v>
      </c>
      <c r="U32" s="3">
        <v>0</v>
      </c>
      <c r="V32" s="3">
        <v>0</v>
      </c>
      <c r="W32" s="3">
        <v>2</v>
      </c>
      <c r="X32" s="3">
        <v>0</v>
      </c>
      <c r="Y32" s="3">
        <v>1</v>
      </c>
      <c r="Z32" s="3">
        <v>1</v>
      </c>
      <c r="AA32" s="3">
        <v>0</v>
      </c>
      <c r="AB32" s="3">
        <v>0</v>
      </c>
      <c r="AC32" s="3">
        <v>0</v>
      </c>
      <c r="AD32" s="3">
        <v>0</v>
      </c>
      <c r="AE32" s="3">
        <v>1</v>
      </c>
      <c r="AF32" s="3">
        <v>0</v>
      </c>
      <c r="AG32" s="3">
        <v>0</v>
      </c>
      <c r="AH32" s="3">
        <v>1</v>
      </c>
      <c r="AI32" s="3">
        <v>0</v>
      </c>
      <c r="AJ32" s="19">
        <v>0</v>
      </c>
      <c r="AK32" s="17">
        <v>1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1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</row>
    <row r="33" spans="1:113" s="9" customFormat="1" ht="35.1" customHeight="1" x14ac:dyDescent="0.25">
      <c r="A33" s="35" t="s">
        <v>99</v>
      </c>
      <c r="B33" s="28">
        <v>43293</v>
      </c>
      <c r="C33" s="38" t="s">
        <v>100</v>
      </c>
      <c r="D33" s="34">
        <v>1</v>
      </c>
      <c r="E33" s="22">
        <v>0</v>
      </c>
      <c r="F33" s="22">
        <v>1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1</v>
      </c>
      <c r="S33" s="3">
        <v>0</v>
      </c>
      <c r="T33" s="3">
        <v>10</v>
      </c>
      <c r="U33" s="3">
        <v>0</v>
      </c>
      <c r="V33" s="3">
        <v>0</v>
      </c>
      <c r="W33" s="3">
        <v>2</v>
      </c>
      <c r="X33" s="3">
        <v>0</v>
      </c>
      <c r="Y33" s="3">
        <v>1</v>
      </c>
      <c r="Z33" s="3">
        <v>1</v>
      </c>
      <c r="AA33" s="3">
        <v>0</v>
      </c>
      <c r="AB33" s="3">
        <v>0</v>
      </c>
      <c r="AC33" s="3">
        <v>1</v>
      </c>
      <c r="AD33" s="3">
        <v>0</v>
      </c>
      <c r="AE33" s="3">
        <v>0</v>
      </c>
      <c r="AF33" s="3">
        <v>0</v>
      </c>
      <c r="AG33" s="3">
        <v>0</v>
      </c>
      <c r="AH33" s="3">
        <v>1</v>
      </c>
      <c r="AI33" s="3">
        <v>0</v>
      </c>
      <c r="AJ33" s="19">
        <v>0</v>
      </c>
      <c r="AK33" s="17">
        <v>1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1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</row>
    <row r="34" spans="1:113" s="9" customFormat="1" ht="35.1" customHeight="1" x14ac:dyDescent="0.25">
      <c r="A34" s="37"/>
      <c r="B34" s="28">
        <v>43297</v>
      </c>
      <c r="C34" s="38" t="s">
        <v>101</v>
      </c>
      <c r="D34" s="34">
        <v>1</v>
      </c>
      <c r="E34" s="22">
        <v>0</v>
      </c>
      <c r="F34" s="22">
        <v>1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1</v>
      </c>
      <c r="S34" s="3">
        <v>0</v>
      </c>
      <c r="T34" s="3">
        <v>10</v>
      </c>
      <c r="U34" s="3">
        <v>0</v>
      </c>
      <c r="V34" s="3">
        <v>0</v>
      </c>
      <c r="W34" s="3">
        <v>2</v>
      </c>
      <c r="X34" s="3">
        <v>0</v>
      </c>
      <c r="Y34" s="3">
        <v>1</v>
      </c>
      <c r="Z34" s="3">
        <v>1</v>
      </c>
      <c r="AA34" s="3">
        <v>0</v>
      </c>
      <c r="AB34" s="3">
        <v>0</v>
      </c>
      <c r="AC34" s="3">
        <v>0</v>
      </c>
      <c r="AD34" s="3">
        <v>0</v>
      </c>
      <c r="AE34" s="3">
        <v>1</v>
      </c>
      <c r="AF34" s="3">
        <v>0</v>
      </c>
      <c r="AG34" s="3">
        <v>0</v>
      </c>
      <c r="AH34" s="3">
        <v>1</v>
      </c>
      <c r="AI34" s="3">
        <v>0</v>
      </c>
      <c r="AJ34" s="19">
        <v>0</v>
      </c>
      <c r="AK34" s="17">
        <v>1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1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</row>
    <row r="35" spans="1:113" s="9" customFormat="1" ht="35.1" customHeight="1" x14ac:dyDescent="0.25">
      <c r="A35" s="37"/>
      <c r="B35" s="28">
        <v>43304</v>
      </c>
      <c r="C35" s="38" t="s">
        <v>102</v>
      </c>
      <c r="D35" s="34">
        <v>1</v>
      </c>
      <c r="E35" s="22">
        <v>0</v>
      </c>
      <c r="F35" s="22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</v>
      </c>
      <c r="S35" s="3">
        <v>0</v>
      </c>
      <c r="T35" s="3">
        <v>3</v>
      </c>
      <c r="U35" s="3">
        <v>0</v>
      </c>
      <c r="V35" s="3">
        <v>0</v>
      </c>
      <c r="W35" s="3">
        <v>1</v>
      </c>
      <c r="X35" s="3">
        <v>0</v>
      </c>
      <c r="Y35" s="3">
        <v>1</v>
      </c>
      <c r="Z35" s="3">
        <v>1</v>
      </c>
      <c r="AA35" s="3">
        <v>0</v>
      </c>
      <c r="AB35" s="3">
        <v>0</v>
      </c>
      <c r="AC35" s="3">
        <v>0</v>
      </c>
      <c r="AD35" s="3">
        <v>0</v>
      </c>
      <c r="AE35" s="3">
        <v>1</v>
      </c>
      <c r="AF35" s="3">
        <v>0</v>
      </c>
      <c r="AG35" s="3">
        <v>0</v>
      </c>
      <c r="AH35" s="3">
        <v>1</v>
      </c>
      <c r="AI35" s="3">
        <v>0</v>
      </c>
      <c r="AJ35" s="19">
        <v>0</v>
      </c>
      <c r="AK35" s="17">
        <v>1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1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</row>
    <row r="36" spans="1:113" s="9" customFormat="1" ht="35.1" customHeight="1" x14ac:dyDescent="0.25">
      <c r="A36" s="37"/>
      <c r="B36" s="28">
        <v>43307</v>
      </c>
      <c r="C36" s="36" t="s">
        <v>103</v>
      </c>
      <c r="D36" s="34">
        <v>1</v>
      </c>
      <c r="E36" s="22">
        <v>0</v>
      </c>
      <c r="F36" s="22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26">
        <v>3</v>
      </c>
      <c r="N36" s="3">
        <v>0</v>
      </c>
      <c r="O36" s="3">
        <v>0</v>
      </c>
      <c r="P36" s="3">
        <v>0</v>
      </c>
      <c r="Q36" s="3">
        <v>0</v>
      </c>
      <c r="R36" s="3">
        <v>1</v>
      </c>
      <c r="S36" s="3">
        <v>0</v>
      </c>
      <c r="T36" s="3">
        <v>5</v>
      </c>
      <c r="U36" s="3">
        <v>0</v>
      </c>
      <c r="V36" s="3">
        <v>0</v>
      </c>
      <c r="W36" s="3">
        <v>4</v>
      </c>
      <c r="X36" s="3">
        <v>0</v>
      </c>
      <c r="Y36" s="3">
        <v>1</v>
      </c>
      <c r="Z36" s="3">
        <v>1</v>
      </c>
      <c r="AA36" s="3">
        <v>0</v>
      </c>
      <c r="AB36" s="3">
        <v>0</v>
      </c>
      <c r="AC36" s="3">
        <v>1</v>
      </c>
      <c r="AD36" s="3">
        <v>0</v>
      </c>
      <c r="AE36" s="3">
        <v>0</v>
      </c>
      <c r="AF36" s="3">
        <v>0</v>
      </c>
      <c r="AG36" s="3">
        <v>0</v>
      </c>
      <c r="AH36" s="3">
        <v>1</v>
      </c>
      <c r="AI36" s="3">
        <v>0</v>
      </c>
      <c r="AJ36" s="19">
        <v>0</v>
      </c>
      <c r="AK36" s="17">
        <v>0</v>
      </c>
      <c r="AL36" s="17">
        <v>1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1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</row>
    <row r="37" spans="1:113" s="9" customFormat="1" ht="35.1" customHeight="1" x14ac:dyDescent="0.25">
      <c r="A37" s="37"/>
      <c r="B37" s="28">
        <v>43307</v>
      </c>
      <c r="C37" s="38" t="s">
        <v>104</v>
      </c>
      <c r="D37" s="34">
        <v>1</v>
      </c>
      <c r="E37" s="22">
        <v>0</v>
      </c>
      <c r="F37" s="22">
        <v>58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</v>
      </c>
      <c r="S37" s="3">
        <v>0</v>
      </c>
      <c r="T37" s="3">
        <v>14</v>
      </c>
      <c r="U37" s="3">
        <v>1</v>
      </c>
      <c r="V37" s="3">
        <v>0</v>
      </c>
      <c r="W37" s="3">
        <v>9</v>
      </c>
      <c r="X37" s="3">
        <v>1</v>
      </c>
      <c r="Y37" s="3">
        <v>0</v>
      </c>
      <c r="Z37" s="3">
        <v>1</v>
      </c>
      <c r="AA37" s="3">
        <v>0</v>
      </c>
      <c r="AB37" s="3">
        <v>0</v>
      </c>
      <c r="AC37" s="3">
        <v>1</v>
      </c>
      <c r="AD37" s="3">
        <v>0</v>
      </c>
      <c r="AE37" s="3">
        <v>0</v>
      </c>
      <c r="AF37" s="3">
        <v>0</v>
      </c>
      <c r="AG37" s="3">
        <v>0</v>
      </c>
      <c r="AH37" s="3">
        <v>1</v>
      </c>
      <c r="AI37" s="3">
        <v>0</v>
      </c>
      <c r="AJ37" s="19">
        <v>1</v>
      </c>
      <c r="AK37" s="17">
        <v>1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1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</row>
    <row r="38" spans="1:113" s="9" customFormat="1" ht="35.1" customHeight="1" x14ac:dyDescent="0.25">
      <c r="A38" s="37"/>
      <c r="B38" s="28">
        <v>43311</v>
      </c>
      <c r="C38" s="38" t="s">
        <v>105</v>
      </c>
      <c r="D38" s="34">
        <v>1</v>
      </c>
      <c r="E38" s="22">
        <v>0</v>
      </c>
      <c r="F38" s="22">
        <v>1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</v>
      </c>
      <c r="S38" s="3">
        <v>0</v>
      </c>
      <c r="T38" s="3">
        <v>0</v>
      </c>
      <c r="U38" s="3">
        <v>0</v>
      </c>
      <c r="V38" s="3">
        <v>0</v>
      </c>
      <c r="W38" s="3">
        <v>2</v>
      </c>
      <c r="X38" s="3">
        <v>1</v>
      </c>
      <c r="Y38" s="3">
        <v>0</v>
      </c>
      <c r="Z38" s="3">
        <v>1</v>
      </c>
      <c r="AA38" s="3">
        <v>0</v>
      </c>
      <c r="AB38" s="3">
        <v>0</v>
      </c>
      <c r="AC38" s="3">
        <v>1</v>
      </c>
      <c r="AD38" s="3">
        <v>0</v>
      </c>
      <c r="AE38" s="3">
        <v>0</v>
      </c>
      <c r="AF38" s="3">
        <v>0</v>
      </c>
      <c r="AG38" s="3">
        <v>0</v>
      </c>
      <c r="AH38" s="3">
        <v>1</v>
      </c>
      <c r="AI38" s="3">
        <v>0</v>
      </c>
      <c r="AJ38" s="19">
        <v>0</v>
      </c>
      <c r="AK38" s="17">
        <v>1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1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</row>
    <row r="39" spans="1:113" s="9" customFormat="1" ht="35.1" customHeight="1" x14ac:dyDescent="0.25">
      <c r="A39" s="35" t="s">
        <v>108</v>
      </c>
      <c r="B39" s="28" t="s">
        <v>106</v>
      </c>
      <c r="C39" s="38" t="s">
        <v>107</v>
      </c>
      <c r="D39" s="34">
        <v>1</v>
      </c>
      <c r="E39" s="22">
        <v>0</v>
      </c>
      <c r="F39" s="22">
        <v>8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1</v>
      </c>
      <c r="S39" s="3">
        <v>0</v>
      </c>
      <c r="T39" s="3">
        <v>15</v>
      </c>
      <c r="U39" s="3">
        <v>1</v>
      </c>
      <c r="V39" s="3">
        <v>0</v>
      </c>
      <c r="W39" s="3">
        <v>2</v>
      </c>
      <c r="X39" s="3">
        <v>0</v>
      </c>
      <c r="Y39" s="3">
        <v>1</v>
      </c>
      <c r="Z39" s="3">
        <v>1</v>
      </c>
      <c r="AA39" s="3">
        <v>0</v>
      </c>
      <c r="AB39" s="3">
        <v>0</v>
      </c>
      <c r="AC39" s="3">
        <v>0</v>
      </c>
      <c r="AD39" s="3">
        <v>0</v>
      </c>
      <c r="AE39" s="3">
        <v>1</v>
      </c>
      <c r="AF39" s="3">
        <v>0</v>
      </c>
      <c r="AG39" s="3">
        <v>0</v>
      </c>
      <c r="AH39" s="3">
        <v>1</v>
      </c>
      <c r="AI39" s="3">
        <v>0</v>
      </c>
      <c r="AJ39" s="19">
        <v>0</v>
      </c>
      <c r="AK39" s="17">
        <v>1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1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</row>
    <row r="40" spans="1:113" s="9" customFormat="1" ht="35.1" customHeight="1" x14ac:dyDescent="0.25">
      <c r="A40" s="37"/>
      <c r="B40" s="28">
        <v>43340</v>
      </c>
      <c r="C40" s="36" t="s">
        <v>109</v>
      </c>
      <c r="D40" s="34">
        <v>1</v>
      </c>
      <c r="E40" s="22">
        <v>0</v>
      </c>
      <c r="F40" s="22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26">
        <v>1939</v>
      </c>
      <c r="N40" s="3">
        <v>0</v>
      </c>
      <c r="O40" s="3">
        <v>0</v>
      </c>
      <c r="P40" s="3">
        <v>0</v>
      </c>
      <c r="Q40" s="3">
        <v>0</v>
      </c>
      <c r="R40" s="3">
        <v>1</v>
      </c>
      <c r="S40" s="3">
        <v>0</v>
      </c>
      <c r="T40" s="3">
        <v>23</v>
      </c>
      <c r="U40" s="3">
        <v>1</v>
      </c>
      <c r="V40" s="3">
        <v>1</v>
      </c>
      <c r="W40" s="3">
        <v>243</v>
      </c>
      <c r="X40" s="3">
        <v>0</v>
      </c>
      <c r="Y40" s="3">
        <v>1</v>
      </c>
      <c r="Z40" s="3">
        <v>0</v>
      </c>
      <c r="AA40" s="3">
        <v>1</v>
      </c>
      <c r="AB40" s="3">
        <v>0</v>
      </c>
      <c r="AC40" s="3">
        <v>0</v>
      </c>
      <c r="AD40" s="3">
        <v>0</v>
      </c>
      <c r="AE40" s="3">
        <v>1</v>
      </c>
      <c r="AF40" s="3">
        <v>0</v>
      </c>
      <c r="AG40" s="3">
        <v>0</v>
      </c>
      <c r="AH40" s="3">
        <v>1</v>
      </c>
      <c r="AI40" s="3">
        <v>0</v>
      </c>
      <c r="AJ40" s="19">
        <v>0</v>
      </c>
      <c r="AK40" s="17">
        <v>0</v>
      </c>
      <c r="AL40" s="17">
        <v>1</v>
      </c>
      <c r="AM40" s="17">
        <v>0</v>
      </c>
      <c r="AN40" s="17">
        <v>0</v>
      </c>
      <c r="AO40" s="17">
        <v>0</v>
      </c>
      <c r="AP40" s="17">
        <v>0</v>
      </c>
      <c r="AQ40" s="39">
        <v>1</v>
      </c>
      <c r="AR40" s="39">
        <v>0</v>
      </c>
      <c r="AS40" s="39">
        <v>0</v>
      </c>
      <c r="AT40" s="39">
        <v>0</v>
      </c>
      <c r="AU40" s="39">
        <v>0</v>
      </c>
      <c r="AV40" s="39">
        <v>1</v>
      </c>
      <c r="AW40" s="39">
        <v>0</v>
      </c>
      <c r="AX40" s="39">
        <v>1</v>
      </c>
      <c r="AY40" s="39">
        <v>0</v>
      </c>
      <c r="AZ40" s="39">
        <v>0</v>
      </c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</row>
    <row r="41" spans="1:113" s="9" customFormat="1" ht="35.1" customHeight="1" x14ac:dyDescent="0.25">
      <c r="A41" s="37"/>
      <c r="B41" s="28">
        <v>43340</v>
      </c>
      <c r="C41" s="38" t="s">
        <v>110</v>
      </c>
      <c r="D41" s="34">
        <v>1</v>
      </c>
      <c r="E41" s="22">
        <v>0</v>
      </c>
      <c r="F41" s="22">
        <v>1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</v>
      </c>
      <c r="S41" s="3">
        <v>0</v>
      </c>
      <c r="T41" s="3">
        <v>2</v>
      </c>
      <c r="U41" s="3">
        <v>0</v>
      </c>
      <c r="V41" s="3">
        <v>0</v>
      </c>
      <c r="W41" s="3">
        <v>2</v>
      </c>
      <c r="X41" s="3">
        <v>0</v>
      </c>
      <c r="Y41" s="3">
        <v>1</v>
      </c>
      <c r="Z41" s="3">
        <v>1</v>
      </c>
      <c r="AA41" s="3">
        <v>0</v>
      </c>
      <c r="AB41" s="3">
        <v>0</v>
      </c>
      <c r="AC41" s="3">
        <v>1</v>
      </c>
      <c r="AD41" s="3">
        <v>0</v>
      </c>
      <c r="AE41" s="3">
        <v>0</v>
      </c>
      <c r="AF41" s="3">
        <v>0</v>
      </c>
      <c r="AG41" s="3">
        <v>0</v>
      </c>
      <c r="AH41" s="3">
        <v>1</v>
      </c>
      <c r="AI41" s="3">
        <v>0</v>
      </c>
      <c r="AJ41" s="19">
        <v>0</v>
      </c>
      <c r="AK41" s="17">
        <v>0</v>
      </c>
      <c r="AL41" s="17">
        <v>1</v>
      </c>
      <c r="AM41" s="17">
        <v>0</v>
      </c>
      <c r="AN41" s="17">
        <v>0</v>
      </c>
      <c r="AO41" s="17">
        <v>0</v>
      </c>
      <c r="AP41" s="17">
        <v>0</v>
      </c>
      <c r="AQ41" s="17">
        <v>1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</row>
    <row r="42" spans="1:113" s="9" customFormat="1" ht="35.1" customHeight="1" x14ac:dyDescent="0.25">
      <c r="A42" s="37"/>
      <c r="B42" s="28">
        <v>43341</v>
      </c>
      <c r="C42" s="38" t="s">
        <v>111</v>
      </c>
      <c r="D42" s="34">
        <v>1</v>
      </c>
      <c r="E42" s="22">
        <v>0</v>
      </c>
      <c r="F42" s="22">
        <v>1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1</v>
      </c>
      <c r="S42" s="3">
        <v>0</v>
      </c>
      <c r="T42" s="3">
        <v>4</v>
      </c>
      <c r="U42" s="3">
        <v>0</v>
      </c>
      <c r="V42" s="3">
        <v>0</v>
      </c>
      <c r="W42" s="3">
        <v>1</v>
      </c>
      <c r="X42" s="3">
        <v>0</v>
      </c>
      <c r="Y42" s="3">
        <v>1</v>
      </c>
      <c r="Z42" s="3">
        <v>1</v>
      </c>
      <c r="AA42" s="3">
        <v>0</v>
      </c>
      <c r="AB42" s="3">
        <v>0</v>
      </c>
      <c r="AC42" s="3">
        <v>0</v>
      </c>
      <c r="AD42" s="3">
        <v>0</v>
      </c>
      <c r="AE42" s="3">
        <v>1</v>
      </c>
      <c r="AF42" s="3">
        <v>0</v>
      </c>
      <c r="AG42" s="3">
        <v>0</v>
      </c>
      <c r="AH42" s="3">
        <v>1</v>
      </c>
      <c r="AI42" s="3">
        <v>0</v>
      </c>
      <c r="AJ42" s="19">
        <v>0</v>
      </c>
      <c r="AK42" s="17">
        <v>1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1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</row>
    <row r="43" spans="1:113" s="9" customFormat="1" ht="35.1" customHeight="1" x14ac:dyDescent="0.25">
      <c r="A43" s="35" t="s">
        <v>112</v>
      </c>
      <c r="B43" s="28">
        <v>43346</v>
      </c>
      <c r="C43" s="38" t="s">
        <v>113</v>
      </c>
      <c r="D43" s="34">
        <v>1</v>
      </c>
      <c r="E43" s="22">
        <v>0</v>
      </c>
      <c r="F43" s="22">
        <v>12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1</v>
      </c>
      <c r="S43" s="3">
        <v>0</v>
      </c>
      <c r="T43" s="3">
        <v>4</v>
      </c>
      <c r="U43" s="3">
        <v>0</v>
      </c>
      <c r="V43" s="3">
        <v>0</v>
      </c>
      <c r="W43" s="3">
        <v>2</v>
      </c>
      <c r="X43" s="3">
        <v>0</v>
      </c>
      <c r="Y43" s="3">
        <v>1</v>
      </c>
      <c r="Z43" s="3">
        <v>1</v>
      </c>
      <c r="AA43" s="3">
        <v>0</v>
      </c>
      <c r="AB43" s="3">
        <v>0</v>
      </c>
      <c r="AC43" s="3">
        <v>0</v>
      </c>
      <c r="AD43" s="3">
        <v>0</v>
      </c>
      <c r="AE43" s="3">
        <v>1</v>
      </c>
      <c r="AF43" s="3">
        <v>0</v>
      </c>
      <c r="AG43" s="3">
        <v>0</v>
      </c>
      <c r="AH43" s="3">
        <v>0</v>
      </c>
      <c r="AI43" s="3">
        <v>1</v>
      </c>
      <c r="AJ43" s="19">
        <v>0</v>
      </c>
      <c r="AK43" s="17">
        <v>1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1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</row>
    <row r="44" spans="1:113" s="9" customFormat="1" ht="35.1" customHeight="1" x14ac:dyDescent="0.25">
      <c r="A44" s="37"/>
      <c r="B44" s="28">
        <v>43350</v>
      </c>
      <c r="C44" s="38" t="s">
        <v>114</v>
      </c>
      <c r="D44" s="34">
        <v>1</v>
      </c>
      <c r="E44" s="22">
        <v>0</v>
      </c>
      <c r="F44" s="22">
        <v>1</v>
      </c>
      <c r="G44" s="3">
        <v>0</v>
      </c>
      <c r="H44" s="3">
        <v>0</v>
      </c>
      <c r="I44" s="3">
        <v>0</v>
      </c>
      <c r="J44" s="3">
        <v>0</v>
      </c>
      <c r="K44" s="3">
        <v>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</v>
      </c>
      <c r="S44" s="3">
        <v>0</v>
      </c>
      <c r="T44" s="3">
        <v>6</v>
      </c>
      <c r="U44" s="3">
        <v>0</v>
      </c>
      <c r="V44" s="3">
        <v>0</v>
      </c>
      <c r="W44" s="3">
        <v>2</v>
      </c>
      <c r="X44" s="3">
        <v>0</v>
      </c>
      <c r="Y44" s="3">
        <v>1</v>
      </c>
      <c r="Z44" s="3">
        <v>1</v>
      </c>
      <c r="AA44" s="3">
        <v>0</v>
      </c>
      <c r="AB44" s="3">
        <v>0</v>
      </c>
      <c r="AC44" s="3">
        <v>1</v>
      </c>
      <c r="AD44" s="3">
        <v>0</v>
      </c>
      <c r="AE44" s="3">
        <v>0</v>
      </c>
      <c r="AF44" s="3">
        <v>0</v>
      </c>
      <c r="AG44" s="3">
        <v>0</v>
      </c>
      <c r="AH44" s="3">
        <v>1</v>
      </c>
      <c r="AI44" s="3">
        <v>0</v>
      </c>
      <c r="AJ44" s="19">
        <v>0</v>
      </c>
      <c r="AK44" s="17">
        <v>1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1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</row>
    <row r="45" spans="1:113" s="9" customFormat="1" ht="35.1" customHeight="1" x14ac:dyDescent="0.25">
      <c r="A45" s="37"/>
      <c r="B45" s="28">
        <v>43354</v>
      </c>
      <c r="C45" s="38" t="s">
        <v>115</v>
      </c>
      <c r="D45" s="34">
        <v>1</v>
      </c>
      <c r="E45" s="22">
        <v>0</v>
      </c>
      <c r="F45" s="22">
        <v>1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1</v>
      </c>
      <c r="S45" s="3">
        <v>0</v>
      </c>
      <c r="T45" s="3">
        <v>4</v>
      </c>
      <c r="U45" s="3">
        <v>0</v>
      </c>
      <c r="V45" s="3">
        <v>0</v>
      </c>
      <c r="W45" s="3">
        <v>2</v>
      </c>
      <c r="X45" s="3">
        <v>1</v>
      </c>
      <c r="Y45" s="3">
        <v>0</v>
      </c>
      <c r="Z45" s="3">
        <v>1</v>
      </c>
      <c r="AA45" s="3">
        <v>0</v>
      </c>
      <c r="AB45" s="3">
        <v>0</v>
      </c>
      <c r="AC45" s="3">
        <v>1</v>
      </c>
      <c r="AD45" s="3">
        <v>0</v>
      </c>
      <c r="AE45" s="3">
        <v>0</v>
      </c>
      <c r="AF45" s="3">
        <v>0</v>
      </c>
      <c r="AG45" s="3">
        <v>0</v>
      </c>
      <c r="AH45" s="3">
        <v>1</v>
      </c>
      <c r="AI45" s="3">
        <v>0</v>
      </c>
      <c r="AJ45" s="19">
        <v>0</v>
      </c>
      <c r="AK45" s="17">
        <v>1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1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</row>
    <row r="46" spans="1:113" s="9" customFormat="1" ht="35.1" customHeight="1" x14ac:dyDescent="0.25">
      <c r="A46" s="37"/>
      <c r="B46" s="28">
        <v>43357</v>
      </c>
      <c r="C46" s="36" t="s">
        <v>116</v>
      </c>
      <c r="D46" s="34">
        <v>1</v>
      </c>
      <c r="E46" s="22">
        <v>0</v>
      </c>
      <c r="F46" s="22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26">
        <v>108</v>
      </c>
      <c r="N46" s="3">
        <v>0</v>
      </c>
      <c r="O46" s="3">
        <v>0</v>
      </c>
      <c r="P46" s="3">
        <v>0</v>
      </c>
      <c r="Q46" s="3">
        <v>0</v>
      </c>
      <c r="R46" s="3">
        <v>1</v>
      </c>
      <c r="S46" s="3">
        <v>0</v>
      </c>
      <c r="T46" s="3">
        <v>3</v>
      </c>
      <c r="U46" s="3">
        <v>0</v>
      </c>
      <c r="V46" s="3">
        <v>1</v>
      </c>
      <c r="W46" s="3">
        <v>2</v>
      </c>
      <c r="X46" s="3">
        <v>0</v>
      </c>
      <c r="Y46" s="3">
        <v>1</v>
      </c>
      <c r="Z46" s="3">
        <v>0</v>
      </c>
      <c r="AA46" s="3">
        <v>1</v>
      </c>
      <c r="AB46" s="3">
        <v>0</v>
      </c>
      <c r="AC46" s="3">
        <v>0</v>
      </c>
      <c r="AD46" s="3">
        <v>0</v>
      </c>
      <c r="AE46" s="3">
        <v>1</v>
      </c>
      <c r="AF46" s="3">
        <v>0</v>
      </c>
      <c r="AG46" s="3">
        <v>0</v>
      </c>
      <c r="AH46" s="3">
        <v>1</v>
      </c>
      <c r="AI46" s="3">
        <v>0</v>
      </c>
      <c r="AJ46" s="19">
        <v>0</v>
      </c>
      <c r="AK46" s="17">
        <v>0</v>
      </c>
      <c r="AL46" s="17">
        <v>1</v>
      </c>
      <c r="AM46" s="17">
        <v>0</v>
      </c>
      <c r="AN46" s="17">
        <v>0</v>
      </c>
      <c r="AO46" s="17">
        <v>0</v>
      </c>
      <c r="AP46" s="17">
        <v>0</v>
      </c>
      <c r="AQ46" s="17">
        <v>1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</row>
    <row r="47" spans="1:113" s="9" customFormat="1" ht="35.1" customHeight="1" x14ac:dyDescent="0.25">
      <c r="A47" s="37"/>
      <c r="B47" s="28">
        <v>43361</v>
      </c>
      <c r="C47" s="38" t="s">
        <v>117</v>
      </c>
      <c r="D47" s="34">
        <v>1</v>
      </c>
      <c r="E47" s="22">
        <v>0</v>
      </c>
      <c r="F47" s="22">
        <v>0</v>
      </c>
      <c r="G47" s="3">
        <v>0</v>
      </c>
      <c r="H47" s="3">
        <v>1</v>
      </c>
      <c r="I47" s="3">
        <v>0</v>
      </c>
      <c r="J47" s="3">
        <v>1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1</v>
      </c>
      <c r="S47" s="3">
        <v>0</v>
      </c>
      <c r="T47" s="3">
        <v>1</v>
      </c>
      <c r="U47" s="3">
        <v>0</v>
      </c>
      <c r="V47" s="3">
        <v>0</v>
      </c>
      <c r="W47" s="3">
        <v>2</v>
      </c>
      <c r="X47" s="3">
        <v>1</v>
      </c>
      <c r="Y47" s="3">
        <v>0</v>
      </c>
      <c r="Z47" s="3">
        <v>1</v>
      </c>
      <c r="AA47" s="3">
        <v>0</v>
      </c>
      <c r="AB47" s="3">
        <v>0</v>
      </c>
      <c r="AC47" s="3">
        <v>0</v>
      </c>
      <c r="AD47" s="3">
        <v>1</v>
      </c>
      <c r="AE47" s="3">
        <v>0</v>
      </c>
      <c r="AF47" s="3">
        <v>0</v>
      </c>
      <c r="AG47" s="3">
        <v>0</v>
      </c>
      <c r="AH47" s="3">
        <v>1</v>
      </c>
      <c r="AI47" s="3">
        <v>0</v>
      </c>
      <c r="AJ47" s="19">
        <v>0</v>
      </c>
      <c r="AK47" s="17">
        <v>1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1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</row>
    <row r="48" spans="1:113" s="9" customFormat="1" ht="35.1" customHeight="1" x14ac:dyDescent="0.25">
      <c r="A48" s="37"/>
      <c r="B48" s="28">
        <v>43370</v>
      </c>
      <c r="C48" s="38" t="s">
        <v>118</v>
      </c>
      <c r="D48" s="34">
        <v>1</v>
      </c>
      <c r="E48" s="22">
        <v>0</v>
      </c>
      <c r="F48" s="22">
        <v>1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</v>
      </c>
      <c r="S48" s="3">
        <v>0</v>
      </c>
      <c r="T48" s="3">
        <v>4</v>
      </c>
      <c r="U48" s="3">
        <v>0</v>
      </c>
      <c r="V48" s="3">
        <v>0</v>
      </c>
      <c r="W48" s="3">
        <v>2</v>
      </c>
      <c r="X48" s="3">
        <v>0</v>
      </c>
      <c r="Y48" s="3">
        <v>1</v>
      </c>
      <c r="Z48" s="3">
        <v>1</v>
      </c>
      <c r="AA48" s="3">
        <v>0</v>
      </c>
      <c r="AB48" s="3">
        <v>0</v>
      </c>
      <c r="AC48" s="3">
        <v>1</v>
      </c>
      <c r="AD48" s="3">
        <v>0</v>
      </c>
      <c r="AE48" s="3">
        <v>0</v>
      </c>
      <c r="AF48" s="3">
        <v>0</v>
      </c>
      <c r="AG48" s="3">
        <v>0</v>
      </c>
      <c r="AH48" s="3">
        <v>1</v>
      </c>
      <c r="AI48" s="3">
        <v>0</v>
      </c>
      <c r="AJ48" s="19">
        <v>0</v>
      </c>
      <c r="AK48" s="17">
        <v>1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1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</row>
    <row r="49" spans="1:113" s="9" customFormat="1" ht="35.1" customHeight="1" x14ac:dyDescent="0.25">
      <c r="A49" s="37"/>
      <c r="B49" s="28">
        <v>43363</v>
      </c>
      <c r="C49" s="38" t="s">
        <v>120</v>
      </c>
      <c r="D49" s="34">
        <v>1</v>
      </c>
      <c r="E49" s="22">
        <v>0</v>
      </c>
      <c r="F49" s="22">
        <v>0</v>
      </c>
      <c r="G49" s="3">
        <v>0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</v>
      </c>
      <c r="S49" s="3">
        <v>0</v>
      </c>
      <c r="T49" s="3">
        <v>15</v>
      </c>
      <c r="U49" s="3">
        <v>1</v>
      </c>
      <c r="V49" s="3">
        <v>0</v>
      </c>
      <c r="W49" s="3">
        <v>2</v>
      </c>
      <c r="X49" s="3">
        <v>0</v>
      </c>
      <c r="Y49" s="3">
        <v>1</v>
      </c>
      <c r="Z49" s="3">
        <v>1</v>
      </c>
      <c r="AA49" s="3">
        <v>0</v>
      </c>
      <c r="AB49" s="3">
        <v>0</v>
      </c>
      <c r="AC49" s="3">
        <v>0</v>
      </c>
      <c r="AD49" s="3">
        <v>0</v>
      </c>
      <c r="AE49" s="3">
        <v>1</v>
      </c>
      <c r="AF49" s="3">
        <v>0</v>
      </c>
      <c r="AG49" s="3">
        <v>0</v>
      </c>
      <c r="AH49" s="3">
        <v>1</v>
      </c>
      <c r="AI49" s="3">
        <v>0</v>
      </c>
      <c r="AJ49" s="19">
        <v>0</v>
      </c>
      <c r="AK49" s="17">
        <v>1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1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</row>
    <row r="50" spans="1:113" s="9" customFormat="1" ht="35.1" customHeight="1" x14ac:dyDescent="0.25">
      <c r="A50" s="37"/>
      <c r="B50" s="28">
        <v>43363</v>
      </c>
      <c r="C50" s="38" t="s">
        <v>119</v>
      </c>
      <c r="D50" s="34">
        <v>1</v>
      </c>
      <c r="E50" s="22">
        <v>0</v>
      </c>
      <c r="F50" s="22">
        <v>16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</v>
      </c>
      <c r="S50" s="3">
        <v>0</v>
      </c>
      <c r="T50" s="3">
        <v>4</v>
      </c>
      <c r="U50" s="3">
        <v>0</v>
      </c>
      <c r="V50" s="3">
        <v>0</v>
      </c>
      <c r="W50" s="3">
        <v>2</v>
      </c>
      <c r="X50" s="3">
        <v>0</v>
      </c>
      <c r="Y50" s="3">
        <v>1</v>
      </c>
      <c r="Z50" s="3">
        <v>1</v>
      </c>
      <c r="AA50" s="3">
        <v>0</v>
      </c>
      <c r="AB50" s="3">
        <v>0</v>
      </c>
      <c r="AC50" s="3">
        <v>1</v>
      </c>
      <c r="AD50" s="3">
        <v>0</v>
      </c>
      <c r="AE50" s="3">
        <v>0</v>
      </c>
      <c r="AF50" s="3">
        <v>0</v>
      </c>
      <c r="AG50" s="3">
        <v>0</v>
      </c>
      <c r="AH50" s="3">
        <v>1</v>
      </c>
      <c r="AI50" s="3">
        <v>0</v>
      </c>
      <c r="AJ50" s="19">
        <v>0</v>
      </c>
      <c r="AK50" s="17">
        <v>0</v>
      </c>
      <c r="AL50" s="17">
        <v>1</v>
      </c>
      <c r="AM50" s="17">
        <v>0</v>
      </c>
      <c r="AN50" s="17">
        <v>0</v>
      </c>
      <c r="AO50" s="17">
        <v>0</v>
      </c>
      <c r="AP50" s="17">
        <v>0</v>
      </c>
      <c r="AQ50" s="39">
        <v>1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1</v>
      </c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</row>
    <row r="51" spans="1:113" s="9" customFormat="1" ht="35.1" customHeight="1" x14ac:dyDescent="0.25">
      <c r="A51" s="37"/>
      <c r="B51" s="28">
        <v>43364</v>
      </c>
      <c r="C51" s="38" t="s">
        <v>121</v>
      </c>
      <c r="D51" s="34">
        <v>1</v>
      </c>
      <c r="E51" s="22">
        <v>0</v>
      </c>
      <c r="F51" s="22">
        <v>12</v>
      </c>
      <c r="G51" s="3">
        <v>2</v>
      </c>
      <c r="H51" s="3">
        <v>6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1</v>
      </c>
      <c r="S51" s="3">
        <v>0</v>
      </c>
      <c r="T51" s="3">
        <v>15</v>
      </c>
      <c r="U51" s="3">
        <v>1</v>
      </c>
      <c r="V51" s="3">
        <v>0</v>
      </c>
      <c r="W51" s="3">
        <v>2</v>
      </c>
      <c r="X51" s="3">
        <v>0</v>
      </c>
      <c r="Y51" s="3">
        <v>1</v>
      </c>
      <c r="Z51" s="3">
        <v>1</v>
      </c>
      <c r="AA51" s="3">
        <v>0</v>
      </c>
      <c r="AB51" s="3">
        <v>0</v>
      </c>
      <c r="AC51" s="3">
        <v>0</v>
      </c>
      <c r="AD51" s="3">
        <v>0</v>
      </c>
      <c r="AE51" s="3">
        <v>1</v>
      </c>
      <c r="AF51" s="3">
        <v>0</v>
      </c>
      <c r="AG51" s="3">
        <v>0</v>
      </c>
      <c r="AH51" s="3">
        <v>1</v>
      </c>
      <c r="AI51" s="3">
        <v>0</v>
      </c>
      <c r="AJ51" s="19">
        <v>0</v>
      </c>
      <c r="AK51" s="17">
        <v>1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1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</row>
    <row r="52" spans="1:113" s="9" customFormat="1" ht="35.1" customHeight="1" x14ac:dyDescent="0.25">
      <c r="A52" s="37"/>
      <c r="B52" s="28">
        <v>43370</v>
      </c>
      <c r="C52" s="36" t="s">
        <v>122</v>
      </c>
      <c r="D52" s="34">
        <v>1</v>
      </c>
      <c r="E52" s="22">
        <v>0</v>
      </c>
      <c r="F52" s="22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26">
        <v>84</v>
      </c>
      <c r="N52" s="3">
        <v>0</v>
      </c>
      <c r="O52" s="3">
        <v>0</v>
      </c>
      <c r="P52" s="3">
        <v>0</v>
      </c>
      <c r="Q52" s="3">
        <v>0</v>
      </c>
      <c r="R52" s="3">
        <v>1</v>
      </c>
      <c r="S52" s="3">
        <v>0</v>
      </c>
      <c r="T52" s="3">
        <v>20</v>
      </c>
      <c r="U52" s="3">
        <v>0</v>
      </c>
      <c r="V52" s="3">
        <v>1</v>
      </c>
      <c r="W52" s="3">
        <v>2</v>
      </c>
      <c r="X52" s="3">
        <v>0</v>
      </c>
      <c r="Y52" s="3">
        <v>1</v>
      </c>
      <c r="Z52" s="3">
        <v>0</v>
      </c>
      <c r="AA52" s="3">
        <v>1</v>
      </c>
      <c r="AB52" s="3">
        <v>0</v>
      </c>
      <c r="AC52" s="3">
        <v>0</v>
      </c>
      <c r="AD52" s="3">
        <v>0</v>
      </c>
      <c r="AE52" s="3">
        <v>1</v>
      </c>
      <c r="AF52" s="3">
        <v>0</v>
      </c>
      <c r="AG52" s="3">
        <v>0</v>
      </c>
      <c r="AH52" s="3">
        <v>1</v>
      </c>
      <c r="AI52" s="3">
        <v>0</v>
      </c>
      <c r="AJ52" s="19">
        <v>0</v>
      </c>
      <c r="AK52" s="17">
        <v>0</v>
      </c>
      <c r="AL52" s="17">
        <v>1</v>
      </c>
      <c r="AM52" s="17">
        <v>0</v>
      </c>
      <c r="AN52" s="17">
        <v>0</v>
      </c>
      <c r="AO52" s="17">
        <v>0</v>
      </c>
      <c r="AP52" s="17">
        <v>0</v>
      </c>
      <c r="AQ52" s="17">
        <v>1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</row>
    <row r="53" spans="1:113" s="9" customFormat="1" ht="35.1" customHeight="1" x14ac:dyDescent="0.25">
      <c r="A53" s="35" t="s">
        <v>123</v>
      </c>
      <c r="B53" s="28">
        <v>43376</v>
      </c>
      <c r="C53" s="38" t="s">
        <v>124</v>
      </c>
      <c r="D53" s="34">
        <v>1</v>
      </c>
      <c r="E53" s="22">
        <v>0</v>
      </c>
      <c r="F53" s="22">
        <v>0</v>
      </c>
      <c r="G53" s="3">
        <v>0</v>
      </c>
      <c r="H53" s="3">
        <v>3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1</v>
      </c>
      <c r="S53" s="3">
        <v>0</v>
      </c>
      <c r="T53" s="3">
        <v>4</v>
      </c>
      <c r="U53" s="3">
        <v>0</v>
      </c>
      <c r="V53" s="3">
        <v>0</v>
      </c>
      <c r="W53" s="3">
        <v>1</v>
      </c>
      <c r="X53" s="3">
        <v>0</v>
      </c>
      <c r="Y53" s="3">
        <v>1</v>
      </c>
      <c r="Z53" s="3">
        <v>1</v>
      </c>
      <c r="AA53" s="3">
        <v>0</v>
      </c>
      <c r="AB53" s="3">
        <v>0</v>
      </c>
      <c r="AC53" s="3">
        <v>0</v>
      </c>
      <c r="AD53" s="3">
        <v>0</v>
      </c>
      <c r="AE53" s="3">
        <v>1</v>
      </c>
      <c r="AF53" s="3">
        <v>0</v>
      </c>
      <c r="AG53" s="3">
        <v>0</v>
      </c>
      <c r="AH53" s="3">
        <v>1</v>
      </c>
      <c r="AI53" s="3">
        <v>0</v>
      </c>
      <c r="AJ53" s="19">
        <v>0</v>
      </c>
      <c r="AK53" s="17">
        <v>1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1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</row>
    <row r="54" spans="1:113" s="9" customFormat="1" ht="35.1" customHeight="1" x14ac:dyDescent="0.25">
      <c r="A54" s="37"/>
      <c r="B54" s="28">
        <v>43381</v>
      </c>
      <c r="C54" s="38" t="s">
        <v>125</v>
      </c>
      <c r="D54" s="34">
        <v>1</v>
      </c>
      <c r="E54" s="22">
        <v>0</v>
      </c>
      <c r="F54" s="22">
        <v>1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</v>
      </c>
      <c r="S54" s="3">
        <v>0</v>
      </c>
      <c r="T54" s="3">
        <v>1</v>
      </c>
      <c r="U54" s="3">
        <v>0</v>
      </c>
      <c r="V54" s="3">
        <v>0</v>
      </c>
      <c r="W54" s="3">
        <v>1</v>
      </c>
      <c r="X54" s="3">
        <v>0</v>
      </c>
      <c r="Y54" s="3">
        <v>1</v>
      </c>
      <c r="Z54" s="3">
        <v>1</v>
      </c>
      <c r="AA54" s="3">
        <v>0</v>
      </c>
      <c r="AB54" s="3">
        <v>0</v>
      </c>
      <c r="AC54" s="3">
        <v>1</v>
      </c>
      <c r="AD54" s="3">
        <v>0</v>
      </c>
      <c r="AE54" s="3">
        <v>0</v>
      </c>
      <c r="AF54" s="3">
        <v>0</v>
      </c>
      <c r="AG54" s="3">
        <v>0</v>
      </c>
      <c r="AH54" s="3">
        <v>1</v>
      </c>
      <c r="AI54" s="3">
        <v>0</v>
      </c>
      <c r="AJ54" s="19">
        <v>0</v>
      </c>
      <c r="AK54" s="17">
        <v>1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1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0</v>
      </c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</row>
    <row r="55" spans="1:113" s="9" customFormat="1" ht="35.1" customHeight="1" x14ac:dyDescent="0.25">
      <c r="A55" s="37"/>
      <c r="B55" s="28">
        <v>43382</v>
      </c>
      <c r="C55" s="38" t="s">
        <v>126</v>
      </c>
      <c r="D55" s="34">
        <v>1</v>
      </c>
      <c r="E55" s="22">
        <v>0</v>
      </c>
      <c r="F55" s="22">
        <v>2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1</v>
      </c>
      <c r="S55" s="3">
        <v>0</v>
      </c>
      <c r="T55" s="3">
        <v>9</v>
      </c>
      <c r="U55" s="3">
        <v>0</v>
      </c>
      <c r="V55" s="3">
        <v>0</v>
      </c>
      <c r="W55" s="3">
        <v>2</v>
      </c>
      <c r="X55" s="3">
        <v>1</v>
      </c>
      <c r="Y55" s="3">
        <v>0</v>
      </c>
      <c r="Z55" s="3">
        <v>1</v>
      </c>
      <c r="AA55" s="3">
        <v>0</v>
      </c>
      <c r="AB55" s="3">
        <v>0</v>
      </c>
      <c r="AC55" s="3">
        <v>1</v>
      </c>
      <c r="AD55" s="3">
        <v>0</v>
      </c>
      <c r="AE55" s="3">
        <v>0</v>
      </c>
      <c r="AF55" s="3">
        <v>0</v>
      </c>
      <c r="AG55" s="3">
        <v>0</v>
      </c>
      <c r="AH55" s="3">
        <v>1</v>
      </c>
      <c r="AI55" s="3">
        <v>0</v>
      </c>
      <c r="AJ55" s="19">
        <v>0</v>
      </c>
      <c r="AK55" s="17">
        <v>1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1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</row>
    <row r="56" spans="1:113" s="9" customFormat="1" ht="35.1" customHeight="1" x14ac:dyDescent="0.25">
      <c r="A56" s="37"/>
      <c r="B56" s="28">
        <v>43383</v>
      </c>
      <c r="C56" s="38" t="s">
        <v>127</v>
      </c>
      <c r="D56" s="34">
        <v>1</v>
      </c>
      <c r="E56" s="22">
        <v>0</v>
      </c>
      <c r="F56" s="22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</v>
      </c>
      <c r="O56" s="3">
        <v>0</v>
      </c>
      <c r="P56" s="3">
        <v>0</v>
      </c>
      <c r="Q56" s="3">
        <v>0</v>
      </c>
      <c r="R56" s="3">
        <v>1</v>
      </c>
      <c r="S56" s="3">
        <v>0</v>
      </c>
      <c r="T56" s="3">
        <v>0</v>
      </c>
      <c r="U56" s="3">
        <v>0</v>
      </c>
      <c r="V56" s="3">
        <v>0</v>
      </c>
      <c r="W56" s="3">
        <v>2</v>
      </c>
      <c r="X56" s="3">
        <v>1</v>
      </c>
      <c r="Y56" s="3">
        <v>0</v>
      </c>
      <c r="Z56" s="3">
        <v>1</v>
      </c>
      <c r="AA56" s="3">
        <v>0</v>
      </c>
      <c r="AB56" s="3">
        <v>0</v>
      </c>
      <c r="AC56" s="3">
        <v>1</v>
      </c>
      <c r="AD56" s="3">
        <v>0</v>
      </c>
      <c r="AE56" s="3">
        <v>0</v>
      </c>
      <c r="AF56" s="3">
        <v>0</v>
      </c>
      <c r="AG56" s="3">
        <f ca="1">AG56</f>
        <v>0</v>
      </c>
      <c r="AH56" s="3">
        <v>1</v>
      </c>
      <c r="AI56" s="3">
        <v>0</v>
      </c>
      <c r="AJ56" s="19">
        <v>0</v>
      </c>
      <c r="AK56" s="17">
        <v>1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1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</row>
    <row r="57" spans="1:113" s="9" customFormat="1" ht="35.1" customHeight="1" x14ac:dyDescent="0.25">
      <c r="A57" s="37"/>
      <c r="B57" s="28">
        <v>43395</v>
      </c>
      <c r="C57" s="38" t="s">
        <v>128</v>
      </c>
      <c r="D57" s="34">
        <v>1</v>
      </c>
      <c r="E57" s="22">
        <v>0</v>
      </c>
      <c r="F57" s="22">
        <v>210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</v>
      </c>
      <c r="S57" s="3">
        <v>0</v>
      </c>
      <c r="T57" s="3">
        <v>20</v>
      </c>
      <c r="U57" s="3">
        <v>0</v>
      </c>
      <c r="V57" s="3">
        <v>1</v>
      </c>
      <c r="W57" s="3">
        <v>4</v>
      </c>
      <c r="X57" s="3">
        <v>1</v>
      </c>
      <c r="Y57" s="3">
        <v>0</v>
      </c>
      <c r="Z57" s="3">
        <v>1</v>
      </c>
      <c r="AA57" s="3">
        <v>0</v>
      </c>
      <c r="AB57" s="3">
        <v>0</v>
      </c>
      <c r="AC57" s="3">
        <v>1</v>
      </c>
      <c r="AD57" s="3">
        <v>0</v>
      </c>
      <c r="AE57" s="3">
        <v>0</v>
      </c>
      <c r="AF57" s="3">
        <v>0</v>
      </c>
      <c r="AG57" s="3">
        <v>0</v>
      </c>
      <c r="AH57" s="3">
        <v>1</v>
      </c>
      <c r="AI57" s="3">
        <v>0</v>
      </c>
      <c r="AJ57" s="19">
        <v>0</v>
      </c>
      <c r="AK57" s="17">
        <v>1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1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</row>
    <row r="58" spans="1:113" s="9" customFormat="1" ht="35.1" customHeight="1" x14ac:dyDescent="0.25">
      <c r="A58" s="37"/>
      <c r="B58" s="28">
        <v>43399</v>
      </c>
      <c r="C58" s="36" t="s">
        <v>129</v>
      </c>
      <c r="D58" s="34">
        <v>1</v>
      </c>
      <c r="E58" s="22">
        <v>0</v>
      </c>
      <c r="F58" s="22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15</v>
      </c>
      <c r="N58" s="3">
        <v>0</v>
      </c>
      <c r="O58" s="3">
        <v>0</v>
      </c>
      <c r="P58" s="3">
        <v>0</v>
      </c>
      <c r="Q58" s="3">
        <v>0</v>
      </c>
      <c r="R58" s="3">
        <v>1</v>
      </c>
      <c r="S58" s="3">
        <v>0</v>
      </c>
      <c r="T58" s="3">
        <v>8</v>
      </c>
      <c r="U58" s="3">
        <v>0</v>
      </c>
      <c r="V58" s="3">
        <v>0</v>
      </c>
      <c r="W58" s="3">
        <v>1</v>
      </c>
      <c r="X58" s="3">
        <v>0</v>
      </c>
      <c r="Y58" s="3">
        <v>1</v>
      </c>
      <c r="Z58" s="3">
        <v>0</v>
      </c>
      <c r="AA58" s="3">
        <v>1</v>
      </c>
      <c r="AB58" s="3">
        <v>0</v>
      </c>
      <c r="AC58" s="3">
        <v>0</v>
      </c>
      <c r="AD58" s="3">
        <v>0</v>
      </c>
      <c r="AE58" s="3">
        <v>1</v>
      </c>
      <c r="AF58" s="3">
        <v>0</v>
      </c>
      <c r="AG58" s="3">
        <v>0</v>
      </c>
      <c r="AH58" s="3">
        <v>1</v>
      </c>
      <c r="AI58" s="3">
        <v>0</v>
      </c>
      <c r="AJ58" s="19">
        <v>0</v>
      </c>
      <c r="AK58" s="17">
        <v>0</v>
      </c>
      <c r="AL58" s="17">
        <v>1</v>
      </c>
      <c r="AM58" s="17">
        <v>0</v>
      </c>
      <c r="AN58" s="17">
        <v>0</v>
      </c>
      <c r="AO58" s="17">
        <v>0</v>
      </c>
      <c r="AP58" s="17">
        <v>0</v>
      </c>
      <c r="AQ58" s="17">
        <v>1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</row>
    <row r="59" spans="1:113" s="9" customFormat="1" ht="35.1" customHeight="1" x14ac:dyDescent="0.25">
      <c r="A59" s="35" t="s">
        <v>130</v>
      </c>
      <c r="B59" s="28">
        <v>43413</v>
      </c>
      <c r="C59" s="38" t="s">
        <v>131</v>
      </c>
      <c r="D59" s="34">
        <v>1</v>
      </c>
      <c r="E59" s="22">
        <v>0</v>
      </c>
      <c r="F59" s="22">
        <v>450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</v>
      </c>
      <c r="S59" s="3">
        <v>0</v>
      </c>
      <c r="T59" s="3">
        <v>10</v>
      </c>
      <c r="U59" s="3">
        <v>0</v>
      </c>
      <c r="V59" s="3">
        <v>0</v>
      </c>
      <c r="W59" s="3">
        <v>2</v>
      </c>
      <c r="X59" s="3">
        <v>1</v>
      </c>
      <c r="Y59" s="3">
        <v>0</v>
      </c>
      <c r="Z59" s="3">
        <v>1</v>
      </c>
      <c r="AA59" s="3">
        <v>0</v>
      </c>
      <c r="AB59" s="3">
        <v>0</v>
      </c>
      <c r="AC59" s="3">
        <v>1</v>
      </c>
      <c r="AD59" s="3">
        <v>0</v>
      </c>
      <c r="AE59" s="3">
        <v>0</v>
      </c>
      <c r="AF59" s="3">
        <v>0</v>
      </c>
      <c r="AG59" s="3">
        <v>0</v>
      </c>
      <c r="AH59" s="3">
        <v>1</v>
      </c>
      <c r="AI59" s="3">
        <v>0</v>
      </c>
      <c r="AJ59" s="19">
        <v>0</v>
      </c>
      <c r="AK59" s="17">
        <v>1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1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>
        <v>0</v>
      </c>
      <c r="AZ59" s="17">
        <v>0</v>
      </c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</row>
    <row r="60" spans="1:113" s="9" customFormat="1" ht="35.1" customHeight="1" x14ac:dyDescent="0.25">
      <c r="A60" s="37"/>
      <c r="B60" s="28">
        <v>43419</v>
      </c>
      <c r="C60" s="36" t="s">
        <v>132</v>
      </c>
      <c r="D60" s="34">
        <v>1</v>
      </c>
      <c r="E60" s="22">
        <v>0</v>
      </c>
      <c r="F60" s="22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26">
        <v>2</v>
      </c>
      <c r="N60" s="3">
        <v>0</v>
      </c>
      <c r="O60" s="3">
        <v>0</v>
      </c>
      <c r="P60" s="3">
        <v>0</v>
      </c>
      <c r="Q60" s="3">
        <v>0</v>
      </c>
      <c r="R60" s="3">
        <v>1</v>
      </c>
      <c r="S60" s="3">
        <v>0</v>
      </c>
      <c r="T60" s="3">
        <v>10</v>
      </c>
      <c r="U60" s="3">
        <v>0</v>
      </c>
      <c r="V60" s="3">
        <v>0</v>
      </c>
      <c r="W60" s="3">
        <v>1</v>
      </c>
      <c r="X60" s="3">
        <v>0</v>
      </c>
      <c r="Y60" s="3">
        <v>1</v>
      </c>
      <c r="Z60" s="3">
        <v>0</v>
      </c>
      <c r="AA60" s="3">
        <v>1</v>
      </c>
      <c r="AB60" s="3">
        <v>0</v>
      </c>
      <c r="AC60" s="3">
        <v>1</v>
      </c>
      <c r="AD60" s="3">
        <v>0</v>
      </c>
      <c r="AE60" s="3">
        <v>0</v>
      </c>
      <c r="AF60" s="3">
        <v>0</v>
      </c>
      <c r="AG60" s="3">
        <v>0</v>
      </c>
      <c r="AH60" s="3">
        <v>1</v>
      </c>
      <c r="AI60" s="3">
        <v>0</v>
      </c>
      <c r="AJ60" s="19">
        <v>0</v>
      </c>
      <c r="AK60" s="17">
        <v>0</v>
      </c>
      <c r="AL60" s="17">
        <v>0</v>
      </c>
      <c r="AM60" s="17">
        <v>1</v>
      </c>
      <c r="AN60" s="17">
        <v>0</v>
      </c>
      <c r="AO60" s="17">
        <v>0</v>
      </c>
      <c r="AP60" s="17">
        <v>0</v>
      </c>
      <c r="AQ60" s="39">
        <v>0</v>
      </c>
      <c r="AR60" s="39">
        <v>0</v>
      </c>
      <c r="AS60" s="39">
        <v>1</v>
      </c>
      <c r="AT60" s="39">
        <v>0</v>
      </c>
      <c r="AU60" s="39">
        <v>1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</row>
    <row r="61" spans="1:113" s="9" customFormat="1" ht="35.1" customHeight="1" x14ac:dyDescent="0.25">
      <c r="A61" s="37"/>
      <c r="B61" s="28">
        <v>43420</v>
      </c>
      <c r="C61" s="38" t="s">
        <v>133</v>
      </c>
      <c r="D61" s="34">
        <v>1</v>
      </c>
      <c r="E61" s="22">
        <v>0</v>
      </c>
      <c r="F61" s="22">
        <v>6</v>
      </c>
      <c r="G61" s="3">
        <v>0</v>
      </c>
      <c r="H61" s="3">
        <v>0</v>
      </c>
      <c r="I61" s="3">
        <v>0</v>
      </c>
      <c r="J61" s="3">
        <v>3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1</v>
      </c>
      <c r="S61" s="3">
        <v>0</v>
      </c>
      <c r="T61" s="3">
        <v>15</v>
      </c>
      <c r="U61" s="3">
        <v>1</v>
      </c>
      <c r="V61" s="3">
        <v>0</v>
      </c>
      <c r="W61" s="3">
        <v>11</v>
      </c>
      <c r="X61" s="3">
        <v>0</v>
      </c>
      <c r="Y61" s="3">
        <v>1</v>
      </c>
      <c r="Z61" s="3">
        <v>1</v>
      </c>
      <c r="AA61" s="3">
        <v>0</v>
      </c>
      <c r="AB61" s="3">
        <v>1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1</v>
      </c>
      <c r="AI61" s="3">
        <v>0</v>
      </c>
      <c r="AJ61" s="19">
        <v>0</v>
      </c>
      <c r="AK61" s="17">
        <v>0</v>
      </c>
      <c r="AL61" s="17">
        <v>0</v>
      </c>
      <c r="AM61" s="17">
        <v>1</v>
      </c>
      <c r="AN61" s="17">
        <v>0</v>
      </c>
      <c r="AO61" s="17">
        <v>0</v>
      </c>
      <c r="AP61" s="17">
        <v>0</v>
      </c>
      <c r="AQ61" s="17">
        <v>1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7">
        <v>0</v>
      </c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</row>
    <row r="62" spans="1:113" s="9" customFormat="1" ht="35.1" customHeight="1" x14ac:dyDescent="0.25">
      <c r="A62" s="37"/>
      <c r="B62" s="28">
        <v>43425</v>
      </c>
      <c r="C62" s="38" t="s">
        <v>134</v>
      </c>
      <c r="D62" s="34">
        <v>1</v>
      </c>
      <c r="E62" s="22">
        <v>0</v>
      </c>
      <c r="F62" s="22">
        <v>35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1</v>
      </c>
      <c r="S62" s="3">
        <v>0</v>
      </c>
      <c r="T62" s="3">
        <v>7</v>
      </c>
      <c r="U62" s="3">
        <v>0</v>
      </c>
      <c r="V62" s="3">
        <v>0</v>
      </c>
      <c r="W62" s="3">
        <v>9</v>
      </c>
      <c r="X62" s="3">
        <v>0</v>
      </c>
      <c r="Y62" s="3">
        <v>1</v>
      </c>
      <c r="Z62" s="3">
        <v>1</v>
      </c>
      <c r="AA62" s="3">
        <v>0</v>
      </c>
      <c r="AB62" s="3">
        <v>0</v>
      </c>
      <c r="AC62" s="3">
        <v>1</v>
      </c>
      <c r="AD62" s="3">
        <v>0</v>
      </c>
      <c r="AE62" s="3">
        <v>0</v>
      </c>
      <c r="AF62" s="3">
        <v>0</v>
      </c>
      <c r="AG62" s="3">
        <v>0</v>
      </c>
      <c r="AH62" s="3">
        <v>1</v>
      </c>
      <c r="AI62" s="3">
        <v>0</v>
      </c>
      <c r="AJ62" s="19">
        <v>0</v>
      </c>
      <c r="AK62" s="17">
        <v>1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1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7">
        <v>0</v>
      </c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</row>
    <row r="63" spans="1:113" s="9" customFormat="1" ht="35.1" customHeight="1" x14ac:dyDescent="0.25">
      <c r="A63" s="37"/>
      <c r="B63" s="28">
        <v>43425</v>
      </c>
      <c r="C63" s="36" t="s">
        <v>135</v>
      </c>
      <c r="D63" s="34">
        <v>1</v>
      </c>
      <c r="E63" s="22">
        <v>0</v>
      </c>
      <c r="F63" s="22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26">
        <v>35</v>
      </c>
      <c r="N63" s="3">
        <v>0</v>
      </c>
      <c r="O63" s="3">
        <v>0</v>
      </c>
      <c r="P63" s="3">
        <v>0</v>
      </c>
      <c r="Q63" s="3">
        <v>0</v>
      </c>
      <c r="R63" s="3">
        <v>1</v>
      </c>
      <c r="S63" s="3">
        <v>0</v>
      </c>
      <c r="T63" s="3">
        <v>14</v>
      </c>
      <c r="U63" s="3">
        <v>1</v>
      </c>
      <c r="V63" s="3">
        <v>1</v>
      </c>
      <c r="W63" s="3">
        <v>2</v>
      </c>
      <c r="X63" s="3">
        <v>1</v>
      </c>
      <c r="Y63" s="3">
        <v>0</v>
      </c>
      <c r="Z63" s="3">
        <v>1</v>
      </c>
      <c r="AA63" s="3">
        <v>0</v>
      </c>
      <c r="AB63" s="3">
        <v>0</v>
      </c>
      <c r="AC63" s="3">
        <v>1</v>
      </c>
      <c r="AD63" s="3">
        <v>0</v>
      </c>
      <c r="AE63" s="3">
        <v>0</v>
      </c>
      <c r="AF63" s="3">
        <v>0</v>
      </c>
      <c r="AG63" s="3">
        <v>0</v>
      </c>
      <c r="AH63" s="3">
        <v>1</v>
      </c>
      <c r="AI63" s="3">
        <v>0</v>
      </c>
      <c r="AJ63" s="19">
        <v>0</v>
      </c>
      <c r="AK63" s="17">
        <v>0</v>
      </c>
      <c r="AL63" s="17">
        <v>1</v>
      </c>
      <c r="AM63" s="17">
        <v>0</v>
      </c>
      <c r="AN63" s="17">
        <v>0</v>
      </c>
      <c r="AO63" s="17">
        <v>0</v>
      </c>
      <c r="AP63" s="17">
        <v>0</v>
      </c>
      <c r="AQ63" s="17">
        <v>1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7">
        <v>0</v>
      </c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</row>
    <row r="64" spans="1:113" s="9" customFormat="1" ht="35.1" customHeight="1" x14ac:dyDescent="0.25">
      <c r="A64" s="35" t="s">
        <v>136</v>
      </c>
      <c r="B64" s="28">
        <v>43437</v>
      </c>
      <c r="C64" s="38" t="s">
        <v>137</v>
      </c>
      <c r="D64" s="34">
        <v>1</v>
      </c>
      <c r="E64" s="22">
        <v>0</v>
      </c>
      <c r="F64" s="22">
        <v>132</v>
      </c>
      <c r="G64" s="3">
        <v>0</v>
      </c>
      <c r="H64" s="3">
        <v>0</v>
      </c>
      <c r="I64" s="3">
        <v>0</v>
      </c>
      <c r="J64" s="3">
        <v>12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1</v>
      </c>
      <c r="S64" s="3">
        <v>0</v>
      </c>
      <c r="T64" s="3">
        <v>19</v>
      </c>
      <c r="U64" s="3">
        <v>1</v>
      </c>
      <c r="V64" s="3">
        <v>1</v>
      </c>
      <c r="W64" s="3">
        <v>3</v>
      </c>
      <c r="X64" s="3">
        <v>0</v>
      </c>
      <c r="Y64" s="3">
        <v>1</v>
      </c>
      <c r="Z64" s="3">
        <v>1</v>
      </c>
      <c r="AA64" s="3">
        <v>0</v>
      </c>
      <c r="AB64" s="3">
        <v>0</v>
      </c>
      <c r="AC64" s="3">
        <v>0</v>
      </c>
      <c r="AD64" s="3">
        <v>1</v>
      </c>
      <c r="AE64" s="3">
        <v>0</v>
      </c>
      <c r="AF64" s="3">
        <v>0</v>
      </c>
      <c r="AG64" s="3">
        <v>0</v>
      </c>
      <c r="AH64" s="3">
        <v>1</v>
      </c>
      <c r="AI64" s="3">
        <v>0</v>
      </c>
      <c r="AJ64" s="19">
        <v>0</v>
      </c>
      <c r="AK64" s="17">
        <v>0</v>
      </c>
      <c r="AL64" s="17">
        <v>1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1</v>
      </c>
      <c r="AW64" s="17">
        <v>0</v>
      </c>
      <c r="AX64" s="17">
        <v>0</v>
      </c>
      <c r="AY64" s="17">
        <v>0</v>
      </c>
      <c r="AZ64" s="17">
        <v>0</v>
      </c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</row>
    <row r="65" spans="1:113" s="9" customFormat="1" ht="35.1" customHeight="1" x14ac:dyDescent="0.25">
      <c r="A65" s="37"/>
      <c r="B65" s="28">
        <v>43440</v>
      </c>
      <c r="C65" s="38" t="s">
        <v>138</v>
      </c>
      <c r="D65" s="34">
        <v>1</v>
      </c>
      <c r="E65" s="22">
        <v>0</v>
      </c>
      <c r="F65" s="22">
        <v>18</v>
      </c>
      <c r="G65" s="3">
        <v>0</v>
      </c>
      <c r="H65" s="3">
        <v>0</v>
      </c>
      <c r="I65" s="3">
        <v>0</v>
      </c>
      <c r="J65" s="3">
        <v>18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1</v>
      </c>
      <c r="S65" s="3">
        <v>0</v>
      </c>
      <c r="T65" s="3">
        <v>20</v>
      </c>
      <c r="U65" s="3">
        <v>0</v>
      </c>
      <c r="V65" s="3">
        <v>1</v>
      </c>
      <c r="W65" s="3">
        <v>8</v>
      </c>
      <c r="X65" s="3">
        <v>1</v>
      </c>
      <c r="Y65" s="3">
        <v>0</v>
      </c>
      <c r="Z65" s="3">
        <v>1</v>
      </c>
      <c r="AA65" s="3">
        <v>0</v>
      </c>
      <c r="AB65" s="3">
        <v>0</v>
      </c>
      <c r="AC65" s="3">
        <v>1</v>
      </c>
      <c r="AD65" s="3">
        <v>0</v>
      </c>
      <c r="AE65" s="3">
        <v>0</v>
      </c>
      <c r="AF65" s="3">
        <v>0</v>
      </c>
      <c r="AG65" s="3">
        <v>0</v>
      </c>
      <c r="AH65" s="3">
        <v>1</v>
      </c>
      <c r="AI65" s="3">
        <v>0</v>
      </c>
      <c r="AJ65" s="19">
        <v>0</v>
      </c>
      <c r="AK65" s="17">
        <v>0</v>
      </c>
      <c r="AL65" s="17">
        <v>1</v>
      </c>
      <c r="AM65" s="17">
        <v>0</v>
      </c>
      <c r="AN65" s="17">
        <v>0</v>
      </c>
      <c r="AO65" s="17">
        <v>0</v>
      </c>
      <c r="AP65" s="17">
        <v>0</v>
      </c>
      <c r="AQ65" s="17">
        <v>1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</row>
    <row r="66" spans="1:113" s="9" customFormat="1" ht="35.1" customHeight="1" x14ac:dyDescent="0.25">
      <c r="A66" s="37"/>
      <c r="B66" s="28">
        <v>43441</v>
      </c>
      <c r="C66" s="38" t="s">
        <v>139</v>
      </c>
      <c r="D66" s="34">
        <v>1</v>
      </c>
      <c r="E66" s="22">
        <v>0</v>
      </c>
      <c r="F66" s="22">
        <v>6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1</v>
      </c>
      <c r="S66" s="3">
        <v>0</v>
      </c>
      <c r="T66" s="3">
        <v>8</v>
      </c>
      <c r="U66" s="3">
        <v>0</v>
      </c>
      <c r="V66" s="3">
        <v>0</v>
      </c>
      <c r="W66" s="3">
        <v>1</v>
      </c>
      <c r="X66" s="3">
        <v>0</v>
      </c>
      <c r="Y66" s="3">
        <v>1</v>
      </c>
      <c r="Z66" s="3">
        <v>1</v>
      </c>
      <c r="AA66" s="3">
        <v>0</v>
      </c>
      <c r="AB66" s="3">
        <v>0</v>
      </c>
      <c r="AC66" s="3">
        <v>0</v>
      </c>
      <c r="AD66" s="3">
        <v>1</v>
      </c>
      <c r="AE66" s="3">
        <v>0</v>
      </c>
      <c r="AF66" s="3">
        <v>0</v>
      </c>
      <c r="AG66" s="3">
        <v>0</v>
      </c>
      <c r="AH66" s="3">
        <v>1</v>
      </c>
      <c r="AI66" s="3">
        <v>0</v>
      </c>
      <c r="AJ66" s="19">
        <v>0</v>
      </c>
      <c r="AK66" s="17">
        <v>1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1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7">
        <v>0</v>
      </c>
      <c r="AX66" s="17">
        <v>0</v>
      </c>
      <c r="AY66" s="17">
        <v>0</v>
      </c>
      <c r="AZ66" s="17">
        <v>0</v>
      </c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</row>
    <row r="67" spans="1:113" s="9" customFormat="1" ht="35.1" customHeight="1" x14ac:dyDescent="0.25">
      <c r="A67" s="37"/>
      <c r="B67" s="28">
        <v>43451</v>
      </c>
      <c r="C67" s="38" t="s">
        <v>140</v>
      </c>
      <c r="D67" s="34">
        <v>1</v>
      </c>
      <c r="E67" s="22">
        <v>0</v>
      </c>
      <c r="F67" s="22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26">
        <v>1</v>
      </c>
      <c r="N67" s="3">
        <v>0</v>
      </c>
      <c r="O67" s="3">
        <v>0</v>
      </c>
      <c r="P67" s="3">
        <v>0</v>
      </c>
      <c r="Q67" s="3">
        <v>0</v>
      </c>
      <c r="R67" s="3">
        <v>1</v>
      </c>
      <c r="S67" s="3">
        <v>0</v>
      </c>
      <c r="T67" s="3">
        <v>11</v>
      </c>
      <c r="U67" s="3">
        <v>1</v>
      </c>
      <c r="V67" s="3">
        <v>0</v>
      </c>
      <c r="W67" s="3">
        <v>2</v>
      </c>
      <c r="X67" s="3">
        <v>0</v>
      </c>
      <c r="Y67" s="3">
        <v>1</v>
      </c>
      <c r="Z67" s="3">
        <v>1</v>
      </c>
      <c r="AA67" s="3">
        <v>0</v>
      </c>
      <c r="AB67" s="3">
        <v>0</v>
      </c>
      <c r="AC67" s="3">
        <v>0</v>
      </c>
      <c r="AD67" s="3">
        <v>1</v>
      </c>
      <c r="AE67" s="3">
        <v>0</v>
      </c>
      <c r="AF67" s="3">
        <v>0</v>
      </c>
      <c r="AG67" s="3">
        <v>0</v>
      </c>
      <c r="AH67" s="3">
        <v>1</v>
      </c>
      <c r="AI67" s="3">
        <v>0</v>
      </c>
      <c r="AJ67" s="19">
        <v>0</v>
      </c>
      <c r="AK67" s="17">
        <v>0</v>
      </c>
      <c r="AL67" s="17">
        <v>1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1</v>
      </c>
      <c r="AV67" s="17">
        <v>0</v>
      </c>
      <c r="AW67" s="17">
        <v>0</v>
      </c>
      <c r="AX67" s="17">
        <v>0</v>
      </c>
      <c r="AY67" s="17">
        <v>0</v>
      </c>
      <c r="AZ67" s="17">
        <v>0</v>
      </c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</row>
    <row r="68" spans="1:113" ht="15.75" x14ac:dyDescent="0.25">
      <c r="A68" s="20" t="s">
        <v>36</v>
      </c>
      <c r="B68" s="14"/>
      <c r="C68" s="21"/>
      <c r="D68" s="22">
        <f t="shared" ref="D68:AJ68" si="0">SUM(D3:D67)</f>
        <v>65</v>
      </c>
      <c r="E68" s="22">
        <f t="shared" si="0"/>
        <v>13</v>
      </c>
      <c r="F68" s="22">
        <f t="shared" si="0"/>
        <v>1458</v>
      </c>
      <c r="G68" s="3">
        <f t="shared" si="0"/>
        <v>8</v>
      </c>
      <c r="H68" s="3">
        <f t="shared" si="0"/>
        <v>17</v>
      </c>
      <c r="I68" s="3">
        <f t="shared" si="0"/>
        <v>0</v>
      </c>
      <c r="J68" s="3">
        <f t="shared" si="0"/>
        <v>37</v>
      </c>
      <c r="K68" s="3">
        <f t="shared" si="0"/>
        <v>2</v>
      </c>
      <c r="L68" s="3">
        <f t="shared" si="0"/>
        <v>1</v>
      </c>
      <c r="M68" s="3">
        <f t="shared" si="0"/>
        <v>2266</v>
      </c>
      <c r="N68" s="3">
        <f t="shared" si="0"/>
        <v>10</v>
      </c>
      <c r="O68" s="3">
        <f t="shared" si="0"/>
        <v>16</v>
      </c>
      <c r="P68" s="3">
        <f t="shared" si="0"/>
        <v>3</v>
      </c>
      <c r="Q68" s="3">
        <f t="shared" si="0"/>
        <v>0</v>
      </c>
      <c r="R68" s="3">
        <f t="shared" si="0"/>
        <v>65</v>
      </c>
      <c r="S68" s="3">
        <f t="shared" si="0"/>
        <v>0</v>
      </c>
      <c r="T68" s="3">
        <f t="shared" si="0"/>
        <v>553</v>
      </c>
      <c r="U68" s="3">
        <f t="shared" si="0"/>
        <v>12</v>
      </c>
      <c r="V68" s="3">
        <f t="shared" si="0"/>
        <v>15</v>
      </c>
      <c r="W68" s="3">
        <f t="shared" si="0"/>
        <v>392</v>
      </c>
      <c r="X68" s="3">
        <f t="shared" si="0"/>
        <v>29</v>
      </c>
      <c r="Y68" s="3">
        <f t="shared" si="0"/>
        <v>36</v>
      </c>
      <c r="Z68" s="3">
        <f t="shared" si="0"/>
        <v>58</v>
      </c>
      <c r="AA68" s="3">
        <f t="shared" si="0"/>
        <v>7</v>
      </c>
      <c r="AB68" s="3">
        <f t="shared" si="0"/>
        <v>1</v>
      </c>
      <c r="AC68" s="3">
        <f t="shared" si="0"/>
        <v>30</v>
      </c>
      <c r="AD68" s="3">
        <f t="shared" si="0"/>
        <v>9</v>
      </c>
      <c r="AE68" s="3">
        <f t="shared" si="0"/>
        <v>25</v>
      </c>
      <c r="AF68" s="3">
        <f t="shared" si="0"/>
        <v>0</v>
      </c>
      <c r="AG68" s="3">
        <f t="shared" ca="1" si="0"/>
        <v>0</v>
      </c>
      <c r="AH68" s="3">
        <f t="shared" si="0"/>
        <v>64</v>
      </c>
      <c r="AI68" s="3">
        <f t="shared" si="0"/>
        <v>1</v>
      </c>
      <c r="AJ68" s="19">
        <f t="shared" si="0"/>
        <v>1</v>
      </c>
      <c r="AK68" s="3">
        <f t="shared" ref="AK68:AZ68" si="1">SUM(AK3:AK67)</f>
        <v>38</v>
      </c>
      <c r="AL68" s="3">
        <f t="shared" si="1"/>
        <v>25</v>
      </c>
      <c r="AM68" s="3">
        <f t="shared" si="1"/>
        <v>2</v>
      </c>
      <c r="AN68" s="3">
        <f t="shared" si="1"/>
        <v>0</v>
      </c>
      <c r="AO68" s="3">
        <f t="shared" si="1"/>
        <v>0</v>
      </c>
      <c r="AP68" s="3">
        <f t="shared" si="1"/>
        <v>0</v>
      </c>
      <c r="AQ68" s="3">
        <f t="shared" si="1"/>
        <v>53</v>
      </c>
      <c r="AR68" s="3">
        <f t="shared" si="1"/>
        <v>0</v>
      </c>
      <c r="AS68" s="3">
        <f t="shared" si="1"/>
        <v>1</v>
      </c>
      <c r="AT68" s="3">
        <f t="shared" si="1"/>
        <v>0</v>
      </c>
      <c r="AU68" s="3">
        <f t="shared" si="1"/>
        <v>8</v>
      </c>
      <c r="AV68" s="3">
        <f t="shared" si="1"/>
        <v>4</v>
      </c>
      <c r="AW68" s="3">
        <f t="shared" si="1"/>
        <v>0</v>
      </c>
      <c r="AX68" s="3">
        <f t="shared" si="1"/>
        <v>2</v>
      </c>
      <c r="AY68" s="3">
        <f t="shared" si="1"/>
        <v>0</v>
      </c>
      <c r="AZ68" s="3">
        <f t="shared" si="1"/>
        <v>1</v>
      </c>
    </row>
    <row r="70" spans="1:113" ht="30.75" x14ac:dyDescent="0.3">
      <c r="A70" s="29" t="s">
        <v>60</v>
      </c>
      <c r="B70" s="30">
        <v>43482</v>
      </c>
      <c r="C70" s="31">
        <v>0.39513888888888887</v>
      </c>
      <c r="D70" s="23"/>
      <c r="S70" s="4" t="s">
        <v>57</v>
      </c>
      <c r="T70" s="8">
        <f>T68/65</f>
        <v>8.5076923076923077</v>
      </c>
    </row>
    <row r="71" spans="1:113" ht="75" x14ac:dyDescent="0.25">
      <c r="F71" s="41"/>
      <c r="T71" s="1" t="s">
        <v>85</v>
      </c>
    </row>
    <row r="72" spans="1:113" ht="30.75" x14ac:dyDescent="0.25">
      <c r="D72" s="16" t="s">
        <v>58</v>
      </c>
      <c r="E72" s="32">
        <f>E68+F68+G68+H68+I68+M68+N68+O68+P68+Q68</f>
        <v>3791</v>
      </c>
      <c r="F72" s="40"/>
    </row>
  </sheetData>
  <mergeCells count="12">
    <mergeCell ref="R1:S1"/>
    <mergeCell ref="U1:U2"/>
    <mergeCell ref="V1:V2"/>
    <mergeCell ref="Z1:Z2"/>
    <mergeCell ref="AA1:AA2"/>
    <mergeCell ref="AQ1:AZ1"/>
    <mergeCell ref="AK1:AO1"/>
    <mergeCell ref="T1:T2"/>
    <mergeCell ref="W1:W2"/>
    <mergeCell ref="X1:Y1"/>
    <mergeCell ref="AB1:AF1"/>
    <mergeCell ref="AH1:AI1"/>
  </mergeCells>
  <pageMargins left="0.7" right="0.7" top="0.75" bottom="0.75" header="0.3" footer="0.3"/>
  <pageSetup orientation="landscape" r:id="rId1"/>
  <rowBreaks count="1" manualBreakCount="1">
    <brk id="70" max="16383" man="1"/>
  </rowBreaks>
  <colBreaks count="1" manualBreakCount="1">
    <brk id="1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DUKEVA03</dc:creator>
  <cp:lastModifiedBy>Vanessa Erika Duke</cp:lastModifiedBy>
  <cp:lastPrinted>2016-11-17T17:15:51Z</cp:lastPrinted>
  <dcterms:created xsi:type="dcterms:W3CDTF">2014-05-09T19:14:46Z</dcterms:created>
  <dcterms:modified xsi:type="dcterms:W3CDTF">2019-04-09T17:51:43Z</dcterms:modified>
</cp:coreProperties>
</file>