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YAR06\Desktop\12022018\estados financieros y presupuestos 2017\informacion transparencia al 31122017\"/>
    </mc:Choice>
  </mc:AlternateContent>
  <bookViews>
    <workbookView xWindow="0" yWindow="0" windowWidth="20490" windowHeight="7755"/>
  </bookViews>
  <sheets>
    <sheet name="modific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H16" i="1"/>
  <c r="J16" i="1" s="1"/>
  <c r="J15" i="1"/>
  <c r="J14" i="1"/>
  <c r="H13" i="1"/>
  <c r="J13" i="1" s="1"/>
  <c r="F12" i="1"/>
  <c r="F17" i="1" s="1"/>
  <c r="H17" i="1" l="1"/>
  <c r="J17" i="1" s="1"/>
  <c r="J12" i="1"/>
</calcChain>
</file>

<file path=xl/sharedStrings.xml><?xml version="1.0" encoding="utf-8"?>
<sst xmlns="http://schemas.openxmlformats.org/spreadsheetml/2006/main" count="21" uniqueCount="21">
  <si>
    <t>AL 31 DE DICIEMBRE DE 2017</t>
  </si>
  <si>
    <t>(en USD)</t>
  </si>
  <si>
    <t>MODIFICACIONES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</si>
  <si>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</si>
  <si>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</si>
  <si>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</si>
  <si>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</si>
  <si>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</si>
  <si>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</si>
  <si>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</si>
  <si>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</si>
  <si>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</si>
  <si>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</si>
  <si>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</si>
  <si>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</si>
  <si>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</si>
  <si>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1/
2/
4/
6/</t>
  </si>
  <si>
    <t>3/</t>
  </si>
  <si>
    <t>2/
4/
5/
6/</t>
  </si>
  <si>
    <t>5/</t>
  </si>
  <si>
    <r>
      <rPr>
        <u/>
        <sz val="8"/>
        <color rgb="FFFF0000"/>
        <rFont val="Arial Narrow"/>
        <family val="2"/>
      </rPr>
      <t>1</t>
    </r>
    <r>
      <rPr>
        <sz val="8"/>
        <color rgb="FFFF0000"/>
        <rFont val="Arial Narrow"/>
        <family val="2"/>
      </rPr>
      <t>/
3/
6/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</si>
</sst>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indexed="8"/>
      <name val="Franklin Gothic Demi"/>
      <family val="2"/>
    </font>
    <font>
      <b/>
      <sz val="14"/>
      <color indexed="8"/>
      <name val="Arial"/>
      <family val="2"/>
    </font>
    <font>
      <b/>
      <sz val="12"/>
      <color theme="1"/>
      <name val="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8"/>
      <color rgb="FFFF0000"/>
      <name val="Arial Narrow"/>
      <family val="2"/>
    </font>
    <font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1"/>
    </xf>
    <xf numFmtId="3" fontId="6" fillId="0" borderId="5" xfId="0" applyNumberFormat="1" applyFont="1" applyBorder="1" applyAlignment="1">
      <alignment horizontal="right" vertical="center" wrapText="1" indent="1"/>
    </xf>
    <xf numFmtId="3" fontId="6" fillId="0" borderId="6" xfId="0" applyNumberFormat="1" applyFont="1" applyBorder="1" applyAlignment="1">
      <alignment horizontal="right" vertical="center" wrapText="1" indent="1"/>
    </xf>
    <xf numFmtId="3" fontId="6" fillId="0" borderId="4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164" fontId="5" fillId="3" borderId="5" xfId="0" applyNumberFormat="1" applyFont="1" applyFill="1" applyBorder="1" applyAlignment="1">
      <alignment horizontal="right" vertical="center" wrapText="1" indent="1"/>
    </xf>
    <xf numFmtId="164" fontId="5" fillId="3" borderId="4" xfId="0" applyNumberFormat="1" applyFont="1" applyFill="1" applyBorder="1" applyAlignment="1">
      <alignment horizontal="right" vertical="center" wrapText="1" inden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188703</xdr:colOff>
      <xdr:row>0</xdr:row>
      <xdr:rowOff>152759</xdr:rowOff>
    </xdr:from>
    <xdr:to>
      <xdr:col>3</xdr:col>
      <xdr:colOff>281616</xdr:colOff>
      <xdr:row>3</xdr:row>
      <xdr:rowOff>187134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952500" y="152759"/>
          <a:ext cx="1054399" cy="6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248535</xdr:colOff>
      <xdr:row>0</xdr:row>
      <xdr:rowOff>28906</xdr:rowOff>
    </xdr:from>
    <xdr:to>
      <xdr:col>9</xdr:col>
      <xdr:colOff>696186</xdr:colOff>
      <xdr:row>4</xdr:row>
      <xdr:rowOff>97611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2" r="26100"/>
        <a:stretch>
          <a:fillRect/>
        </a:stretch>
      </xdr:blipFill>
      <xdr:spPr bwMode="auto">
        <a:xfrm>
          <a:off x="6697069" y="28906"/>
          <a:ext cx="1608169" cy="81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8"/>
  <sheetViews>
    <sheetView tabSelected="1" zoomScale="87" zoomScaleNormal="87" zoomScaleSheetLayoutView="91" workbookViewId="0">
      <selection activeCell="E1" sqref="E1"/>
    </sheetView>
  </sheetViews>
  <sheetFormatPr baseColWidth="10" defaultRowHeight="15" x14ac:dyDescent="0.25"/>
  <cols>
    <col min="2" max="2" width="4.140625" customWidth="1"/>
    <col min="3" max="3" width="10.28515625" customWidth="1"/>
    <col min="4" max="4" width="31.28515625" customWidth="1"/>
    <col min="5" max="5" width="22.7109375" customWidth="1"/>
    <col min="6" max="6" width="13.28515625" customWidth="1"/>
    <col min="7" max="7" width="3.42578125" style="11" customWidth="1"/>
    <col min="8" max="8" width="13.28515625" customWidth="1"/>
    <col min="9" max="9" width="4.140625" style="11" customWidth="1"/>
    <col min="10" max="10" width="20.28515625" customWidth="1"/>
  </cols>
  <sheetData>
    <row r="5" spans="3:10" ht="21" x14ac:dyDescent="0.35">
      <c r="C5" s="13" t="s">
        <v>15</v>
      </c>
      <c r="D5" s="13"/>
      <c r="E5" s="13"/>
      <c r="F5" s="13"/>
      <c r="G5" s="13"/>
      <c r="H5" s="13"/>
      <c r="I5" s="13"/>
      <c r="J5" s="13"/>
    </row>
    <row r="6" spans="3:10" ht="21" x14ac:dyDescent="0.35">
      <c r="C6" s="13" t="s">
        <v>0</v>
      </c>
      <c r="D6" s="13"/>
      <c r="E6" s="13"/>
      <c r="F6" s="13"/>
      <c r="G6" s="13"/>
      <c r="H6" s="13"/>
      <c r="I6" s="13"/>
      <c r="J6" s="13"/>
    </row>
    <row r="7" spans="3:10" ht="18" customHeight="1" x14ac:dyDescent="0.25">
      <c r="C7" s="14" t="s">
        <v>1</v>
      </c>
      <c r="D7" s="14"/>
      <c r="E7" s="14"/>
      <c r="F7" s="14"/>
      <c r="G7" s="14"/>
      <c r="H7" s="14"/>
      <c r="I7" s="14"/>
      <c r="J7" s="14"/>
    </row>
    <row r="8" spans="3:10" ht="18.75" customHeight="1" x14ac:dyDescent="0.25">
      <c r="C8" s="6"/>
      <c r="D8" s="6"/>
      <c r="E8" s="6"/>
      <c r="F8" s="6"/>
      <c r="G8" s="6"/>
      <c r="H8" s="6"/>
      <c r="I8" s="6"/>
      <c r="J8" s="6"/>
    </row>
    <row r="10" spans="3:10" ht="15.75" thickBot="1" x14ac:dyDescent="0.3">
      <c r="F10" s="15" t="s">
        <v>2</v>
      </c>
      <c r="G10" s="15"/>
      <c r="H10" s="15"/>
      <c r="I10" s="15"/>
    </row>
    <row r="11" spans="3:10" s="27" customFormat="1" ht="35.25" customHeight="1" thickBot="1" x14ac:dyDescent="0.3">
      <c r="C11" s="16" t="s">
        <v>3</v>
      </c>
      <c r="D11" s="17" t="s">
        <v>4</v>
      </c>
      <c r="E11" s="16" t="s">
        <v>5</v>
      </c>
      <c r="F11" s="24" t="s">
        <v>6</v>
      </c>
      <c r="G11" s="25"/>
      <c r="H11" s="24" t="s">
        <v>7</v>
      </c>
      <c r="I11" s="25"/>
      <c r="J11" s="26" t="s">
        <v>8</v>
      </c>
    </row>
    <row r="12" spans="3:10" ht="55.5" customHeight="1" thickBot="1" x14ac:dyDescent="0.3">
      <c r="C12" s="1">
        <v>51</v>
      </c>
      <c r="D12" s="2" t="s">
        <v>9</v>
      </c>
      <c r="E12" s="3">
        <v>4806275</v>
      </c>
      <c r="F12" s="4">
        <f>27743.97+44270.71+34586.58+24961.26</f>
        <v>131562.51999999999</v>
      </c>
      <c r="G12" s="7" t="s">
        <v>16</v>
      </c>
      <c r="H12" s="5"/>
      <c r="I12" s="8"/>
      <c r="J12" s="5">
        <f>E12-F12+H12</f>
        <v>4674712.4800000004</v>
      </c>
    </row>
    <row r="13" spans="3:10" ht="55.5" customHeight="1" thickBot="1" x14ac:dyDescent="0.3">
      <c r="C13" s="1">
        <v>54</v>
      </c>
      <c r="D13" s="2" t="s">
        <v>10</v>
      </c>
      <c r="E13" s="3">
        <v>785390</v>
      </c>
      <c r="F13" s="4">
        <v>570</v>
      </c>
      <c r="G13" s="8" t="s">
        <v>17</v>
      </c>
      <c r="H13" s="4">
        <f>2530+34586.58+634.66+24961.26</f>
        <v>62712.5</v>
      </c>
      <c r="I13" s="9" t="s">
        <v>18</v>
      </c>
      <c r="J13" s="5">
        <f t="shared" ref="J13:J16" si="0">E13-F13+H13</f>
        <v>847532.5</v>
      </c>
    </row>
    <row r="14" spans="3:10" ht="35.25" customHeight="1" thickBot="1" x14ac:dyDescent="0.3">
      <c r="C14" s="1">
        <v>55</v>
      </c>
      <c r="D14" s="2" t="s">
        <v>11</v>
      </c>
      <c r="E14" s="3">
        <v>44050</v>
      </c>
      <c r="F14" s="4">
        <v>634.66</v>
      </c>
      <c r="G14" s="9" t="s">
        <v>19</v>
      </c>
      <c r="H14" s="4"/>
      <c r="I14" s="9"/>
      <c r="J14" s="5">
        <f t="shared" si="0"/>
        <v>43415.34</v>
      </c>
    </row>
    <row r="15" spans="3:10" ht="35.25" customHeight="1" thickBot="1" x14ac:dyDescent="0.3">
      <c r="C15" s="1">
        <v>56</v>
      </c>
      <c r="D15" s="2" t="s">
        <v>12</v>
      </c>
      <c r="E15" s="3">
        <v>0</v>
      </c>
      <c r="F15" s="4"/>
      <c r="G15" s="8"/>
      <c r="H15" s="4"/>
      <c r="I15" s="9"/>
      <c r="J15" s="5">
        <f t="shared" si="0"/>
        <v>0</v>
      </c>
    </row>
    <row r="16" spans="3:10" ht="51" customHeight="1" thickBot="1" x14ac:dyDescent="0.3">
      <c r="C16" s="1">
        <v>61</v>
      </c>
      <c r="D16" s="2" t="s">
        <v>13</v>
      </c>
      <c r="E16" s="3">
        <v>15125</v>
      </c>
      <c r="F16" s="4"/>
      <c r="G16" s="10"/>
      <c r="H16" s="4">
        <f>41740.71+570+27743.97</f>
        <v>70054.679999999993</v>
      </c>
      <c r="I16" s="9" t="s">
        <v>20</v>
      </c>
      <c r="J16" s="5">
        <f t="shared" si="0"/>
        <v>85179.68</v>
      </c>
    </row>
    <row r="17" spans="3:10" ht="27" customHeight="1" thickBot="1" x14ac:dyDescent="0.3">
      <c r="C17" s="18"/>
      <c r="D17" s="19" t="s">
        <v>14</v>
      </c>
      <c r="E17" s="20">
        <f>SUM(E12:E16)</f>
        <v>5650840</v>
      </c>
      <c r="F17" s="22">
        <f>SUM(F12:F16)</f>
        <v>132767.18</v>
      </c>
      <c r="G17" s="23"/>
      <c r="H17" s="22">
        <f>SUM(H12:H16)</f>
        <v>132767.18</v>
      </c>
      <c r="I17" s="23"/>
      <c r="J17" s="21">
        <f>E17-F17+H17</f>
        <v>5650840</v>
      </c>
    </row>
    <row r="18" spans="3:10" x14ac:dyDescent="0.25">
      <c r="H18" s="12"/>
      <c r="J18" s="12"/>
    </row>
  </sheetData>
  <mergeCells count="8">
    <mergeCell ref="F10:I10"/>
    <mergeCell ref="F17:G17"/>
    <mergeCell ref="H17:I17"/>
    <mergeCell ref="F11:G11"/>
    <mergeCell ref="H11:I11"/>
    <mergeCell ref="C5:J5"/>
    <mergeCell ref="C6:J6"/>
    <mergeCell ref="C7:J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Roxana Amaya</cp:lastModifiedBy>
  <dcterms:created xsi:type="dcterms:W3CDTF">2018-02-22T14:19:52Z</dcterms:created>
  <dcterms:modified xsi:type="dcterms:W3CDTF">2018-02-22T21:28:50Z</dcterms:modified>
</cp:coreProperties>
</file>