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OCTUBRE  2024\PRESUPUESTO\"/>
    </mc:Choice>
  </mc:AlternateContent>
  <xr:revisionPtr revIDLastSave="0" documentId="13_ncr:1_{95E9E2B8-F401-4249-B37A-A5EC3AB2A708}" xr6:coauthVersionLast="47" xr6:coauthVersionMax="47" xr10:uidLastSave="{00000000-0000-0000-0000-000000000000}"/>
  <bookViews>
    <workbookView xWindow="-120" yWindow="-120" windowWidth="20730" windowHeight="11040" xr2:uid="{25B4A75B-8D30-4569-92AF-72EB131E70E4}"/>
  </bookViews>
  <sheets>
    <sheet name="OCTUBRE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35" i="2" l="1"/>
  <c r="C97" i="2"/>
  <c r="E78" i="2"/>
  <c r="D95" i="2"/>
  <c r="D94" i="2" s="1"/>
  <c r="E96" i="2"/>
  <c r="E95" i="2" s="1"/>
  <c r="E94" i="2" s="1"/>
  <c r="E69" i="2"/>
  <c r="E14" i="2"/>
  <c r="E46" i="2"/>
  <c r="E101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<sst xmlns="http://schemas.openxmlformats.org/spreadsheetml/2006/main" count="113" uniqueCount="106">
  <si>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</si>
  <si>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</si>
  <si>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</si>
  <si>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</si>
  <si>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</si>
  <si>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</si>
  <si>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</si>
  <si>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</si>
  <si>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</si>
  <si>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</si>
  <si>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</si>
  <si>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</si>
  <si>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</si>
  <si>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</si>
  <si>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</si>
  <si>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</si>
  <si>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</si>
  <si>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</si>
  <si>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</si>
  <si>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</si>
  <si>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</si>
  <si>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</si>
  <si>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</si>
  <si>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</si>
  <si>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</si>
  <si>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</si>
  <si>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</si>
  <si>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</si>
  <si>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</si>
  <si>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</si>
  <si>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</si>
  <si>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</si>
  <si>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</si>
  <si>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</si>
  <si>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</si>
  <si>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</si>
  <si>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</si>
  <si>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</si>
  <si>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</si>
  <si>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</si>
  <si>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</si>
  <si>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</si>
  <si>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</si>
  <si>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</si>
  <si>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</si>
  <si>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</si>
  <si>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</si>
  <si>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</si>
  <si>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</si>
  <si>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</si>
  <si>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</si>
  <si>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</si>
  <si>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</si>
  <si>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</si>
  <si>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</si>
  <si>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</si>
  <si>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</si>
  <si>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</si>
  <si>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</si>
  <si>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</si>
  <si>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</si>
  <si>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</si>
  <si>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</si>
  <si>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</si>
  <si>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</si>
  <si>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</si>
  <si>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</si>
  <si>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</si>
  <si>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</si>
  <si>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</si>
  <si>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</si>
  <si>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</si>
  <si>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</si>
  <si>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</si>
  <si>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</si>
  <si>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</si>
  <si>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</si>
  <si>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</si>
  <si>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</si>
  <si>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</si>
  <si>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</si>
  <si>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</si>
  <si>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</si>
  <si>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</si>
  <si>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</si>
  <si>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</si>
  <si>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</si>
  <si>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</si>
  <si>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</si>
  <si>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</si>
  <si>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</si>
  <si>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</si>
  <si>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</si>
  <si>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</si>
  <si>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</si>
  <si>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</si>
  <si>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</si>
  <si>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</si>
  <si>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</si>
  <si>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</si>
  <si>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</si>
  <si>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</si>
  <si>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</si>
  <si>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</si>
  <si>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31  de Octubre 2024</t>
  </si>
  <si>
    <t>DEVNGADO AL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</si>
</sst>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8" fillId="0" borderId="0" xfId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2"/>
  <sheetViews>
    <sheetView tabSelected="1" topLeftCell="A102" zoomScale="175" zoomScaleNormal="175" workbookViewId="0">
      <selection activeCell="E109" sqref="E109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2348519.7600000002</v>
      </c>
      <c r="D10" s="7">
        <f t="shared" si="0"/>
        <v>1642465.4200000004</v>
      </c>
      <c r="E10" s="7">
        <f t="shared" si="0"/>
        <v>706054.34000000008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1505808.32</v>
      </c>
      <c r="D11" s="7">
        <f>SUM(D12:D15)</f>
        <v>1071083.6000000001</v>
      </c>
      <c r="E11" s="7">
        <f t="shared" si="1"/>
        <v>434724.72000000009</v>
      </c>
    </row>
    <row r="12" spans="1:5" x14ac:dyDescent="0.25">
      <c r="A12" s="8">
        <v>51101</v>
      </c>
      <c r="B12" s="9" t="s">
        <v>6</v>
      </c>
      <c r="C12" s="10">
        <v>1128452.56</v>
      </c>
      <c r="D12" s="10">
        <v>924782.57</v>
      </c>
      <c r="E12" s="10">
        <f>+C12-D12</f>
        <v>203669.99000000011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85285.67</v>
      </c>
      <c r="D14" s="10">
        <v>61916.28</v>
      </c>
      <c r="E14" s="10">
        <f>+C14-D14</f>
        <v>23369.39</v>
      </c>
    </row>
    <row r="15" spans="1:5" x14ac:dyDescent="0.25">
      <c r="A15" s="8">
        <v>51107</v>
      </c>
      <c r="B15" s="9" t="s">
        <v>9</v>
      </c>
      <c r="C15" s="10">
        <v>225740.09</v>
      </c>
      <c r="D15" s="10">
        <v>84384.75</v>
      </c>
      <c r="E15" s="10">
        <f>+C15-D15</f>
        <v>141355.34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425608.2</v>
      </c>
      <c r="D16" s="7">
        <f t="shared" si="2"/>
        <v>313957.10000000003</v>
      </c>
      <c r="E16" s="7">
        <f t="shared" si="2"/>
        <v>111651.09999999998</v>
      </c>
    </row>
    <row r="17" spans="1:5" x14ac:dyDescent="0.25">
      <c r="A17" s="8">
        <v>51201</v>
      </c>
      <c r="B17" s="9" t="s">
        <v>6</v>
      </c>
      <c r="C17" s="10">
        <v>350196.18</v>
      </c>
      <c r="D17" s="10">
        <v>289430.45</v>
      </c>
      <c r="E17" s="10">
        <f>+C17-D17</f>
        <v>60765.729999999981</v>
      </c>
    </row>
    <row r="18" spans="1:5" x14ac:dyDescent="0.25">
      <c r="A18" s="8">
        <v>51203</v>
      </c>
      <c r="B18" s="9" t="s">
        <v>7</v>
      </c>
      <c r="C18" s="10">
        <v>19522</v>
      </c>
      <c r="D18" s="10">
        <v>0</v>
      </c>
      <c r="E18" s="10">
        <f>+C18-D18</f>
        <v>19522</v>
      </c>
    </row>
    <row r="19" spans="1:5" x14ac:dyDescent="0.25">
      <c r="A19" s="8">
        <v>51207</v>
      </c>
      <c r="B19" s="9" t="s">
        <v>9</v>
      </c>
      <c r="C19" s="10">
        <v>55890.02</v>
      </c>
      <c r="D19" s="10">
        <v>24526.65</v>
      </c>
      <c r="E19" s="10">
        <f>+C19-D19</f>
        <v>31363.369999999995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119189.52</v>
      </c>
      <c r="D22" s="7">
        <f t="shared" si="4"/>
        <v>97728.569999999992</v>
      </c>
      <c r="E22" s="7">
        <f t="shared" si="4"/>
        <v>21460.950000000012</v>
      </c>
    </row>
    <row r="23" spans="1:5" x14ac:dyDescent="0.25">
      <c r="A23" s="8">
        <v>51401</v>
      </c>
      <c r="B23" s="9" t="s">
        <v>14</v>
      </c>
      <c r="C23" s="10">
        <v>89427.35</v>
      </c>
      <c r="D23" s="10">
        <v>72646.399999999994</v>
      </c>
      <c r="E23" s="10">
        <f>+C23-D23</f>
        <v>16780.950000000012</v>
      </c>
    </row>
    <row r="24" spans="1:5" x14ac:dyDescent="0.25">
      <c r="A24" s="8">
        <v>51402</v>
      </c>
      <c r="B24" s="9" t="s">
        <v>15</v>
      </c>
      <c r="C24" s="10">
        <v>29762.17</v>
      </c>
      <c r="D24" s="10">
        <v>25082.17</v>
      </c>
      <c r="E24" s="10">
        <f>+C24-D24</f>
        <v>4680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127540.39000000001</v>
      </c>
      <c r="D26" s="7">
        <f t="shared" si="5"/>
        <v>104394.82</v>
      </c>
      <c r="E26" s="7">
        <f t="shared" si="5"/>
        <v>23145.570000000007</v>
      </c>
    </row>
    <row r="27" spans="1:5" x14ac:dyDescent="0.25">
      <c r="A27" s="8">
        <v>51501</v>
      </c>
      <c r="B27" s="9" t="s">
        <v>14</v>
      </c>
      <c r="C27" s="10">
        <v>97594.99</v>
      </c>
      <c r="D27" s="10">
        <v>79769.89</v>
      </c>
      <c r="E27" s="10">
        <f>+C27-D27</f>
        <v>17825.100000000006</v>
      </c>
    </row>
    <row r="28" spans="1:5" x14ac:dyDescent="0.25">
      <c r="A28" s="8">
        <v>51502</v>
      </c>
      <c r="B28" s="9" t="s">
        <v>15</v>
      </c>
      <c r="C28" s="10">
        <v>29945.4</v>
      </c>
      <c r="D28" s="10">
        <v>24624.93</v>
      </c>
      <c r="E28" s="10">
        <f>+C28-D28</f>
        <v>5320.4700000000012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139960.6</v>
      </c>
      <c r="D30" s="7">
        <f t="shared" ref="D30:E30" si="6">SUM(D31:D32)</f>
        <v>32888.6</v>
      </c>
      <c r="E30" s="7">
        <f t="shared" si="6"/>
        <v>107072</v>
      </c>
    </row>
    <row r="31" spans="1:5" x14ac:dyDescent="0.25">
      <c r="A31" s="8">
        <v>51701</v>
      </c>
      <c r="B31" s="9" t="s">
        <v>19</v>
      </c>
      <c r="C31" s="10">
        <v>114922.6</v>
      </c>
      <c r="D31" s="10">
        <v>32888.6</v>
      </c>
      <c r="E31" s="10">
        <f>+C31-D31</f>
        <v>82034</v>
      </c>
    </row>
    <row r="32" spans="1:5" x14ac:dyDescent="0.25">
      <c r="A32" s="8">
        <v>51702</v>
      </c>
      <c r="B32" s="9" t="s">
        <v>103</v>
      </c>
      <c r="C32" s="10">
        <v>25038</v>
      </c>
      <c r="D32" s="10">
        <v>0</v>
      </c>
      <c r="E32" s="10">
        <f>+C32-D32</f>
        <v>25038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30412.73</v>
      </c>
      <c r="D33" s="7">
        <f t="shared" si="7"/>
        <v>22412.73</v>
      </c>
      <c r="E33" s="7">
        <f t="shared" si="7"/>
        <v>8000</v>
      </c>
    </row>
    <row r="34" spans="1:5" x14ac:dyDescent="0.25">
      <c r="A34" s="8">
        <v>51999</v>
      </c>
      <c r="B34" s="9" t="s">
        <v>20</v>
      </c>
      <c r="C34" s="10">
        <v>30412.73</v>
      </c>
      <c r="D34" s="10">
        <v>22412.73</v>
      </c>
      <c r="E34" s="10">
        <f>+C34-D34</f>
        <v>8000</v>
      </c>
    </row>
    <row r="35" spans="1:5" x14ac:dyDescent="0.25">
      <c r="A35" s="5">
        <v>54</v>
      </c>
      <c r="B35" s="6" t="s">
        <v>21</v>
      </c>
      <c r="C35" s="7">
        <f>+C36+C55+C60+C73+C78</f>
        <v>1375332.59</v>
      </c>
      <c r="D35" s="7">
        <f t="shared" ref="D35:E35" si="8">+D36+D55+D60+D73+D78</f>
        <v>874527.2</v>
      </c>
      <c r="E35" s="7">
        <f t="shared" si="8"/>
        <v>500805.39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793519.72000000009</v>
      </c>
      <c r="D36" s="7">
        <f t="shared" si="9"/>
        <v>483896.2</v>
      </c>
      <c r="E36" s="7">
        <f t="shared" si="9"/>
        <v>309623.52</v>
      </c>
    </row>
    <row r="37" spans="1:5" x14ac:dyDescent="0.25">
      <c r="A37" s="8">
        <v>54101</v>
      </c>
      <c r="B37" s="9" t="s">
        <v>23</v>
      </c>
      <c r="C37" s="10">
        <v>447595.61</v>
      </c>
      <c r="D37" s="10">
        <v>296699.8</v>
      </c>
      <c r="E37" s="10">
        <f t="shared" ref="E37:E54" si="10">+C37-D37</f>
        <v>150895.81</v>
      </c>
    </row>
    <row r="38" spans="1:5" x14ac:dyDescent="0.25">
      <c r="A38" s="8">
        <v>54103</v>
      </c>
      <c r="B38" s="9" t="s">
        <v>24</v>
      </c>
      <c r="C38" s="10">
        <v>3165.25</v>
      </c>
      <c r="D38" s="10">
        <v>158.04</v>
      </c>
      <c r="E38" s="10">
        <f t="shared" si="10"/>
        <v>3007.21</v>
      </c>
    </row>
    <row r="39" spans="1:5" x14ac:dyDescent="0.25">
      <c r="A39" s="8">
        <v>54104</v>
      </c>
      <c r="B39" s="9" t="s">
        <v>25</v>
      </c>
      <c r="C39" s="10">
        <v>31949.05</v>
      </c>
      <c r="D39" s="10">
        <v>18308.439999999999</v>
      </c>
      <c r="E39" s="10">
        <f t="shared" si="10"/>
        <v>13640.61</v>
      </c>
    </row>
    <row r="40" spans="1:5" x14ac:dyDescent="0.25">
      <c r="A40" s="8">
        <v>54105</v>
      </c>
      <c r="B40" s="9" t="s">
        <v>26</v>
      </c>
      <c r="C40" s="10">
        <v>23532.1</v>
      </c>
      <c r="D40" s="10">
        <v>11532.72</v>
      </c>
      <c r="E40" s="10">
        <f t="shared" si="10"/>
        <v>11999.38</v>
      </c>
    </row>
    <row r="41" spans="1:5" x14ac:dyDescent="0.25">
      <c r="A41" s="8">
        <v>54106</v>
      </c>
      <c r="B41" s="9" t="s">
        <v>27</v>
      </c>
      <c r="C41" s="10">
        <v>63335</v>
      </c>
      <c r="D41" s="10">
        <v>44144.3</v>
      </c>
      <c r="E41" s="10">
        <f t="shared" si="10"/>
        <v>19190.699999999997</v>
      </c>
    </row>
    <row r="42" spans="1:5" x14ac:dyDescent="0.25">
      <c r="A42" s="8">
        <v>54107</v>
      </c>
      <c r="B42" s="9" t="s">
        <v>28</v>
      </c>
      <c r="C42" s="10">
        <v>55421.61</v>
      </c>
      <c r="D42" s="10">
        <v>32329.21</v>
      </c>
      <c r="E42" s="10">
        <f t="shared" si="10"/>
        <v>23092.400000000001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205.65</v>
      </c>
      <c r="E43" s="10">
        <f t="shared" si="10"/>
        <v>894.35</v>
      </c>
    </row>
    <row r="44" spans="1:5" x14ac:dyDescent="0.25">
      <c r="A44" s="8">
        <v>54109</v>
      </c>
      <c r="B44" s="9" t="s">
        <v>30</v>
      </c>
      <c r="C44" s="10">
        <v>1838.89</v>
      </c>
      <c r="D44" s="10">
        <v>0</v>
      </c>
      <c r="E44" s="10">
        <f t="shared" si="10"/>
        <v>1838.89</v>
      </c>
    </row>
    <row r="45" spans="1:5" x14ac:dyDescent="0.25">
      <c r="A45" s="8">
        <v>54110</v>
      </c>
      <c r="B45" s="9" t="s">
        <v>31</v>
      </c>
      <c r="C45" s="10">
        <v>36722.5</v>
      </c>
      <c r="D45" s="10">
        <v>36085.300000000003</v>
      </c>
      <c r="E45" s="10">
        <f t="shared" si="10"/>
        <v>637.19999999999709</v>
      </c>
    </row>
    <row r="46" spans="1:5" ht="22.5" x14ac:dyDescent="0.25">
      <c r="A46" s="8">
        <v>54111</v>
      </c>
      <c r="B46" s="9" t="s">
        <v>32</v>
      </c>
      <c r="C46" s="10">
        <v>10299.379999999999</v>
      </c>
      <c r="D46" s="10">
        <v>3156.64</v>
      </c>
      <c r="E46" s="10">
        <f t="shared" si="10"/>
        <v>7142.74</v>
      </c>
    </row>
    <row r="47" spans="1:5" x14ac:dyDescent="0.25">
      <c r="A47" s="8">
        <v>54112</v>
      </c>
      <c r="B47" s="9" t="s">
        <v>33</v>
      </c>
      <c r="C47" s="10">
        <v>5541.24</v>
      </c>
      <c r="D47" s="10">
        <v>1519.26</v>
      </c>
      <c r="E47" s="10">
        <f t="shared" si="10"/>
        <v>4021.9799999999996</v>
      </c>
    </row>
    <row r="48" spans="1:5" ht="22.5" x14ac:dyDescent="0.25">
      <c r="A48" s="8">
        <v>54113</v>
      </c>
      <c r="B48" s="9" t="s">
        <v>34</v>
      </c>
      <c r="C48" s="10">
        <v>4547</v>
      </c>
      <c r="D48" s="10">
        <v>2662.39</v>
      </c>
      <c r="E48" s="10">
        <f t="shared" si="10"/>
        <v>1884.6100000000001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3282.53</v>
      </c>
      <c r="E49" s="10">
        <f t="shared" si="10"/>
        <v>11717.47</v>
      </c>
    </row>
    <row r="50" spans="1:5" x14ac:dyDescent="0.25">
      <c r="A50" s="8">
        <v>54115</v>
      </c>
      <c r="B50" s="9" t="s">
        <v>36</v>
      </c>
      <c r="C50" s="10">
        <v>63794.53</v>
      </c>
      <c r="D50" s="10">
        <v>31432.83</v>
      </c>
      <c r="E50" s="10">
        <f t="shared" si="10"/>
        <v>32361.699999999997</v>
      </c>
    </row>
    <row r="51" spans="1:5" ht="22.5" x14ac:dyDescent="0.25">
      <c r="A51" s="8">
        <v>54116</v>
      </c>
      <c r="B51" s="9" t="s">
        <v>37</v>
      </c>
      <c r="C51" s="10">
        <v>1445.05</v>
      </c>
      <c r="D51" s="10">
        <v>0</v>
      </c>
      <c r="E51" s="10">
        <f t="shared" si="10"/>
        <v>1445.05</v>
      </c>
    </row>
    <row r="52" spans="1:5" x14ac:dyDescent="0.25">
      <c r="A52" s="8">
        <v>54118</v>
      </c>
      <c r="B52" s="9" t="s">
        <v>38</v>
      </c>
      <c r="C52" s="10">
        <v>7145.65</v>
      </c>
      <c r="D52" s="10">
        <v>914.91</v>
      </c>
      <c r="E52" s="10">
        <f t="shared" si="10"/>
        <v>6230.74</v>
      </c>
    </row>
    <row r="53" spans="1:5" x14ac:dyDescent="0.25">
      <c r="A53" s="8">
        <v>54119</v>
      </c>
      <c r="B53" s="9" t="s">
        <v>39</v>
      </c>
      <c r="C53" s="10">
        <v>8097.65</v>
      </c>
      <c r="D53" s="10">
        <v>815.66</v>
      </c>
      <c r="E53" s="10">
        <f t="shared" si="10"/>
        <v>7281.99</v>
      </c>
    </row>
    <row r="54" spans="1:5" x14ac:dyDescent="0.25">
      <c r="A54" s="8">
        <v>54199</v>
      </c>
      <c r="B54" s="9" t="s">
        <v>40</v>
      </c>
      <c r="C54" s="10">
        <v>12989.21</v>
      </c>
      <c r="D54" s="10">
        <v>648.52</v>
      </c>
      <c r="E54" s="10">
        <f t="shared" si="10"/>
        <v>12340.689999999999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126313.17</v>
      </c>
      <c r="D55" s="7">
        <f t="shared" si="11"/>
        <v>86279.06</v>
      </c>
      <c r="E55" s="7">
        <f t="shared" si="11"/>
        <v>40034.11</v>
      </c>
    </row>
    <row r="56" spans="1:5" x14ac:dyDescent="0.25">
      <c r="A56" s="8">
        <v>54201</v>
      </c>
      <c r="B56" s="9" t="s">
        <v>42</v>
      </c>
      <c r="C56" s="10">
        <v>45634.47</v>
      </c>
      <c r="D56" s="10">
        <v>38967.769999999997</v>
      </c>
      <c r="E56" s="10">
        <f>+C56-D56</f>
        <v>6666.7000000000044</v>
      </c>
    </row>
    <row r="57" spans="1:5" x14ac:dyDescent="0.25">
      <c r="A57" s="8">
        <v>54202</v>
      </c>
      <c r="B57" s="9" t="s">
        <v>43</v>
      </c>
      <c r="C57" s="10">
        <v>17615.34</v>
      </c>
      <c r="D57" s="10">
        <v>15165.34</v>
      </c>
      <c r="E57" s="10">
        <f>+C57-D57</f>
        <v>2450</v>
      </c>
    </row>
    <row r="58" spans="1:5" x14ac:dyDescent="0.25">
      <c r="A58" s="8">
        <v>54203</v>
      </c>
      <c r="B58" s="9" t="s">
        <v>44</v>
      </c>
      <c r="C58" s="10">
        <v>63063.360000000001</v>
      </c>
      <c r="D58" s="10">
        <v>32145.95</v>
      </c>
      <c r="E58" s="10">
        <f>+C58-D58</f>
        <v>30917.41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368251.82</v>
      </c>
      <c r="D60" s="7">
        <f t="shared" si="12"/>
        <v>246595.45</v>
      </c>
      <c r="E60" s="7">
        <f t="shared" si="12"/>
        <v>121656.37</v>
      </c>
    </row>
    <row r="61" spans="1:5" ht="22.5" x14ac:dyDescent="0.25">
      <c r="A61" s="8">
        <v>54301</v>
      </c>
      <c r="B61" s="9" t="s">
        <v>47</v>
      </c>
      <c r="C61" s="10">
        <v>21660.58</v>
      </c>
      <c r="D61" s="10">
        <v>9402.4699999999993</v>
      </c>
      <c r="E61" s="10">
        <f t="shared" ref="E61:E72" si="13">+C61-D61</f>
        <v>12258.110000000002</v>
      </c>
    </row>
    <row r="62" spans="1:5" x14ac:dyDescent="0.25">
      <c r="A62" s="8">
        <v>54302</v>
      </c>
      <c r="B62" s="9" t="s">
        <v>48</v>
      </c>
      <c r="C62" s="10">
        <v>44329.13</v>
      </c>
      <c r="D62" s="10">
        <v>20502.21</v>
      </c>
      <c r="E62" s="10">
        <f t="shared" si="13"/>
        <v>23826.92</v>
      </c>
    </row>
    <row r="63" spans="1:5" ht="22.5" x14ac:dyDescent="0.25">
      <c r="A63" s="8">
        <v>54303</v>
      </c>
      <c r="B63" s="9" t="s">
        <v>49</v>
      </c>
      <c r="C63" s="10">
        <v>125.2</v>
      </c>
      <c r="D63" s="10">
        <v>0</v>
      </c>
      <c r="E63" s="10">
        <f t="shared" si="13"/>
        <v>125.2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36255.4</v>
      </c>
      <c r="D65" s="10">
        <v>24408</v>
      </c>
      <c r="E65" s="10">
        <f t="shared" si="13"/>
        <v>11847.400000000001</v>
      </c>
    </row>
    <row r="66" spans="1:5" x14ac:dyDescent="0.25">
      <c r="A66" s="8">
        <v>54307</v>
      </c>
      <c r="B66" s="9" t="s">
        <v>52</v>
      </c>
      <c r="C66" s="10">
        <v>18203.580000000002</v>
      </c>
      <c r="D66" s="10">
        <v>10852</v>
      </c>
      <c r="E66" s="10">
        <f t="shared" si="13"/>
        <v>7351.5800000000017</v>
      </c>
    </row>
    <row r="67" spans="1:5" x14ac:dyDescent="0.25">
      <c r="A67" s="8">
        <v>54308</v>
      </c>
      <c r="B67" s="9" t="s">
        <v>53</v>
      </c>
      <c r="C67" s="10">
        <v>34.5</v>
      </c>
      <c r="D67" s="10">
        <v>34.5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73189.63</v>
      </c>
      <c r="D68" s="10">
        <v>42372.98</v>
      </c>
      <c r="E68" s="18">
        <f t="shared" si="13"/>
        <v>30816.65</v>
      </c>
    </row>
    <row r="69" spans="1:5" ht="22.5" x14ac:dyDescent="0.25">
      <c r="A69" s="8">
        <v>54313</v>
      </c>
      <c r="B69" s="9" t="s">
        <v>55</v>
      </c>
      <c r="C69" s="10">
        <v>16203.72</v>
      </c>
      <c r="D69" s="10">
        <v>11730.07</v>
      </c>
      <c r="E69" s="10">
        <f t="shared" si="13"/>
        <v>4473.6499999999996</v>
      </c>
    </row>
    <row r="70" spans="1:5" x14ac:dyDescent="0.25">
      <c r="A70" s="8">
        <v>54316</v>
      </c>
      <c r="B70" s="9" t="s">
        <v>56</v>
      </c>
      <c r="C70" s="10">
        <v>10930.56</v>
      </c>
      <c r="D70" s="10">
        <v>9132.8799999999992</v>
      </c>
      <c r="E70" s="10">
        <f t="shared" si="13"/>
        <v>1797.6800000000003</v>
      </c>
    </row>
    <row r="71" spans="1:5" x14ac:dyDescent="0.25">
      <c r="A71" s="8">
        <v>54317</v>
      </c>
      <c r="B71" s="9" t="s">
        <v>57</v>
      </c>
      <c r="C71" s="10">
        <v>31267.82</v>
      </c>
      <c r="D71" s="10">
        <v>26825.82</v>
      </c>
      <c r="E71" s="10">
        <f t="shared" si="13"/>
        <v>4442</v>
      </c>
    </row>
    <row r="72" spans="1:5" ht="22.5" x14ac:dyDescent="0.25">
      <c r="A72" s="8">
        <v>54399</v>
      </c>
      <c r="B72" s="9" t="s">
        <v>58</v>
      </c>
      <c r="C72" s="10">
        <v>116051.7</v>
      </c>
      <c r="D72" s="10">
        <v>91334.52</v>
      </c>
      <c r="E72" s="10">
        <f t="shared" si="13"/>
        <v>24717.179999999993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33759.5</v>
      </c>
      <c r="D73" s="7">
        <f t="shared" si="14"/>
        <v>30303.25</v>
      </c>
      <c r="E73" s="7">
        <f t="shared" si="14"/>
        <v>3456.25</v>
      </c>
    </row>
    <row r="74" spans="1:5" x14ac:dyDescent="0.25">
      <c r="A74" s="8">
        <v>54401</v>
      </c>
      <c r="B74" s="9" t="s">
        <v>60</v>
      </c>
      <c r="C74" s="10">
        <v>8105.5</v>
      </c>
      <c r="D74" s="10">
        <v>7913.25</v>
      </c>
      <c r="E74" s="10">
        <f>+C74-D74</f>
        <v>192.25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25654</v>
      </c>
      <c r="D76" s="10">
        <v>22390</v>
      </c>
      <c r="E76" s="10">
        <f>+C76-D76</f>
        <v>3264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53488.38</v>
      </c>
      <c r="D78" s="7">
        <f t="shared" si="15"/>
        <v>27453.239999999998</v>
      </c>
      <c r="E78" s="7">
        <f t="shared" si="15"/>
        <v>26035.14</v>
      </c>
    </row>
    <row r="79" spans="1:5" x14ac:dyDescent="0.25">
      <c r="A79" s="8">
        <v>54501</v>
      </c>
      <c r="B79" s="9" t="s">
        <v>98</v>
      </c>
      <c r="C79" s="10">
        <v>22098.959999999999</v>
      </c>
      <c r="D79" s="10">
        <v>18191.03</v>
      </c>
      <c r="E79" s="10">
        <f>+C79-D79</f>
        <v>3907.9300000000003</v>
      </c>
    </row>
    <row r="80" spans="1:5" x14ac:dyDescent="0.25">
      <c r="A80" s="8">
        <v>54503</v>
      </c>
      <c r="B80" s="9" t="s">
        <v>65</v>
      </c>
      <c r="C80" s="10">
        <v>10902.21</v>
      </c>
      <c r="D80" s="10">
        <v>8902.2099999999991</v>
      </c>
      <c r="E80" s="10">
        <f>+C80-D80</f>
        <v>2000</v>
      </c>
    </row>
    <row r="81" spans="1:5" x14ac:dyDescent="0.25">
      <c r="A81" s="8">
        <v>54505</v>
      </c>
      <c r="B81" s="9" t="s">
        <v>66</v>
      </c>
      <c r="C81" s="10">
        <v>18964.04</v>
      </c>
      <c r="D81" s="10">
        <v>360</v>
      </c>
      <c r="E81" s="10">
        <f>+C81-D81</f>
        <v>18604.04</v>
      </c>
    </row>
    <row r="82" spans="1:5" ht="22.5" x14ac:dyDescent="0.25">
      <c r="A82" s="8">
        <v>54599</v>
      </c>
      <c r="B82" s="9" t="s">
        <v>67</v>
      </c>
      <c r="C82" s="10">
        <v>1523.17</v>
      </c>
      <c r="D82" s="10">
        <v>0</v>
      </c>
      <c r="E82" s="10">
        <f>+C82-D82</f>
        <v>1523.17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23354.11</v>
      </c>
      <c r="E83" s="7">
        <f t="shared" si="16"/>
        <v>3814.3899999999985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3601.7799999999997</v>
      </c>
      <c r="E84" s="7">
        <f t="shared" si="17"/>
        <v>998.22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3174.6</v>
      </c>
      <c r="E85" s="10">
        <f>+C85-D85</f>
        <v>825.40000000000009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396050.15000000008</v>
      </c>
      <c r="D97" s="7">
        <f t="shared" si="21"/>
        <v>70781.740000000005</v>
      </c>
      <c r="E97" s="7">
        <f t="shared" si="21"/>
        <v>325268.41000000003</v>
      </c>
    </row>
    <row r="98" spans="1:5" x14ac:dyDescent="0.25">
      <c r="A98" s="5">
        <v>611</v>
      </c>
      <c r="B98" s="12" t="s">
        <v>83</v>
      </c>
      <c r="C98" s="7">
        <f>SUM(C99:C107)</f>
        <v>294859.89000000007</v>
      </c>
      <c r="D98" s="7">
        <f t="shared" ref="D98:E98" si="22">SUM(D99:D107)</f>
        <v>55331.48</v>
      </c>
      <c r="E98" s="7">
        <f t="shared" si="22"/>
        <v>239528.41000000003</v>
      </c>
    </row>
    <row r="99" spans="1:5" x14ac:dyDescent="0.25">
      <c r="A99" s="8">
        <v>61101</v>
      </c>
      <c r="B99" s="11" t="s">
        <v>84</v>
      </c>
      <c r="C99" s="10">
        <v>47384.54</v>
      </c>
      <c r="D99" s="10">
        <v>1446.4</v>
      </c>
      <c r="E99" s="10">
        <f t="shared" ref="E99:E107" si="23">+C99-D99</f>
        <v>45938.14</v>
      </c>
    </row>
    <row r="100" spans="1:5" x14ac:dyDescent="0.25">
      <c r="A100" s="8">
        <v>61102</v>
      </c>
      <c r="B100" s="11" t="s">
        <v>85</v>
      </c>
      <c r="C100" s="10">
        <v>96918.47</v>
      </c>
      <c r="D100" s="10">
        <v>16652.7</v>
      </c>
      <c r="E100" s="10">
        <f t="shared" si="23"/>
        <v>80265.77</v>
      </c>
    </row>
    <row r="101" spans="1:5" x14ac:dyDescent="0.25">
      <c r="A101" s="8">
        <v>61103</v>
      </c>
      <c r="B101" s="11" t="s">
        <v>102</v>
      </c>
      <c r="C101" s="10">
        <v>452</v>
      </c>
      <c r="D101" s="10">
        <v>369.51</v>
      </c>
      <c r="E101" s="10">
        <f t="shared" si="23"/>
        <v>82.490000000000009</v>
      </c>
    </row>
    <row r="102" spans="1:5" x14ac:dyDescent="0.25">
      <c r="A102" s="8">
        <v>61104</v>
      </c>
      <c r="B102" s="11" t="s">
        <v>86</v>
      </c>
      <c r="C102" s="10">
        <v>63925</v>
      </c>
      <c r="D102" s="10">
        <v>0</v>
      </c>
      <c r="E102" s="10">
        <f t="shared" si="23"/>
        <v>63925</v>
      </c>
    </row>
    <row r="103" spans="1:5" x14ac:dyDescent="0.25">
      <c r="A103" s="8">
        <v>61105</v>
      </c>
      <c r="B103" s="11" t="s">
        <v>87</v>
      </c>
      <c r="C103" s="10">
        <v>82192.33</v>
      </c>
      <c r="D103" s="10">
        <v>35177.919999999998</v>
      </c>
      <c r="E103" s="10">
        <f t="shared" si="23"/>
        <v>47014.41</v>
      </c>
    </row>
    <row r="104" spans="1:5" x14ac:dyDescent="0.25">
      <c r="A104" s="8">
        <v>61108</v>
      </c>
      <c r="B104" s="11" t="s">
        <v>88</v>
      </c>
      <c r="C104" s="10">
        <v>3671.65</v>
      </c>
      <c r="D104" s="10">
        <v>1369.05</v>
      </c>
      <c r="E104" s="10">
        <f t="shared" si="23"/>
        <v>2302.6000000000004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315.89999999999998</v>
      </c>
      <c r="D107" s="10">
        <v>315.89999999999998</v>
      </c>
      <c r="E107" s="10">
        <f t="shared" si="23"/>
        <v>0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101190.26</v>
      </c>
      <c r="D108" s="7">
        <f t="shared" si="24"/>
        <v>15450.26</v>
      </c>
      <c r="E108" s="7">
        <f t="shared" si="24"/>
        <v>85740</v>
      </c>
    </row>
    <row r="109" spans="1:5" x14ac:dyDescent="0.25">
      <c r="A109" s="8">
        <v>61403</v>
      </c>
      <c r="B109" s="11" t="s">
        <v>92</v>
      </c>
      <c r="C109" s="13">
        <v>101190.26</v>
      </c>
      <c r="D109" s="13">
        <v>15450.26</v>
      </c>
      <c r="E109" s="13">
        <f>+C109-D109</f>
        <v>85740</v>
      </c>
    </row>
    <row r="110" spans="1:5" x14ac:dyDescent="0.25">
      <c r="A110" s="14"/>
      <c r="B110" s="15" t="s">
        <v>93</v>
      </c>
      <c r="C110" s="7">
        <f t="shared" ref="C110:E110" si="25">+C97+C83+C35+C10+C94</f>
        <v>4147071.0000000005</v>
      </c>
      <c r="D110" s="7">
        <f>+D97+D83+D35+D10+D94</f>
        <v>2611128.4700000002</v>
      </c>
      <c r="E110" s="7">
        <f t="shared" si="25"/>
        <v>1535942.5300000003</v>
      </c>
    </row>
    <row r="111" spans="1:5" x14ac:dyDescent="0.25">
      <c r="A111" s="14"/>
      <c r="B111" s="6" t="s">
        <v>94</v>
      </c>
      <c r="C111" s="7">
        <f>C110</f>
        <v>4147071.0000000005</v>
      </c>
      <c r="D111" s="7">
        <f t="shared" ref="D111:D112" si="26">D110</f>
        <v>2611128.4700000002</v>
      </c>
      <c r="E111" s="7">
        <f>E110</f>
        <v>1535942.5300000003</v>
      </c>
    </row>
    <row r="112" spans="1:5" x14ac:dyDescent="0.25">
      <c r="A112" s="14"/>
      <c r="B112" s="6" t="s">
        <v>95</v>
      </c>
      <c r="C112" s="7">
        <f>C111</f>
        <v>4147071.0000000005</v>
      </c>
      <c r="D112" s="7">
        <f t="shared" si="26"/>
        <v>2611128.4700000002</v>
      </c>
      <c r="E112" s="7">
        <f>E111</f>
        <v>1535942.5300000003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2024-11-11T16:51:34Z</dcterms:modified>
</cp:coreProperties>
</file>