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octubre 2023\"/>
    </mc:Choice>
  </mc:AlternateContent>
  <bookViews>
    <workbookView xWindow="0" yWindow="0" windowWidth="20490" windowHeight="7755"/>
  </bookViews>
  <sheets>
    <sheet name="OCTUBRE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<sst xmlns="http://schemas.openxmlformats.org/spreadsheetml/2006/main" count="113" uniqueCount="106">
  <si>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</si>
  <si>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</si>
  <si>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</si>
  <si>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</si>
  <si>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</si>
  <si>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</si>
  <si>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</si>
  <si>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</si>
  <si>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</si>
  <si>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</si>
  <si>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</si>
  <si>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</si>
  <si>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</si>
  <si>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</si>
  <si>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</si>
  <si>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</si>
  <si>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</si>
  <si>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</si>
  <si>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</si>
  <si>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</si>
  <si>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</si>
  <si>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</si>
  <si>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</si>
  <si>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</si>
  <si>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</si>
  <si>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</si>
  <si>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</si>
  <si>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</si>
  <si>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</si>
  <si>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</si>
  <si>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</si>
  <si>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</si>
  <si>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</si>
  <si>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</si>
  <si>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</si>
  <si>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</si>
  <si>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</si>
  <si>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</si>
  <si>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</si>
  <si>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</si>
  <si>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</si>
  <si>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</si>
  <si>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</si>
  <si>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</si>
  <si>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</si>
  <si>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</si>
  <si>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</si>
  <si>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</si>
  <si>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</si>
  <si>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</si>
  <si>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</si>
  <si>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</si>
  <si>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</si>
  <si>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</si>
  <si>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</si>
  <si>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</si>
  <si>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</si>
  <si>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</si>
  <si>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</si>
  <si>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</si>
  <si>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</si>
  <si>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</si>
  <si>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</si>
  <si>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</si>
  <si>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</si>
  <si>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</si>
  <si>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</si>
  <si>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</si>
  <si>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</si>
  <si>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</si>
  <si>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</si>
  <si>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</si>
  <si>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</si>
  <si>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</si>
  <si>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</si>
  <si>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</si>
  <si>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</si>
  <si>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</si>
  <si>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</si>
  <si>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</si>
  <si>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</si>
  <si>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</si>
  <si>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</si>
  <si>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</si>
  <si>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</si>
  <si>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</si>
  <si>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</si>
  <si>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</si>
  <si>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</si>
  <si>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</si>
  <si>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</si>
  <si>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</si>
  <si>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</si>
  <si>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</si>
  <si>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</si>
  <si>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</si>
  <si>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</si>
  <si>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</si>
  <si>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</si>
  <si>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</si>
  <si>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</si>
  <si>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</si>
  <si>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</si>
  <si>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</si>
  <si>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Octubre  2023</t>
  </si>
  <si>
    <t>TOTAL DEVNGADO AL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</si>
</sst>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zoomScale="175" zoomScaleNormal="175" workbookViewId="0">
      <selection activeCell="A6" sqref="A6:E6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2292345.92</v>
      </c>
      <c r="D10" s="7">
        <f t="shared" si="0"/>
        <v>1702998.2399999998</v>
      </c>
      <c r="E10" s="7">
        <f t="shared" si="0"/>
        <v>589347.68000000017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1513500.41</v>
      </c>
      <c r="D11" s="7">
        <f>SUM(D12:D15)</f>
        <v>1081241.9099999999</v>
      </c>
      <c r="E11" s="7">
        <f t="shared" si="1"/>
        <v>432258.50000000006</v>
      </c>
    </row>
    <row r="12" spans="1:5" x14ac:dyDescent="0.25">
      <c r="A12" s="8">
        <v>51101</v>
      </c>
      <c r="B12" s="9" t="s">
        <v>6</v>
      </c>
      <c r="C12" s="10">
        <v>1135651.73</v>
      </c>
      <c r="D12" s="10">
        <v>924220.19</v>
      </c>
      <c r="E12" s="10">
        <f>+C12-D12</f>
        <v>211431.54000000004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83720.95</v>
      </c>
      <c r="D14" s="10">
        <v>63407.55</v>
      </c>
      <c r="E14" s="10">
        <f>+C14-D14</f>
        <v>20313.399999999994</v>
      </c>
    </row>
    <row r="15" spans="1:5" x14ac:dyDescent="0.25">
      <c r="A15" s="8">
        <v>51107</v>
      </c>
      <c r="B15" s="9" t="s">
        <v>9</v>
      </c>
      <c r="C15" s="10">
        <v>227797.73</v>
      </c>
      <c r="D15" s="10">
        <v>93614.17</v>
      </c>
      <c r="E15" s="10">
        <f>+C15-D15</f>
        <v>134183.56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403634.43</v>
      </c>
      <c r="D16" s="7">
        <f t="shared" si="2"/>
        <v>296996.71999999997</v>
      </c>
      <c r="E16" s="7">
        <f t="shared" si="2"/>
        <v>106637.71000000002</v>
      </c>
    </row>
    <row r="17" spans="1:5" x14ac:dyDescent="0.25">
      <c r="A17" s="8">
        <v>51201</v>
      </c>
      <c r="B17" s="9" t="s">
        <v>6</v>
      </c>
      <c r="C17" s="10">
        <v>337184.06</v>
      </c>
      <c r="D17" s="10">
        <v>271701.34999999998</v>
      </c>
      <c r="E17" s="10">
        <f>+C17-D17</f>
        <v>65482.710000000021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47070.37</v>
      </c>
      <c r="D19" s="10">
        <v>25295.37</v>
      </c>
      <c r="E19" s="10">
        <f>+C19-D19</f>
        <v>21775.000000000004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117649.94</v>
      </c>
      <c r="D22" s="7">
        <f t="shared" si="4"/>
        <v>95128.8</v>
      </c>
      <c r="E22" s="7">
        <f t="shared" si="4"/>
        <v>22521.139999999992</v>
      </c>
    </row>
    <row r="23" spans="1:5" x14ac:dyDescent="0.25">
      <c r="A23" s="8">
        <v>51401</v>
      </c>
      <c r="B23" s="9" t="s">
        <v>14</v>
      </c>
      <c r="C23" s="10">
        <v>89051.26</v>
      </c>
      <c r="D23" s="10">
        <v>71065.97</v>
      </c>
      <c r="E23" s="10">
        <f>+C23-D23</f>
        <v>17985.289999999994</v>
      </c>
    </row>
    <row r="24" spans="1:5" x14ac:dyDescent="0.25">
      <c r="A24" s="8">
        <v>51402</v>
      </c>
      <c r="B24" s="9" t="s">
        <v>15</v>
      </c>
      <c r="C24" s="10">
        <v>28598.68</v>
      </c>
      <c r="D24" s="10">
        <v>24062.83</v>
      </c>
      <c r="E24" s="10">
        <f>+C24-D24</f>
        <v>4535.8499999999985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119510.57</v>
      </c>
      <c r="D26" s="7">
        <f t="shared" si="5"/>
        <v>100026.4</v>
      </c>
      <c r="E26" s="7">
        <f t="shared" si="5"/>
        <v>19484.170000000002</v>
      </c>
    </row>
    <row r="27" spans="1:5" x14ac:dyDescent="0.25">
      <c r="A27" s="8">
        <v>51501</v>
      </c>
      <c r="B27" s="9" t="s">
        <v>14</v>
      </c>
      <c r="C27" s="10">
        <v>92452.67</v>
      </c>
      <c r="D27" s="10">
        <v>78027.81</v>
      </c>
      <c r="E27" s="10">
        <f>+C27-D27</f>
        <v>14424.86</v>
      </c>
    </row>
    <row r="28" spans="1:5" x14ac:dyDescent="0.25">
      <c r="A28" s="8">
        <v>51502</v>
      </c>
      <c r="B28" s="9" t="s">
        <v>15</v>
      </c>
      <c r="C28" s="10">
        <v>27057.9</v>
      </c>
      <c r="D28" s="10">
        <v>21998.59</v>
      </c>
      <c r="E28" s="10">
        <f>+C28-D28</f>
        <v>5059.3100000000013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115792.87</v>
      </c>
      <c r="D30" s="7">
        <f t="shared" ref="D30:E30" si="6">SUM(D31:D32)</f>
        <v>114235.14</v>
      </c>
      <c r="E30" s="7">
        <f t="shared" si="6"/>
        <v>1557.7299999999959</v>
      </c>
    </row>
    <row r="31" spans="1:5" x14ac:dyDescent="0.25">
      <c r="A31" s="8">
        <v>51701</v>
      </c>
      <c r="B31" s="9" t="s">
        <v>19</v>
      </c>
      <c r="C31" s="10">
        <v>115476.51</v>
      </c>
      <c r="D31" s="10">
        <v>113918.78</v>
      </c>
      <c r="E31" s="10">
        <f>+C31-D31</f>
        <v>1557.7299999999959</v>
      </c>
    </row>
    <row r="32" spans="1:5" x14ac:dyDescent="0.25">
      <c r="A32" s="8">
        <v>51702</v>
      </c>
      <c r="B32" s="9" t="s">
        <v>103</v>
      </c>
      <c r="C32" s="10">
        <v>316.36</v>
      </c>
      <c r="D32" s="10">
        <v>316.36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22257.7</v>
      </c>
      <c r="D33" s="7">
        <f t="shared" si="7"/>
        <v>15369.27</v>
      </c>
      <c r="E33" s="7">
        <f t="shared" si="7"/>
        <v>6888.43</v>
      </c>
    </row>
    <row r="34" spans="1:5" x14ac:dyDescent="0.25">
      <c r="A34" s="8">
        <v>51999</v>
      </c>
      <c r="B34" s="9" t="s">
        <v>20</v>
      </c>
      <c r="C34" s="10">
        <v>22257.7</v>
      </c>
      <c r="D34" s="10">
        <v>15369.27</v>
      </c>
      <c r="E34" s="10">
        <f>+C34-D34</f>
        <v>6888.43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1079948.5900000001</v>
      </c>
      <c r="D35" s="7">
        <f t="shared" si="8"/>
        <v>754447.1</v>
      </c>
      <c r="E35" s="7">
        <f t="shared" si="8"/>
        <v>325501.49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603291.69000000006</v>
      </c>
      <c r="D36" s="7">
        <f t="shared" si="9"/>
        <v>419243.54000000004</v>
      </c>
      <c r="E36" s="7">
        <f t="shared" si="9"/>
        <v>184048.15</v>
      </c>
    </row>
    <row r="37" spans="1:5" x14ac:dyDescent="0.25">
      <c r="A37" s="8">
        <v>54101</v>
      </c>
      <c r="B37" s="9" t="s">
        <v>23</v>
      </c>
      <c r="C37" s="10">
        <v>336729.59999999998</v>
      </c>
      <c r="D37" s="10">
        <v>236310.1</v>
      </c>
      <c r="E37" s="10">
        <f t="shared" ref="E37:E54" si="10">+C37-D37</f>
        <v>100419.49999999997</v>
      </c>
    </row>
    <row r="38" spans="1:5" x14ac:dyDescent="0.25">
      <c r="A38" s="8">
        <v>54103</v>
      </c>
      <c r="B38" s="9" t="s">
        <v>24</v>
      </c>
      <c r="C38" s="10">
        <v>500</v>
      </c>
      <c r="D38" s="10">
        <v>9.6</v>
      </c>
      <c r="E38" s="10">
        <f t="shared" si="10"/>
        <v>490.4</v>
      </c>
    </row>
    <row r="39" spans="1:5" x14ac:dyDescent="0.25">
      <c r="A39" s="8">
        <v>54104</v>
      </c>
      <c r="B39" s="9" t="s">
        <v>25</v>
      </c>
      <c r="C39" s="10">
        <v>22024.71</v>
      </c>
      <c r="D39" s="10">
        <v>18895.41</v>
      </c>
      <c r="E39" s="10">
        <f t="shared" si="10"/>
        <v>3129.2999999999993</v>
      </c>
    </row>
    <row r="40" spans="1:5" x14ac:dyDescent="0.25">
      <c r="A40" s="8">
        <v>54105</v>
      </c>
      <c r="B40" s="9" t="s">
        <v>26</v>
      </c>
      <c r="C40" s="10">
        <v>19824.46</v>
      </c>
      <c r="D40" s="10">
        <v>15455.06</v>
      </c>
      <c r="E40" s="10">
        <f t="shared" si="10"/>
        <v>4369.3999999999996</v>
      </c>
    </row>
    <row r="41" spans="1:5" x14ac:dyDescent="0.25">
      <c r="A41" s="8">
        <v>54106</v>
      </c>
      <c r="B41" s="9" t="s">
        <v>27</v>
      </c>
      <c r="C41" s="10">
        <v>88051.1</v>
      </c>
      <c r="D41" s="10">
        <v>74309.3</v>
      </c>
      <c r="E41" s="10">
        <f t="shared" si="10"/>
        <v>13741.800000000003</v>
      </c>
    </row>
    <row r="42" spans="1:5" x14ac:dyDescent="0.25">
      <c r="A42" s="8">
        <v>54107</v>
      </c>
      <c r="B42" s="9" t="s">
        <v>28</v>
      </c>
      <c r="C42" s="10">
        <v>24043.96</v>
      </c>
      <c r="D42" s="10">
        <v>15387.26</v>
      </c>
      <c r="E42" s="10">
        <f t="shared" si="10"/>
        <v>8656.6999999999989</v>
      </c>
    </row>
    <row r="43" spans="1:5" x14ac:dyDescent="0.25">
      <c r="A43" s="8">
        <v>54108</v>
      </c>
      <c r="B43" s="9" t="s">
        <v>29</v>
      </c>
      <c r="C43" s="10">
        <v>1000</v>
      </c>
      <c r="D43" s="10">
        <v>0</v>
      </c>
      <c r="E43" s="10">
        <f t="shared" si="10"/>
        <v>1000</v>
      </c>
    </row>
    <row r="44" spans="1:5" x14ac:dyDescent="0.25">
      <c r="A44" s="8">
        <v>54109</v>
      </c>
      <c r="B44" s="9" t="s">
        <v>30</v>
      </c>
      <c r="C44" s="10">
        <v>6479.49</v>
      </c>
      <c r="D44" s="10">
        <v>2139.4899999999998</v>
      </c>
      <c r="E44" s="10">
        <f t="shared" si="10"/>
        <v>4340</v>
      </c>
    </row>
    <row r="45" spans="1:5" x14ac:dyDescent="0.25">
      <c r="A45" s="8">
        <v>54110</v>
      </c>
      <c r="B45" s="9" t="s">
        <v>31</v>
      </c>
      <c r="C45" s="10">
        <v>30342.5</v>
      </c>
      <c r="D45" s="10">
        <v>30225</v>
      </c>
      <c r="E45" s="10">
        <f t="shared" si="10"/>
        <v>117.5</v>
      </c>
    </row>
    <row r="46" spans="1:5" ht="22.5" x14ac:dyDescent="0.25">
      <c r="A46" s="8">
        <v>54111</v>
      </c>
      <c r="B46" s="9" t="s">
        <v>32</v>
      </c>
      <c r="C46" s="10">
        <v>9177.39</v>
      </c>
      <c r="D46" s="10">
        <v>2186.75</v>
      </c>
      <c r="E46" s="10">
        <f t="shared" si="10"/>
        <v>6990.6399999999994</v>
      </c>
    </row>
    <row r="47" spans="1:5" x14ac:dyDescent="0.25">
      <c r="A47" s="8">
        <v>54112</v>
      </c>
      <c r="B47" s="9" t="s">
        <v>33</v>
      </c>
      <c r="C47" s="10">
        <v>4338.33</v>
      </c>
      <c r="D47" s="10">
        <v>2323.54</v>
      </c>
      <c r="E47" s="10">
        <f t="shared" si="10"/>
        <v>2014.79</v>
      </c>
    </row>
    <row r="48" spans="1:5" ht="22.5" x14ac:dyDescent="0.25">
      <c r="A48" s="8">
        <v>54113</v>
      </c>
      <c r="B48" s="9" t="s">
        <v>34</v>
      </c>
      <c r="C48" s="10">
        <v>1619.96</v>
      </c>
      <c r="D48" s="10">
        <v>0</v>
      </c>
      <c r="E48" s="10">
        <f t="shared" si="10"/>
        <v>1619.96</v>
      </c>
    </row>
    <row r="49" spans="1:5" x14ac:dyDescent="0.25">
      <c r="A49" s="8">
        <v>54114</v>
      </c>
      <c r="B49" s="9" t="s">
        <v>35</v>
      </c>
      <c r="C49" s="10">
        <v>16938.060000000001</v>
      </c>
      <c r="D49" s="10">
        <v>2796.35</v>
      </c>
      <c r="E49" s="10">
        <f t="shared" si="10"/>
        <v>14141.710000000001</v>
      </c>
    </row>
    <row r="50" spans="1:5" x14ac:dyDescent="0.25">
      <c r="A50" s="8">
        <v>54115</v>
      </c>
      <c r="B50" s="9" t="s">
        <v>36</v>
      </c>
      <c r="C50" s="10">
        <v>25753.17</v>
      </c>
      <c r="D50" s="10">
        <v>16546.580000000002</v>
      </c>
      <c r="E50" s="10">
        <f t="shared" si="10"/>
        <v>9206.5899999999965</v>
      </c>
    </row>
    <row r="51" spans="1:5" ht="22.5" x14ac:dyDescent="0.25">
      <c r="A51" s="8">
        <v>54116</v>
      </c>
      <c r="B51" s="9" t="s">
        <v>37</v>
      </c>
      <c r="C51" s="10">
        <v>1592.8</v>
      </c>
      <c r="D51" s="10">
        <v>542.4</v>
      </c>
      <c r="E51" s="10">
        <f t="shared" si="10"/>
        <v>1050.4000000000001</v>
      </c>
    </row>
    <row r="52" spans="1:5" x14ac:dyDescent="0.25">
      <c r="A52" s="8">
        <v>54118</v>
      </c>
      <c r="B52" s="9" t="s">
        <v>38</v>
      </c>
      <c r="C52" s="10">
        <v>1835.84</v>
      </c>
      <c r="D52" s="10">
        <v>921.39</v>
      </c>
      <c r="E52" s="10">
        <f t="shared" si="10"/>
        <v>914.44999999999993</v>
      </c>
    </row>
    <row r="53" spans="1:5" x14ac:dyDescent="0.25">
      <c r="A53" s="8">
        <v>54119</v>
      </c>
      <c r="B53" s="9" t="s">
        <v>39</v>
      </c>
      <c r="C53" s="10">
        <v>2283.25</v>
      </c>
      <c r="D53" s="10">
        <v>817.66</v>
      </c>
      <c r="E53" s="10">
        <f t="shared" si="10"/>
        <v>1465.5900000000001</v>
      </c>
    </row>
    <row r="54" spans="1:5" x14ac:dyDescent="0.25">
      <c r="A54" s="8">
        <v>54199</v>
      </c>
      <c r="B54" s="9" t="s">
        <v>40</v>
      </c>
      <c r="C54" s="10">
        <v>10757.07</v>
      </c>
      <c r="D54" s="10">
        <v>377.65</v>
      </c>
      <c r="E54" s="10">
        <f t="shared" si="10"/>
        <v>10379.42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107142.84</v>
      </c>
      <c r="D55" s="7">
        <f t="shared" si="11"/>
        <v>72003.23000000001</v>
      </c>
      <c r="E55" s="7">
        <f t="shared" si="11"/>
        <v>35139.609999999993</v>
      </c>
    </row>
    <row r="56" spans="1:5" x14ac:dyDescent="0.25">
      <c r="A56" s="8">
        <v>54201</v>
      </c>
      <c r="B56" s="9" t="s">
        <v>42</v>
      </c>
      <c r="C56" s="10">
        <v>41221.58</v>
      </c>
      <c r="D56" s="10">
        <v>34497.58</v>
      </c>
      <c r="E56" s="10">
        <f>+C56-D56</f>
        <v>6724</v>
      </c>
    </row>
    <row r="57" spans="1:5" x14ac:dyDescent="0.25">
      <c r="A57" s="8">
        <v>54202</v>
      </c>
      <c r="B57" s="9" t="s">
        <v>43</v>
      </c>
      <c r="C57" s="10">
        <v>14702.17</v>
      </c>
      <c r="D57" s="10">
        <v>9676.75</v>
      </c>
      <c r="E57" s="10">
        <f>+C57-D57</f>
        <v>5025.42</v>
      </c>
    </row>
    <row r="58" spans="1:5" x14ac:dyDescent="0.25">
      <c r="A58" s="8">
        <v>54203</v>
      </c>
      <c r="B58" s="9" t="s">
        <v>44</v>
      </c>
      <c r="C58" s="10">
        <v>50989.09</v>
      </c>
      <c r="D58" s="10">
        <v>27828.9</v>
      </c>
      <c r="E58" s="10">
        <f>+C58-D58</f>
        <v>23160.189999999995</v>
      </c>
    </row>
    <row r="59" spans="1:5" x14ac:dyDescent="0.25">
      <c r="A59" s="8">
        <v>54204</v>
      </c>
      <c r="B59" s="9" t="s">
        <v>45</v>
      </c>
      <c r="C59" s="10">
        <v>230</v>
      </c>
      <c r="D59" s="10">
        <v>0</v>
      </c>
      <c r="E59" s="10">
        <f>+C59-D59</f>
        <v>230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317235.78000000003</v>
      </c>
      <c r="D60" s="7">
        <f t="shared" si="12"/>
        <v>222632.8</v>
      </c>
      <c r="E60" s="7">
        <f t="shared" si="12"/>
        <v>94602.98</v>
      </c>
    </row>
    <row r="61" spans="1:5" ht="22.5" x14ac:dyDescent="0.25">
      <c r="A61" s="8">
        <v>54301</v>
      </c>
      <c r="B61" s="9" t="s">
        <v>47</v>
      </c>
      <c r="C61" s="10">
        <v>20172.98</v>
      </c>
      <c r="D61" s="10">
        <v>15018.83</v>
      </c>
      <c r="E61" s="10">
        <f t="shared" ref="E61:E72" si="13">+C61-D61</f>
        <v>5154.1499999999996</v>
      </c>
    </row>
    <row r="62" spans="1:5" x14ac:dyDescent="0.25">
      <c r="A62" s="8">
        <v>54302</v>
      </c>
      <c r="B62" s="9" t="s">
        <v>48</v>
      </c>
      <c r="C62" s="10">
        <v>38908.25</v>
      </c>
      <c r="D62" s="10">
        <v>16860.66</v>
      </c>
      <c r="E62" s="10">
        <f t="shared" si="13"/>
        <v>22047.59</v>
      </c>
    </row>
    <row r="63" spans="1:5" ht="22.5" x14ac:dyDescent="0.25">
      <c r="A63" s="8">
        <v>54303</v>
      </c>
      <c r="B63" s="9" t="s">
        <v>49</v>
      </c>
      <c r="C63" s="10">
        <v>0</v>
      </c>
      <c r="D63" s="10">
        <v>0</v>
      </c>
      <c r="E63" s="10">
        <f t="shared" si="13"/>
        <v>0</v>
      </c>
    </row>
    <row r="64" spans="1:5" x14ac:dyDescent="0.25">
      <c r="A64" s="8">
        <v>54305</v>
      </c>
      <c r="B64" s="9" t="s">
        <v>50</v>
      </c>
      <c r="C64" s="10">
        <v>507.2</v>
      </c>
      <c r="D64" s="10">
        <v>0</v>
      </c>
      <c r="E64" s="10">
        <f t="shared" si="13"/>
        <v>507.2</v>
      </c>
    </row>
    <row r="65" spans="1:5" x14ac:dyDescent="0.25">
      <c r="A65" s="8">
        <v>54306</v>
      </c>
      <c r="B65" s="9" t="s">
        <v>51</v>
      </c>
      <c r="C65" s="10">
        <v>41100</v>
      </c>
      <c r="D65" s="10">
        <v>30825</v>
      </c>
      <c r="E65" s="10">
        <f t="shared" si="13"/>
        <v>10275</v>
      </c>
    </row>
    <row r="66" spans="1:5" x14ac:dyDescent="0.25">
      <c r="A66" s="8">
        <v>54307</v>
      </c>
      <c r="B66" s="9" t="s">
        <v>52</v>
      </c>
      <c r="C66" s="10">
        <v>23655.47</v>
      </c>
      <c r="D66" s="10">
        <v>15245.02</v>
      </c>
      <c r="E66" s="10">
        <f t="shared" si="13"/>
        <v>8410.4500000000007</v>
      </c>
    </row>
    <row r="67" spans="1:5" x14ac:dyDescent="0.25">
      <c r="A67" s="8">
        <v>54308</v>
      </c>
      <c r="B67" s="9" t="s">
        <v>53</v>
      </c>
      <c r="C67" s="10">
        <v>300</v>
      </c>
      <c r="D67" s="10">
        <v>0</v>
      </c>
      <c r="E67" s="10">
        <f t="shared" si="13"/>
        <v>300</v>
      </c>
    </row>
    <row r="68" spans="1:5" x14ac:dyDescent="0.25">
      <c r="A68" s="8">
        <v>54310</v>
      </c>
      <c r="B68" s="9" t="s">
        <v>54</v>
      </c>
      <c r="C68" s="10">
        <v>51661.72</v>
      </c>
      <c r="D68" s="10">
        <v>36021.67</v>
      </c>
      <c r="E68" s="10">
        <f t="shared" si="13"/>
        <v>15640.050000000003</v>
      </c>
    </row>
    <row r="69" spans="1:5" ht="22.5" x14ac:dyDescent="0.25">
      <c r="A69" s="8">
        <v>54313</v>
      </c>
      <c r="B69" s="9" t="s">
        <v>55</v>
      </c>
      <c r="C69" s="10">
        <v>7238.29</v>
      </c>
      <c r="D69" s="10">
        <v>2104.9499999999998</v>
      </c>
      <c r="E69" s="10">
        <f t="shared" si="13"/>
        <v>5133.34</v>
      </c>
    </row>
    <row r="70" spans="1:5" x14ac:dyDescent="0.25">
      <c r="A70" s="8">
        <v>54316</v>
      </c>
      <c r="B70" s="9" t="s">
        <v>56</v>
      </c>
      <c r="C70" s="10">
        <v>8651.0300000000007</v>
      </c>
      <c r="D70" s="10">
        <v>5723.23</v>
      </c>
      <c r="E70" s="10">
        <f t="shared" si="13"/>
        <v>2927.8000000000011</v>
      </c>
    </row>
    <row r="71" spans="1:5" x14ac:dyDescent="0.25">
      <c r="A71" s="8">
        <v>54317</v>
      </c>
      <c r="B71" s="9" t="s">
        <v>57</v>
      </c>
      <c r="C71" s="10">
        <v>28297.77</v>
      </c>
      <c r="D71" s="10">
        <v>24143.23</v>
      </c>
      <c r="E71" s="10">
        <f t="shared" si="13"/>
        <v>4154.5400000000009</v>
      </c>
    </row>
    <row r="72" spans="1:5" ht="22.5" x14ac:dyDescent="0.25">
      <c r="A72" s="8">
        <v>54399</v>
      </c>
      <c r="B72" s="9" t="s">
        <v>58</v>
      </c>
      <c r="C72" s="10">
        <v>96743.07</v>
      </c>
      <c r="D72" s="10">
        <v>76690.210000000006</v>
      </c>
      <c r="E72" s="10">
        <f t="shared" si="13"/>
        <v>20052.86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23419.94</v>
      </c>
      <c r="D73" s="7">
        <f t="shared" si="14"/>
        <v>18116.45</v>
      </c>
      <c r="E73" s="7">
        <f t="shared" si="14"/>
        <v>5303.49</v>
      </c>
    </row>
    <row r="74" spans="1:5" x14ac:dyDescent="0.25">
      <c r="A74" s="8">
        <v>54401</v>
      </c>
      <c r="B74" s="9" t="s">
        <v>60</v>
      </c>
      <c r="C74" s="10">
        <v>2825.94</v>
      </c>
      <c r="D74" s="10">
        <v>1206.45</v>
      </c>
      <c r="E74" s="10">
        <f>+C74-D74</f>
        <v>1619.49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20054</v>
      </c>
      <c r="D76" s="10">
        <v>16370</v>
      </c>
      <c r="E76" s="10">
        <f>+C76-D76</f>
        <v>3684</v>
      </c>
    </row>
    <row r="77" spans="1:5" x14ac:dyDescent="0.25">
      <c r="A77" s="8">
        <v>54404</v>
      </c>
      <c r="B77" s="9" t="s">
        <v>63</v>
      </c>
      <c r="C77" s="10">
        <v>540</v>
      </c>
      <c r="D77" s="10">
        <v>540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28858.339999999997</v>
      </c>
      <c r="D78" s="7">
        <f t="shared" si="15"/>
        <v>22451.08</v>
      </c>
      <c r="E78" s="7">
        <f t="shared" si="15"/>
        <v>6407.26</v>
      </c>
    </row>
    <row r="79" spans="1:5" x14ac:dyDescent="0.25">
      <c r="A79" s="8">
        <v>54501</v>
      </c>
      <c r="B79" s="9" t="s">
        <v>98</v>
      </c>
      <c r="C79" s="10">
        <v>8013.26</v>
      </c>
      <c r="D79" s="10">
        <v>6613.17</v>
      </c>
      <c r="E79" s="10">
        <f>+C79-D79</f>
        <v>1400.0900000000001</v>
      </c>
    </row>
    <row r="80" spans="1:5" x14ac:dyDescent="0.25">
      <c r="A80" s="8">
        <v>54503</v>
      </c>
      <c r="B80" s="9" t="s">
        <v>65</v>
      </c>
      <c r="C80" s="10">
        <v>11935.48</v>
      </c>
      <c r="D80" s="10">
        <v>9935.48</v>
      </c>
      <c r="E80" s="10">
        <f>+C80-D80</f>
        <v>2000</v>
      </c>
    </row>
    <row r="81" spans="1:5" x14ac:dyDescent="0.25">
      <c r="A81" s="8">
        <v>54505</v>
      </c>
      <c r="B81" s="9" t="s">
        <v>66</v>
      </c>
      <c r="C81" s="10">
        <v>8909.6</v>
      </c>
      <c r="D81" s="10">
        <v>5902.43</v>
      </c>
      <c r="E81" s="10">
        <f>+C81-D81</f>
        <v>3007.17</v>
      </c>
    </row>
    <row r="82" spans="1:5" ht="22.5" x14ac:dyDescent="0.25">
      <c r="A82" s="8">
        <v>54599</v>
      </c>
      <c r="B82" s="9" t="s">
        <v>67</v>
      </c>
      <c r="C82" s="10">
        <v>0</v>
      </c>
      <c r="D82" s="10">
        <v>0</v>
      </c>
      <c r="E82" s="10">
        <f>+C82-D82</f>
        <v>0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23400</v>
      </c>
      <c r="D83" s="7">
        <f t="shared" si="16"/>
        <v>19994.73</v>
      </c>
      <c r="E83" s="7">
        <f t="shared" si="16"/>
        <v>3405.2700000000013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4342.3499999999995</v>
      </c>
      <c r="D84" s="7">
        <f t="shared" si="17"/>
        <v>3544.06</v>
      </c>
      <c r="E84" s="7">
        <f t="shared" si="17"/>
        <v>798.29</v>
      </c>
    </row>
    <row r="85" spans="1:5" x14ac:dyDescent="0.25">
      <c r="A85" s="8">
        <v>55507</v>
      </c>
      <c r="B85" s="9" t="s">
        <v>70</v>
      </c>
      <c r="C85" s="10">
        <v>3972.89</v>
      </c>
      <c r="D85" s="10">
        <v>3174.6</v>
      </c>
      <c r="E85" s="10">
        <f>+C85-D85</f>
        <v>798.29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369.46</v>
      </c>
      <c r="D87" s="10">
        <v>369.46</v>
      </c>
      <c r="E87" s="10">
        <f>+C87-D87</f>
        <v>0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19057.650000000001</v>
      </c>
      <c r="D88" s="7">
        <f t="shared" si="18"/>
        <v>16450.669999999998</v>
      </c>
      <c r="E88" s="7">
        <f t="shared" si="18"/>
        <v>2606.9800000000014</v>
      </c>
    </row>
    <row r="89" spans="1:5" x14ac:dyDescent="0.25">
      <c r="A89" s="8">
        <v>55601</v>
      </c>
      <c r="B89" s="9" t="s">
        <v>74</v>
      </c>
      <c r="C89" s="10">
        <v>3905.46</v>
      </c>
      <c r="D89" s="10">
        <v>3905.46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15152.19</v>
      </c>
      <c r="D90" s="10">
        <v>12545.21</v>
      </c>
      <c r="E90" s="10">
        <f>+C90-D90</f>
        <v>2606.9800000000014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559.34</v>
      </c>
      <c r="D94" s="7">
        <f t="shared" si="20"/>
        <v>559.34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559.34</v>
      </c>
      <c r="D95" s="7">
        <f t="shared" si="20"/>
        <v>559.34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559.34</v>
      </c>
      <c r="D96" s="10">
        <v>559.34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257058.15000000002</v>
      </c>
      <c r="D97" s="7">
        <f t="shared" si="21"/>
        <v>43532.29</v>
      </c>
      <c r="E97" s="7">
        <f t="shared" si="21"/>
        <v>213525.86000000002</v>
      </c>
    </row>
    <row r="98" spans="1:5" x14ac:dyDescent="0.25">
      <c r="A98" s="5">
        <v>611</v>
      </c>
      <c r="B98" s="12" t="s">
        <v>83</v>
      </c>
      <c r="C98" s="7">
        <f>SUM(C99:C107)</f>
        <v>207151.35</v>
      </c>
      <c r="D98" s="7">
        <f t="shared" ref="D98:E98" si="22">SUM(D99:D107)</f>
        <v>36387.870000000003</v>
      </c>
      <c r="E98" s="7">
        <f t="shared" si="22"/>
        <v>170763.48</v>
      </c>
    </row>
    <row r="99" spans="1:5" x14ac:dyDescent="0.25">
      <c r="A99" s="8">
        <v>61101</v>
      </c>
      <c r="B99" s="11" t="s">
        <v>84</v>
      </c>
      <c r="C99" s="10">
        <v>9933.2800000000007</v>
      </c>
      <c r="D99" s="10">
        <v>250</v>
      </c>
      <c r="E99" s="10">
        <f t="shared" ref="E99:E107" si="23">+C99-D99</f>
        <v>9683.2800000000007</v>
      </c>
    </row>
    <row r="100" spans="1:5" x14ac:dyDescent="0.25">
      <c r="A100" s="8">
        <v>61102</v>
      </c>
      <c r="B100" s="11" t="s">
        <v>85</v>
      </c>
      <c r="C100" s="10">
        <v>16481.72</v>
      </c>
      <c r="D100" s="10">
        <v>5353.87</v>
      </c>
      <c r="E100" s="10">
        <f t="shared" si="23"/>
        <v>11127.850000000002</v>
      </c>
    </row>
    <row r="101" spans="1:5" x14ac:dyDescent="0.25">
      <c r="A101" s="8">
        <v>61103</v>
      </c>
      <c r="B101" s="11" t="s">
        <v>102</v>
      </c>
      <c r="C101" s="10">
        <v>500</v>
      </c>
      <c r="D101" s="10">
        <v>0</v>
      </c>
      <c r="E101" s="10">
        <f t="shared" si="23"/>
        <v>500</v>
      </c>
    </row>
    <row r="102" spans="1:5" x14ac:dyDescent="0.25">
      <c r="A102" s="8">
        <v>61104</v>
      </c>
      <c r="B102" s="11" t="s">
        <v>86</v>
      </c>
      <c r="C102" s="10">
        <v>91376.35</v>
      </c>
      <c r="D102" s="10">
        <v>59</v>
      </c>
      <c r="E102" s="10">
        <f t="shared" si="23"/>
        <v>91317.35</v>
      </c>
    </row>
    <row r="103" spans="1:5" x14ac:dyDescent="0.25">
      <c r="A103" s="8">
        <v>61105</v>
      </c>
      <c r="B103" s="11" t="s">
        <v>87</v>
      </c>
      <c r="C103" s="10">
        <v>86400</v>
      </c>
      <c r="D103" s="10">
        <v>30590</v>
      </c>
      <c r="E103" s="10">
        <f t="shared" si="23"/>
        <v>55810</v>
      </c>
    </row>
    <row r="104" spans="1:5" x14ac:dyDescent="0.25">
      <c r="A104" s="8">
        <v>61108</v>
      </c>
      <c r="B104" s="11" t="s">
        <v>88</v>
      </c>
      <c r="C104" s="10">
        <v>100</v>
      </c>
      <c r="D104" s="10">
        <v>0</v>
      </c>
      <c r="E104" s="10">
        <f t="shared" si="23"/>
        <v>100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2360</v>
      </c>
      <c r="D107" s="10">
        <v>135</v>
      </c>
      <c r="E107" s="10">
        <f t="shared" si="23"/>
        <v>2225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49906.8</v>
      </c>
      <c r="D108" s="7">
        <f t="shared" si="24"/>
        <v>7144.42</v>
      </c>
      <c r="E108" s="7">
        <f t="shared" si="24"/>
        <v>42762.380000000005</v>
      </c>
    </row>
    <row r="109" spans="1:5" x14ac:dyDescent="0.25">
      <c r="A109" s="8">
        <v>61403</v>
      </c>
      <c r="B109" s="11" t="s">
        <v>92</v>
      </c>
      <c r="C109" s="13">
        <v>49906.8</v>
      </c>
      <c r="D109" s="13">
        <v>7144.42</v>
      </c>
      <c r="E109" s="13">
        <f>+C109-D109</f>
        <v>42762.380000000005</v>
      </c>
    </row>
    <row r="110" spans="1:5" x14ac:dyDescent="0.25">
      <c r="A110" s="14"/>
      <c r="B110" s="15" t="s">
        <v>93</v>
      </c>
      <c r="C110" s="7">
        <f t="shared" ref="C110:E110" si="25">+C97+C83+C35+C10+C94</f>
        <v>3653312</v>
      </c>
      <c r="D110" s="7">
        <f>+D97+D83+D35+D10+D94</f>
        <v>2521531.6999999997</v>
      </c>
      <c r="E110" s="7">
        <f t="shared" si="25"/>
        <v>1131780.3000000003</v>
      </c>
    </row>
    <row r="111" spans="1:5" x14ac:dyDescent="0.25">
      <c r="A111" s="14"/>
      <c r="B111" s="6" t="s">
        <v>94</v>
      </c>
      <c r="C111" s="7">
        <f>C110</f>
        <v>3653312</v>
      </c>
      <c r="D111" s="7">
        <f t="shared" ref="D111:D112" si="26">D110</f>
        <v>2521531.6999999997</v>
      </c>
      <c r="E111" s="7">
        <f>E110</f>
        <v>1131780.3000000003</v>
      </c>
    </row>
    <row r="112" spans="1:5" x14ac:dyDescent="0.25">
      <c r="A112" s="14"/>
      <c r="B112" s="6" t="s">
        <v>95</v>
      </c>
      <c r="C112" s="7">
        <f>C111</f>
        <v>3653312</v>
      </c>
      <c r="D112" s="7">
        <f t="shared" si="26"/>
        <v>2521531.6999999997</v>
      </c>
      <c r="E112" s="7">
        <f>E111</f>
        <v>1131780.3000000003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2023-11-17T16:44:11Z</dcterms:modified>
</cp:coreProperties>
</file>