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UAIP\ESTADISTICO DE SOLIC. DE INF\Estadístico 2021\"/>
    </mc:Choice>
  </mc:AlternateContent>
  <xr:revisionPtr revIDLastSave="0" documentId="13_ncr:1_{35CE3C1B-A656-4AC0-A6C0-081E865AB325}" xr6:coauthVersionLast="47" xr6:coauthVersionMax="47" xr10:uidLastSave="{00000000-0000-0000-0000-000000000000}"/>
  <bookViews>
    <workbookView xWindow="-120" yWindow="-120" windowWidth="21840" windowHeight="13140" tabRatio="670" xr2:uid="{00000000-000D-0000-FFFF-FFFF00000000}"/>
  </bookViews>
  <sheets>
    <sheet name="Estadistico 2° Trimestre 2021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2" l="1"/>
  <c r="L40" i="2"/>
  <c r="K40" i="2"/>
  <c r="AN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P40" i="2"/>
  <c r="AF40" i="2"/>
  <c r="AG40" i="2"/>
  <c r="AH40" i="2"/>
  <c r="AI40" i="2"/>
  <c r="AJ40" i="2"/>
  <c r="AK40" i="2"/>
  <c r="AL40" i="2"/>
  <c r="AE40" i="2"/>
  <c r="AM40" i="2"/>
  <c r="AR40" i="2"/>
  <c r="AO40" i="2"/>
  <c r="AD40" i="2"/>
  <c r="E40" i="2"/>
  <c r="F40" i="2"/>
  <c r="AU41" i="2"/>
  <c r="I40" i="2"/>
  <c r="J40" i="2"/>
  <c r="M40" i="2"/>
  <c r="N40" i="2"/>
  <c r="AP40" i="2"/>
  <c r="AQ40" i="2"/>
  <c r="AS40" i="2"/>
  <c r="AT41" i="2"/>
  <c r="E42" i="2"/>
  <c r="AI42" i="2"/>
  <c r="AS42" i="2"/>
  <c r="Z42" i="2"/>
  <c r="AP42" i="2"/>
  <c r="H5" i="2"/>
  <c r="H40" i="2"/>
  <c r="L42" i="2"/>
  <c r="P42" i="2"/>
  <c r="G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ORELLANA</author>
    <author>Oficial de Información</author>
    <author>Maria Ines MH. Hernandez Vidal</author>
  </authors>
  <commentList>
    <comment ref="J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AF1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5 Reservada
4 Confidencial</t>
        </r>
      </text>
    </comment>
    <comment ref="E42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P42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<sst xmlns="http://schemas.openxmlformats.org/spreadsheetml/2006/main" count="78" uniqueCount="69">
  <si>
    <t>FECHA</t>
  </si>
  <si>
    <t>GENERO</t>
  </si>
  <si>
    <t>F</t>
  </si>
  <si>
    <t>M</t>
  </si>
  <si>
    <t>Pro medio:</t>
  </si>
  <si>
    <t>FOLIOS</t>
  </si>
  <si>
    <t>Edad EL</t>
  </si>
  <si>
    <t>TOTAL:</t>
  </si>
  <si>
    <t>TOTAL</t>
  </si>
  <si>
    <t>Total</t>
  </si>
  <si>
    <t>Total Entregados</t>
  </si>
  <si>
    <t>Edad Ella</t>
  </si>
  <si>
    <t>PREVENCIONES</t>
  </si>
  <si>
    <t xml:space="preserve">  </t>
  </si>
  <si>
    <t>No</t>
  </si>
  <si>
    <t>Tipo de Solicitud</t>
  </si>
  <si>
    <t>Cantidad de requerimientos</t>
  </si>
  <si>
    <t>ENTREVISTAS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</si>
  <si>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</si>
  <si>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</si>
  <si>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</si>
  <si>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</si>
  <si>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</si>
  <si>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</si>
  <si>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</si>
  <si>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</si>
  <si>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</si>
  <si>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</si>
  <si>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</si>
  <si>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</si>
  <si>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</si>
  <si>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</si>
  <si>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</si>
  <si>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</si>
  <si>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</si>
  <si>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</si>
  <si>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</si>
  <si>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</si>
  <si>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</si>
  <si>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</si>
  <si>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</si>
  <si>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</si>
  <si>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</si>
  <si>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</si>
  <si>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</si>
  <si>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</si>
  <si>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</si>
  <si>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</si>
  <si>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</si>
  <si>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</si>
  <si>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</si>
  <si>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</si>
  <si>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</si>
  <si>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</si>
  <si>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</si>
  <si>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</si>
  <si>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</si>
  <si>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</si>
  <si>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</si>
  <si>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</si>
  <si>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</si>
  <si>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t>T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</si>
  <si>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2021                           </t>
    </r>
    <r>
      <rPr>
        <b/>
        <sz val="16"/>
        <color theme="3" tint="-0.249977111117893"/>
        <rFont val="Calibri"/>
        <family val="2"/>
        <scheme val="minor"/>
      </rPr>
      <t>CONNA</t>
    </r>
  </si>
  <si>
    <t>ENERO 2021</t>
  </si>
  <si>
    <t>FEBRERO 2021</t>
  </si>
  <si>
    <t>MARZO 2021</t>
  </si>
  <si>
    <t>ABRIL 2021</t>
  </si>
  <si>
    <t>MAYO 2021</t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</si>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</sst>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3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b/>
      <sz val="7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11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2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0" xfId="0" applyFont="1"/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/>
    <xf numFmtId="0" fontId="4" fillId="3" borderId="6" xfId="0" applyFont="1" applyFill="1" applyBorder="1"/>
    <xf numFmtId="0" fontId="21" fillId="3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5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6" xfId="0" applyFont="1" applyFill="1" applyBorder="1"/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10" xfId="0" applyFont="1" applyFill="1" applyBorder="1"/>
    <xf numFmtId="0" fontId="4" fillId="0" borderId="11" xfId="0" applyFont="1" applyBorder="1"/>
    <xf numFmtId="165" fontId="13" fillId="2" borderId="20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2" borderId="0" xfId="0" applyFont="1" applyFill="1" applyBorder="1"/>
    <xf numFmtId="0" fontId="5" fillId="2" borderId="3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13" xfId="0" applyFont="1" applyFill="1" applyBorder="1"/>
    <xf numFmtId="0" fontId="4" fillId="0" borderId="18" xfId="0" applyFont="1" applyBorder="1"/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6" fillId="0" borderId="0" xfId="0" applyFont="1"/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27" fillId="0" borderId="0" xfId="0" applyFont="1"/>
    <xf numFmtId="0" fontId="0" fillId="8" borderId="2" xfId="0" applyFill="1" applyBorder="1" applyAlignment="1">
      <alignment horizontal="left"/>
    </xf>
    <xf numFmtId="0" fontId="0" fillId="8" borderId="32" xfId="0" applyFill="1" applyBorder="1"/>
    <xf numFmtId="0" fontId="0" fillId="8" borderId="33" xfId="0" applyFill="1" applyBorder="1" applyAlignment="1">
      <alignment vertical="center"/>
    </xf>
    <xf numFmtId="0" fontId="0" fillId="8" borderId="33" xfId="0" applyFill="1" applyBorder="1"/>
    <xf numFmtId="17" fontId="6" fillId="8" borderId="33" xfId="0" quotePrefix="1" applyNumberFormat="1" applyFont="1" applyFill="1" applyBorder="1" applyAlignment="1">
      <alignment horizontal="left"/>
    </xf>
    <xf numFmtId="0" fontId="0" fillId="8" borderId="33" xfId="0" applyFill="1" applyBorder="1" applyAlignment="1">
      <alignment horizontal="center" vertical="center"/>
    </xf>
    <xf numFmtId="0" fontId="0" fillId="8" borderId="33" xfId="0" applyFill="1" applyBorder="1" applyAlignment="1">
      <alignment horizontal="left"/>
    </xf>
    <xf numFmtId="0" fontId="24" fillId="8" borderId="33" xfId="0" applyFont="1" applyFill="1" applyBorder="1" applyAlignment="1">
      <alignment horizontal="left"/>
    </xf>
    <xf numFmtId="0" fontId="0" fillId="8" borderId="33" xfId="0" applyFill="1" applyBorder="1" applyAlignment="1">
      <alignment horizontal="left" wrapText="1"/>
    </xf>
    <xf numFmtId="0" fontId="0" fillId="8" borderId="33" xfId="0" applyFill="1" applyBorder="1" applyAlignment="1">
      <alignment horizontal="center"/>
    </xf>
    <xf numFmtId="165" fontId="13" fillId="2" borderId="24" xfId="0" applyNumberFormat="1" applyFont="1" applyFill="1" applyBorder="1" applyAlignment="1">
      <alignment horizontal="center"/>
    </xf>
    <xf numFmtId="0" fontId="23" fillId="7" borderId="1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5" fontId="13" fillId="2" borderId="20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5" fillId="7" borderId="10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 applyProtection="1">
      <alignment horizontal="center" vertical="center" wrapText="1"/>
      <protection locked="0"/>
    </xf>
    <xf numFmtId="0" fontId="23" fillId="7" borderId="10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8" fillId="4" borderId="6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8" xfId="0" applyFill="1" applyBorder="1"/>
    <xf numFmtId="0" fontId="4" fillId="2" borderId="11" xfId="0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5" fontId="19" fillId="2" borderId="11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5" fillId="7" borderId="32" xfId="0" applyFont="1" applyFill="1" applyBorder="1" applyAlignment="1" applyProtection="1">
      <alignment horizontal="center" vertical="center" wrapText="1"/>
      <protection locked="0"/>
    </xf>
    <xf numFmtId="0" fontId="25" fillId="7" borderId="2" xfId="0" applyFont="1" applyFill="1" applyBorder="1" applyAlignment="1">
      <alignment horizontal="center" vertical="center" wrapText="1"/>
    </xf>
    <xf numFmtId="0" fontId="23" fillId="7" borderId="19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/>
    <xf numFmtId="0" fontId="4" fillId="0" borderId="11" xfId="0" applyFont="1" applyBorder="1" applyAlignment="1">
      <alignment horizontal="center" vertical="center"/>
    </xf>
    <xf numFmtId="0" fontId="4" fillId="0" borderId="24" xfId="0" applyFont="1" applyBorder="1"/>
    <xf numFmtId="0" fontId="4" fillId="0" borderId="40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23" fillId="7" borderId="42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>
      <alignment horizontal="right"/>
    </xf>
    <xf numFmtId="0" fontId="23" fillId="7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2" fillId="2" borderId="19" xfId="0" applyFont="1" applyFill="1" applyBorder="1"/>
    <xf numFmtId="0" fontId="25" fillId="7" borderId="11" xfId="0" applyFont="1" applyFill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/>
    <xf numFmtId="0" fontId="23" fillId="7" borderId="38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165" fontId="19" fillId="2" borderId="34" xfId="0" applyNumberFormat="1" applyFont="1" applyFill="1" applyBorder="1" applyAlignment="1">
      <alignment horizontal="center" vertical="center"/>
    </xf>
    <xf numFmtId="165" fontId="19" fillId="2" borderId="2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8" borderId="11" xfId="0" applyFill="1" applyBorder="1" applyAlignment="1">
      <alignment horizontal="center"/>
    </xf>
    <xf numFmtId="17" fontId="6" fillId="8" borderId="26" xfId="0" quotePrefix="1" applyNumberFormat="1" applyFont="1" applyFill="1" applyBorder="1" applyAlignment="1">
      <alignment horizontal="left"/>
    </xf>
    <xf numFmtId="0" fontId="0" fillId="8" borderId="26" xfId="0" applyFill="1" applyBorder="1" applyAlignment="1">
      <alignment horizontal="center" vertical="center"/>
    </xf>
    <xf numFmtId="0" fontId="0" fillId="8" borderId="26" xfId="0" applyFill="1" applyBorder="1"/>
    <xf numFmtId="0" fontId="0" fillId="8" borderId="26" xfId="0" applyFill="1" applyBorder="1" applyAlignment="1">
      <alignment horizontal="center"/>
    </xf>
    <xf numFmtId="0" fontId="0" fillId="8" borderId="26" xfId="0" applyFill="1" applyBorder="1" applyAlignment="1">
      <alignment horizontal="left"/>
    </xf>
    <xf numFmtId="0" fontId="24" fillId="8" borderId="26" xfId="0" applyFont="1" applyFill="1" applyBorder="1" applyAlignment="1">
      <alignment horizontal="left"/>
    </xf>
    <xf numFmtId="0" fontId="0" fillId="8" borderId="26" xfId="0" applyFill="1" applyBorder="1" applyAlignment="1">
      <alignment horizontal="left" wrapText="1"/>
    </xf>
    <xf numFmtId="0" fontId="0" fillId="8" borderId="26" xfId="0" applyFill="1" applyBorder="1" applyAlignment="1">
      <alignment vertical="center"/>
    </xf>
    <xf numFmtId="0" fontId="0" fillId="8" borderId="24" xfId="0" applyFill="1" applyBorder="1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2" fillId="2" borderId="39" xfId="0" applyFont="1" applyFill="1" applyBorder="1"/>
    <xf numFmtId="0" fontId="2" fillId="2" borderId="33" xfId="0" applyFont="1" applyFill="1" applyBorder="1"/>
    <xf numFmtId="0" fontId="0" fillId="2" borderId="32" xfId="0" applyFill="1" applyBorder="1" applyAlignment="1">
      <alignment horizontal="center"/>
    </xf>
    <xf numFmtId="0" fontId="0" fillId="2" borderId="32" xfId="0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2" xfId="0" applyFont="1" applyBorder="1"/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40" xfId="0" applyFont="1" applyBorder="1"/>
    <xf numFmtId="0" fontId="0" fillId="0" borderId="47" xfId="0" applyBorder="1" applyAlignment="1">
      <alignment horizontal="center" vertical="center"/>
    </xf>
    <xf numFmtId="0" fontId="2" fillId="2" borderId="47" xfId="0" applyFont="1" applyFill="1" applyBorder="1"/>
    <xf numFmtId="0" fontId="0" fillId="0" borderId="49" xfId="0" applyBorder="1" applyAlignment="1">
      <alignment horizontal="center" vertical="center"/>
    </xf>
    <xf numFmtId="0" fontId="0" fillId="2" borderId="48" xfId="0" applyFill="1" applyBorder="1" applyAlignment="1">
      <alignment horizontal="center"/>
    </xf>
    <xf numFmtId="165" fontId="19" fillId="2" borderId="25" xfId="0" applyNumberFormat="1" applyFont="1" applyFill="1" applyBorder="1" applyAlignment="1">
      <alignment horizontal="center" vertical="center"/>
    </xf>
    <xf numFmtId="0" fontId="18" fillId="0" borderId="40" xfId="1" applyBorder="1" applyAlignment="1">
      <alignment horizontal="center" vertical="center"/>
    </xf>
    <xf numFmtId="0" fontId="18" fillId="0" borderId="40" xfId="1" applyBorder="1" applyAlignment="1">
      <alignment horizontal="center"/>
    </xf>
    <xf numFmtId="165" fontId="13" fillId="2" borderId="32" xfId="0" applyNumberFormat="1" applyFont="1" applyFill="1" applyBorder="1" applyAlignment="1">
      <alignment horizontal="center"/>
    </xf>
    <xf numFmtId="0" fontId="18" fillId="0" borderId="48" xfId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53" xfId="0" applyBorder="1"/>
    <xf numFmtId="0" fontId="8" fillId="2" borderId="12" xfId="0" applyFont="1" applyFill="1" applyBorder="1" applyAlignment="1">
      <alignment horizontal="center" vertical="center" wrapText="1"/>
    </xf>
    <xf numFmtId="0" fontId="0" fillId="0" borderId="40" xfId="0" applyBorder="1"/>
    <xf numFmtId="0" fontId="18" fillId="0" borderId="25" xfId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/>
    <xf numFmtId="0" fontId="0" fillId="0" borderId="26" xfId="0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0" fillId="0" borderId="24" xfId="0" applyBorder="1" applyAlignment="1">
      <alignment horizontal="center" vertical="center"/>
    </xf>
    <xf numFmtId="0" fontId="33" fillId="7" borderId="38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 wrapText="1"/>
    </xf>
    <xf numFmtId="0" fontId="34" fillId="7" borderId="38" xfId="0" applyFont="1" applyFill="1" applyBorder="1" applyAlignment="1" applyProtection="1">
      <alignment horizontal="center" vertical="center" shrinkToFit="1"/>
      <protection locked="0"/>
    </xf>
    <xf numFmtId="0" fontId="34" fillId="7" borderId="10" xfId="0" applyFont="1" applyFill="1" applyBorder="1" applyAlignment="1" applyProtection="1">
      <alignment horizontal="center" vertical="center" shrinkToFit="1" readingOrder="1"/>
      <protection locked="0"/>
    </xf>
    <xf numFmtId="0" fontId="34" fillId="7" borderId="11" xfId="0" applyFont="1" applyFill="1" applyBorder="1" applyAlignment="1" applyProtection="1">
      <alignment horizontal="center" vertical="center" readingOrder="1"/>
      <protection locked="0"/>
    </xf>
    <xf numFmtId="0" fontId="34" fillId="7" borderId="38" xfId="0" applyFont="1" applyFill="1" applyBorder="1" applyAlignment="1" applyProtection="1">
      <alignment horizontal="center" vertical="center" wrapText="1" readingOrder="1"/>
      <protection locked="0"/>
    </xf>
    <xf numFmtId="0" fontId="34" fillId="7" borderId="11" xfId="0" applyFont="1" applyFill="1" applyBorder="1" applyAlignment="1" applyProtection="1">
      <alignment horizontal="center" vertical="center" wrapText="1" readingOrder="1"/>
      <protection locked="0"/>
    </xf>
    <xf numFmtId="0" fontId="34" fillId="7" borderId="38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 readingOrder="1"/>
    </xf>
    <xf numFmtId="0" fontId="34" fillId="7" borderId="11" xfId="0" applyFont="1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/>
    </xf>
    <xf numFmtId="0" fontId="0" fillId="2" borderId="37" xfId="0" applyFill="1" applyBorder="1" applyAlignment="1">
      <alignment horizontal="center" vertical="center"/>
    </xf>
    <xf numFmtId="0" fontId="1" fillId="2" borderId="0" xfId="0" applyFont="1" applyFill="1" applyBorder="1"/>
    <xf numFmtId="0" fontId="0" fillId="2" borderId="54" xfId="0" applyFill="1" applyBorder="1" applyAlignment="1">
      <alignment horizontal="center" vertical="center"/>
    </xf>
    <xf numFmtId="0" fontId="0" fillId="2" borderId="54" xfId="0" applyFill="1" applyBorder="1"/>
    <xf numFmtId="0" fontId="4" fillId="0" borderId="54" xfId="0" applyFont="1" applyBorder="1"/>
    <xf numFmtId="0" fontId="0" fillId="2" borderId="4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2" xfId="0" applyBorder="1" applyAlignment="1">
      <alignment horizontal="center"/>
    </xf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23" fillId="7" borderId="42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25" fillId="7" borderId="19" xfId="0" applyFont="1" applyFill="1" applyBorder="1" applyAlignment="1">
      <alignment horizontal="center" vertical="center" textRotation="180" wrapText="1"/>
    </xf>
    <xf numFmtId="0" fontId="22" fillId="5" borderId="4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 textRotation="180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 wrapText="1"/>
    </xf>
    <xf numFmtId="0" fontId="23" fillId="7" borderId="40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textRotation="255" wrapText="1"/>
    </xf>
    <xf numFmtId="0" fontId="23" fillId="7" borderId="10" xfId="0" applyFont="1" applyFill="1" applyBorder="1" applyAlignment="1">
      <alignment horizontal="center" vertical="center" textRotation="255" wrapText="1"/>
    </xf>
    <xf numFmtId="0" fontId="32" fillId="7" borderId="1" xfId="0" applyFont="1" applyFill="1" applyBorder="1" applyAlignment="1">
      <alignment horizontal="center" textRotation="255"/>
    </xf>
    <xf numFmtId="0" fontId="32" fillId="7" borderId="10" xfId="0" applyFont="1" applyFill="1" applyBorder="1" applyAlignment="1">
      <alignment horizontal="center" textRotation="255"/>
    </xf>
    <xf numFmtId="0" fontId="32" fillId="7" borderId="1" xfId="0" applyFont="1" applyFill="1" applyBorder="1" applyAlignment="1">
      <alignment horizontal="center" vertical="center" textRotation="255" wrapText="1"/>
    </xf>
    <xf numFmtId="0" fontId="32" fillId="7" borderId="10" xfId="0" applyFont="1" applyFill="1" applyBorder="1" applyAlignment="1">
      <alignment horizontal="center" vertical="center" textRotation="255" wrapText="1"/>
    </xf>
    <xf numFmtId="0" fontId="25" fillId="7" borderId="39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23" fillId="7" borderId="11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43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 applyProtection="1">
      <alignment horizontal="center" vertical="center" wrapText="1"/>
      <protection locked="0"/>
    </xf>
    <xf numFmtId="0" fontId="23" fillId="7" borderId="32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23" fillId="7" borderId="38" xfId="0" applyFont="1" applyFill="1" applyBorder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23" fillId="7" borderId="40" xfId="0" applyFont="1" applyFill="1" applyBorder="1" applyAlignment="1" applyProtection="1">
      <alignment horizontal="center" vertical="center" wrapText="1"/>
      <protection locked="0"/>
    </xf>
    <xf numFmtId="0" fontId="23" fillId="7" borderId="2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5" fillId="0" borderId="53" xfId="0" applyFont="1" applyBorder="1"/>
    <xf numFmtId="0" fontId="0" fillId="8" borderId="42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A5C04"/>
      <color rgb="FF1706F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4"/>
  <sheetViews>
    <sheetView tabSelected="1" zoomScaleNormal="100" workbookViewId="0">
      <pane ySplit="3" topLeftCell="A31" activePane="bottomLeft" state="frozen"/>
      <selection pane="bottomLeft" activeCell="T44" sqref="T44"/>
    </sheetView>
  </sheetViews>
  <sheetFormatPr baseColWidth="10" defaultRowHeight="12.75" x14ac:dyDescent="0.2"/>
  <cols>
    <col min="1" max="1" width="4.140625" style="4" customWidth="1"/>
    <col min="2" max="2" width="5.28515625" style="4" customWidth="1"/>
    <col min="3" max="3" width="9.7109375" style="1" customWidth="1"/>
    <col min="4" max="4" width="10.7109375" style="1" customWidth="1"/>
    <col min="5" max="6" width="4.5703125" style="4" customWidth="1"/>
    <col min="7" max="7" width="10.5703125" style="4" customWidth="1"/>
    <col min="8" max="8" width="5.140625" style="7" customWidth="1"/>
    <col min="9" max="9" width="6.140625" style="1" customWidth="1"/>
    <col min="10" max="10" width="5.28515625" style="1" customWidth="1"/>
    <col min="11" max="11" width="8.28515625" style="7" customWidth="1"/>
    <col min="12" max="12" width="8.85546875" style="7" customWidth="1"/>
    <col min="13" max="13" width="6.5703125" style="2" customWidth="1"/>
    <col min="14" max="14" width="4.42578125" style="7" customWidth="1"/>
    <col min="15" max="15" width="4.140625" style="4" customWidth="1"/>
    <col min="16" max="16" width="4.28515625" style="4" customWidth="1"/>
    <col min="17" max="17" width="4.7109375" style="4" customWidth="1"/>
    <col min="18" max="18" width="9.85546875" style="4" customWidth="1"/>
    <col min="19" max="19" width="9.28515625" style="7" customWidth="1"/>
    <col min="20" max="20" width="8.85546875" style="7" customWidth="1"/>
    <col min="21" max="21" width="7.7109375" style="7" customWidth="1"/>
    <col min="22" max="22" width="8.5703125" style="7" customWidth="1"/>
    <col min="23" max="23" width="10.85546875" style="4" customWidth="1"/>
    <col min="24" max="24" width="8.42578125" style="7" customWidth="1"/>
    <col min="25" max="25" width="8.140625" style="7" customWidth="1"/>
    <col min="26" max="26" width="7.85546875" style="1" customWidth="1"/>
    <col min="27" max="27" width="5.85546875" style="1" customWidth="1"/>
    <col min="28" max="28" width="10.85546875" style="1" customWidth="1"/>
    <col min="29" max="29" width="9" style="7" customWidth="1"/>
    <col min="30" max="30" width="4.28515625" style="7" customWidth="1"/>
    <col min="31" max="31" width="6.42578125" style="4" customWidth="1"/>
    <col min="32" max="32" width="7.85546875" style="1" customWidth="1"/>
    <col min="33" max="33" width="9.140625" style="4" customWidth="1"/>
    <col min="34" max="34" width="10.28515625" style="4" customWidth="1"/>
    <col min="35" max="35" width="6.42578125" style="1" customWidth="1"/>
    <col min="36" max="36" width="7.28515625" style="23" customWidth="1"/>
    <col min="37" max="37" width="10.140625" style="1" customWidth="1"/>
    <col min="38" max="38" width="9.140625" style="1" customWidth="1"/>
    <col min="39" max="39" width="12.28515625" style="1" customWidth="1"/>
    <col min="40" max="40" width="3" style="1" customWidth="1"/>
    <col min="41" max="41" width="4.140625" style="1" customWidth="1"/>
    <col min="42" max="42" width="3.85546875" style="1" customWidth="1"/>
    <col min="43" max="43" width="3.42578125" style="1" customWidth="1"/>
    <col min="44" max="44" width="4.28515625" style="1" customWidth="1"/>
    <col min="45" max="45" width="3.42578125" style="1" customWidth="1"/>
    <col min="46" max="46" width="5" style="1" customWidth="1"/>
    <col min="47" max="47" width="6.5703125" style="1" customWidth="1"/>
    <col min="48" max="48" width="6.42578125" style="7" customWidth="1"/>
    <col min="49" max="16384" width="11.42578125" style="1"/>
  </cols>
  <sheetData>
    <row r="1" spans="1:49" s="2" customFormat="1" ht="30" customHeight="1" x14ac:dyDescent="0.25">
      <c r="A1" s="5"/>
      <c r="B1" s="55"/>
      <c r="C1" s="30"/>
      <c r="D1" s="30"/>
      <c r="E1" s="5"/>
      <c r="F1" s="57"/>
      <c r="G1" s="55" t="s">
        <v>62</v>
      </c>
      <c r="H1" s="56"/>
      <c r="I1" s="30"/>
      <c r="J1" s="30"/>
      <c r="K1" s="56"/>
      <c r="L1" s="56"/>
      <c r="M1" s="30"/>
      <c r="N1" s="56"/>
      <c r="O1" s="57"/>
      <c r="P1" s="57"/>
      <c r="Q1" s="57"/>
      <c r="R1" s="57"/>
      <c r="S1" s="56"/>
      <c r="T1" s="56"/>
      <c r="U1" s="56"/>
      <c r="V1" s="56"/>
      <c r="W1" s="57"/>
      <c r="X1" s="56"/>
      <c r="Y1" s="56"/>
      <c r="Z1" s="30"/>
      <c r="AA1" s="30"/>
      <c r="AB1" s="30"/>
      <c r="AC1" s="56"/>
      <c r="AD1" s="56"/>
      <c r="AE1" s="57"/>
      <c r="AF1" s="30"/>
      <c r="AG1" s="57"/>
      <c r="AH1" s="57"/>
      <c r="AI1" s="30"/>
      <c r="AJ1" s="58"/>
      <c r="AK1" s="30"/>
      <c r="AL1" s="30"/>
      <c r="AM1" s="30"/>
      <c r="AV1" s="6"/>
    </row>
    <row r="2" spans="1:49" s="59" customFormat="1" ht="40.5" customHeight="1" x14ac:dyDescent="0.2">
      <c r="A2" s="285" t="s">
        <v>14</v>
      </c>
      <c r="B2" s="286"/>
      <c r="C2" s="232" t="s">
        <v>0</v>
      </c>
      <c r="D2" s="233"/>
      <c r="E2" s="255" t="s">
        <v>1</v>
      </c>
      <c r="F2" s="254"/>
      <c r="G2" s="267" t="s">
        <v>28</v>
      </c>
      <c r="H2" s="303" t="s">
        <v>15</v>
      </c>
      <c r="I2" s="304"/>
      <c r="J2" s="305"/>
      <c r="K2" s="252" t="s">
        <v>16</v>
      </c>
      <c r="L2" s="254"/>
      <c r="M2" s="251" t="s">
        <v>17</v>
      </c>
      <c r="N2" s="232" t="s">
        <v>18</v>
      </c>
      <c r="O2" s="259"/>
      <c r="P2" s="259"/>
      <c r="Q2" s="260"/>
      <c r="R2" s="252" t="s">
        <v>49</v>
      </c>
      <c r="S2" s="253"/>
      <c r="T2" s="253"/>
      <c r="U2" s="253"/>
      <c r="V2" s="253"/>
      <c r="W2" s="254"/>
      <c r="X2" s="255" t="s">
        <v>36</v>
      </c>
      <c r="Y2" s="256"/>
      <c r="Z2" s="255" t="s">
        <v>21</v>
      </c>
      <c r="AA2" s="253"/>
      <c r="AB2" s="253"/>
      <c r="AC2" s="256"/>
      <c r="AD2" s="242" t="s">
        <v>12</v>
      </c>
      <c r="AE2" s="228" t="s">
        <v>55</v>
      </c>
      <c r="AF2" s="228"/>
      <c r="AG2" s="228"/>
      <c r="AH2" s="229"/>
      <c r="AI2" s="290" t="s">
        <v>23</v>
      </c>
      <c r="AJ2" s="306"/>
      <c r="AK2" s="289" t="s">
        <v>59</v>
      </c>
      <c r="AL2" s="228"/>
      <c r="AM2" s="290"/>
      <c r="AN2" s="253" t="s">
        <v>26</v>
      </c>
      <c r="AO2" s="253"/>
      <c r="AP2" s="253"/>
      <c r="AQ2" s="253" t="s">
        <v>27</v>
      </c>
      <c r="AR2" s="253"/>
      <c r="AS2" s="253"/>
      <c r="AT2" s="263" t="s">
        <v>11</v>
      </c>
      <c r="AU2" s="265" t="s">
        <v>6</v>
      </c>
      <c r="AV2" s="261" t="s">
        <v>5</v>
      </c>
    </row>
    <row r="3" spans="1:49" s="54" customFormat="1" ht="36" customHeight="1" x14ac:dyDescent="0.2">
      <c r="A3" s="287"/>
      <c r="B3" s="288"/>
      <c r="C3" s="205" t="s">
        <v>38</v>
      </c>
      <c r="D3" s="206" t="s">
        <v>37</v>
      </c>
      <c r="E3" s="143" t="s">
        <v>2</v>
      </c>
      <c r="F3" s="148" t="s">
        <v>3</v>
      </c>
      <c r="G3" s="267"/>
      <c r="H3" s="207" t="s">
        <v>29</v>
      </c>
      <c r="I3" s="208" t="s">
        <v>30</v>
      </c>
      <c r="J3" s="209" t="s">
        <v>31</v>
      </c>
      <c r="K3" s="210" t="s">
        <v>47</v>
      </c>
      <c r="L3" s="211" t="s">
        <v>48</v>
      </c>
      <c r="M3" s="251"/>
      <c r="N3" s="139" t="s">
        <v>32</v>
      </c>
      <c r="O3" s="72" t="s">
        <v>33</v>
      </c>
      <c r="P3" s="87" t="s">
        <v>34</v>
      </c>
      <c r="Q3" s="132" t="s">
        <v>35</v>
      </c>
      <c r="R3" s="212" t="s">
        <v>45</v>
      </c>
      <c r="S3" s="213" t="s">
        <v>41</v>
      </c>
      <c r="T3" s="213" t="s">
        <v>42</v>
      </c>
      <c r="U3" s="213" t="s">
        <v>43</v>
      </c>
      <c r="V3" s="213" t="s">
        <v>44</v>
      </c>
      <c r="W3" s="214" t="s">
        <v>46</v>
      </c>
      <c r="X3" s="138" t="s">
        <v>19</v>
      </c>
      <c r="Y3" s="137" t="s">
        <v>20</v>
      </c>
      <c r="Z3" s="138" t="s">
        <v>50</v>
      </c>
      <c r="AA3" s="85" t="s">
        <v>51</v>
      </c>
      <c r="AB3" s="86" t="s">
        <v>52</v>
      </c>
      <c r="AC3" s="137" t="s">
        <v>53</v>
      </c>
      <c r="AD3" s="242"/>
      <c r="AE3" s="119" t="s">
        <v>54</v>
      </c>
      <c r="AF3" s="88" t="s">
        <v>57</v>
      </c>
      <c r="AG3" s="88" t="s">
        <v>58</v>
      </c>
      <c r="AH3" s="120" t="s">
        <v>56</v>
      </c>
      <c r="AI3" s="121" t="s">
        <v>22</v>
      </c>
      <c r="AJ3" s="130" t="s">
        <v>24</v>
      </c>
      <c r="AK3" s="119" t="s">
        <v>25</v>
      </c>
      <c r="AL3" s="88" t="s">
        <v>39</v>
      </c>
      <c r="AM3" s="88" t="s">
        <v>40</v>
      </c>
      <c r="AN3" s="71" t="s">
        <v>2</v>
      </c>
      <c r="AO3" s="71" t="s">
        <v>60</v>
      </c>
      <c r="AP3" s="71" t="s">
        <v>61</v>
      </c>
      <c r="AQ3" s="71" t="s">
        <v>2</v>
      </c>
      <c r="AR3" s="71" t="s">
        <v>60</v>
      </c>
      <c r="AS3" s="71" t="s">
        <v>61</v>
      </c>
      <c r="AT3" s="264"/>
      <c r="AU3" s="266"/>
      <c r="AV3" s="262"/>
    </row>
    <row r="4" spans="1:49" s="7" customFormat="1" ht="18.75" customHeight="1" x14ac:dyDescent="0.25">
      <c r="A4" s="83"/>
      <c r="B4" s="64" t="s">
        <v>63</v>
      </c>
      <c r="C4" s="65"/>
      <c r="D4" s="65"/>
      <c r="E4" s="69"/>
      <c r="F4" s="69"/>
      <c r="G4" s="69"/>
      <c r="H4" s="65"/>
      <c r="I4" s="66"/>
      <c r="J4" s="66"/>
      <c r="K4" s="66"/>
      <c r="L4" s="66"/>
      <c r="M4" s="60"/>
      <c r="N4" s="66"/>
      <c r="O4" s="66"/>
      <c r="P4" s="69"/>
      <c r="Q4" s="69"/>
      <c r="R4" s="69"/>
      <c r="S4" s="66"/>
      <c r="T4" s="66"/>
      <c r="U4" s="66"/>
      <c r="V4" s="66"/>
      <c r="W4" s="69"/>
      <c r="X4" s="67"/>
      <c r="Y4" s="68"/>
      <c r="Z4" s="66"/>
      <c r="AA4" s="66"/>
      <c r="AB4" s="69"/>
      <c r="AC4" s="63"/>
      <c r="AD4" s="63"/>
      <c r="AE4" s="69"/>
      <c r="AF4" s="63"/>
      <c r="AG4" s="69"/>
      <c r="AH4" s="69"/>
      <c r="AI4" s="63"/>
      <c r="AJ4" s="65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2"/>
      <c r="AV4" s="61"/>
      <c r="AW4" s="32"/>
    </row>
    <row r="5" spans="1:49" ht="18.75" customHeight="1" x14ac:dyDescent="0.2">
      <c r="A5" s="4">
        <v>1</v>
      </c>
      <c r="B5" s="188">
        <v>1</v>
      </c>
      <c r="C5" s="39">
        <v>44209</v>
      </c>
      <c r="D5" s="149">
        <v>44221</v>
      </c>
      <c r="E5" s="108"/>
      <c r="F5" s="145">
        <v>1</v>
      </c>
      <c r="G5" s="105">
        <v>9</v>
      </c>
      <c r="H5" s="106">
        <f t="shared" ref="H5" si="0">E5+F5</f>
        <v>1</v>
      </c>
      <c r="I5" s="51"/>
      <c r="J5" s="73"/>
      <c r="K5" s="43">
        <v>15</v>
      </c>
      <c r="L5" s="44">
        <v>15</v>
      </c>
      <c r="M5" s="74"/>
      <c r="N5" s="46"/>
      <c r="O5" s="47">
        <v>15</v>
      </c>
      <c r="P5" s="47"/>
      <c r="Q5" s="75"/>
      <c r="R5" s="76">
        <v>1</v>
      </c>
      <c r="S5" s="47"/>
      <c r="T5" s="47"/>
      <c r="U5" s="47"/>
      <c r="V5" s="47"/>
      <c r="W5" s="73"/>
      <c r="X5" s="108"/>
      <c r="Y5" s="145"/>
      <c r="Z5" s="108"/>
      <c r="AA5" s="51"/>
      <c r="AB5" s="51"/>
      <c r="AC5" s="44"/>
      <c r="AD5" s="48"/>
      <c r="AE5" s="77"/>
      <c r="AF5" s="78"/>
      <c r="AG5" s="78"/>
      <c r="AH5" s="126"/>
      <c r="AI5" s="112"/>
      <c r="AJ5" s="79"/>
      <c r="AK5" s="112"/>
      <c r="AL5" s="79"/>
      <c r="AM5" s="79"/>
      <c r="AN5" s="43"/>
      <c r="AO5" s="51">
        <v>1</v>
      </c>
      <c r="AP5" s="44"/>
      <c r="AQ5" s="43"/>
      <c r="AR5" s="51">
        <v>1</v>
      </c>
      <c r="AS5" s="44"/>
      <c r="AT5" s="52"/>
      <c r="AU5" s="48"/>
      <c r="AV5" s="53"/>
      <c r="AW5" s="21"/>
    </row>
    <row r="6" spans="1:49" ht="18.75" customHeight="1" x14ac:dyDescent="0.25">
      <c r="A6" s="4">
        <v>2</v>
      </c>
      <c r="B6" s="189">
        <v>2</v>
      </c>
      <c r="C6" s="70">
        <v>44222</v>
      </c>
      <c r="D6" s="150">
        <v>44229</v>
      </c>
      <c r="E6" s="104">
        <v>2</v>
      </c>
      <c r="F6" s="116">
        <v>1</v>
      </c>
      <c r="G6" s="153">
        <v>5</v>
      </c>
      <c r="H6" s="152">
        <v>1</v>
      </c>
      <c r="I6" s="10"/>
      <c r="J6" s="9"/>
      <c r="K6" s="15">
        <v>2</v>
      </c>
      <c r="L6" s="16">
        <v>2</v>
      </c>
      <c r="M6" s="33"/>
      <c r="N6" s="31"/>
      <c r="O6" s="3">
        <v>2</v>
      </c>
      <c r="P6" s="3"/>
      <c r="Q6" s="96"/>
      <c r="R6" s="89">
        <v>3</v>
      </c>
      <c r="S6" s="17"/>
      <c r="T6" s="17"/>
      <c r="U6" s="17"/>
      <c r="V6" s="17"/>
      <c r="W6" s="157"/>
      <c r="X6" s="108"/>
      <c r="Y6" s="109"/>
      <c r="Z6" s="110"/>
      <c r="AA6" s="10"/>
      <c r="AB6" s="10"/>
      <c r="AC6" s="16"/>
      <c r="AD6" s="19"/>
      <c r="AE6" s="100"/>
      <c r="AF6" s="37"/>
      <c r="AG6" s="99"/>
      <c r="AH6" s="111"/>
      <c r="AI6" s="122"/>
      <c r="AJ6" s="125"/>
      <c r="AK6" s="124"/>
      <c r="AL6" s="38"/>
      <c r="AM6" s="38"/>
      <c r="AN6" s="15"/>
      <c r="AO6" s="22">
        <v>1</v>
      </c>
      <c r="AP6" s="16"/>
      <c r="AQ6" s="15"/>
      <c r="AR6" s="22">
        <v>1</v>
      </c>
      <c r="AS6" s="16"/>
      <c r="AT6" s="8"/>
      <c r="AU6" s="19"/>
      <c r="AV6" s="20"/>
      <c r="AW6" s="21"/>
    </row>
    <row r="7" spans="1:49" ht="18.75" customHeight="1" x14ac:dyDescent="0.25">
      <c r="A7" s="4">
        <v>3</v>
      </c>
      <c r="B7" s="189">
        <v>3</v>
      </c>
      <c r="C7" s="70">
        <v>44223</v>
      </c>
      <c r="D7" s="115">
        <v>44230</v>
      </c>
      <c r="E7" s="104"/>
      <c r="F7" s="151">
        <v>1</v>
      </c>
      <c r="G7" s="154">
        <v>5</v>
      </c>
      <c r="H7" s="106">
        <v>1</v>
      </c>
      <c r="I7" s="10"/>
      <c r="J7" s="9"/>
      <c r="K7" s="15">
        <v>1</v>
      </c>
      <c r="L7" s="16">
        <v>1</v>
      </c>
      <c r="M7" s="33"/>
      <c r="N7" s="31"/>
      <c r="O7" s="3">
        <v>1</v>
      </c>
      <c r="P7" s="3"/>
      <c r="Q7" s="96"/>
      <c r="R7" s="89"/>
      <c r="S7" s="17">
        <v>1</v>
      </c>
      <c r="T7" s="17"/>
      <c r="U7" s="17"/>
      <c r="V7" s="17"/>
      <c r="W7" s="175"/>
      <c r="X7" s="144"/>
      <c r="Y7" s="109"/>
      <c r="Z7" s="110"/>
      <c r="AA7" s="10"/>
      <c r="AB7" s="10"/>
      <c r="AC7" s="16"/>
      <c r="AD7" s="19"/>
      <c r="AE7" s="100"/>
      <c r="AF7" s="37"/>
      <c r="AG7" s="99"/>
      <c r="AH7" s="111"/>
      <c r="AI7" s="127"/>
      <c r="AJ7" s="123"/>
      <c r="AK7" s="122"/>
      <c r="AL7" s="38"/>
      <c r="AM7" s="38"/>
      <c r="AN7" s="15"/>
      <c r="AO7" s="22">
        <v>1</v>
      </c>
      <c r="AP7" s="16"/>
      <c r="AQ7" s="15"/>
      <c r="AR7" s="22">
        <v>1</v>
      </c>
      <c r="AS7" s="16"/>
      <c r="AT7" s="19"/>
      <c r="AU7" s="19"/>
      <c r="AV7" s="20"/>
      <c r="AW7" s="21"/>
    </row>
    <row r="8" spans="1:49" ht="18.75" customHeight="1" x14ac:dyDescent="0.25">
      <c r="A8" s="83"/>
      <c r="B8" s="64" t="s">
        <v>64</v>
      </c>
      <c r="C8" s="65"/>
      <c r="D8" s="63"/>
      <c r="E8" s="69"/>
      <c r="F8" s="69"/>
      <c r="G8" s="69"/>
      <c r="H8" s="65"/>
      <c r="I8" s="66"/>
      <c r="J8" s="66"/>
      <c r="K8" s="66"/>
      <c r="L8" s="66"/>
      <c r="M8" s="66"/>
      <c r="N8" s="66"/>
      <c r="O8" s="66"/>
      <c r="P8" s="69"/>
      <c r="Q8" s="69"/>
      <c r="R8" s="69"/>
      <c r="S8" s="66"/>
      <c r="T8" s="66"/>
      <c r="U8" s="66"/>
      <c r="V8" s="66"/>
      <c r="W8" s="69"/>
      <c r="X8" s="67"/>
      <c r="Y8" s="68"/>
      <c r="Z8" s="66"/>
      <c r="AA8" s="66"/>
      <c r="AB8" s="69"/>
      <c r="AC8" s="63"/>
      <c r="AD8" s="63"/>
      <c r="AE8" s="69"/>
      <c r="AF8" s="63"/>
      <c r="AG8" s="69"/>
      <c r="AH8" s="69"/>
      <c r="AI8" s="63"/>
      <c r="AJ8" s="65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2"/>
      <c r="AV8" s="61"/>
      <c r="AW8" s="21"/>
    </row>
    <row r="9" spans="1:49" ht="18.75" customHeight="1" x14ac:dyDescent="0.25">
      <c r="A9" s="192">
        <v>1</v>
      </c>
      <c r="B9" s="189">
        <v>4</v>
      </c>
      <c r="C9" s="80">
        <v>44239</v>
      </c>
      <c r="D9" s="149">
        <v>44250</v>
      </c>
      <c r="E9" s="104">
        <v>1</v>
      </c>
      <c r="F9" s="155"/>
      <c r="G9" s="153">
        <v>7</v>
      </c>
      <c r="H9" s="106">
        <v>1</v>
      </c>
      <c r="I9" s="41"/>
      <c r="J9" s="42"/>
      <c r="K9" s="43">
        <v>5</v>
      </c>
      <c r="L9" s="44">
        <v>5</v>
      </c>
      <c r="M9" s="45"/>
      <c r="N9" s="46"/>
      <c r="O9" s="40">
        <v>5</v>
      </c>
      <c r="P9" s="40"/>
      <c r="Q9" s="97"/>
      <c r="R9" s="90">
        <v>1</v>
      </c>
      <c r="S9" s="47"/>
      <c r="T9" s="47"/>
      <c r="U9" s="47"/>
      <c r="V9" s="47"/>
      <c r="W9" s="158"/>
      <c r="X9" s="108"/>
      <c r="Y9" s="145"/>
      <c r="Z9" s="110"/>
      <c r="AA9" s="41"/>
      <c r="AB9" s="41"/>
      <c r="AC9" s="44"/>
      <c r="AD9" s="48"/>
      <c r="AE9" s="101"/>
      <c r="AF9" s="49"/>
      <c r="AG9" s="102"/>
      <c r="AH9" s="128"/>
      <c r="AI9" s="122"/>
      <c r="AJ9" s="79"/>
      <c r="AK9" s="122"/>
      <c r="AL9" s="50"/>
      <c r="AM9" s="50"/>
      <c r="AN9" s="43"/>
      <c r="AO9" s="51">
        <v>1</v>
      </c>
      <c r="AP9" s="44"/>
      <c r="AQ9" s="43"/>
      <c r="AR9" s="51">
        <v>1</v>
      </c>
      <c r="AS9" s="44"/>
      <c r="AT9" s="52"/>
      <c r="AU9" s="48"/>
      <c r="AV9" s="53"/>
      <c r="AW9" s="21"/>
    </row>
    <row r="10" spans="1:49" ht="18.75" customHeight="1" x14ac:dyDescent="0.25">
      <c r="A10" s="84">
        <v>2</v>
      </c>
      <c r="B10" s="189">
        <v>5</v>
      </c>
      <c r="C10" s="70">
        <v>44250</v>
      </c>
      <c r="D10" s="150">
        <v>44264</v>
      </c>
      <c r="E10" s="104"/>
      <c r="F10" s="116">
        <v>1</v>
      </c>
      <c r="G10" s="153">
        <v>10</v>
      </c>
      <c r="H10" s="106">
        <v>1</v>
      </c>
      <c r="I10" s="10"/>
      <c r="J10" s="9"/>
      <c r="K10" s="15">
        <v>4</v>
      </c>
      <c r="L10" s="16">
        <v>4</v>
      </c>
      <c r="M10" s="33"/>
      <c r="N10" s="31"/>
      <c r="O10" s="3">
        <v>4</v>
      </c>
      <c r="P10" s="3"/>
      <c r="Q10" s="96"/>
      <c r="R10" s="89"/>
      <c r="S10" s="17"/>
      <c r="T10" s="17"/>
      <c r="U10" s="17"/>
      <c r="V10" s="17"/>
      <c r="W10" s="157">
        <v>1</v>
      </c>
      <c r="X10" s="108"/>
      <c r="Y10" s="109"/>
      <c r="Z10" s="110"/>
      <c r="AA10" s="10"/>
      <c r="AB10" s="10"/>
      <c r="AC10" s="16"/>
      <c r="AD10" s="19"/>
      <c r="AE10" s="100"/>
      <c r="AF10" s="37"/>
      <c r="AG10" s="99"/>
      <c r="AH10" s="129"/>
      <c r="AI10" s="124"/>
      <c r="AJ10" s="125"/>
      <c r="AK10" s="124"/>
      <c r="AL10" s="38"/>
      <c r="AM10" s="38"/>
      <c r="AN10" s="15"/>
      <c r="AO10" s="22">
        <v>1</v>
      </c>
      <c r="AP10" s="16"/>
      <c r="AQ10" s="15"/>
      <c r="AR10" s="22">
        <v>1</v>
      </c>
      <c r="AS10" s="16"/>
      <c r="AT10" s="8"/>
      <c r="AU10" s="19"/>
      <c r="AV10" s="20"/>
      <c r="AW10" s="21"/>
    </row>
    <row r="11" spans="1:49" ht="18.75" customHeight="1" x14ac:dyDescent="0.25">
      <c r="A11" s="159"/>
      <c r="B11" s="160" t="s">
        <v>65</v>
      </c>
      <c r="C11" s="161"/>
      <c r="D11" s="162"/>
      <c r="E11" s="163"/>
      <c r="F11" s="163"/>
      <c r="G11" s="163"/>
      <c r="H11" s="161"/>
      <c r="I11" s="164"/>
      <c r="J11" s="164"/>
      <c r="K11" s="164"/>
      <c r="L11" s="164"/>
      <c r="M11" s="164"/>
      <c r="N11" s="164"/>
      <c r="O11" s="164"/>
      <c r="P11" s="163"/>
      <c r="Q11" s="163"/>
      <c r="R11" s="163"/>
      <c r="S11" s="164"/>
      <c r="T11" s="164"/>
      <c r="U11" s="164"/>
      <c r="V11" s="164"/>
      <c r="W11" s="163"/>
      <c r="X11" s="165"/>
      <c r="Y11" s="166"/>
      <c r="Z11" s="164"/>
      <c r="AA11" s="164"/>
      <c r="AB11" s="163"/>
      <c r="AC11" s="162"/>
      <c r="AD11" s="162"/>
      <c r="AE11" s="163"/>
      <c r="AF11" s="162"/>
      <c r="AG11" s="163"/>
      <c r="AH11" s="163"/>
      <c r="AI11" s="162"/>
      <c r="AJ11" s="161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7"/>
      <c r="AV11" s="162"/>
      <c r="AW11" s="309"/>
    </row>
    <row r="12" spans="1:49" ht="18.75" customHeight="1" x14ac:dyDescent="0.25">
      <c r="A12" s="169">
        <v>1</v>
      </c>
      <c r="B12" s="189">
        <v>6</v>
      </c>
      <c r="C12" s="190">
        <v>44256</v>
      </c>
      <c r="D12" s="150">
        <v>44265</v>
      </c>
      <c r="E12" s="104"/>
      <c r="F12" s="146">
        <v>1</v>
      </c>
      <c r="G12" s="105">
        <v>7</v>
      </c>
      <c r="H12" s="106">
        <v>1</v>
      </c>
      <c r="I12" s="94"/>
      <c r="J12" s="170"/>
      <c r="K12" s="106">
        <v>3</v>
      </c>
      <c r="L12" s="35">
        <v>2</v>
      </c>
      <c r="M12" s="136"/>
      <c r="N12" s="135"/>
      <c r="O12" s="92">
        <v>2</v>
      </c>
      <c r="P12" s="92"/>
      <c r="Q12" s="146"/>
      <c r="R12" s="104"/>
      <c r="S12" s="93"/>
      <c r="T12" s="93"/>
      <c r="U12" s="93"/>
      <c r="V12" s="93"/>
      <c r="W12" s="175">
        <v>1</v>
      </c>
      <c r="X12" s="174"/>
      <c r="Y12" s="156"/>
      <c r="Z12" s="110"/>
      <c r="AA12" s="94"/>
      <c r="AB12" s="94"/>
      <c r="AC12" s="35"/>
      <c r="AD12" s="114"/>
      <c r="AE12" s="127"/>
      <c r="AF12" s="140"/>
      <c r="AG12" s="141">
        <v>1</v>
      </c>
      <c r="AH12" s="129"/>
      <c r="AI12" s="178"/>
      <c r="AJ12" s="180"/>
      <c r="AK12" s="122"/>
      <c r="AL12" s="142"/>
      <c r="AM12" s="181"/>
      <c r="AN12" s="106"/>
      <c r="AO12" s="113">
        <v>1</v>
      </c>
      <c r="AP12" s="117"/>
      <c r="AQ12" s="147"/>
      <c r="AR12" s="113">
        <v>1</v>
      </c>
      <c r="AS12" s="35"/>
      <c r="AT12" s="114"/>
      <c r="AU12" s="114"/>
      <c r="AV12" s="114"/>
      <c r="AW12" s="193"/>
    </row>
    <row r="13" spans="1:49" ht="18.75" customHeight="1" x14ac:dyDescent="0.25">
      <c r="A13" s="169">
        <v>2</v>
      </c>
      <c r="B13" s="189">
        <v>7</v>
      </c>
      <c r="C13" s="190">
        <v>44256</v>
      </c>
      <c r="D13" s="150">
        <v>44264</v>
      </c>
      <c r="E13" s="104"/>
      <c r="F13" s="146">
        <v>1</v>
      </c>
      <c r="G13" s="105">
        <v>6</v>
      </c>
      <c r="H13" s="106">
        <v>1</v>
      </c>
      <c r="I13" s="94"/>
      <c r="J13" s="170"/>
      <c r="K13" s="106">
        <v>2</v>
      </c>
      <c r="L13" s="35"/>
      <c r="M13" s="171"/>
      <c r="N13" s="107"/>
      <c r="O13" s="92">
        <v>2</v>
      </c>
      <c r="P13" s="92"/>
      <c r="Q13" s="146"/>
      <c r="R13" s="104"/>
      <c r="S13" s="93">
        <v>1</v>
      </c>
      <c r="T13" s="93"/>
      <c r="U13" s="93"/>
      <c r="V13" s="93"/>
      <c r="W13" s="176"/>
      <c r="X13" s="108"/>
      <c r="Y13" s="156"/>
      <c r="Z13" s="110"/>
      <c r="AA13" s="94"/>
      <c r="AB13" s="94"/>
      <c r="AC13" s="35"/>
      <c r="AD13" s="8"/>
      <c r="AE13" s="177"/>
      <c r="AF13" s="141"/>
      <c r="AG13" s="141"/>
      <c r="AH13" s="129">
        <v>2</v>
      </c>
      <c r="AI13" s="177"/>
      <c r="AJ13" s="180"/>
      <c r="AK13" s="122"/>
      <c r="AL13" s="142"/>
      <c r="AM13" s="181"/>
      <c r="AN13" s="106"/>
      <c r="AO13" s="113">
        <v>1</v>
      </c>
      <c r="AP13" s="35"/>
      <c r="AQ13" s="106"/>
      <c r="AR13" s="113"/>
      <c r="AS13" s="35"/>
      <c r="AT13" s="8"/>
      <c r="AU13" s="152"/>
      <c r="AV13" s="8"/>
    </row>
    <row r="14" spans="1:49" ht="18.75" customHeight="1" x14ac:dyDescent="0.25">
      <c r="A14" s="169">
        <v>3</v>
      </c>
      <c r="B14" s="189">
        <v>8</v>
      </c>
      <c r="C14" s="190">
        <v>44258</v>
      </c>
      <c r="D14" s="150">
        <v>44265</v>
      </c>
      <c r="E14" s="104">
        <v>1</v>
      </c>
      <c r="F14" s="146"/>
      <c r="G14" s="105">
        <v>5</v>
      </c>
      <c r="H14" s="106">
        <v>1</v>
      </c>
      <c r="I14" s="94"/>
      <c r="J14" s="170"/>
      <c r="K14" s="106">
        <v>2</v>
      </c>
      <c r="L14" s="117">
        <v>2</v>
      </c>
      <c r="M14" s="172"/>
      <c r="N14" s="107"/>
      <c r="O14" s="92">
        <v>2</v>
      </c>
      <c r="P14" s="92"/>
      <c r="Q14" s="151"/>
      <c r="R14" s="173">
        <v>1</v>
      </c>
      <c r="S14" s="93"/>
      <c r="T14" s="93"/>
      <c r="U14" s="93"/>
      <c r="V14" s="93"/>
      <c r="W14" s="176"/>
      <c r="X14" s="108"/>
      <c r="Y14" s="156"/>
      <c r="Z14" s="110"/>
      <c r="AA14" s="94"/>
      <c r="AB14" s="94"/>
      <c r="AC14" s="117"/>
      <c r="AD14" s="152"/>
      <c r="AE14" s="127"/>
      <c r="AF14" s="140"/>
      <c r="AG14" s="141"/>
      <c r="AH14" s="179"/>
      <c r="AI14" s="122"/>
      <c r="AJ14" s="180"/>
      <c r="AK14" s="122"/>
      <c r="AL14" s="142"/>
      <c r="AM14" s="182"/>
      <c r="AN14" s="147"/>
      <c r="AO14" s="113">
        <v>1</v>
      </c>
      <c r="AP14" s="35"/>
      <c r="AQ14" s="106"/>
      <c r="AR14" s="113">
        <v>1</v>
      </c>
      <c r="AS14" s="35"/>
      <c r="AT14" s="8"/>
      <c r="AU14" s="152"/>
      <c r="AV14" s="8"/>
    </row>
    <row r="15" spans="1:49" ht="18.75" customHeight="1" thickBot="1" x14ac:dyDescent="0.3">
      <c r="A15" s="169">
        <v>4</v>
      </c>
      <c r="B15" s="191">
        <v>9</v>
      </c>
      <c r="C15" s="70">
        <v>44259</v>
      </c>
      <c r="D15" s="187">
        <v>44266</v>
      </c>
      <c r="E15" s="104">
        <v>1</v>
      </c>
      <c r="F15" s="151"/>
      <c r="G15" s="153">
        <v>5</v>
      </c>
      <c r="H15" s="15">
        <v>1</v>
      </c>
      <c r="I15" s="94"/>
      <c r="J15" s="195"/>
      <c r="K15" s="114">
        <v>1</v>
      </c>
      <c r="L15" s="117">
        <v>1</v>
      </c>
      <c r="M15" s="136"/>
      <c r="N15" s="31"/>
      <c r="O15" s="92">
        <v>1</v>
      </c>
      <c r="P15" s="92"/>
      <c r="Q15" s="146"/>
      <c r="R15" s="104"/>
      <c r="S15" s="93"/>
      <c r="T15" s="93"/>
      <c r="U15" s="93"/>
      <c r="V15" s="93"/>
      <c r="W15" s="176">
        <v>1</v>
      </c>
      <c r="X15" s="108"/>
      <c r="Y15" s="156"/>
      <c r="Z15" s="110"/>
      <c r="AA15" s="94"/>
      <c r="AB15" s="94"/>
      <c r="AC15" s="35"/>
      <c r="AD15" s="118"/>
      <c r="AE15" s="202"/>
      <c r="AF15" s="140"/>
      <c r="AG15" s="141"/>
      <c r="AH15" s="179"/>
      <c r="AI15" s="122"/>
      <c r="AJ15" s="180"/>
      <c r="AK15" s="122"/>
      <c r="AL15" s="142"/>
      <c r="AM15" s="181"/>
      <c r="AN15" s="106"/>
      <c r="AO15" s="113">
        <v>1</v>
      </c>
      <c r="AP15" s="35"/>
      <c r="AQ15" s="15"/>
      <c r="AR15" s="113">
        <v>1</v>
      </c>
      <c r="AS15" s="36"/>
      <c r="AT15" s="19"/>
      <c r="AU15" s="118"/>
      <c r="AV15" s="8"/>
    </row>
    <row r="16" spans="1:49" ht="18.75" customHeight="1" thickBot="1" x14ac:dyDescent="0.3">
      <c r="A16" s="169">
        <v>5</v>
      </c>
      <c r="B16" s="191">
        <v>10</v>
      </c>
      <c r="C16" s="70">
        <v>44281</v>
      </c>
      <c r="D16" s="150">
        <v>44305</v>
      </c>
      <c r="E16" s="215">
        <v>1</v>
      </c>
      <c r="F16" s="155"/>
      <c r="G16" s="216">
        <v>10</v>
      </c>
      <c r="H16" s="106">
        <v>1</v>
      </c>
      <c r="I16" s="41"/>
      <c r="J16" s="42"/>
      <c r="K16" s="43">
        <v>10</v>
      </c>
      <c r="L16" s="117">
        <v>10</v>
      </c>
      <c r="M16" s="217"/>
      <c r="N16" s="107"/>
      <c r="O16" s="3">
        <v>10</v>
      </c>
      <c r="P16" s="3"/>
      <c r="Q16" s="96"/>
      <c r="R16" s="90">
        <v>1</v>
      </c>
      <c r="S16" s="17"/>
      <c r="T16" s="17"/>
      <c r="U16" s="17"/>
      <c r="V16" s="17"/>
      <c r="W16" s="195"/>
      <c r="X16" s="218"/>
      <c r="Y16" s="109"/>
      <c r="Z16" s="219"/>
      <c r="AA16" s="10"/>
      <c r="AB16" s="10"/>
      <c r="AC16" s="16"/>
      <c r="AD16" s="8"/>
      <c r="AE16" s="127"/>
      <c r="AF16" s="37"/>
      <c r="AG16" s="99"/>
      <c r="AH16" s="111"/>
      <c r="AI16" s="220"/>
      <c r="AJ16" s="123"/>
      <c r="AK16" s="220"/>
      <c r="AL16" s="38"/>
      <c r="AM16" s="38"/>
      <c r="AN16" s="43"/>
      <c r="AO16" s="22">
        <v>1</v>
      </c>
      <c r="AP16" s="16"/>
      <c r="AQ16" s="106"/>
      <c r="AR16" s="22">
        <v>1</v>
      </c>
      <c r="AS16" s="16"/>
      <c r="AT16" s="8"/>
      <c r="AU16" s="19"/>
      <c r="AV16" s="20"/>
    </row>
    <row r="17" spans="1:49" ht="18.75" customHeight="1" x14ac:dyDescent="0.25">
      <c r="A17" s="159"/>
      <c r="B17" s="160" t="s">
        <v>66</v>
      </c>
      <c r="C17" s="161"/>
      <c r="D17" s="162"/>
      <c r="E17" s="163"/>
      <c r="F17" s="163"/>
      <c r="G17" s="163"/>
      <c r="H17" s="161"/>
      <c r="I17" s="164"/>
      <c r="J17" s="164"/>
      <c r="K17" s="164"/>
      <c r="L17" s="164"/>
      <c r="M17" s="164"/>
      <c r="N17" s="164"/>
      <c r="O17" s="164"/>
      <c r="P17" s="163"/>
      <c r="Q17" s="163"/>
      <c r="R17" s="163"/>
      <c r="S17" s="164"/>
      <c r="T17" s="164"/>
      <c r="U17" s="164"/>
      <c r="V17" s="164"/>
      <c r="W17" s="163"/>
      <c r="X17" s="165"/>
      <c r="Y17" s="166"/>
      <c r="Z17" s="164"/>
      <c r="AA17" s="164"/>
      <c r="AB17" s="163"/>
      <c r="AC17" s="162"/>
      <c r="AD17" s="162"/>
      <c r="AE17" s="163"/>
      <c r="AF17" s="162"/>
      <c r="AG17" s="163"/>
      <c r="AH17" s="163"/>
      <c r="AI17" s="162"/>
      <c r="AJ17" s="161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7"/>
      <c r="AV17" s="168"/>
      <c r="AW17" s="21"/>
    </row>
    <row r="18" spans="1:49" ht="18.75" customHeight="1" x14ac:dyDescent="0.25">
      <c r="A18" s="169">
        <v>1</v>
      </c>
      <c r="B18" s="196">
        <v>11</v>
      </c>
      <c r="C18" s="70">
        <v>44294</v>
      </c>
      <c r="D18" s="115">
        <v>44301</v>
      </c>
      <c r="E18" s="89">
        <v>1</v>
      </c>
      <c r="F18" s="116"/>
      <c r="G18" s="197">
        <v>5</v>
      </c>
      <c r="H18" s="15">
        <v>1</v>
      </c>
      <c r="I18" s="10"/>
      <c r="J18" s="9"/>
      <c r="K18" s="118">
        <v>2</v>
      </c>
      <c r="L18" s="20">
        <v>2</v>
      </c>
      <c r="M18" s="33"/>
      <c r="N18" s="31"/>
      <c r="O18" s="92">
        <v>2</v>
      </c>
      <c r="P18" s="92"/>
      <c r="Q18" s="146"/>
      <c r="R18" s="104">
        <v>1</v>
      </c>
      <c r="S18" s="93"/>
      <c r="T18" s="93"/>
      <c r="U18" s="93"/>
      <c r="V18" s="93"/>
      <c r="W18" s="176"/>
      <c r="X18" s="199"/>
      <c r="Y18" s="156"/>
      <c r="Z18" s="200"/>
      <c r="AA18" s="94"/>
      <c r="AB18" s="94"/>
      <c r="AC18" s="35"/>
      <c r="AD18" s="201"/>
      <c r="AE18" s="202"/>
      <c r="AF18" s="140"/>
      <c r="AG18" s="141"/>
      <c r="AH18" s="179"/>
      <c r="AI18" s="203"/>
      <c r="AJ18" s="180"/>
      <c r="AK18" s="203"/>
      <c r="AL18" s="142"/>
      <c r="AM18" s="181"/>
      <c r="AN18" s="204"/>
      <c r="AO18" s="113">
        <v>1</v>
      </c>
      <c r="AP18" s="35"/>
      <c r="AQ18" s="15"/>
      <c r="AR18" s="113">
        <v>1</v>
      </c>
      <c r="AS18" s="36"/>
      <c r="AT18" s="19"/>
      <c r="AU18" s="201"/>
      <c r="AV18" s="118"/>
      <c r="AW18" s="193"/>
    </row>
    <row r="19" spans="1:49" ht="18.75" customHeight="1" x14ac:dyDescent="0.25">
      <c r="A19" s="169">
        <v>2</v>
      </c>
      <c r="B19" s="196">
        <v>12</v>
      </c>
      <c r="C19" s="70">
        <v>44294</v>
      </c>
      <c r="D19" s="115">
        <v>44302</v>
      </c>
      <c r="E19" s="89">
        <v>1</v>
      </c>
      <c r="F19" s="116"/>
      <c r="G19" s="197">
        <v>6</v>
      </c>
      <c r="H19" s="15">
        <v>1</v>
      </c>
      <c r="I19" s="10"/>
      <c r="J19" s="9"/>
      <c r="K19" s="118">
        <v>5</v>
      </c>
      <c r="L19" s="20">
        <v>4</v>
      </c>
      <c r="M19" s="33"/>
      <c r="N19" s="31"/>
      <c r="O19" s="92">
        <v>5</v>
      </c>
      <c r="P19" s="92"/>
      <c r="Q19" s="146"/>
      <c r="R19" s="104"/>
      <c r="S19" s="93">
        <v>1</v>
      </c>
      <c r="T19" s="93"/>
      <c r="U19" s="93"/>
      <c r="V19" s="93"/>
      <c r="W19" s="176"/>
      <c r="X19" s="199"/>
      <c r="Y19" s="156"/>
      <c r="Z19" s="200"/>
      <c r="AA19" s="94"/>
      <c r="AB19" s="94"/>
      <c r="AC19" s="35"/>
      <c r="AD19" s="201"/>
      <c r="AE19" s="202"/>
      <c r="AF19" s="140"/>
      <c r="AG19" s="141"/>
      <c r="AH19" s="179">
        <v>1</v>
      </c>
      <c r="AI19" s="203"/>
      <c r="AJ19" s="180"/>
      <c r="AK19" s="203"/>
      <c r="AL19" s="142"/>
      <c r="AM19" s="181"/>
      <c r="AN19" s="204"/>
      <c r="AO19" s="113">
        <v>1</v>
      </c>
      <c r="AP19" s="35"/>
      <c r="AQ19" s="15"/>
      <c r="AR19" s="113">
        <v>1</v>
      </c>
      <c r="AS19" s="36"/>
      <c r="AT19" s="19"/>
      <c r="AU19" s="201"/>
      <c r="AV19" s="118"/>
      <c r="AW19" s="193"/>
    </row>
    <row r="20" spans="1:49" ht="18.75" customHeight="1" x14ac:dyDescent="0.25">
      <c r="A20" s="169">
        <v>3</v>
      </c>
      <c r="B20" s="196">
        <v>13</v>
      </c>
      <c r="C20" s="70">
        <v>44295</v>
      </c>
      <c r="D20" s="115">
        <v>44301</v>
      </c>
      <c r="E20" s="89">
        <v>1</v>
      </c>
      <c r="F20" s="116"/>
      <c r="G20" s="197">
        <v>4</v>
      </c>
      <c r="H20" s="15">
        <v>1</v>
      </c>
      <c r="I20" s="10"/>
      <c r="J20" s="9"/>
      <c r="K20" s="118">
        <v>3</v>
      </c>
      <c r="L20" s="20">
        <v>1</v>
      </c>
      <c r="M20" s="33"/>
      <c r="N20" s="31"/>
      <c r="O20" s="92">
        <v>3</v>
      </c>
      <c r="P20" s="92"/>
      <c r="Q20" s="146"/>
      <c r="R20" s="104"/>
      <c r="S20" s="93">
        <v>1</v>
      </c>
      <c r="T20" s="93"/>
      <c r="U20" s="93"/>
      <c r="V20" s="93"/>
      <c r="W20" s="176"/>
      <c r="X20" s="199"/>
      <c r="Y20" s="156"/>
      <c r="Z20" s="200"/>
      <c r="AA20" s="94"/>
      <c r="AB20" s="94"/>
      <c r="AC20" s="35"/>
      <c r="AD20" s="201"/>
      <c r="AE20" s="202"/>
      <c r="AF20" s="140"/>
      <c r="AG20" s="141"/>
      <c r="AH20" s="179">
        <v>2</v>
      </c>
      <c r="AI20" s="203"/>
      <c r="AJ20" s="180"/>
      <c r="AK20" s="203"/>
      <c r="AL20" s="142"/>
      <c r="AM20" s="181"/>
      <c r="AN20" s="204"/>
      <c r="AO20" s="113">
        <v>1</v>
      </c>
      <c r="AP20" s="35"/>
      <c r="AQ20" s="15"/>
      <c r="AR20" s="113">
        <v>1</v>
      </c>
      <c r="AS20" s="36"/>
      <c r="AT20" s="19"/>
      <c r="AU20" s="201"/>
      <c r="AV20" s="8"/>
    </row>
    <row r="21" spans="1:49" ht="18.75" customHeight="1" x14ac:dyDescent="0.25">
      <c r="A21" s="169">
        <v>4</v>
      </c>
      <c r="B21" s="196">
        <v>14</v>
      </c>
      <c r="C21" s="70">
        <v>44313</v>
      </c>
      <c r="D21" s="115">
        <v>44321</v>
      </c>
      <c r="E21" s="89"/>
      <c r="F21" s="116">
        <v>1</v>
      </c>
      <c r="G21" s="197">
        <v>6</v>
      </c>
      <c r="H21" s="15">
        <v>1</v>
      </c>
      <c r="I21" s="10"/>
      <c r="J21" s="9"/>
      <c r="K21" s="118">
        <v>1</v>
      </c>
      <c r="L21" s="20">
        <v>1</v>
      </c>
      <c r="M21" s="33"/>
      <c r="N21" s="31"/>
      <c r="O21" s="92">
        <v>1</v>
      </c>
      <c r="P21" s="92"/>
      <c r="Q21" s="146"/>
      <c r="R21" s="104"/>
      <c r="S21" s="93">
        <v>1</v>
      </c>
      <c r="T21" s="93"/>
      <c r="U21" s="93"/>
      <c r="V21" s="93"/>
      <c r="W21" s="176"/>
      <c r="X21" s="199"/>
      <c r="Y21" s="156"/>
      <c r="Z21" s="200"/>
      <c r="AA21" s="94"/>
      <c r="AB21" s="94"/>
      <c r="AC21" s="35"/>
      <c r="AD21" s="201"/>
      <c r="AE21" s="202"/>
      <c r="AF21" s="140"/>
      <c r="AG21" s="141"/>
      <c r="AH21" s="179"/>
      <c r="AI21" s="203"/>
      <c r="AJ21" s="180"/>
      <c r="AK21" s="203"/>
      <c r="AL21" s="142"/>
      <c r="AM21" s="181"/>
      <c r="AN21" s="204"/>
      <c r="AO21" s="113">
        <v>1</v>
      </c>
      <c r="AP21" s="35"/>
      <c r="AQ21" s="15"/>
      <c r="AR21" s="113">
        <v>1</v>
      </c>
      <c r="AS21" s="36"/>
      <c r="AT21" s="19"/>
      <c r="AU21" s="201"/>
      <c r="AV21" s="118"/>
      <c r="AW21" s="193"/>
    </row>
    <row r="22" spans="1:49" ht="18.75" customHeight="1" x14ac:dyDescent="0.25">
      <c r="A22" s="159"/>
      <c r="B22" s="160" t="s">
        <v>67</v>
      </c>
      <c r="C22" s="161"/>
      <c r="D22" s="162"/>
      <c r="E22" s="163"/>
      <c r="F22" s="163"/>
      <c r="G22" s="163"/>
      <c r="H22" s="161"/>
      <c r="I22" s="164"/>
      <c r="J22" s="164"/>
      <c r="K22" s="164"/>
      <c r="L22" s="164"/>
      <c r="M22" s="164"/>
      <c r="N22" s="164"/>
      <c r="O22" s="164"/>
      <c r="P22" s="163"/>
      <c r="Q22" s="163"/>
      <c r="R22" s="163"/>
      <c r="S22" s="164"/>
      <c r="T22" s="164"/>
      <c r="U22" s="164"/>
      <c r="V22" s="164"/>
      <c r="W22" s="163"/>
      <c r="X22" s="165"/>
      <c r="Y22" s="166"/>
      <c r="Z22" s="164"/>
      <c r="AA22" s="164"/>
      <c r="AB22" s="163"/>
      <c r="AC22" s="162"/>
      <c r="AD22" s="162"/>
      <c r="AE22" s="163"/>
      <c r="AF22" s="162"/>
      <c r="AG22" s="163"/>
      <c r="AH22" s="163"/>
      <c r="AI22" s="162"/>
      <c r="AJ22" s="161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7"/>
      <c r="AV22" s="162"/>
      <c r="AW22" s="309"/>
    </row>
    <row r="23" spans="1:49" ht="18.75" customHeight="1" x14ac:dyDescent="0.25">
      <c r="A23" s="169">
        <v>1</v>
      </c>
      <c r="B23" s="196">
        <v>15</v>
      </c>
      <c r="C23" s="70">
        <v>44319</v>
      </c>
      <c r="D23" s="115">
        <v>44329</v>
      </c>
      <c r="E23" s="89">
        <v>1</v>
      </c>
      <c r="F23" s="116"/>
      <c r="G23" s="197">
        <v>7</v>
      </c>
      <c r="H23" s="15">
        <v>1</v>
      </c>
      <c r="I23" s="10"/>
      <c r="J23" s="9"/>
      <c r="K23" s="118">
        <v>1</v>
      </c>
      <c r="L23" s="20"/>
      <c r="M23" s="33"/>
      <c r="N23" s="31"/>
      <c r="O23" s="92">
        <v>1</v>
      </c>
      <c r="P23" s="92"/>
      <c r="Q23" s="151"/>
      <c r="R23" s="198"/>
      <c r="S23" s="93">
        <v>1</v>
      </c>
      <c r="T23" s="93"/>
      <c r="U23" s="93"/>
      <c r="V23" s="93"/>
      <c r="W23" s="176"/>
      <c r="X23" s="199"/>
      <c r="Y23" s="156"/>
      <c r="Z23" s="200"/>
      <c r="AA23" s="94"/>
      <c r="AB23" s="94"/>
      <c r="AC23" s="35"/>
      <c r="AD23" s="201"/>
      <c r="AE23" s="202"/>
      <c r="AF23" s="140"/>
      <c r="AG23" s="141">
        <v>1</v>
      </c>
      <c r="AH23" s="179"/>
      <c r="AI23" s="203"/>
      <c r="AJ23" s="180"/>
      <c r="AK23" s="203"/>
      <c r="AL23" s="142"/>
      <c r="AM23" s="181"/>
      <c r="AN23" s="204"/>
      <c r="AO23" s="113">
        <v>1</v>
      </c>
      <c r="AP23" s="35"/>
      <c r="AQ23" s="15"/>
      <c r="AR23" s="113">
        <v>1</v>
      </c>
      <c r="AS23" s="36"/>
      <c r="AT23" s="19"/>
      <c r="AU23" s="201"/>
      <c r="AV23" s="118"/>
      <c r="AW23" s="193"/>
    </row>
    <row r="24" spans="1:49" ht="18.75" customHeight="1" x14ac:dyDescent="0.25">
      <c r="A24" s="169">
        <v>2</v>
      </c>
      <c r="B24" s="196">
        <v>16</v>
      </c>
      <c r="C24" s="70">
        <v>44328</v>
      </c>
      <c r="D24" s="115">
        <v>44336</v>
      </c>
      <c r="E24" s="89"/>
      <c r="F24" s="116">
        <v>1</v>
      </c>
      <c r="G24" s="197">
        <v>6</v>
      </c>
      <c r="H24" s="15">
        <v>1</v>
      </c>
      <c r="I24" s="10"/>
      <c r="J24" s="9"/>
      <c r="K24" s="118">
        <v>1</v>
      </c>
      <c r="L24" s="20"/>
      <c r="M24" s="33"/>
      <c r="N24" s="31"/>
      <c r="O24" s="92">
        <v>1</v>
      </c>
      <c r="P24" s="92"/>
      <c r="Q24" s="151"/>
      <c r="R24" s="198"/>
      <c r="S24" s="93">
        <v>1</v>
      </c>
      <c r="T24" s="93"/>
      <c r="U24" s="93"/>
      <c r="V24" s="93"/>
      <c r="W24" s="176"/>
      <c r="X24" s="199"/>
      <c r="Y24" s="156"/>
      <c r="Z24" s="200"/>
      <c r="AA24" s="94"/>
      <c r="AB24" s="94"/>
      <c r="AC24" s="35"/>
      <c r="AD24" s="201"/>
      <c r="AE24" s="202"/>
      <c r="AF24" s="140"/>
      <c r="AG24" s="141"/>
      <c r="AH24" s="179">
        <v>1</v>
      </c>
      <c r="AI24" s="203"/>
      <c r="AJ24" s="180"/>
      <c r="AK24" s="203"/>
      <c r="AL24" s="142"/>
      <c r="AM24" s="181"/>
      <c r="AN24" s="204"/>
      <c r="AO24" s="113">
        <v>1</v>
      </c>
      <c r="AP24" s="35"/>
      <c r="AQ24" s="15"/>
      <c r="AR24" s="113">
        <v>1</v>
      </c>
      <c r="AS24" s="36"/>
      <c r="AT24" s="19"/>
      <c r="AU24" s="201"/>
      <c r="AV24" s="118"/>
      <c r="AW24" s="193"/>
    </row>
    <row r="25" spans="1:49" ht="18.75" customHeight="1" x14ac:dyDescent="0.25">
      <c r="A25" s="169">
        <v>3</v>
      </c>
      <c r="B25" s="196">
        <v>17</v>
      </c>
      <c r="C25" s="70">
        <v>44334</v>
      </c>
      <c r="D25" s="115">
        <v>44355</v>
      </c>
      <c r="E25" s="89">
        <v>1</v>
      </c>
      <c r="F25" s="116"/>
      <c r="G25" s="197">
        <v>10</v>
      </c>
      <c r="H25" s="15">
        <v>1</v>
      </c>
      <c r="I25" s="10"/>
      <c r="J25" s="9"/>
      <c r="K25" s="118">
        <v>8</v>
      </c>
      <c r="L25" s="20">
        <v>6</v>
      </c>
      <c r="M25" s="33"/>
      <c r="N25" s="31"/>
      <c r="O25" s="92">
        <v>8</v>
      </c>
      <c r="P25" s="92"/>
      <c r="Q25" s="151"/>
      <c r="R25" s="198">
        <v>1</v>
      </c>
      <c r="S25" s="93"/>
      <c r="T25" s="93"/>
      <c r="U25" s="93"/>
      <c r="V25" s="93"/>
      <c r="W25" s="176"/>
      <c r="X25" s="199"/>
      <c r="Y25" s="156"/>
      <c r="Z25" s="200"/>
      <c r="AA25" s="94"/>
      <c r="AB25" s="94"/>
      <c r="AC25" s="35"/>
      <c r="AD25" s="201"/>
      <c r="AE25" s="202"/>
      <c r="AF25" s="140"/>
      <c r="AG25" s="141">
        <v>2</v>
      </c>
      <c r="AH25" s="179"/>
      <c r="AI25" s="203">
        <v>1</v>
      </c>
      <c r="AJ25" s="180"/>
      <c r="AK25" s="203"/>
      <c r="AL25" s="142"/>
      <c r="AM25" s="181"/>
      <c r="AN25" s="204"/>
      <c r="AO25" s="113">
        <v>1</v>
      </c>
      <c r="AP25" s="35"/>
      <c r="AQ25" s="15"/>
      <c r="AR25" s="113">
        <v>1</v>
      </c>
      <c r="AS25" s="36"/>
      <c r="AT25" s="19"/>
      <c r="AU25" s="201"/>
      <c r="AV25" s="118"/>
      <c r="AW25" s="193"/>
    </row>
    <row r="26" spans="1:49" ht="18.75" customHeight="1" x14ac:dyDescent="0.25">
      <c r="A26" s="169">
        <v>4</v>
      </c>
      <c r="B26" s="196">
        <v>18</v>
      </c>
      <c r="C26" s="70">
        <v>44335</v>
      </c>
      <c r="D26" s="115">
        <v>44343</v>
      </c>
      <c r="E26" s="89">
        <v>1</v>
      </c>
      <c r="F26" s="116"/>
      <c r="G26" s="197">
        <v>6</v>
      </c>
      <c r="H26" s="15">
        <v>1</v>
      </c>
      <c r="I26" s="10"/>
      <c r="J26" s="9"/>
      <c r="K26" s="118">
        <v>1</v>
      </c>
      <c r="L26" s="20">
        <v>1</v>
      </c>
      <c r="M26" s="33"/>
      <c r="N26" s="31"/>
      <c r="O26" s="92">
        <v>1</v>
      </c>
      <c r="P26" s="92"/>
      <c r="Q26" s="146"/>
      <c r="R26" s="104"/>
      <c r="S26" s="93">
        <v>1</v>
      </c>
      <c r="T26" s="93"/>
      <c r="U26" s="93"/>
      <c r="V26" s="93"/>
      <c r="W26" s="176"/>
      <c r="X26" s="199"/>
      <c r="Y26" s="156"/>
      <c r="Z26" s="200"/>
      <c r="AA26" s="94"/>
      <c r="AB26" s="94"/>
      <c r="AC26" s="35"/>
      <c r="AD26" s="201"/>
      <c r="AE26" s="202"/>
      <c r="AF26" s="140"/>
      <c r="AG26" s="141"/>
      <c r="AH26" s="179"/>
      <c r="AI26" s="203"/>
      <c r="AJ26" s="180"/>
      <c r="AK26" s="203"/>
      <c r="AL26" s="142"/>
      <c r="AM26" s="181"/>
      <c r="AN26" s="204"/>
      <c r="AO26" s="113">
        <v>1</v>
      </c>
      <c r="AP26" s="35"/>
      <c r="AQ26" s="15"/>
      <c r="AR26" s="113">
        <v>1</v>
      </c>
      <c r="AS26" s="36"/>
      <c r="AT26" s="19"/>
      <c r="AU26" s="201"/>
      <c r="AV26" s="118"/>
      <c r="AW26" s="193"/>
    </row>
    <row r="27" spans="1:49" ht="18.75" customHeight="1" x14ac:dyDescent="0.25">
      <c r="A27" s="169">
        <v>5</v>
      </c>
      <c r="B27" s="196">
        <v>19</v>
      </c>
      <c r="C27" s="70">
        <v>44343</v>
      </c>
      <c r="D27" s="115">
        <v>44349</v>
      </c>
      <c r="E27" s="89">
        <v>1</v>
      </c>
      <c r="F27" s="116"/>
      <c r="G27" s="197">
        <v>4</v>
      </c>
      <c r="H27" s="15">
        <v>1</v>
      </c>
      <c r="I27" s="10"/>
      <c r="J27" s="9"/>
      <c r="K27" s="118">
        <v>2</v>
      </c>
      <c r="L27" s="20">
        <v>2</v>
      </c>
      <c r="M27" s="33"/>
      <c r="N27" s="31"/>
      <c r="O27" s="92">
        <v>2</v>
      </c>
      <c r="P27" s="92"/>
      <c r="Q27" s="151"/>
      <c r="R27" s="198"/>
      <c r="S27" s="93">
        <v>1</v>
      </c>
      <c r="T27" s="93"/>
      <c r="U27" s="93"/>
      <c r="V27" s="93"/>
      <c r="W27" s="176"/>
      <c r="X27" s="199"/>
      <c r="Y27" s="156"/>
      <c r="Z27" s="200"/>
      <c r="AA27" s="94"/>
      <c r="AB27" s="94"/>
      <c r="AC27" s="35"/>
      <c r="AD27" s="201"/>
      <c r="AE27" s="202"/>
      <c r="AF27" s="140"/>
      <c r="AG27" s="141"/>
      <c r="AH27" s="179"/>
      <c r="AI27" s="203"/>
      <c r="AJ27" s="180"/>
      <c r="AK27" s="203"/>
      <c r="AL27" s="142"/>
      <c r="AM27" s="181"/>
      <c r="AN27" s="204"/>
      <c r="AO27" s="113">
        <v>1</v>
      </c>
      <c r="AP27" s="35"/>
      <c r="AQ27" s="15"/>
      <c r="AR27" s="113">
        <v>1</v>
      </c>
      <c r="AS27" s="36"/>
      <c r="AT27" s="19"/>
      <c r="AU27" s="201"/>
      <c r="AV27" s="118"/>
      <c r="AW27" s="193"/>
    </row>
    <row r="28" spans="1:49" ht="18.75" customHeight="1" x14ac:dyDescent="0.25">
      <c r="A28" s="159"/>
      <c r="B28" s="160" t="s">
        <v>68</v>
      </c>
      <c r="C28" s="161"/>
      <c r="D28" s="162"/>
      <c r="E28" s="163"/>
      <c r="F28" s="163"/>
      <c r="G28" s="163"/>
      <c r="H28" s="161"/>
      <c r="I28" s="164"/>
      <c r="J28" s="164"/>
      <c r="K28" s="164"/>
      <c r="L28" s="164"/>
      <c r="M28" s="164"/>
      <c r="N28" s="164"/>
      <c r="O28" s="164"/>
      <c r="P28" s="163"/>
      <c r="Q28" s="163"/>
      <c r="R28" s="163"/>
      <c r="S28" s="164"/>
      <c r="T28" s="164"/>
      <c r="U28" s="164"/>
      <c r="V28" s="164"/>
      <c r="W28" s="163"/>
      <c r="X28" s="165"/>
      <c r="Y28" s="166"/>
      <c r="Z28" s="164"/>
      <c r="AA28" s="164"/>
      <c r="AB28" s="163"/>
      <c r="AC28" s="162"/>
      <c r="AD28" s="162"/>
      <c r="AE28" s="163"/>
      <c r="AF28" s="162"/>
      <c r="AG28" s="163"/>
      <c r="AH28" s="163"/>
      <c r="AI28" s="162"/>
      <c r="AJ28" s="161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7"/>
      <c r="AV28" s="310"/>
      <c r="AW28" s="21"/>
    </row>
    <row r="29" spans="1:49" ht="18.75" customHeight="1" x14ac:dyDescent="0.25">
      <c r="A29" s="169">
        <v>1</v>
      </c>
      <c r="B29" s="196">
        <v>20</v>
      </c>
      <c r="C29" s="70">
        <v>44349</v>
      </c>
      <c r="D29" s="115">
        <v>44358</v>
      </c>
      <c r="E29" s="89">
        <v>2</v>
      </c>
      <c r="F29" s="116">
        <v>1</v>
      </c>
      <c r="G29" s="197">
        <v>7</v>
      </c>
      <c r="H29" s="15">
        <v>1</v>
      </c>
      <c r="I29" s="10"/>
      <c r="J29" s="9"/>
      <c r="K29" s="118">
        <v>2</v>
      </c>
      <c r="L29" s="20">
        <v>2</v>
      </c>
      <c r="M29" s="33"/>
      <c r="N29" s="31"/>
      <c r="O29" s="92">
        <v>2</v>
      </c>
      <c r="P29" s="92"/>
      <c r="Q29" s="146"/>
      <c r="R29" s="104">
        <v>1</v>
      </c>
      <c r="S29" s="93"/>
      <c r="T29" s="93"/>
      <c r="U29" s="93"/>
      <c r="V29" s="93"/>
      <c r="W29" s="176"/>
      <c r="X29" s="199"/>
      <c r="Y29" s="156"/>
      <c r="Z29" s="200"/>
      <c r="AA29" s="94"/>
      <c r="AB29" s="94"/>
      <c r="AC29" s="35"/>
      <c r="AD29" s="201"/>
      <c r="AE29" s="202"/>
      <c r="AF29" s="140"/>
      <c r="AG29" s="141"/>
      <c r="AH29" s="179"/>
      <c r="AI29" s="203"/>
      <c r="AJ29" s="180"/>
      <c r="AK29" s="203"/>
      <c r="AL29" s="142"/>
      <c r="AM29" s="181"/>
      <c r="AN29" s="204"/>
      <c r="AO29" s="113">
        <v>1</v>
      </c>
      <c r="AP29" s="35"/>
      <c r="AQ29" s="15"/>
      <c r="AR29" s="113">
        <v>1</v>
      </c>
      <c r="AS29" s="36"/>
      <c r="AT29" s="19"/>
      <c r="AU29" s="201"/>
      <c r="AV29" s="118"/>
      <c r="AW29" s="193"/>
    </row>
    <row r="30" spans="1:49" ht="18.75" customHeight="1" x14ac:dyDescent="0.25">
      <c r="A30" s="169">
        <v>2</v>
      </c>
      <c r="B30" s="196">
        <v>21</v>
      </c>
      <c r="C30" s="70">
        <v>44350</v>
      </c>
      <c r="D30" s="115">
        <v>44357</v>
      </c>
      <c r="E30" s="89"/>
      <c r="F30" s="116">
        <v>1</v>
      </c>
      <c r="G30" s="197">
        <v>5</v>
      </c>
      <c r="H30" s="15">
        <v>1</v>
      </c>
      <c r="I30" s="10"/>
      <c r="J30" s="9"/>
      <c r="K30" s="118">
        <v>4</v>
      </c>
      <c r="L30" s="20"/>
      <c r="M30" s="33"/>
      <c r="N30" s="31"/>
      <c r="O30" s="92">
        <v>4</v>
      </c>
      <c r="P30" s="92"/>
      <c r="Q30" s="146"/>
      <c r="R30" s="104"/>
      <c r="S30" s="93"/>
      <c r="T30" s="93"/>
      <c r="U30" s="93"/>
      <c r="V30" s="93"/>
      <c r="W30" s="176"/>
      <c r="X30" s="199"/>
      <c r="Y30" s="156"/>
      <c r="Z30" s="200"/>
      <c r="AA30" s="94"/>
      <c r="AB30" s="94"/>
      <c r="AC30" s="35"/>
      <c r="AD30" s="201"/>
      <c r="AE30" s="202"/>
      <c r="AF30" s="140"/>
      <c r="AG30" s="141">
        <v>4</v>
      </c>
      <c r="AH30" s="179"/>
      <c r="AI30" s="203"/>
      <c r="AJ30" s="180"/>
      <c r="AK30" s="203"/>
      <c r="AL30" s="142"/>
      <c r="AM30" s="181"/>
      <c r="AN30" s="204"/>
      <c r="AO30" s="113">
        <v>1</v>
      </c>
      <c r="AP30" s="35"/>
      <c r="AQ30" s="15"/>
      <c r="AR30" s="113">
        <v>1</v>
      </c>
      <c r="AS30" s="36"/>
      <c r="AT30" s="19"/>
      <c r="AU30" s="201"/>
      <c r="AV30" s="118"/>
      <c r="AW30" s="193"/>
    </row>
    <row r="31" spans="1:49" ht="18.75" customHeight="1" x14ac:dyDescent="0.25">
      <c r="A31" s="169">
        <v>3</v>
      </c>
      <c r="B31" s="196">
        <v>22</v>
      </c>
      <c r="C31" s="70">
        <v>44354</v>
      </c>
      <c r="D31" s="115">
        <v>44371</v>
      </c>
      <c r="E31" s="89"/>
      <c r="F31" s="116">
        <v>1</v>
      </c>
      <c r="G31" s="197">
        <v>10</v>
      </c>
      <c r="H31" s="15">
        <v>1</v>
      </c>
      <c r="I31" s="10"/>
      <c r="J31" s="9"/>
      <c r="K31" s="118">
        <v>3</v>
      </c>
      <c r="L31" s="20">
        <v>3</v>
      </c>
      <c r="M31" s="33"/>
      <c r="N31" s="31"/>
      <c r="O31" s="92">
        <v>3</v>
      </c>
      <c r="P31" s="92"/>
      <c r="Q31" s="151"/>
      <c r="R31" s="198">
        <v>1</v>
      </c>
      <c r="S31" s="93"/>
      <c r="T31" s="93"/>
      <c r="U31" s="93"/>
      <c r="V31" s="93"/>
      <c r="W31" s="176"/>
      <c r="X31" s="199"/>
      <c r="Y31" s="156"/>
      <c r="Z31" s="200"/>
      <c r="AA31" s="94"/>
      <c r="AB31" s="94"/>
      <c r="AC31" s="35"/>
      <c r="AD31" s="201"/>
      <c r="AE31" s="202"/>
      <c r="AF31" s="140"/>
      <c r="AG31" s="141"/>
      <c r="AH31" s="179"/>
      <c r="AI31" s="203">
        <v>1</v>
      </c>
      <c r="AJ31" s="180"/>
      <c r="AK31" s="203"/>
      <c r="AL31" s="142"/>
      <c r="AM31" s="181"/>
      <c r="AN31" s="204"/>
      <c r="AO31" s="113">
        <v>1</v>
      </c>
      <c r="AP31" s="35"/>
      <c r="AQ31" s="15"/>
      <c r="AR31" s="113">
        <v>1</v>
      </c>
      <c r="AS31" s="36"/>
      <c r="AT31" s="19"/>
      <c r="AU31" s="201"/>
      <c r="AV31" s="8"/>
    </row>
    <row r="32" spans="1:49" ht="18.75" customHeight="1" x14ac:dyDescent="0.25">
      <c r="A32" s="169">
        <v>4</v>
      </c>
      <c r="B32" s="196">
        <v>23</v>
      </c>
      <c r="C32" s="70">
        <v>44354</v>
      </c>
      <c r="D32" s="115">
        <v>44355</v>
      </c>
      <c r="E32" s="89"/>
      <c r="F32" s="116">
        <v>1</v>
      </c>
      <c r="G32" s="197">
        <v>1</v>
      </c>
      <c r="H32" s="15">
        <v>1</v>
      </c>
      <c r="I32" s="10"/>
      <c r="J32" s="9"/>
      <c r="K32" s="118">
        <v>1</v>
      </c>
      <c r="L32" s="20">
        <v>1</v>
      </c>
      <c r="M32" s="33"/>
      <c r="N32" s="31">
        <v>1</v>
      </c>
      <c r="O32" s="92"/>
      <c r="P32" s="92"/>
      <c r="Q32" s="151"/>
      <c r="R32" s="198">
        <v>1</v>
      </c>
      <c r="S32" s="93"/>
      <c r="T32" s="93"/>
      <c r="U32" s="93"/>
      <c r="V32" s="93"/>
      <c r="W32" s="176"/>
      <c r="X32" s="199"/>
      <c r="Y32" s="156"/>
      <c r="Z32" s="200"/>
      <c r="AA32" s="94"/>
      <c r="AB32" s="94"/>
      <c r="AC32" s="35"/>
      <c r="AD32" s="201"/>
      <c r="AE32" s="202"/>
      <c r="AF32" s="140"/>
      <c r="AG32" s="141"/>
      <c r="AH32" s="179"/>
      <c r="AI32" s="203"/>
      <c r="AJ32" s="180"/>
      <c r="AK32" s="203"/>
      <c r="AL32" s="142"/>
      <c r="AM32" s="181"/>
      <c r="AN32" s="204"/>
      <c r="AO32" s="113">
        <v>1</v>
      </c>
      <c r="AP32" s="35"/>
      <c r="AQ32" s="15"/>
      <c r="AR32" s="113">
        <v>1</v>
      </c>
      <c r="AS32" s="36"/>
      <c r="AT32" s="19"/>
      <c r="AU32" s="201"/>
      <c r="AV32" s="8"/>
    </row>
    <row r="33" spans="1:49" ht="18.75" customHeight="1" x14ac:dyDescent="0.25">
      <c r="A33" s="169">
        <v>5</v>
      </c>
      <c r="B33" s="196">
        <v>24</v>
      </c>
      <c r="C33" s="70">
        <v>44355</v>
      </c>
      <c r="D33" s="115">
        <v>44361</v>
      </c>
      <c r="E33" s="89"/>
      <c r="F33" s="116">
        <v>1</v>
      </c>
      <c r="G33" s="197">
        <v>4</v>
      </c>
      <c r="H33" s="15">
        <v>1</v>
      </c>
      <c r="I33" s="10"/>
      <c r="J33" s="9"/>
      <c r="K33" s="118">
        <v>2</v>
      </c>
      <c r="L33" s="20"/>
      <c r="M33" s="33"/>
      <c r="N33" s="31"/>
      <c r="O33" s="92">
        <v>2</v>
      </c>
      <c r="P33" s="92"/>
      <c r="Q33" s="146"/>
      <c r="R33" s="104"/>
      <c r="S33" s="93"/>
      <c r="T33" s="93"/>
      <c r="U33" s="93"/>
      <c r="V33" s="93"/>
      <c r="W33" s="176"/>
      <c r="X33" s="199"/>
      <c r="Y33" s="156"/>
      <c r="Z33" s="200"/>
      <c r="AA33" s="94"/>
      <c r="AB33" s="94"/>
      <c r="AC33" s="35"/>
      <c r="AD33" s="201"/>
      <c r="AE33" s="202"/>
      <c r="AF33" s="140"/>
      <c r="AG33" s="141"/>
      <c r="AH33" s="179">
        <v>2</v>
      </c>
      <c r="AI33" s="203"/>
      <c r="AJ33" s="180"/>
      <c r="AK33" s="203"/>
      <c r="AL33" s="142"/>
      <c r="AM33" s="181"/>
      <c r="AN33" s="204"/>
      <c r="AO33" s="113">
        <v>1</v>
      </c>
      <c r="AP33" s="35"/>
      <c r="AQ33" s="15"/>
      <c r="AR33" s="113">
        <v>1</v>
      </c>
      <c r="AS33" s="36"/>
      <c r="AT33" s="19"/>
      <c r="AU33" s="201"/>
      <c r="AV33" s="118"/>
      <c r="AW33" s="193"/>
    </row>
    <row r="34" spans="1:49" ht="18.75" customHeight="1" x14ac:dyDescent="0.25">
      <c r="A34" s="169">
        <v>6</v>
      </c>
      <c r="B34" s="196">
        <v>25</v>
      </c>
      <c r="C34" s="70">
        <v>44355</v>
      </c>
      <c r="D34" s="115">
        <v>44371</v>
      </c>
      <c r="E34" s="89">
        <v>1</v>
      </c>
      <c r="F34" s="116"/>
      <c r="G34" s="197">
        <v>10</v>
      </c>
      <c r="H34" s="15">
        <v>1</v>
      </c>
      <c r="I34" s="10"/>
      <c r="J34" s="9"/>
      <c r="K34" s="118">
        <v>3</v>
      </c>
      <c r="L34" s="20">
        <v>3</v>
      </c>
      <c r="M34" s="33"/>
      <c r="N34" s="31"/>
      <c r="O34" s="92">
        <v>3</v>
      </c>
      <c r="P34" s="92"/>
      <c r="Q34" s="151"/>
      <c r="R34" s="198"/>
      <c r="S34" s="93"/>
      <c r="T34" s="93">
        <v>1</v>
      </c>
      <c r="U34" s="93"/>
      <c r="V34" s="93"/>
      <c r="W34" s="176"/>
      <c r="X34" s="199"/>
      <c r="Y34" s="156"/>
      <c r="Z34" s="200"/>
      <c r="AA34" s="94"/>
      <c r="AB34" s="94"/>
      <c r="AC34" s="35"/>
      <c r="AD34" s="201"/>
      <c r="AE34" s="202"/>
      <c r="AF34" s="140"/>
      <c r="AG34" s="141"/>
      <c r="AH34" s="179"/>
      <c r="AI34" s="203"/>
      <c r="AJ34" s="180"/>
      <c r="AK34" s="203"/>
      <c r="AL34" s="142"/>
      <c r="AM34" s="181"/>
      <c r="AN34" s="204"/>
      <c r="AO34" s="113">
        <v>1</v>
      </c>
      <c r="AP34" s="35"/>
      <c r="AQ34" s="15"/>
      <c r="AR34" s="113">
        <v>1</v>
      </c>
      <c r="AS34" s="36"/>
      <c r="AT34" s="19"/>
      <c r="AU34" s="201"/>
      <c r="AV34" s="118"/>
      <c r="AW34" s="193"/>
    </row>
    <row r="35" spans="1:49" ht="18.75" customHeight="1" x14ac:dyDescent="0.25">
      <c r="A35" s="169">
        <v>7</v>
      </c>
      <c r="B35" s="196">
        <v>26</v>
      </c>
      <c r="C35" s="70">
        <v>44357</v>
      </c>
      <c r="D35" s="115">
        <v>44369</v>
      </c>
      <c r="E35" s="89">
        <v>1</v>
      </c>
      <c r="F35" s="116"/>
      <c r="G35" s="197">
        <v>7</v>
      </c>
      <c r="H35" s="15">
        <v>1</v>
      </c>
      <c r="I35" s="10"/>
      <c r="J35" s="9"/>
      <c r="K35" s="118">
        <v>1</v>
      </c>
      <c r="L35" s="20">
        <v>1</v>
      </c>
      <c r="M35" s="33"/>
      <c r="N35" s="31"/>
      <c r="O35" s="92">
        <v>1</v>
      </c>
      <c r="P35" s="92"/>
      <c r="Q35" s="151"/>
      <c r="R35" s="198"/>
      <c r="S35" s="93"/>
      <c r="T35" s="93">
        <v>1</v>
      </c>
      <c r="U35" s="93"/>
      <c r="V35" s="93"/>
      <c r="W35" s="176"/>
      <c r="X35" s="199"/>
      <c r="Y35" s="156"/>
      <c r="Z35" s="200"/>
      <c r="AA35" s="94"/>
      <c r="AB35" s="94"/>
      <c r="AC35" s="35"/>
      <c r="AD35" s="201"/>
      <c r="AE35" s="202"/>
      <c r="AF35" s="140"/>
      <c r="AG35" s="141"/>
      <c r="AH35" s="179"/>
      <c r="AI35" s="203"/>
      <c r="AJ35" s="180"/>
      <c r="AK35" s="203"/>
      <c r="AL35" s="142"/>
      <c r="AM35" s="181"/>
      <c r="AN35" s="204"/>
      <c r="AO35" s="113">
        <v>1</v>
      </c>
      <c r="AP35" s="35"/>
      <c r="AQ35" s="15"/>
      <c r="AR35" s="113">
        <v>1</v>
      </c>
      <c r="AS35" s="36"/>
      <c r="AT35" s="19"/>
      <c r="AU35" s="201"/>
      <c r="AV35" s="118"/>
      <c r="AW35" s="193"/>
    </row>
    <row r="36" spans="1:49" ht="18.75" customHeight="1" x14ac:dyDescent="0.25">
      <c r="A36" s="169">
        <v>8</v>
      </c>
      <c r="B36" s="196">
        <v>27</v>
      </c>
      <c r="C36" s="70">
        <v>44357</v>
      </c>
      <c r="D36" s="115">
        <v>44369</v>
      </c>
      <c r="E36" s="89">
        <v>1</v>
      </c>
      <c r="F36" s="116"/>
      <c r="G36" s="197">
        <v>7</v>
      </c>
      <c r="H36" s="15">
        <v>1</v>
      </c>
      <c r="I36" s="10"/>
      <c r="J36" s="9"/>
      <c r="K36" s="118">
        <v>2</v>
      </c>
      <c r="L36" s="20">
        <v>2</v>
      </c>
      <c r="M36" s="33"/>
      <c r="N36" s="31"/>
      <c r="O36" s="92">
        <v>2</v>
      </c>
      <c r="P36" s="92"/>
      <c r="Q36" s="146"/>
      <c r="R36" s="104"/>
      <c r="S36" s="93"/>
      <c r="T36" s="93">
        <v>1</v>
      </c>
      <c r="U36" s="93"/>
      <c r="V36" s="93"/>
      <c r="W36" s="176"/>
      <c r="X36" s="199"/>
      <c r="Y36" s="156"/>
      <c r="Z36" s="200"/>
      <c r="AA36" s="94"/>
      <c r="AB36" s="94"/>
      <c r="AC36" s="35"/>
      <c r="AD36" s="201"/>
      <c r="AE36" s="202"/>
      <c r="AF36" s="140"/>
      <c r="AG36" s="141"/>
      <c r="AH36" s="179"/>
      <c r="AI36" s="203"/>
      <c r="AJ36" s="180"/>
      <c r="AK36" s="203"/>
      <c r="AL36" s="142"/>
      <c r="AM36" s="181"/>
      <c r="AN36" s="204"/>
      <c r="AO36" s="113">
        <v>1</v>
      </c>
      <c r="AP36" s="35"/>
      <c r="AQ36" s="15"/>
      <c r="AR36" s="113">
        <v>1</v>
      </c>
      <c r="AS36" s="36"/>
      <c r="AT36" s="19"/>
      <c r="AU36" s="201"/>
      <c r="AV36" s="118"/>
      <c r="AW36" s="193"/>
    </row>
    <row r="37" spans="1:49" ht="18.75" customHeight="1" x14ac:dyDescent="0.25">
      <c r="A37" s="169">
        <v>9</v>
      </c>
      <c r="B37" s="196">
        <v>28</v>
      </c>
      <c r="C37" s="70">
        <v>44361</v>
      </c>
      <c r="D37" s="115">
        <v>44375</v>
      </c>
      <c r="E37" s="89">
        <v>1</v>
      </c>
      <c r="F37" s="116"/>
      <c r="G37" s="197">
        <v>9</v>
      </c>
      <c r="H37" s="15">
        <v>1</v>
      </c>
      <c r="I37" s="10"/>
      <c r="J37" s="9"/>
      <c r="K37" s="118">
        <v>1</v>
      </c>
      <c r="L37" s="20">
        <v>1</v>
      </c>
      <c r="M37" s="33"/>
      <c r="N37" s="31"/>
      <c r="O37" s="92">
        <v>1</v>
      </c>
      <c r="P37" s="92"/>
      <c r="Q37" s="146"/>
      <c r="R37" s="104"/>
      <c r="S37" s="93"/>
      <c r="T37" s="93">
        <v>1</v>
      </c>
      <c r="U37" s="93"/>
      <c r="V37" s="93"/>
      <c r="W37" s="176"/>
      <c r="X37" s="199"/>
      <c r="Y37" s="156"/>
      <c r="Z37" s="200"/>
      <c r="AA37" s="94"/>
      <c r="AB37" s="94"/>
      <c r="AC37" s="35"/>
      <c r="AD37" s="201"/>
      <c r="AE37" s="202"/>
      <c r="AF37" s="140"/>
      <c r="AG37" s="141"/>
      <c r="AH37" s="179"/>
      <c r="AI37" s="203"/>
      <c r="AJ37" s="180"/>
      <c r="AK37" s="203"/>
      <c r="AL37" s="142"/>
      <c r="AM37" s="181"/>
      <c r="AN37" s="204"/>
      <c r="AO37" s="113">
        <v>1</v>
      </c>
      <c r="AP37" s="35"/>
      <c r="AQ37" s="15"/>
      <c r="AR37" s="113">
        <v>1</v>
      </c>
      <c r="AS37" s="36"/>
      <c r="AT37" s="19"/>
      <c r="AU37" s="201"/>
      <c r="AV37" s="118"/>
      <c r="AW37" s="193"/>
    </row>
    <row r="38" spans="1:49" ht="18.75" customHeight="1" x14ac:dyDescent="0.25">
      <c r="A38" s="169">
        <v>10</v>
      </c>
      <c r="B38" s="196">
        <v>29</v>
      </c>
      <c r="C38" s="70">
        <v>44371</v>
      </c>
      <c r="D38" s="115">
        <v>44383</v>
      </c>
      <c r="E38" s="89"/>
      <c r="F38" s="116">
        <v>1</v>
      </c>
      <c r="G38" s="197">
        <v>8</v>
      </c>
      <c r="H38" s="15">
        <v>1</v>
      </c>
      <c r="I38" s="10"/>
      <c r="J38" s="9"/>
      <c r="K38" s="118">
        <v>1</v>
      </c>
      <c r="L38" s="20">
        <v>1</v>
      </c>
      <c r="M38" s="33"/>
      <c r="N38" s="31"/>
      <c r="O38" s="92">
        <v>1</v>
      </c>
      <c r="P38" s="92"/>
      <c r="Q38" s="146"/>
      <c r="R38" s="104"/>
      <c r="S38" s="93">
        <v>1</v>
      </c>
      <c r="T38" s="93"/>
      <c r="U38" s="93"/>
      <c r="V38" s="93"/>
      <c r="W38" s="176"/>
      <c r="X38" s="199"/>
      <c r="Y38" s="156"/>
      <c r="Z38" s="200"/>
      <c r="AA38" s="94"/>
      <c r="AB38" s="94"/>
      <c r="AC38" s="35"/>
      <c r="AD38" s="201"/>
      <c r="AE38" s="202"/>
      <c r="AF38" s="140"/>
      <c r="AG38" s="141"/>
      <c r="AH38" s="179"/>
      <c r="AI38" s="203"/>
      <c r="AJ38" s="180"/>
      <c r="AK38" s="203"/>
      <c r="AL38" s="142"/>
      <c r="AM38" s="181"/>
      <c r="AN38" s="204"/>
      <c r="AO38" s="113">
        <v>1</v>
      </c>
      <c r="AP38" s="35"/>
      <c r="AQ38" s="15"/>
      <c r="AR38" s="113">
        <v>1</v>
      </c>
      <c r="AS38" s="36"/>
      <c r="AT38" s="19"/>
      <c r="AU38" s="201"/>
      <c r="AV38" s="118"/>
      <c r="AW38" s="193"/>
    </row>
    <row r="39" spans="1:49" ht="18.75" customHeight="1" thickBot="1" x14ac:dyDescent="0.3">
      <c r="A39" s="169">
        <v>11</v>
      </c>
      <c r="B39" s="196">
        <v>30</v>
      </c>
      <c r="C39" s="70">
        <v>44377</v>
      </c>
      <c r="D39" s="115">
        <v>44389</v>
      </c>
      <c r="E39" s="91">
        <v>1</v>
      </c>
      <c r="F39" s="186"/>
      <c r="G39" s="221">
        <v>8</v>
      </c>
      <c r="H39" s="15">
        <v>1</v>
      </c>
      <c r="I39" s="10"/>
      <c r="J39" s="9"/>
      <c r="K39" s="118">
        <v>4</v>
      </c>
      <c r="L39" s="185">
        <v>2</v>
      </c>
      <c r="M39" s="184"/>
      <c r="N39" s="31"/>
      <c r="O39" s="92">
        <v>4</v>
      </c>
      <c r="P39" s="92"/>
      <c r="Q39" s="186"/>
      <c r="R39" s="198"/>
      <c r="S39" s="93">
        <v>1</v>
      </c>
      <c r="T39" s="93"/>
      <c r="U39" s="93"/>
      <c r="V39" s="93"/>
      <c r="W39" s="176"/>
      <c r="X39" s="199"/>
      <c r="Y39" s="156"/>
      <c r="Z39" s="200"/>
      <c r="AA39" s="94"/>
      <c r="AB39" s="94"/>
      <c r="AC39" s="35"/>
      <c r="AD39" s="201"/>
      <c r="AE39" s="202"/>
      <c r="AF39" s="140"/>
      <c r="AG39" s="141"/>
      <c r="AH39" s="179">
        <v>2</v>
      </c>
      <c r="AI39" s="203"/>
      <c r="AJ39" s="180"/>
      <c r="AK39" s="203"/>
      <c r="AL39" s="142"/>
      <c r="AM39" s="181"/>
      <c r="AN39" s="204"/>
      <c r="AO39" s="113">
        <v>1</v>
      </c>
      <c r="AP39" s="35"/>
      <c r="AQ39" s="15"/>
      <c r="AR39" s="113"/>
      <c r="AS39" s="36"/>
      <c r="AT39" s="183"/>
      <c r="AU39" s="201"/>
      <c r="AV39" s="118"/>
      <c r="AW39" s="193"/>
    </row>
    <row r="40" spans="1:49" ht="27.75" thickBot="1" x14ac:dyDescent="0.25">
      <c r="A40" s="225"/>
      <c r="B40" s="236"/>
      <c r="C40" s="237"/>
      <c r="D40" s="238"/>
      <c r="E40" s="291">
        <f>SUM(E5:E39)</f>
        <v>20</v>
      </c>
      <c r="F40" s="249">
        <f>SUM(F5:F39)</f>
        <v>14</v>
      </c>
      <c r="G40" s="133" t="s">
        <v>4</v>
      </c>
      <c r="H40" s="296">
        <f t="shared" ref="H40:AS40" si="1">SUM(H5:H39)</f>
        <v>30</v>
      </c>
      <c r="I40" s="248">
        <f t="shared" si="1"/>
        <v>0</v>
      </c>
      <c r="J40" s="248">
        <f t="shared" si="1"/>
        <v>0</v>
      </c>
      <c r="K40" s="293">
        <f t="shared" si="1"/>
        <v>93</v>
      </c>
      <c r="L40" s="295">
        <f t="shared" si="1"/>
        <v>75</v>
      </c>
      <c r="M40" s="257">
        <f t="shared" si="1"/>
        <v>0</v>
      </c>
      <c r="N40" s="276">
        <f t="shared" si="1"/>
        <v>1</v>
      </c>
      <c r="O40" s="246">
        <f t="shared" si="1"/>
        <v>91</v>
      </c>
      <c r="P40" s="246">
        <f t="shared" si="1"/>
        <v>0</v>
      </c>
      <c r="Q40" s="234">
        <f t="shared" si="1"/>
        <v>0</v>
      </c>
      <c r="R40" s="276">
        <f t="shared" si="1"/>
        <v>12</v>
      </c>
      <c r="S40" s="246">
        <f t="shared" si="1"/>
        <v>11</v>
      </c>
      <c r="T40" s="246">
        <f t="shared" si="1"/>
        <v>4</v>
      </c>
      <c r="U40" s="246">
        <f t="shared" si="1"/>
        <v>0</v>
      </c>
      <c r="V40" s="246">
        <f t="shared" si="1"/>
        <v>0</v>
      </c>
      <c r="W40" s="246">
        <f t="shared" si="1"/>
        <v>3</v>
      </c>
      <c r="X40" s="246">
        <f t="shared" si="1"/>
        <v>0</v>
      </c>
      <c r="Y40" s="246">
        <f t="shared" si="1"/>
        <v>0</v>
      </c>
      <c r="Z40" s="246">
        <f t="shared" si="1"/>
        <v>0</v>
      </c>
      <c r="AA40" s="246">
        <f t="shared" si="1"/>
        <v>0</v>
      </c>
      <c r="AB40" s="246">
        <f t="shared" si="1"/>
        <v>0</v>
      </c>
      <c r="AC40" s="246">
        <f t="shared" si="1"/>
        <v>0</v>
      </c>
      <c r="AD40" s="243">
        <f t="shared" si="1"/>
        <v>0</v>
      </c>
      <c r="AE40" s="230">
        <f t="shared" si="1"/>
        <v>0</v>
      </c>
      <c r="AF40" s="230">
        <f t="shared" si="1"/>
        <v>0</v>
      </c>
      <c r="AG40" s="230">
        <f t="shared" si="1"/>
        <v>8</v>
      </c>
      <c r="AH40" s="230">
        <f t="shared" si="1"/>
        <v>10</v>
      </c>
      <c r="AI40" s="230">
        <f t="shared" si="1"/>
        <v>2</v>
      </c>
      <c r="AJ40" s="230">
        <f t="shared" si="1"/>
        <v>0</v>
      </c>
      <c r="AK40" s="230">
        <f t="shared" si="1"/>
        <v>0</v>
      </c>
      <c r="AL40" s="230">
        <f t="shared" si="1"/>
        <v>0</v>
      </c>
      <c r="AM40" s="278">
        <f t="shared" si="1"/>
        <v>0</v>
      </c>
      <c r="AN40" s="276">
        <f t="shared" si="1"/>
        <v>0</v>
      </c>
      <c r="AO40" s="246">
        <f t="shared" si="1"/>
        <v>30</v>
      </c>
      <c r="AP40" s="234">
        <f t="shared" si="1"/>
        <v>0</v>
      </c>
      <c r="AQ40" s="274">
        <f t="shared" si="1"/>
        <v>0</v>
      </c>
      <c r="AR40" s="270">
        <f t="shared" si="1"/>
        <v>28</v>
      </c>
      <c r="AS40" s="272">
        <f t="shared" si="1"/>
        <v>0</v>
      </c>
      <c r="AT40" s="134" t="s">
        <v>4</v>
      </c>
      <c r="AU40" s="194" t="s">
        <v>4</v>
      </c>
      <c r="AV40" s="222"/>
    </row>
    <row r="41" spans="1:49" ht="15.75" customHeight="1" thickBot="1" x14ac:dyDescent="0.3">
      <c r="A41" s="226"/>
      <c r="B41" s="239"/>
      <c r="C41" s="240"/>
      <c r="D41" s="241"/>
      <c r="E41" s="292"/>
      <c r="F41" s="250"/>
      <c r="G41" s="81">
        <f>SUM(G5:G39)/H40</f>
        <v>6.6333333333333337</v>
      </c>
      <c r="H41" s="297"/>
      <c r="I41" s="249"/>
      <c r="J41" s="249"/>
      <c r="K41" s="294"/>
      <c r="L41" s="273"/>
      <c r="M41" s="257"/>
      <c r="N41" s="277"/>
      <c r="O41" s="247"/>
      <c r="P41" s="247"/>
      <c r="Q41" s="235"/>
      <c r="R41" s="27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4"/>
      <c r="AE41" s="231"/>
      <c r="AF41" s="231"/>
      <c r="AG41" s="231"/>
      <c r="AH41" s="231"/>
      <c r="AI41" s="231"/>
      <c r="AJ41" s="231"/>
      <c r="AK41" s="231"/>
      <c r="AL41" s="231"/>
      <c r="AM41" s="279"/>
      <c r="AN41" s="277"/>
      <c r="AO41" s="247"/>
      <c r="AP41" s="235"/>
      <c r="AQ41" s="275"/>
      <c r="AR41" s="271"/>
      <c r="AS41" s="273"/>
      <c r="AT41" s="268">
        <f>SUM(AT5:AT39)/E40</f>
        <v>0</v>
      </c>
      <c r="AU41" s="268">
        <f>SUM(AU5:AU39)/F40</f>
        <v>0</v>
      </c>
      <c r="AV41" s="223"/>
    </row>
    <row r="42" spans="1:49" ht="42.75" customHeight="1" thickBot="1" x14ac:dyDescent="0.3">
      <c r="A42" s="227"/>
      <c r="B42" s="307"/>
      <c r="C42" s="308"/>
      <c r="D42" s="14" t="s">
        <v>9</v>
      </c>
      <c r="E42" s="299">
        <f>E40+F40</f>
        <v>34</v>
      </c>
      <c r="F42" s="300"/>
      <c r="G42" s="82"/>
      <c r="H42" s="298"/>
      <c r="I42" s="250"/>
      <c r="J42" s="250"/>
      <c r="K42" s="95" t="s">
        <v>10</v>
      </c>
      <c r="L42" s="24">
        <f>L40+AI42</f>
        <v>93</v>
      </c>
      <c r="M42" s="258"/>
      <c r="N42" s="301" t="s">
        <v>8</v>
      </c>
      <c r="O42" s="302"/>
      <c r="P42" s="25">
        <f>N40+O40+P40+AI42</f>
        <v>110</v>
      </c>
      <c r="Q42" s="98"/>
      <c r="R42" s="281" t="s">
        <v>7</v>
      </c>
      <c r="S42" s="282"/>
      <c r="T42" s="282"/>
      <c r="U42" s="282"/>
      <c r="V42" s="282"/>
      <c r="W42" s="282"/>
      <c r="X42" s="282"/>
      <c r="Y42" s="131"/>
      <c r="Z42" s="26">
        <f>R40+S40+T40+U40+V40+W40+X40+Y40+Z40+AA40+AB40+AC40</f>
        <v>30</v>
      </c>
      <c r="AA42" s="27"/>
      <c r="AB42" s="27"/>
      <c r="AC42" s="24"/>
      <c r="AD42" s="245"/>
      <c r="AE42" s="283" t="s">
        <v>8</v>
      </c>
      <c r="AF42" s="284"/>
      <c r="AG42" s="284"/>
      <c r="AH42" s="103"/>
      <c r="AI42" s="28">
        <f>AF40+AG40+AH40+AM40</f>
        <v>18</v>
      </c>
      <c r="AJ42" s="29"/>
      <c r="AK42" s="28"/>
      <c r="AL42" s="28"/>
      <c r="AM42" s="280"/>
      <c r="AN42" s="11" t="s">
        <v>9</v>
      </c>
      <c r="AO42" s="12"/>
      <c r="AP42" s="13">
        <f>AN40+AO40+AP40</f>
        <v>30</v>
      </c>
      <c r="AQ42" s="11" t="s">
        <v>9</v>
      </c>
      <c r="AR42" s="12"/>
      <c r="AS42" s="18">
        <f>AQ40+AR40+AS40</f>
        <v>28</v>
      </c>
      <c r="AT42" s="269"/>
      <c r="AU42" s="269"/>
      <c r="AV42" s="224"/>
      <c r="AW42" s="193"/>
    </row>
    <row r="43" spans="1:49" ht="22.5" customHeight="1" x14ac:dyDescent="0.2">
      <c r="M43" s="1"/>
      <c r="N43" s="1"/>
      <c r="O43" s="1"/>
      <c r="P43" s="1"/>
      <c r="Q43" s="1"/>
      <c r="R43" s="1"/>
      <c r="S43" s="1"/>
      <c r="T43" s="1"/>
      <c r="U43" s="1"/>
      <c r="V43" s="1"/>
      <c r="AF43" s="2"/>
    </row>
    <row r="44" spans="1:49" ht="48.75" customHeight="1" x14ac:dyDescent="0.2">
      <c r="M44" s="1"/>
      <c r="N44" s="1"/>
      <c r="O44" s="1"/>
      <c r="P44" s="1"/>
      <c r="Q44" s="1"/>
      <c r="R44" s="1"/>
      <c r="S44" s="1"/>
      <c r="T44" s="1"/>
      <c r="U44" s="1"/>
      <c r="V44" s="1"/>
      <c r="AF44" s="2"/>
    </row>
    <row r="45" spans="1:49" x14ac:dyDescent="0.2">
      <c r="B45" s="34"/>
      <c r="M45" s="1"/>
      <c r="N45" s="1"/>
      <c r="O45" s="1"/>
      <c r="P45" s="1"/>
      <c r="Q45" s="1"/>
      <c r="R45" s="1"/>
      <c r="S45" s="1"/>
      <c r="T45" s="1"/>
      <c r="U45" s="1"/>
      <c r="V45" s="1"/>
      <c r="AF45" s="2"/>
    </row>
    <row r="46" spans="1:49" x14ac:dyDescent="0.2">
      <c r="M46" s="1"/>
      <c r="N46" s="1"/>
      <c r="O46" s="1"/>
      <c r="P46" s="1"/>
      <c r="Q46" s="1"/>
      <c r="R46" s="1"/>
      <c r="S46" s="1"/>
      <c r="T46" s="1"/>
      <c r="U46" s="1"/>
      <c r="V46" s="1"/>
      <c r="AF46" s="2"/>
    </row>
    <row r="47" spans="1:49" x14ac:dyDescent="0.2">
      <c r="M47" s="1"/>
      <c r="N47" s="1"/>
      <c r="O47" s="1"/>
      <c r="P47" s="1"/>
      <c r="AF47" s="2"/>
    </row>
    <row r="48" spans="1:49" x14ac:dyDescent="0.2">
      <c r="M48" s="1"/>
      <c r="N48" s="1"/>
      <c r="O48" s="1"/>
      <c r="P48" s="1"/>
    </row>
    <row r="49" spans="11:16" x14ac:dyDescent="0.2">
      <c r="M49" s="1"/>
      <c r="N49" s="1"/>
      <c r="O49" s="1"/>
      <c r="P49" s="1"/>
    </row>
    <row r="50" spans="11:16" x14ac:dyDescent="0.2">
      <c r="K50" s="32" t="s">
        <v>13</v>
      </c>
      <c r="M50" s="1"/>
      <c r="N50" s="1"/>
      <c r="O50" s="1"/>
      <c r="P50" s="1"/>
    </row>
    <row r="51" spans="11:16" ht="50.25" customHeight="1" x14ac:dyDescent="0.2">
      <c r="M51" s="1"/>
      <c r="N51" s="1"/>
      <c r="O51" s="1"/>
      <c r="P51" s="1"/>
    </row>
    <row r="52" spans="11:16" x14ac:dyDescent="0.2">
      <c r="M52" s="1"/>
      <c r="N52" s="1"/>
      <c r="O52" s="1"/>
      <c r="P52" s="1"/>
    </row>
    <row r="53" spans="11:16" x14ac:dyDescent="0.2">
      <c r="M53" s="1"/>
      <c r="N53" s="1"/>
      <c r="O53" s="1"/>
      <c r="P53" s="1"/>
    </row>
    <row r="54" spans="11:16" x14ac:dyDescent="0.2">
      <c r="M54" s="1"/>
      <c r="N54" s="1"/>
      <c r="O54" s="1"/>
      <c r="P54" s="1"/>
    </row>
    <row r="55" spans="11:16" x14ac:dyDescent="0.2">
      <c r="M55" s="1"/>
      <c r="N55" s="1"/>
      <c r="O55" s="1"/>
      <c r="P55" s="1"/>
    </row>
    <row r="56" spans="11:16" x14ac:dyDescent="0.2">
      <c r="M56" s="1"/>
      <c r="N56" s="1"/>
      <c r="O56" s="1"/>
      <c r="P56" s="1"/>
    </row>
    <row r="57" spans="11:16" x14ac:dyDescent="0.2">
      <c r="M57" s="1"/>
      <c r="N57" s="1"/>
      <c r="O57" s="1"/>
      <c r="P57" s="1"/>
    </row>
    <row r="58" spans="11:16" x14ac:dyDescent="0.2">
      <c r="M58" s="1"/>
      <c r="N58" s="1"/>
      <c r="O58" s="1"/>
      <c r="P58" s="1"/>
    </row>
    <row r="59" spans="11:16" x14ac:dyDescent="0.2">
      <c r="M59" s="1"/>
      <c r="N59" s="1"/>
      <c r="O59" s="1"/>
      <c r="P59" s="1"/>
    </row>
    <row r="60" spans="11:16" x14ac:dyDescent="0.2">
      <c r="M60" s="1"/>
      <c r="N60" s="1"/>
      <c r="O60" s="1"/>
      <c r="P60" s="1"/>
    </row>
    <row r="61" spans="11:16" x14ac:dyDescent="0.2">
      <c r="M61" s="1"/>
      <c r="N61" s="1"/>
      <c r="O61" s="1"/>
      <c r="P61" s="1"/>
    </row>
    <row r="62" spans="11:16" x14ac:dyDescent="0.2">
      <c r="M62" s="1"/>
      <c r="N62" s="1"/>
      <c r="O62" s="1"/>
      <c r="P62" s="1"/>
    </row>
    <row r="63" spans="11:16" x14ac:dyDescent="0.2">
      <c r="M63" s="1"/>
      <c r="N63" s="1"/>
      <c r="O63" s="1"/>
      <c r="P63" s="1"/>
    </row>
    <row r="64" spans="11:16" x14ac:dyDescent="0.2">
      <c r="M64" s="1"/>
      <c r="N64" s="1"/>
      <c r="O64" s="1"/>
      <c r="P64" s="1"/>
    </row>
    <row r="65" spans="13:16" x14ac:dyDescent="0.2">
      <c r="M65" s="1"/>
      <c r="N65" s="1"/>
      <c r="O65" s="1"/>
      <c r="P65" s="1"/>
    </row>
    <row r="66" spans="13:16" x14ac:dyDescent="0.2">
      <c r="M66" s="1"/>
      <c r="N66" s="1"/>
      <c r="O66" s="1"/>
      <c r="P66" s="1"/>
    </row>
    <row r="67" spans="13:16" x14ac:dyDescent="0.2">
      <c r="M67" s="1"/>
      <c r="N67" s="1"/>
      <c r="O67" s="1"/>
      <c r="P67" s="1"/>
    </row>
    <row r="68" spans="13:16" x14ac:dyDescent="0.2">
      <c r="M68" s="1"/>
      <c r="N68" s="1"/>
      <c r="O68" s="1"/>
      <c r="P68" s="1"/>
    </row>
    <row r="69" spans="13:16" x14ac:dyDescent="0.2">
      <c r="M69" s="1"/>
      <c r="N69" s="1"/>
      <c r="O69" s="1"/>
      <c r="P69" s="1"/>
    </row>
    <row r="70" spans="13:16" x14ac:dyDescent="0.2">
      <c r="M70" s="1"/>
      <c r="N70" s="1"/>
      <c r="O70" s="1"/>
      <c r="P70" s="1"/>
    </row>
    <row r="71" spans="13:16" x14ac:dyDescent="0.2">
      <c r="M71" s="1"/>
      <c r="N71" s="1"/>
      <c r="O71" s="1"/>
      <c r="P71" s="1"/>
    </row>
    <row r="72" spans="13:16" x14ac:dyDescent="0.2">
      <c r="M72" s="1"/>
      <c r="N72" s="1"/>
      <c r="O72" s="1"/>
      <c r="P72" s="1"/>
    </row>
    <row r="73" spans="13:16" x14ac:dyDescent="0.2">
      <c r="M73" s="1"/>
      <c r="N73" s="1"/>
      <c r="O73" s="1"/>
      <c r="P73" s="1"/>
    </row>
    <row r="74" spans="13:16" x14ac:dyDescent="0.2">
      <c r="M74" s="1"/>
      <c r="N74" s="1"/>
      <c r="O74" s="1"/>
      <c r="P74" s="1"/>
    </row>
    <row r="75" spans="13:16" x14ac:dyDescent="0.2">
      <c r="M75" s="1"/>
      <c r="N75" s="1"/>
      <c r="O75" s="1"/>
      <c r="P75" s="1"/>
    </row>
    <row r="76" spans="13:16" x14ac:dyDescent="0.2">
      <c r="M76" s="1"/>
      <c r="N76" s="1"/>
      <c r="O76" s="1"/>
      <c r="P76" s="1"/>
    </row>
    <row r="77" spans="13:16" x14ac:dyDescent="0.2">
      <c r="M77" s="1"/>
      <c r="N77" s="1"/>
      <c r="O77" s="1"/>
      <c r="P77" s="1"/>
    </row>
    <row r="78" spans="13:16" x14ac:dyDescent="0.2">
      <c r="M78" s="1"/>
      <c r="N78" s="1"/>
      <c r="O78" s="1"/>
      <c r="P78" s="1"/>
    </row>
    <row r="79" spans="13:16" x14ac:dyDescent="0.2">
      <c r="M79" s="1"/>
      <c r="N79" s="1"/>
      <c r="O79" s="1"/>
      <c r="P79" s="1"/>
    </row>
    <row r="80" spans="13:16" x14ac:dyDescent="0.2">
      <c r="M80" s="1"/>
      <c r="N80" s="1"/>
      <c r="O80" s="1"/>
      <c r="P80" s="1"/>
    </row>
    <row r="81" spans="13:48" x14ac:dyDescent="0.2">
      <c r="M81" s="1"/>
      <c r="N81" s="1"/>
      <c r="O81" s="1"/>
      <c r="P81" s="1"/>
    </row>
    <row r="82" spans="13:48" x14ac:dyDescent="0.2">
      <c r="M82" s="1"/>
      <c r="N82" s="1"/>
      <c r="O82" s="1"/>
      <c r="P82" s="1"/>
    </row>
    <row r="83" spans="13:48" x14ac:dyDescent="0.2">
      <c r="M83" s="1"/>
      <c r="N83" s="1"/>
      <c r="O83" s="1"/>
      <c r="P83" s="1"/>
    </row>
    <row r="84" spans="13:48" x14ac:dyDescent="0.2">
      <c r="M84" s="1"/>
      <c r="N84" s="1"/>
      <c r="O84" s="1"/>
      <c r="P84" s="1"/>
      <c r="Q84" s="1"/>
      <c r="R84" s="1"/>
      <c r="S84" s="1"/>
      <c r="T84" s="1"/>
      <c r="U84" s="1"/>
      <c r="V84" s="1"/>
      <c r="X84" s="1"/>
      <c r="Y84" s="1"/>
      <c r="AC84" s="1"/>
      <c r="AD84" s="1"/>
      <c r="AE84" s="1"/>
      <c r="AG84" s="1"/>
      <c r="AH84" s="1"/>
      <c r="AJ84" s="1"/>
      <c r="AV84" s="1"/>
    </row>
    <row r="85" spans="13:48" x14ac:dyDescent="0.2">
      <c r="M85" s="1"/>
      <c r="N85" s="1"/>
      <c r="O85" s="1"/>
      <c r="P85" s="1"/>
      <c r="Q85" s="1"/>
      <c r="R85" s="1"/>
      <c r="S85" s="1"/>
      <c r="T85" s="1"/>
      <c r="U85" s="1"/>
      <c r="V85" s="1"/>
      <c r="X85" s="1"/>
      <c r="Y85" s="1"/>
      <c r="AC85" s="1"/>
      <c r="AD85" s="1"/>
      <c r="AE85" s="1"/>
      <c r="AG85" s="1"/>
      <c r="AH85" s="1"/>
      <c r="AJ85" s="1"/>
      <c r="AV85" s="1"/>
    </row>
    <row r="86" spans="13:48" x14ac:dyDescent="0.2">
      <c r="M86" s="1"/>
      <c r="N86" s="1"/>
      <c r="O86" s="1"/>
      <c r="P86" s="1"/>
      <c r="Q86" s="1"/>
      <c r="R86" s="1"/>
      <c r="S86" s="1"/>
      <c r="T86" s="1"/>
      <c r="U86" s="1"/>
      <c r="V86" s="1"/>
      <c r="X86" s="1"/>
      <c r="Y86" s="1"/>
      <c r="AC86" s="1"/>
      <c r="AD86" s="1"/>
      <c r="AE86" s="1"/>
      <c r="AG86" s="1"/>
      <c r="AH86" s="1"/>
      <c r="AJ86" s="1"/>
      <c r="AV86" s="1"/>
    </row>
    <row r="87" spans="13:48" x14ac:dyDescent="0.2">
      <c r="M87" s="1"/>
      <c r="N87" s="1"/>
      <c r="O87" s="1"/>
      <c r="P87" s="1"/>
      <c r="Q87" s="1"/>
      <c r="R87" s="1"/>
      <c r="S87" s="1"/>
      <c r="T87" s="1"/>
      <c r="U87" s="1"/>
      <c r="V87" s="1"/>
      <c r="X87" s="1"/>
      <c r="Y87" s="1"/>
      <c r="AC87" s="1"/>
      <c r="AD87" s="1"/>
      <c r="AE87" s="1"/>
      <c r="AG87" s="1"/>
      <c r="AH87" s="1"/>
      <c r="AJ87" s="1"/>
      <c r="AV87" s="1"/>
    </row>
    <row r="88" spans="13:48" x14ac:dyDescent="0.2">
      <c r="M88" s="1"/>
      <c r="N88" s="1"/>
      <c r="O88" s="1"/>
      <c r="P88" s="1"/>
      <c r="Q88" s="1"/>
      <c r="R88" s="1"/>
      <c r="S88" s="1"/>
      <c r="T88" s="1"/>
      <c r="U88" s="1"/>
      <c r="V88" s="1"/>
      <c r="X88" s="1"/>
      <c r="Y88" s="1"/>
      <c r="AC88" s="1"/>
      <c r="AD88" s="1"/>
      <c r="AE88" s="1"/>
      <c r="AG88" s="1"/>
      <c r="AH88" s="1"/>
      <c r="AJ88" s="1"/>
      <c r="AV88" s="1"/>
    </row>
    <row r="89" spans="13:48" x14ac:dyDescent="0.2">
      <c r="M89" s="1"/>
      <c r="N89" s="1"/>
      <c r="O89" s="1"/>
      <c r="P89" s="1"/>
      <c r="Q89" s="1"/>
      <c r="R89" s="1"/>
      <c r="S89" s="1"/>
      <c r="T89" s="1"/>
      <c r="U89" s="1"/>
      <c r="V89" s="1"/>
      <c r="X89" s="1"/>
      <c r="Y89" s="1"/>
      <c r="AC89" s="1"/>
      <c r="AD89" s="1"/>
      <c r="AE89" s="1"/>
      <c r="AG89" s="1"/>
      <c r="AH89" s="1"/>
      <c r="AJ89" s="1"/>
      <c r="AV89" s="1"/>
    </row>
    <row r="90" spans="13:48" x14ac:dyDescent="0.2">
      <c r="M90" s="1"/>
      <c r="N90" s="1"/>
      <c r="O90" s="1"/>
      <c r="P90" s="1"/>
      <c r="Q90" s="1"/>
      <c r="R90" s="1"/>
      <c r="S90" s="1"/>
      <c r="T90" s="1"/>
      <c r="U90" s="1"/>
      <c r="V90" s="1"/>
      <c r="X90" s="1"/>
      <c r="Y90" s="1"/>
      <c r="AC90" s="1"/>
      <c r="AD90" s="1"/>
      <c r="AE90" s="1"/>
      <c r="AG90" s="1"/>
      <c r="AH90" s="1"/>
      <c r="AJ90" s="1"/>
      <c r="AV90" s="1"/>
    </row>
    <row r="91" spans="13:48" x14ac:dyDescent="0.2">
      <c r="M91" s="1"/>
      <c r="N91" s="1"/>
      <c r="O91" s="1"/>
      <c r="P91" s="1"/>
      <c r="Q91" s="1"/>
      <c r="R91" s="1"/>
      <c r="S91" s="1"/>
      <c r="T91" s="1"/>
      <c r="U91" s="1"/>
      <c r="V91" s="1"/>
      <c r="X91" s="1"/>
      <c r="Y91" s="1"/>
      <c r="AC91" s="1"/>
      <c r="AD91" s="1"/>
      <c r="AE91" s="1"/>
      <c r="AG91" s="1"/>
      <c r="AH91" s="1"/>
      <c r="AJ91" s="1"/>
      <c r="AV91" s="1"/>
    </row>
    <row r="92" spans="13:48" x14ac:dyDescent="0.2">
      <c r="M92" s="1"/>
      <c r="N92" s="1"/>
      <c r="O92" s="1"/>
      <c r="P92" s="1"/>
      <c r="Q92" s="1"/>
      <c r="R92" s="1"/>
      <c r="S92" s="1"/>
      <c r="T92" s="1"/>
      <c r="U92" s="1"/>
      <c r="V92" s="1"/>
      <c r="X92" s="1"/>
      <c r="Y92" s="1"/>
      <c r="AC92" s="1"/>
      <c r="AD92" s="1"/>
      <c r="AE92" s="1"/>
      <c r="AG92" s="1"/>
      <c r="AH92" s="1"/>
      <c r="AJ92" s="1"/>
      <c r="AV92" s="1"/>
    </row>
    <row r="93" spans="13:48" x14ac:dyDescent="0.2">
      <c r="M93" s="1"/>
      <c r="N93" s="1"/>
      <c r="O93" s="1"/>
      <c r="P93" s="1"/>
      <c r="Q93" s="1"/>
      <c r="R93" s="1"/>
      <c r="S93" s="1"/>
      <c r="T93" s="1"/>
      <c r="U93" s="1"/>
      <c r="V93" s="1"/>
      <c r="X93" s="1"/>
      <c r="Y93" s="1"/>
      <c r="AC93" s="1"/>
      <c r="AD93" s="1"/>
      <c r="AE93" s="1"/>
      <c r="AG93" s="1"/>
      <c r="AH93" s="1"/>
      <c r="AJ93" s="1"/>
      <c r="AV93" s="1"/>
    </row>
    <row r="94" spans="13:48" x14ac:dyDescent="0.2">
      <c r="M94" s="1"/>
      <c r="N94" s="1"/>
      <c r="O94" s="1"/>
      <c r="P94" s="1"/>
      <c r="Q94" s="1"/>
      <c r="R94" s="1"/>
      <c r="S94" s="1"/>
      <c r="T94" s="1"/>
      <c r="U94" s="1"/>
      <c r="V94" s="1"/>
      <c r="X94" s="1"/>
      <c r="Y94" s="1"/>
      <c r="AC94" s="1"/>
      <c r="AD94" s="1"/>
      <c r="AE94" s="1"/>
      <c r="AG94" s="1"/>
      <c r="AH94" s="1"/>
      <c r="AJ94" s="1"/>
      <c r="AV94" s="1"/>
    </row>
    <row r="95" spans="13:48" x14ac:dyDescent="0.2">
      <c r="M95" s="1"/>
      <c r="N95" s="1"/>
      <c r="O95" s="1"/>
      <c r="P95" s="1"/>
      <c r="Q95" s="1"/>
      <c r="R95" s="1"/>
      <c r="S95" s="1"/>
      <c r="T95" s="1"/>
      <c r="U95" s="1"/>
      <c r="V95" s="1"/>
      <c r="X95" s="1"/>
      <c r="Y95" s="1"/>
      <c r="AC95" s="1"/>
      <c r="AD95" s="1"/>
      <c r="AE95" s="1"/>
      <c r="AG95" s="1"/>
      <c r="AH95" s="1"/>
      <c r="AJ95" s="1"/>
      <c r="AV95" s="1"/>
    </row>
    <row r="96" spans="13:48" x14ac:dyDescent="0.2">
      <c r="M96" s="1"/>
      <c r="N96" s="1"/>
      <c r="O96" s="1"/>
      <c r="P96" s="1"/>
      <c r="Q96" s="1"/>
      <c r="R96" s="1"/>
      <c r="S96" s="1"/>
      <c r="T96" s="1"/>
      <c r="U96" s="1"/>
      <c r="V96" s="1"/>
      <c r="X96" s="1"/>
      <c r="Y96" s="1"/>
      <c r="AC96" s="1"/>
      <c r="AD96" s="1"/>
      <c r="AE96" s="1"/>
      <c r="AG96" s="1"/>
      <c r="AH96" s="1"/>
      <c r="AJ96" s="1"/>
      <c r="AV96" s="1"/>
    </row>
    <row r="97" spans="13:48" x14ac:dyDescent="0.2">
      <c r="M97" s="1"/>
      <c r="N97" s="1"/>
      <c r="O97" s="1"/>
      <c r="P97" s="1"/>
      <c r="Q97" s="1"/>
      <c r="R97" s="1"/>
      <c r="S97" s="1"/>
      <c r="T97" s="1"/>
      <c r="U97" s="1"/>
      <c r="V97" s="1"/>
      <c r="X97" s="1"/>
      <c r="Y97" s="1"/>
      <c r="AC97" s="1"/>
      <c r="AD97" s="1"/>
      <c r="AE97" s="1"/>
      <c r="AG97" s="1"/>
      <c r="AH97" s="1"/>
      <c r="AJ97" s="1"/>
      <c r="AV97" s="1"/>
    </row>
    <row r="98" spans="13:48" x14ac:dyDescent="0.2">
      <c r="M98" s="1"/>
      <c r="N98" s="1"/>
      <c r="O98" s="1"/>
      <c r="P98" s="1"/>
      <c r="Q98" s="1"/>
      <c r="R98" s="1"/>
      <c r="S98" s="1"/>
      <c r="T98" s="1"/>
      <c r="U98" s="1"/>
      <c r="V98" s="1"/>
      <c r="X98" s="1"/>
      <c r="Y98" s="1"/>
      <c r="AC98" s="1"/>
      <c r="AD98" s="1"/>
      <c r="AE98" s="1"/>
      <c r="AG98" s="1"/>
      <c r="AH98" s="1"/>
      <c r="AJ98" s="1"/>
      <c r="AV98" s="1"/>
    </row>
    <row r="99" spans="13:48" x14ac:dyDescent="0.2">
      <c r="M99" s="1"/>
      <c r="N99" s="1"/>
      <c r="O99" s="1"/>
      <c r="P99" s="1"/>
      <c r="Q99" s="1"/>
      <c r="R99" s="1"/>
      <c r="S99" s="1"/>
      <c r="T99" s="1"/>
      <c r="U99" s="1"/>
      <c r="V99" s="1"/>
      <c r="X99" s="1"/>
      <c r="Y99" s="1"/>
      <c r="AC99" s="1"/>
      <c r="AD99" s="1"/>
      <c r="AE99" s="1"/>
      <c r="AG99" s="1"/>
      <c r="AH99" s="1"/>
      <c r="AJ99" s="1"/>
      <c r="AV99" s="1"/>
    </row>
    <row r="100" spans="13:48" x14ac:dyDescent="0.2">
      <c r="M100" s="1"/>
      <c r="N100" s="1"/>
      <c r="O100" s="1"/>
      <c r="P100" s="1"/>
      <c r="Q100" s="1"/>
      <c r="R100" s="1"/>
      <c r="S100" s="1"/>
      <c r="T100" s="1"/>
      <c r="U100" s="1"/>
      <c r="V100" s="1"/>
      <c r="X100" s="1"/>
      <c r="Y100" s="1"/>
      <c r="AC100" s="1"/>
      <c r="AD100" s="1"/>
      <c r="AE100" s="1"/>
      <c r="AG100" s="1"/>
      <c r="AH100" s="1"/>
      <c r="AJ100" s="1"/>
      <c r="AV100" s="1"/>
    </row>
    <row r="101" spans="13:48" x14ac:dyDescent="0.2">
      <c r="M101" s="1"/>
      <c r="N101" s="1"/>
      <c r="O101" s="1"/>
      <c r="P101" s="1"/>
      <c r="Q101" s="1"/>
      <c r="R101" s="1"/>
      <c r="S101" s="1"/>
      <c r="T101" s="1"/>
      <c r="U101" s="1"/>
      <c r="V101" s="1"/>
      <c r="X101" s="1"/>
      <c r="Y101" s="1"/>
      <c r="AC101" s="1"/>
      <c r="AD101" s="1"/>
      <c r="AE101" s="1"/>
      <c r="AG101" s="1"/>
      <c r="AH101" s="1"/>
      <c r="AJ101" s="1"/>
      <c r="AV101" s="1"/>
    </row>
    <row r="102" spans="13:48" x14ac:dyDescent="0.2">
      <c r="M102" s="1"/>
      <c r="N102" s="1"/>
      <c r="O102" s="1"/>
      <c r="P102" s="1"/>
      <c r="Q102" s="1"/>
      <c r="R102" s="1"/>
      <c r="S102" s="1"/>
      <c r="T102" s="1"/>
      <c r="U102" s="1"/>
      <c r="V102" s="1"/>
      <c r="X102" s="1"/>
      <c r="Y102" s="1"/>
      <c r="AC102" s="1"/>
      <c r="AD102" s="1"/>
      <c r="AE102" s="1"/>
      <c r="AG102" s="1"/>
      <c r="AH102" s="1"/>
      <c r="AJ102" s="1"/>
      <c r="AV102" s="1"/>
    </row>
    <row r="103" spans="13:48" x14ac:dyDescent="0.2">
      <c r="M103" s="1"/>
      <c r="N103" s="1"/>
      <c r="O103" s="1"/>
      <c r="P103" s="1"/>
      <c r="Q103" s="1"/>
      <c r="R103" s="1"/>
      <c r="S103" s="1"/>
      <c r="T103" s="1"/>
      <c r="U103" s="1"/>
      <c r="V103" s="1"/>
      <c r="X103" s="1"/>
      <c r="Y103" s="1"/>
      <c r="AC103" s="1"/>
      <c r="AD103" s="1"/>
      <c r="AE103" s="1"/>
      <c r="AG103" s="1"/>
      <c r="AH103" s="1"/>
      <c r="AJ103" s="1"/>
      <c r="AV103" s="1"/>
    </row>
    <row r="104" spans="13:48" x14ac:dyDescent="0.2">
      <c r="M104" s="1"/>
      <c r="N104" s="1"/>
      <c r="O104" s="1"/>
      <c r="P104" s="1"/>
      <c r="Q104" s="1"/>
      <c r="R104" s="1"/>
      <c r="S104" s="1"/>
      <c r="T104" s="1"/>
      <c r="U104" s="1"/>
      <c r="V104" s="1"/>
      <c r="X104" s="1"/>
      <c r="Y104" s="1"/>
      <c r="AC104" s="1"/>
      <c r="AD104" s="1"/>
      <c r="AE104" s="1"/>
      <c r="AG104" s="1"/>
      <c r="AH104" s="1"/>
      <c r="AJ104" s="1"/>
      <c r="AV104" s="1"/>
    </row>
  </sheetData>
  <mergeCells count="70">
    <mergeCell ref="A2:B3"/>
    <mergeCell ref="AK2:AM2"/>
    <mergeCell ref="E40:E41"/>
    <mergeCell ref="O40:O41"/>
    <mergeCell ref="F40:F41"/>
    <mergeCell ref="K40:K41"/>
    <mergeCell ref="L40:L41"/>
    <mergeCell ref="H40:H42"/>
    <mergeCell ref="I40:I42"/>
    <mergeCell ref="E42:F42"/>
    <mergeCell ref="N42:O42"/>
    <mergeCell ref="H2:J2"/>
    <mergeCell ref="K2:L2"/>
    <mergeCell ref="Z2:AC2"/>
    <mergeCell ref="AI2:AJ2"/>
    <mergeCell ref="B42:C42"/>
    <mergeCell ref="AJ40:AJ41"/>
    <mergeCell ref="R42:X42"/>
    <mergeCell ref="N40:N41"/>
    <mergeCell ref="AE42:AG42"/>
    <mergeCell ref="R40:R41"/>
    <mergeCell ref="AG40:AG41"/>
    <mergeCell ref="AC40:AC41"/>
    <mergeCell ref="AA40:AA41"/>
    <mergeCell ref="AB40:AB41"/>
    <mergeCell ref="Z40:Z41"/>
    <mergeCell ref="X40:X41"/>
    <mergeCell ref="E2:F2"/>
    <mergeCell ref="G2:G3"/>
    <mergeCell ref="AE40:AE41"/>
    <mergeCell ref="AF40:AF41"/>
    <mergeCell ref="AU41:AU42"/>
    <mergeCell ref="AR40:AR41"/>
    <mergeCell ref="AS40:AS41"/>
    <mergeCell ref="AQ40:AQ41"/>
    <mergeCell ref="AT41:AT42"/>
    <mergeCell ref="AI40:AI41"/>
    <mergeCell ref="AO40:AO41"/>
    <mergeCell ref="AP40:AP41"/>
    <mergeCell ref="AN40:AN41"/>
    <mergeCell ref="AL40:AL41"/>
    <mergeCell ref="AK40:AK41"/>
    <mergeCell ref="AM40:AM42"/>
    <mergeCell ref="AV2:AV3"/>
    <mergeCell ref="AT2:AT3"/>
    <mergeCell ref="AU2:AU3"/>
    <mergeCell ref="AN2:AP2"/>
    <mergeCell ref="AQ2:AS2"/>
    <mergeCell ref="R2:W2"/>
    <mergeCell ref="X2:Y2"/>
    <mergeCell ref="M40:M42"/>
    <mergeCell ref="P40:P41"/>
    <mergeCell ref="N2:Q2"/>
    <mergeCell ref="S40:S41"/>
    <mergeCell ref="AV40:AV42"/>
    <mergeCell ref="A40:A42"/>
    <mergeCell ref="AE2:AH2"/>
    <mergeCell ref="AH40:AH41"/>
    <mergeCell ref="C2:D2"/>
    <mergeCell ref="Q40:Q41"/>
    <mergeCell ref="B40:D41"/>
    <mergeCell ref="AD2:AD3"/>
    <mergeCell ref="AD40:AD42"/>
    <mergeCell ref="T40:T41"/>
    <mergeCell ref="U40:U41"/>
    <mergeCell ref="V40:V41"/>
    <mergeCell ref="Y40:Y41"/>
    <mergeCell ref="J40:J42"/>
    <mergeCell ref="M2:M3"/>
    <mergeCell ref="W40:W41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2° Trimestre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2018-12-18T20:20:40Z</cp:lastPrinted>
  <dcterms:created xsi:type="dcterms:W3CDTF">2013-09-11T19:47:44Z</dcterms:created>
  <dcterms:modified xsi:type="dcterms:W3CDTF">2021-07-27T21:57:32Z</dcterms:modified>
</cp:coreProperties>
</file>