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centeno\Documents\DOCUMENTOS\CONAPINA\UNIDAD DE ACCESO  A LA INFORMACIÓN PÚBLICA\Estadístico 2023\2024\"/>
    </mc:Choice>
  </mc:AlternateContent>
  <workbookProtection workbookPassword="CDE4" lockStructure="1"/>
  <bookViews>
    <workbookView xWindow="0" yWindow="0" windowWidth="20490" windowHeight="7650" tabRatio="670"/>
  </bookViews>
  <sheets>
    <sheet name="Estadistico 2024" sheetId="2" r:id="rId1"/>
  </sheets>
  <calcPr calcId="162913"/>
</workbook>
</file>

<file path=xl/calcChain.xml><?xml version="1.0" encoding="utf-8"?>
<calcChain xmlns="http://schemas.openxmlformats.org/spreadsheetml/2006/main">
  <c r="P55" i="2" l="1"/>
  <c r="H55" i="2" l="1"/>
  <c r="G56" i="2" s="1"/>
  <c r="AI55" i="2"/>
  <c r="AH55" i="2"/>
  <c r="AG55" i="2"/>
  <c r="AN55" i="2"/>
  <c r="L55" i="2"/>
  <c r="L57" i="2" s="1"/>
  <c r="K55" i="2"/>
  <c r="O55" i="2"/>
  <c r="M55" i="2"/>
  <c r="AR55" i="2"/>
  <c r="AP55" i="2"/>
  <c r="AM55" i="2"/>
  <c r="AL55" i="2"/>
  <c r="AK55" i="2"/>
  <c r="AJ55" i="2"/>
  <c r="AF55" i="2"/>
  <c r="F55" i="2"/>
  <c r="AT56" i="2" s="1"/>
  <c r="E55" i="2"/>
  <c r="N55" i="2"/>
  <c r="AD55" i="2"/>
  <c r="AC55" i="2"/>
  <c r="AB55" i="2"/>
  <c r="AA55" i="2"/>
  <c r="Z55" i="2"/>
  <c r="Y55" i="2"/>
  <c r="V55" i="2"/>
  <c r="U55" i="2"/>
  <c r="T55" i="2"/>
  <c r="S55" i="2"/>
  <c r="R55" i="2"/>
  <c r="I55" i="2"/>
  <c r="J55" i="2"/>
  <c r="AQ55" i="2"/>
  <c r="AO55" i="2"/>
  <c r="AE55" i="2"/>
  <c r="E57" i="2" l="1"/>
  <c r="AS56" i="2"/>
  <c r="H57" i="2"/>
</calcChain>
</file>

<file path=xl/comments1.xml><?xml version="1.0" encoding="utf-8"?>
<comments xmlns="http://schemas.openxmlformats.org/spreadsheetml/2006/main">
  <authors>
    <author>SILVIA ORELLANA</author>
    <author>Maria Ines MH. Hernandez Vidal</author>
  </authors>
  <commentList>
    <comment ref="J3" authorId="0" shapeId="0">
      <text>
        <r>
          <rPr>
            <b/>
            <sz val="9"/>
            <color indexed="81"/>
            <rFont val="Tahoma"/>
            <family val="2"/>
          </rPr>
          <t>Solicitudes recibidas incluyen tanto datos personales como peticiones de información (mixtas)</t>
        </r>
      </text>
    </comment>
    <comment ref="E57" authorId="1" shapeId="0">
      <text>
        <r>
          <rPr>
            <b/>
            <sz val="9"/>
            <color indexed="81"/>
            <rFont val="Tahoma"/>
            <family val="2"/>
          </rPr>
          <t>La solic. de inf. No.10 la interpusieron dos personas</t>
        </r>
      </text>
    </comment>
    <comment ref="O57" authorId="1" shapeId="0">
      <text>
        <r>
          <rPr>
            <b/>
            <sz val="9"/>
            <color indexed="81"/>
            <rFont val="Tahoma"/>
            <family val="2"/>
          </rPr>
          <t>Este Total+NO son competencias del CONNA=Cant. de Requerimientos</t>
        </r>
      </text>
    </comment>
  </commentList>
</comments>
</file>

<file path=xl/sharedStrings.xml><?xml version="1.0" encoding="utf-8"?>
<sst xmlns="http://schemas.openxmlformats.org/spreadsheetml/2006/main" count="119" uniqueCount="91">
  <si>
    <t>FECHA</t>
  </si>
  <si>
    <t>GENERO</t>
  </si>
  <si>
    <t>F</t>
  </si>
  <si>
    <t>M</t>
  </si>
  <si>
    <t>Pro medio:</t>
  </si>
  <si>
    <t>FOLIOS</t>
  </si>
  <si>
    <t>TOTAL</t>
  </si>
  <si>
    <t>Total</t>
  </si>
  <si>
    <t>Total Entregados</t>
  </si>
  <si>
    <t>PREVENCIONES</t>
  </si>
  <si>
    <t xml:space="preserve">  </t>
  </si>
  <si>
    <t>SI</t>
  </si>
  <si>
    <t>NO</t>
  </si>
  <si>
    <t>5 días</t>
  </si>
  <si>
    <t>Prórroga por complejidad</t>
  </si>
  <si>
    <t>10 días</t>
  </si>
  <si>
    <t>Modalidad Recibida</t>
  </si>
  <si>
    <t>Modalidad entregada.</t>
  </si>
  <si>
    <t>TIEMPO DE RESPUESTA</t>
  </si>
  <si>
    <t>inf.</t>
  </si>
  <si>
    <t>datos</t>
  </si>
  <si>
    <t>mixta</t>
  </si>
  <si>
    <t>O</t>
  </si>
  <si>
    <t>P</t>
  </si>
  <si>
    <t>R</t>
  </si>
  <si>
    <t>C</t>
  </si>
  <si>
    <t>respuesta</t>
  </si>
  <si>
    <t>ingreso</t>
  </si>
  <si>
    <t>Respuesta no retirada</t>
  </si>
  <si>
    <t>DESISTIMADO</t>
  </si>
  <si>
    <t>estudiante</t>
  </si>
  <si>
    <t>periodista</t>
  </si>
  <si>
    <t>juridico</t>
  </si>
  <si>
    <t>sindicato</t>
  </si>
  <si>
    <t>profesional</t>
  </si>
  <si>
    <t>investigador</t>
  </si>
  <si>
    <t>Recibido</t>
  </si>
  <si>
    <t>Entregado</t>
  </si>
  <si>
    <t>SOLICITANTES</t>
  </si>
  <si>
    <t>extranjero</t>
  </si>
  <si>
    <t>menor</t>
  </si>
  <si>
    <t>discapacitado</t>
  </si>
  <si>
    <t>academico</t>
  </si>
  <si>
    <t>version publica</t>
  </si>
  <si>
    <t>No competencia</t>
  </si>
  <si>
    <t>denegado</t>
  </si>
  <si>
    <t>inexistente</t>
  </si>
  <si>
    <t>OTROS REQUERIMIENTOS</t>
  </si>
  <si>
    <t>E</t>
  </si>
  <si>
    <r>
      <t xml:space="preserve">     </t>
    </r>
    <r>
      <rPr>
        <b/>
        <sz val="16"/>
        <color rgb="FFFA5C04"/>
        <rFont val="Calibri"/>
        <family val="2"/>
        <scheme val="minor"/>
      </rPr>
      <t xml:space="preserve">            </t>
    </r>
    <r>
      <rPr>
        <b/>
        <sz val="16"/>
        <color rgb="FF002060"/>
        <rFont val="Calibri"/>
        <family val="2"/>
        <scheme val="minor"/>
      </rPr>
      <t xml:space="preserve">BASE DE DATOS SOLICITUDES DE INFORMACIÓN 2023                           </t>
    </r>
    <r>
      <rPr>
        <b/>
        <sz val="16"/>
        <color theme="3" tint="-0.249977111117893"/>
        <rFont val="Calibri"/>
        <family val="2"/>
        <scheme val="minor"/>
      </rPr>
      <t>CONAPINA</t>
    </r>
  </si>
  <si>
    <t>EDAD</t>
  </si>
  <si>
    <t>DOMICILIO PARTAMENTOS</t>
  </si>
  <si>
    <t>TIPO DE SOLICITUD</t>
  </si>
  <si>
    <t>INSTITUCIONES GUBERNAMENTALES</t>
  </si>
  <si>
    <t xml:space="preserve">OTROS SOLICITANTES </t>
  </si>
  <si>
    <t>TIPO DE INFORMACIÒN</t>
  </si>
  <si>
    <t>CANTIDAD DE REQUERIMENTOS</t>
  </si>
  <si>
    <t>TIPOS DE RESPUESTA</t>
  </si>
  <si>
    <t>ELLA</t>
  </si>
  <si>
    <t>EL</t>
  </si>
  <si>
    <t>San Salvador</t>
  </si>
  <si>
    <t xml:space="preserve">   Ahuachapan</t>
  </si>
  <si>
    <t>Cuscatlan</t>
  </si>
  <si>
    <t>Empleado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</si>
  <si>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</si>
  <si>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</si>
  <si>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</si>
  <si>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</si>
  <si>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</si>
  <si>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</si>
  <si>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</si>
  <si>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</si>
  <si>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</si>
  <si>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</si>
  <si>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</si>
  <si>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</si>
  <si>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No.</t>
  </si>
  <si>
    <t>Fuera del Plazo</t>
  </si>
  <si>
    <t>La Unión</t>
  </si>
  <si>
    <t>La Libertad</t>
  </si>
  <si>
    <t>Sonsonante</t>
  </si>
  <si>
    <t>Extranjero</t>
  </si>
  <si>
    <t>usulutan</t>
  </si>
  <si>
    <t>30/31</t>
  </si>
  <si>
    <t>****</t>
  </si>
  <si>
    <t xml:space="preserve">*** </t>
  </si>
  <si>
    <t xml:space="preserve">La Union </t>
  </si>
  <si>
    <t>Santa Ana</t>
  </si>
  <si>
    <t>***</t>
  </si>
  <si>
    <t xml:space="preserve">Cabañas </t>
  </si>
  <si>
    <t xml:space="preserve">La Paz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</si>
</sst>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;@"/>
  </numFmts>
  <fonts count="41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9"/>
      <color indexed="81"/>
      <name val="Tahoma"/>
      <family val="2"/>
    </font>
    <font>
      <b/>
      <sz val="7"/>
      <color theme="1"/>
      <name val="Calibri"/>
      <family val="2"/>
      <scheme val="minor"/>
    </font>
    <font>
      <sz val="10"/>
      <name val="Arial"/>
      <family val="2"/>
    </font>
    <font>
      <b/>
      <sz val="16"/>
      <color rgb="FFC00000"/>
      <name val="Calibri"/>
      <family val="2"/>
      <scheme val="minor"/>
    </font>
    <font>
      <u/>
      <sz val="10"/>
      <color theme="10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rgb="FFFA5C04"/>
      <name val="Calibri"/>
      <family val="2"/>
      <scheme val="minor"/>
    </font>
    <font>
      <sz val="10"/>
      <color rgb="FF1706F4"/>
      <name val="Arial"/>
      <family val="2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u/>
      <sz val="1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Times New Roman"/>
      <family val="1"/>
    </font>
    <font>
      <sz val="7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color theme="0"/>
      <name val="Perpetua"/>
      <family val="1"/>
    </font>
    <font>
      <b/>
      <sz val="8"/>
      <color theme="0"/>
      <name val="Perpetua"/>
      <family val="1"/>
    </font>
    <font>
      <sz val="8"/>
      <color theme="0"/>
      <name val="Perpetua"/>
      <family val="1"/>
    </font>
    <font>
      <b/>
      <sz val="7.5"/>
      <color theme="0"/>
      <name val="Perpetua"/>
      <family val="1"/>
    </font>
    <font>
      <b/>
      <sz val="7"/>
      <color theme="0"/>
      <name val="Perpetua"/>
      <family val="1"/>
    </font>
    <font>
      <sz val="8"/>
      <color rgb="FF000000"/>
      <name val="Perpetua"/>
      <family val="1"/>
    </font>
    <font>
      <b/>
      <sz val="9"/>
      <color theme="0"/>
      <name val="Perpetua"/>
      <family val="1"/>
    </font>
    <font>
      <b/>
      <sz val="10"/>
      <color theme="0"/>
      <name val="Perpetua"/>
      <family val="1"/>
    </font>
    <font>
      <sz val="9"/>
      <color theme="0"/>
      <name val="Perpetua"/>
      <family val="1"/>
    </font>
    <font>
      <b/>
      <sz val="8"/>
      <color rgb="FF000000"/>
      <name val="Perpetua"/>
      <family val="1"/>
    </font>
    <font>
      <sz val="10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9" fontId="40" fillId="0" borderId="0" applyFont="0" applyFill="0" applyBorder="0" applyAlignment="0" applyProtection="0"/>
  </cellStyleXfs>
  <cellXfs count="336">
    <xf numFmtId="0" fontId="0" fillId="0" borderId="0" xfId="0" applyAlignment="1">
      <alignment wrapText="1"/>
    </xf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0" xfId="0" applyFont="1"/>
    <xf numFmtId="0" fontId="7" fillId="0" borderId="0" xfId="0" applyFont="1" applyAlignment="1">
      <alignment horizontal="center" vertical="center"/>
    </xf>
    <xf numFmtId="0" fontId="4" fillId="2" borderId="0" xfId="0" applyFont="1" applyFill="1"/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33" xfId="0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0" xfId="0" applyBorder="1"/>
    <xf numFmtId="0" fontId="2" fillId="0" borderId="40" xfId="0" applyFont="1" applyBorder="1"/>
    <xf numFmtId="0" fontId="0" fillId="0" borderId="9" xfId="0" applyBorder="1" applyAlignment="1">
      <alignment horizontal="center"/>
    </xf>
    <xf numFmtId="0" fontId="0" fillId="0" borderId="33" xfId="0" applyBorder="1"/>
    <xf numFmtId="0" fontId="0" fillId="0" borderId="33" xfId="0" applyBorder="1" applyAlignment="1">
      <alignment horizontal="center"/>
    </xf>
    <xf numFmtId="0" fontId="0" fillId="0" borderId="17" xfId="0" applyBorder="1" applyAlignment="1">
      <alignment horizontal="center"/>
    </xf>
    <xf numFmtId="165" fontId="7" fillId="2" borderId="33" xfId="0" applyNumberFormat="1" applyFont="1" applyFill="1" applyBorder="1" applyAlignment="1">
      <alignment horizontal="center" vertical="center"/>
    </xf>
    <xf numFmtId="165" fontId="7" fillId="2" borderId="33" xfId="0" applyNumberFormat="1" applyFont="1" applyFill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0" fillId="0" borderId="0" xfId="0" applyBorder="1"/>
    <xf numFmtId="0" fontId="17" fillId="0" borderId="33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/>
    </xf>
    <xf numFmtId="0" fontId="11" fillId="2" borderId="35" xfId="0" applyFont="1" applyFill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29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7" fillId="0" borderId="40" xfId="0" applyFont="1" applyBorder="1" applyAlignment="1">
      <alignment horizontal="center" vertical="center"/>
    </xf>
    <xf numFmtId="0" fontId="7" fillId="5" borderId="29" xfId="0" applyFont="1" applyFill="1" applyBorder="1" applyAlignment="1">
      <alignment horizontal="center"/>
    </xf>
    <xf numFmtId="0" fontId="7" fillId="5" borderId="29" xfId="0" applyFont="1" applyFill="1" applyBorder="1"/>
    <xf numFmtId="0" fontId="7" fillId="5" borderId="29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/>
    </xf>
    <xf numFmtId="0" fontId="7" fillId="6" borderId="29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/>
    </xf>
    <xf numFmtId="0" fontId="7" fillId="6" borderId="22" xfId="0" applyFont="1" applyFill="1" applyBorder="1" applyAlignment="1">
      <alignment horizontal="center" vertical="center"/>
    </xf>
    <xf numFmtId="0" fontId="22" fillId="8" borderId="6" xfId="0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0" fillId="5" borderId="35" xfId="0" applyFill="1" applyBorder="1" applyAlignment="1">
      <alignment horizontal="center"/>
    </xf>
    <xf numFmtId="0" fontId="7" fillId="2" borderId="34" xfId="0" applyFont="1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7" fillId="2" borderId="2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5" borderId="35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right"/>
    </xf>
    <xf numFmtId="0" fontId="20" fillId="8" borderId="7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0" fillId="2" borderId="27" xfId="0" applyFill="1" applyBorder="1" applyAlignment="1"/>
    <xf numFmtId="0" fontId="0" fillId="2" borderId="3" xfId="0" applyFill="1" applyBorder="1" applyAlignment="1"/>
    <xf numFmtId="0" fontId="0" fillId="2" borderId="26" xfId="0" applyFill="1" applyBorder="1" applyAlignment="1"/>
    <xf numFmtId="0" fontId="0" fillId="5" borderId="22" xfId="0" applyFill="1" applyBorder="1"/>
    <xf numFmtId="165" fontId="7" fillId="2" borderId="37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2" fillId="0" borderId="0" xfId="0" applyFont="1" applyBorder="1"/>
    <xf numFmtId="0" fontId="0" fillId="0" borderId="36" xfId="0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35" fillId="0" borderId="0" xfId="0" applyFont="1"/>
    <xf numFmtId="0" fontId="36" fillId="8" borderId="33" xfId="0" applyFont="1" applyFill="1" applyBorder="1" applyAlignment="1">
      <alignment horizontal="center" vertical="center"/>
    </xf>
    <xf numFmtId="0" fontId="36" fillId="8" borderId="10" xfId="0" applyFont="1" applyFill="1" applyBorder="1" applyAlignment="1">
      <alignment horizontal="center" vertical="center" wrapText="1"/>
    </xf>
    <xf numFmtId="0" fontId="37" fillId="8" borderId="33" xfId="0" applyFont="1" applyFill="1" applyBorder="1" applyAlignment="1">
      <alignment horizontal="center" vertical="center" wrapText="1"/>
    </xf>
    <xf numFmtId="0" fontId="37" fillId="8" borderId="10" xfId="0" applyFont="1" applyFill="1" applyBorder="1" applyAlignment="1">
      <alignment horizontal="center" vertical="center"/>
    </xf>
    <xf numFmtId="0" fontId="38" fillId="8" borderId="33" xfId="0" applyFont="1" applyFill="1" applyBorder="1" applyAlignment="1" applyProtection="1">
      <alignment horizontal="center" vertical="center" shrinkToFit="1"/>
      <protection locked="0"/>
    </xf>
    <xf numFmtId="0" fontId="31" fillId="8" borderId="9" xfId="0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8" fillId="8" borderId="33" xfId="0" applyFont="1" applyFill="1" applyBorder="1" applyAlignment="1">
      <alignment horizontal="center" vertical="center" wrapText="1"/>
    </xf>
    <xf numFmtId="0" fontId="38" fillId="8" borderId="10" xfId="0" applyFont="1" applyFill="1" applyBorder="1" applyAlignment="1">
      <alignment horizontal="center" vertical="center" wrapText="1"/>
    </xf>
    <xf numFmtId="0" fontId="32" fillId="8" borderId="33" xfId="0" applyFont="1" applyFill="1" applyBorder="1" applyAlignment="1">
      <alignment horizontal="center" vertical="center" wrapText="1"/>
    </xf>
    <xf numFmtId="0" fontId="32" fillId="8" borderId="10" xfId="0" applyFont="1" applyFill="1" applyBorder="1" applyAlignment="1">
      <alignment horizontal="center" vertical="center" wrapText="1"/>
    </xf>
    <xf numFmtId="0" fontId="32" fillId="8" borderId="9" xfId="0" applyFont="1" applyFill="1" applyBorder="1" applyAlignment="1">
      <alignment horizontal="center" vertical="center" wrapText="1"/>
    </xf>
    <xf numFmtId="0" fontId="32" fillId="8" borderId="9" xfId="0" applyFont="1" applyFill="1" applyBorder="1" applyAlignment="1" applyProtection="1">
      <alignment horizontal="center" vertical="center" wrapText="1"/>
      <protection locked="0"/>
    </xf>
    <xf numFmtId="0" fontId="32" fillId="8" borderId="28" xfId="0" applyFont="1" applyFill="1" applyBorder="1" applyAlignment="1" applyProtection="1">
      <alignment horizontal="center" vertical="center" wrapText="1"/>
      <protection locked="0"/>
    </xf>
    <xf numFmtId="0" fontId="32" fillId="8" borderId="1" xfId="0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center" vertical="center" wrapText="1"/>
    </xf>
    <xf numFmtId="0" fontId="31" fillId="8" borderId="17" xfId="0" applyFont="1" applyFill="1" applyBorder="1" applyAlignment="1" applyProtection="1">
      <alignment horizontal="center" vertical="center" wrapText="1"/>
      <protection locked="0"/>
    </xf>
    <xf numFmtId="0" fontId="31" fillId="8" borderId="9" xfId="0" applyFont="1" applyFill="1" applyBorder="1" applyAlignment="1">
      <alignment horizontal="center" vertical="center"/>
    </xf>
    <xf numFmtId="0" fontId="34" fillId="8" borderId="1" xfId="0" applyFont="1" applyFill="1" applyBorder="1" applyAlignment="1">
      <alignment horizontal="center" vertical="center" wrapText="1"/>
    </xf>
    <xf numFmtId="0" fontId="34" fillId="8" borderId="9" xfId="0" applyFont="1" applyFill="1" applyBorder="1" applyAlignment="1">
      <alignment horizontal="center" vertical="center" wrapText="1"/>
    </xf>
    <xf numFmtId="0" fontId="39" fillId="0" borderId="0" xfId="0" applyFont="1"/>
    <xf numFmtId="14" fontId="0" fillId="0" borderId="0" xfId="0" applyNumberFormat="1" applyAlignment="1">
      <alignment horizontal="center"/>
    </xf>
    <xf numFmtId="14" fontId="0" fillId="0" borderId="2" xfId="0" applyNumberFormat="1" applyBorder="1"/>
    <xf numFmtId="0" fontId="0" fillId="0" borderId="34" xfId="0" applyBorder="1" applyAlignment="1">
      <alignment horizontal="center"/>
    </xf>
    <xf numFmtId="0" fontId="0" fillId="0" borderId="28" xfId="0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0" fillId="2" borderId="0" xfId="2" applyNumberFormat="1" applyFont="1" applyFill="1" applyAlignment="1">
      <alignment horizontal="left"/>
    </xf>
    <xf numFmtId="0" fontId="0" fillId="5" borderId="2" xfId="2" applyNumberFormat="1" applyFont="1" applyFill="1" applyBorder="1" applyAlignment="1">
      <alignment horizontal="center"/>
    </xf>
    <xf numFmtId="0" fontId="7" fillId="0" borderId="0" xfId="2" applyNumberFormat="1" applyFont="1" applyAlignment="1">
      <alignment horizontal="center"/>
    </xf>
    <xf numFmtId="0" fontId="7" fillId="5" borderId="2" xfId="2" applyNumberFormat="1" applyFont="1" applyFill="1" applyBorder="1" applyAlignment="1">
      <alignment horizontal="center"/>
    </xf>
    <xf numFmtId="0" fontId="7" fillId="0" borderId="22" xfId="2" applyNumberFormat="1" applyFont="1" applyBorder="1" applyAlignment="1">
      <alignment horizontal="center"/>
    </xf>
    <xf numFmtId="0" fontId="7" fillId="0" borderId="1" xfId="2" applyNumberFormat="1" applyFont="1" applyBorder="1" applyAlignment="1">
      <alignment horizontal="center"/>
    </xf>
    <xf numFmtId="0" fontId="7" fillId="0" borderId="41" xfId="2" applyNumberFormat="1" applyFont="1" applyBorder="1" applyAlignment="1">
      <alignment horizontal="center"/>
    </xf>
    <xf numFmtId="0" fontId="0" fillId="5" borderId="10" xfId="2" applyNumberFormat="1" applyFont="1" applyFill="1" applyBorder="1" applyAlignment="1">
      <alignment horizontal="center"/>
    </xf>
    <xf numFmtId="0" fontId="7" fillId="0" borderId="35" xfId="2" applyNumberFormat="1" applyFont="1" applyBorder="1" applyAlignment="1">
      <alignment horizontal="center"/>
    </xf>
    <xf numFmtId="0" fontId="0" fillId="0" borderId="35" xfId="2" applyNumberFormat="1" applyFont="1" applyBorder="1" applyAlignment="1">
      <alignment horizontal="center"/>
    </xf>
    <xf numFmtId="0" fontId="0" fillId="0" borderId="1" xfId="2" applyNumberFormat="1" applyFont="1" applyBorder="1" applyAlignment="1">
      <alignment horizontal="center"/>
    </xf>
    <xf numFmtId="0" fontId="0" fillId="0" borderId="18" xfId="2" applyNumberFormat="1" applyFont="1" applyBorder="1" applyAlignment="1"/>
    <xf numFmtId="0" fontId="0" fillId="8" borderId="39" xfId="2" applyNumberFormat="1" applyFont="1" applyFill="1" applyBorder="1" applyAlignment="1"/>
    <xf numFmtId="0" fontId="0" fillId="0" borderId="0" xfId="2" applyNumberFormat="1" applyFont="1" applyAlignment="1">
      <alignment horizontal="center"/>
    </xf>
    <xf numFmtId="0" fontId="8" fillId="2" borderId="0" xfId="0" applyNumberFormat="1" applyFont="1" applyFill="1" applyAlignment="1">
      <alignment horizontal="center" vertical="center"/>
    </xf>
    <xf numFmtId="0" fontId="3" fillId="5" borderId="29" xfId="0" quotePrefix="1" applyNumberFormat="1" applyFont="1" applyFill="1" applyBorder="1" applyAlignment="1">
      <alignment horizontal="left"/>
    </xf>
    <xf numFmtId="0" fontId="24" fillId="0" borderId="35" xfId="1" applyNumberFormat="1" applyFont="1" applyBorder="1" applyAlignment="1">
      <alignment horizontal="center" vertical="center"/>
    </xf>
    <xf numFmtId="0" fontId="24" fillId="0" borderId="2" xfId="1" applyNumberFormat="1" applyFont="1" applyBorder="1" applyAlignment="1">
      <alignment horizontal="center" vertical="center"/>
    </xf>
    <xf numFmtId="0" fontId="21" fillId="5" borderId="29" xfId="0" quotePrefix="1" applyNumberFormat="1" applyFont="1" applyFill="1" applyBorder="1" applyAlignment="1">
      <alignment horizontal="left"/>
    </xf>
    <xf numFmtId="0" fontId="24" fillId="0" borderId="35" xfId="1" applyNumberFormat="1" applyFont="1" applyBorder="1" applyAlignment="1">
      <alignment horizontal="center"/>
    </xf>
    <xf numFmtId="0" fontId="24" fillId="0" borderId="21" xfId="1" applyNumberFormat="1" applyFont="1" applyBorder="1" applyAlignment="1">
      <alignment horizontal="center"/>
    </xf>
    <xf numFmtId="0" fontId="3" fillId="5" borderId="22" xfId="0" quotePrefix="1" applyNumberFormat="1" applyFont="1" applyFill="1" applyBorder="1" applyAlignment="1">
      <alignment horizontal="left"/>
    </xf>
    <xf numFmtId="0" fontId="24" fillId="0" borderId="2" xfId="1" applyNumberFormat="1" applyFont="1" applyBorder="1" applyAlignment="1">
      <alignment horizontal="center"/>
    </xf>
    <xf numFmtId="0" fontId="24" fillId="0" borderId="36" xfId="1" applyNumberFormat="1" applyFont="1" applyBorder="1" applyAlignment="1">
      <alignment horizontal="center" vertical="center"/>
    </xf>
    <xf numFmtId="0" fontId="24" fillId="0" borderId="29" xfId="1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2" borderId="21" xfId="0" applyNumberFormat="1" applyFill="1" applyBorder="1" applyAlignment="1"/>
    <xf numFmtId="0" fontId="0" fillId="2" borderId="25" xfId="0" applyNumberFormat="1" applyFill="1" applyBorder="1" applyAlignment="1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1" fillId="8" borderId="36" xfId="0" applyFont="1" applyFill="1" applyBorder="1" applyAlignment="1" applyProtection="1">
      <alignment horizontal="center" vertical="center" wrapText="1"/>
      <protection locked="0"/>
    </xf>
    <xf numFmtId="0" fontId="31" fillId="8" borderId="33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/>
    </xf>
    <xf numFmtId="0" fontId="22" fillId="8" borderId="19" xfId="0" applyFont="1" applyFill="1" applyBorder="1" applyAlignment="1">
      <alignment horizontal="center"/>
    </xf>
    <xf numFmtId="0" fontId="12" fillId="8" borderId="16" xfId="0" applyFont="1" applyFill="1" applyBorder="1" applyAlignment="1">
      <alignment horizontal="center" vertical="center"/>
    </xf>
    <xf numFmtId="0" fontId="12" fillId="8" borderId="38" xfId="0" applyFont="1" applyFill="1" applyBorder="1" applyAlignment="1">
      <alignment horizontal="center" vertical="center"/>
    </xf>
    <xf numFmtId="0" fontId="12" fillId="8" borderId="31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12" fillId="9" borderId="31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/>
    </xf>
    <xf numFmtId="0" fontId="12" fillId="9" borderId="38" xfId="0" applyFont="1" applyFill="1" applyBorder="1" applyAlignment="1">
      <alignment horizontal="center" vertical="center"/>
    </xf>
    <xf numFmtId="0" fontId="19" fillId="8" borderId="31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0" fontId="12" fillId="8" borderId="21" xfId="0" applyFont="1" applyFill="1" applyBorder="1" applyAlignment="1">
      <alignment horizontal="center" vertical="center"/>
    </xf>
    <xf numFmtId="0" fontId="12" fillId="8" borderId="25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2" fillId="8" borderId="38" xfId="0" applyFont="1" applyFill="1" applyBorder="1" applyAlignment="1">
      <alignment horizontal="center" vertical="center"/>
    </xf>
    <xf numFmtId="0" fontId="30" fillId="8" borderId="10" xfId="0" applyFont="1" applyFill="1" applyBorder="1" applyAlignment="1">
      <alignment horizontal="center" vertical="center" wrapText="1"/>
    </xf>
    <xf numFmtId="0" fontId="30" fillId="8" borderId="22" xfId="0" applyFont="1" applyFill="1" applyBorder="1" applyAlignment="1">
      <alignment horizontal="center" vertical="center" wrapText="1"/>
    </xf>
    <xf numFmtId="0" fontId="30" fillId="8" borderId="30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26" fillId="8" borderId="6" xfId="0" applyFont="1" applyFill="1" applyBorder="1" applyAlignment="1">
      <alignment horizontal="center"/>
    </xf>
    <xf numFmtId="0" fontId="26" fillId="8" borderId="19" xfId="0" applyFont="1" applyFill="1" applyBorder="1" applyAlignment="1">
      <alignment horizontal="center"/>
    </xf>
    <xf numFmtId="0" fontId="25" fillId="8" borderId="6" xfId="0" applyFont="1" applyFill="1" applyBorder="1" applyAlignment="1">
      <alignment horizontal="center" wrapText="1"/>
    </xf>
    <xf numFmtId="0" fontId="25" fillId="8" borderId="19" xfId="0" applyFont="1" applyFill="1" applyBorder="1" applyAlignment="1">
      <alignment horizontal="center" wrapText="1"/>
    </xf>
    <xf numFmtId="164" fontId="21" fillId="7" borderId="4" xfId="0" applyNumberFormat="1" applyFont="1" applyFill="1" applyBorder="1" applyAlignment="1">
      <alignment horizontal="center" vertical="center"/>
    </xf>
    <xf numFmtId="164" fontId="21" fillId="7" borderId="7" xfId="0" applyNumberFormat="1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1" fillId="8" borderId="33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31" fillId="8" borderId="33" xfId="0" applyFont="1" applyFill="1" applyBorder="1" applyAlignment="1">
      <alignment horizontal="center" vertical="center" wrapText="1"/>
    </xf>
    <xf numFmtId="0" fontId="31" fillId="8" borderId="2" xfId="0" applyFont="1" applyFill="1" applyBorder="1" applyAlignment="1">
      <alignment horizontal="center" vertical="center" wrapText="1"/>
    </xf>
    <xf numFmtId="0" fontId="31" fillId="8" borderId="34" xfId="0" applyFont="1" applyFill="1" applyBorder="1" applyAlignment="1">
      <alignment horizontal="center" vertical="center" textRotation="90" wrapText="1"/>
    </xf>
    <xf numFmtId="0" fontId="31" fillId="8" borderId="33" xfId="0" applyFont="1" applyFill="1" applyBorder="1" applyAlignment="1" applyProtection="1">
      <alignment horizontal="center" vertical="center" wrapText="1"/>
      <protection locked="0"/>
    </xf>
    <xf numFmtId="0" fontId="31" fillId="8" borderId="1" xfId="0" applyFont="1" applyFill="1" applyBorder="1" applyAlignment="1" applyProtection="1">
      <alignment horizontal="center" vertical="center" wrapText="1"/>
      <protection locked="0"/>
    </xf>
    <xf numFmtId="0" fontId="31" fillId="8" borderId="35" xfId="0" applyFont="1" applyFill="1" applyBorder="1" applyAlignment="1" applyProtection="1">
      <alignment horizontal="center" vertical="center" wrapText="1"/>
      <protection locked="0"/>
    </xf>
    <xf numFmtId="0" fontId="31" fillId="8" borderId="28" xfId="0" applyFont="1" applyFill="1" applyBorder="1" applyAlignment="1">
      <alignment horizontal="center" vertical="center" wrapText="1"/>
    </xf>
    <xf numFmtId="0" fontId="12" fillId="8" borderId="32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center"/>
    </xf>
    <xf numFmtId="0" fontId="22" fillId="8" borderId="6" xfId="0" applyFont="1" applyFill="1" applyBorder="1" applyAlignment="1">
      <alignment horizontal="center"/>
    </xf>
    <xf numFmtId="0" fontId="22" fillId="8" borderId="19" xfId="0" applyFont="1" applyFill="1" applyBorder="1" applyAlignment="1">
      <alignment horizontal="center"/>
    </xf>
    <xf numFmtId="0" fontId="23" fillId="9" borderId="23" xfId="0" applyFont="1" applyFill="1" applyBorder="1" applyAlignment="1">
      <alignment horizontal="center" vertical="center"/>
    </xf>
    <xf numFmtId="0" fontId="23" fillId="9" borderId="7" xfId="0" applyFont="1" applyFill="1" applyBorder="1" applyAlignment="1">
      <alignment horizontal="center" vertical="center"/>
    </xf>
    <xf numFmtId="0" fontId="23" fillId="8" borderId="23" xfId="0" applyFon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12" fillId="10" borderId="15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23" fillId="8" borderId="43" xfId="0" applyFont="1" applyFill="1" applyBorder="1" applyAlignment="1">
      <alignment horizontal="center" vertical="center"/>
    </xf>
    <xf numFmtId="0" fontId="23" fillId="8" borderId="44" xfId="0" applyFont="1" applyFill="1" applyBorder="1" applyAlignment="1">
      <alignment horizontal="center" vertical="center"/>
    </xf>
    <xf numFmtId="0" fontId="23" fillId="8" borderId="45" xfId="0" applyFont="1" applyFill="1" applyBorder="1" applyAlignment="1">
      <alignment horizontal="center" vertical="center"/>
    </xf>
    <xf numFmtId="0" fontId="25" fillId="8" borderId="14" xfId="0" applyFont="1" applyFill="1" applyBorder="1" applyAlignment="1">
      <alignment horizontal="center" vertical="center"/>
    </xf>
    <xf numFmtId="0" fontId="25" fillId="8" borderId="7" xfId="0" applyFont="1" applyFill="1" applyBorder="1" applyAlignment="1">
      <alignment horizontal="center" vertical="center"/>
    </xf>
    <xf numFmtId="0" fontId="27" fillId="8" borderId="4" xfId="0" applyFont="1" applyFill="1" applyBorder="1" applyAlignment="1">
      <alignment horizontal="center" vertical="center"/>
    </xf>
    <xf numFmtId="0" fontId="27" fillId="8" borderId="7" xfId="0" applyFont="1" applyFill="1" applyBorder="1" applyAlignment="1">
      <alignment horizontal="center" vertical="center"/>
    </xf>
    <xf numFmtId="0" fontId="12" fillId="9" borderId="31" xfId="0" applyFont="1" applyFill="1" applyBorder="1" applyAlignment="1">
      <alignment horizontal="center" vertical="center"/>
    </xf>
    <xf numFmtId="0" fontId="27" fillId="8" borderId="4" xfId="0" applyFont="1" applyFill="1" applyBorder="1" applyAlignment="1">
      <alignment horizontal="center" vertical="center" wrapText="1"/>
    </xf>
    <xf numFmtId="0" fontId="27" fillId="8" borderId="7" xfId="0" applyFont="1" applyFill="1" applyBorder="1" applyAlignment="1">
      <alignment horizontal="center" vertical="center" wrapText="1"/>
    </xf>
    <xf numFmtId="0" fontId="12" fillId="10" borderId="31" xfId="0" applyFont="1" applyFill="1" applyBorder="1" applyAlignment="1">
      <alignment horizontal="center" vertical="center" wrapText="1"/>
    </xf>
    <xf numFmtId="0" fontId="12" fillId="10" borderId="15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34" fillId="8" borderId="33" xfId="0" applyFont="1" applyFill="1" applyBorder="1" applyAlignment="1">
      <alignment horizontal="center" vertical="center"/>
    </xf>
    <xf numFmtId="0" fontId="34" fillId="8" borderId="1" xfId="0" applyFont="1" applyFill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 textRotation="90" wrapText="1"/>
    </xf>
    <xf numFmtId="0" fontId="31" fillId="8" borderId="9" xfId="0" applyFont="1" applyFill="1" applyBorder="1" applyAlignment="1">
      <alignment horizontal="center" vertical="center" textRotation="90" wrapText="1"/>
    </xf>
    <xf numFmtId="0" fontId="33" fillId="8" borderId="2" xfId="0" applyFont="1" applyFill="1" applyBorder="1" applyAlignment="1">
      <alignment horizontal="center" vertical="center" wrapText="1"/>
    </xf>
    <xf numFmtId="0" fontId="33" fillId="8" borderId="28" xfId="0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 wrapText="1"/>
    </xf>
    <xf numFmtId="0" fontId="34" fillId="8" borderId="10" xfId="0" applyFont="1" applyFill="1" applyBorder="1" applyAlignment="1">
      <alignment horizontal="center" vertical="center" wrapText="1"/>
    </xf>
    <xf numFmtId="0" fontId="34" fillId="8" borderId="20" xfId="0" applyFont="1" applyFill="1" applyBorder="1" applyAlignment="1">
      <alignment horizontal="center" vertical="center" wrapText="1"/>
    </xf>
    <xf numFmtId="0" fontId="31" fillId="8" borderId="34" xfId="0" applyFont="1" applyFill="1" applyBorder="1" applyAlignment="1" applyProtection="1">
      <alignment horizontal="center" vertical="center" wrapText="1"/>
      <protection locked="0"/>
    </xf>
    <xf numFmtId="0" fontId="31" fillId="8" borderId="29" xfId="0" applyFont="1" applyFill="1" applyBorder="1" applyAlignment="1" applyProtection="1">
      <alignment horizontal="center" vertical="center" wrapText="1"/>
      <protection locked="0"/>
    </xf>
    <xf numFmtId="0" fontId="31" fillId="8" borderId="28" xfId="0" applyFont="1" applyFill="1" applyBorder="1" applyAlignment="1" applyProtection="1">
      <alignment horizontal="center" vertical="center" wrapText="1"/>
      <protection locked="0"/>
    </xf>
    <xf numFmtId="0" fontId="32" fillId="8" borderId="23" xfId="0" applyFont="1" applyFill="1" applyBorder="1" applyAlignment="1">
      <alignment horizontal="center" vertical="center" textRotation="90" wrapText="1"/>
    </xf>
    <xf numFmtId="0" fontId="32" fillId="8" borderId="46" xfId="0" applyFont="1" applyFill="1" applyBorder="1" applyAlignment="1">
      <alignment horizontal="center" vertical="center" textRotation="90" wrapText="1"/>
    </xf>
    <xf numFmtId="0" fontId="31" fillId="8" borderId="36" xfId="0" applyFont="1" applyFill="1" applyBorder="1" applyAlignment="1" applyProtection="1">
      <alignment horizontal="center" vertical="center" wrapText="1"/>
      <protection locked="0"/>
    </xf>
    <xf numFmtId="0" fontId="31" fillId="8" borderId="2" xfId="0" applyFont="1" applyFill="1" applyBorder="1" applyAlignment="1" applyProtection="1">
      <alignment horizontal="center" vertical="center" wrapText="1"/>
      <protection locked="0"/>
    </xf>
    <xf numFmtId="0" fontId="31" fillId="8" borderId="1" xfId="0" applyFont="1" applyFill="1" applyBorder="1" applyAlignment="1">
      <alignment horizontal="center" vertical="center" wrapText="1"/>
    </xf>
    <xf numFmtId="0" fontId="34" fillId="8" borderId="33" xfId="0" applyFont="1" applyFill="1" applyBorder="1" applyAlignment="1">
      <alignment horizontal="center" vertical="center" wrapText="1"/>
    </xf>
    <xf numFmtId="0" fontId="34" fillId="8" borderId="35" xfId="0" applyFont="1" applyFill="1" applyBorder="1" applyAlignment="1">
      <alignment horizontal="center" vertical="center" wrapText="1"/>
    </xf>
    <xf numFmtId="0" fontId="34" fillId="8" borderId="40" xfId="0" applyFont="1" applyFill="1" applyBorder="1" applyAlignment="1">
      <alignment horizontal="center" vertical="center" wrapText="1"/>
    </xf>
    <xf numFmtId="0" fontId="34" fillId="8" borderId="42" xfId="0" applyFont="1" applyFill="1" applyBorder="1" applyAlignment="1">
      <alignment horizontal="center" vertical="center" wrapText="1"/>
    </xf>
    <xf numFmtId="0" fontId="12" fillId="8" borderId="31" xfId="0" applyFont="1" applyFill="1" applyBorder="1" applyAlignment="1">
      <alignment horizontal="center" vertical="center"/>
    </xf>
    <xf numFmtId="0" fontId="12" fillId="8" borderId="15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38" fillId="8" borderId="9" xfId="0" applyFont="1" applyFill="1" applyBorder="1" applyAlignment="1" applyProtection="1">
      <alignment horizontal="center" vertical="center" shrinkToFit="1"/>
      <protection locked="0"/>
    </xf>
    <xf numFmtId="0" fontId="38" fillId="8" borderId="10" xfId="0" applyFont="1" applyFill="1" applyBorder="1" applyAlignment="1" applyProtection="1">
      <alignment horizontal="center" vertical="center"/>
      <protection locked="0"/>
    </xf>
    <xf numFmtId="0" fontId="38" fillId="8" borderId="33" xfId="0" applyFont="1" applyFill="1" applyBorder="1" applyAlignment="1" applyProtection="1">
      <alignment horizontal="center" vertical="center" wrapText="1"/>
      <protection locked="0"/>
    </xf>
    <xf numFmtId="0" fontId="38" fillId="8" borderId="10" xfId="0" applyFont="1" applyFill="1" applyBorder="1" applyAlignment="1" applyProtection="1">
      <alignment horizontal="center" vertical="center" wrapText="1"/>
      <protection locked="0"/>
    </xf>
    <xf numFmtId="0" fontId="38" fillId="8" borderId="9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/>
    </xf>
    <xf numFmtId="0" fontId="0" fillId="5" borderId="29" xfId="0" applyFill="1" applyBorder="1" applyAlignment="1">
      <alignment horizontal="center" wrapText="1"/>
    </xf>
    <xf numFmtId="0" fontId="18" fillId="5" borderId="29" xfId="0" applyFont="1" applyFill="1" applyBorder="1" applyAlignment="1">
      <alignment horizontal="center"/>
    </xf>
    <xf numFmtId="0" fontId="7" fillId="6" borderId="29" xfId="0" applyFont="1" applyFill="1" applyBorder="1" applyAlignment="1">
      <alignment horizontal="center" wrapText="1"/>
    </xf>
    <xf numFmtId="0" fontId="7" fillId="6" borderId="36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3" fillId="5" borderId="22" xfId="0" applyFont="1" applyFill="1" applyBorder="1" applyAlignment="1">
      <alignment horizontal="center"/>
    </xf>
    <xf numFmtId="0" fontId="7" fillId="6" borderId="22" xfId="0" applyFont="1" applyFill="1" applyBorder="1" applyAlignment="1">
      <alignment horizontal="center" wrapText="1"/>
    </xf>
    <xf numFmtId="0" fontId="0" fillId="5" borderId="36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7" fillId="0" borderId="34" xfId="0" applyFont="1" applyBorder="1" applyAlignment="1">
      <alignment horizontal="center" wrapText="1"/>
    </xf>
    <xf numFmtId="0" fontId="22" fillId="8" borderId="5" xfId="0" applyFont="1" applyFill="1" applyBorder="1" applyAlignment="1">
      <alignment horizontal="center" vertical="center"/>
    </xf>
    <xf numFmtId="0" fontId="22" fillId="8" borderId="6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1706F4"/>
      <color rgb="FFFA5C04"/>
      <color rgb="FFCDF789"/>
      <color rgb="FFFBD26D"/>
      <color rgb="FF2BD3B7"/>
      <color rgb="FFA8A000"/>
      <color rgb="FFFDB017"/>
      <color rgb="FFDCE4DE"/>
      <color rgb="FFF9FCCC"/>
      <color rgb="FFE6F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119"/>
  <sheetViews>
    <sheetView tabSelected="1" zoomScale="85" zoomScaleNormal="85" workbookViewId="0">
      <pane ySplit="3" topLeftCell="A5" activePane="bottomLeft" state="frozen"/>
      <selection pane="bottomLeft" activeCell="I6" sqref="I6"/>
    </sheetView>
  </sheetViews>
  <sheetFormatPr baseColWidth="10" defaultRowHeight="12.75" x14ac:dyDescent="0.2"/>
  <cols>
    <col min="1" max="1" width="4.140625" style="186" customWidth="1"/>
    <col min="2" max="2" width="5.28515625" style="201" customWidth="1"/>
    <col min="3" max="3" width="11.28515625" style="1" customWidth="1"/>
    <col min="4" max="4" width="10.7109375" style="1" customWidth="1"/>
    <col min="5" max="6" width="4.5703125" style="3" customWidth="1"/>
    <col min="7" max="7" width="7.5703125" style="3" customWidth="1"/>
    <col min="8" max="8" width="5.140625" style="6" customWidth="1"/>
    <col min="9" max="9" width="6.140625" style="3" customWidth="1"/>
    <col min="10" max="10" width="5.28515625" style="3" customWidth="1"/>
    <col min="11" max="11" width="8.28515625" style="6" customWidth="1"/>
    <col min="12" max="12" width="8.85546875" style="6" customWidth="1"/>
    <col min="13" max="13" width="4.42578125" style="6" customWidth="1"/>
    <col min="14" max="14" width="4.140625" style="3" customWidth="1"/>
    <col min="15" max="15" width="4.28515625" style="3" customWidth="1"/>
    <col min="16" max="16" width="5.7109375" style="3" customWidth="1"/>
    <col min="17" max="17" width="14.7109375" style="3" customWidth="1"/>
    <col min="18" max="18" width="9.85546875" style="3" customWidth="1"/>
    <col min="19" max="19" width="9.28515625" style="6" customWidth="1"/>
    <col min="20" max="20" width="8.85546875" style="6" customWidth="1"/>
    <col min="21" max="21" width="7.7109375" style="6" customWidth="1"/>
    <col min="22" max="23" width="8.5703125" style="6" customWidth="1"/>
    <col min="24" max="24" width="10" style="6" customWidth="1"/>
    <col min="25" max="25" width="10.85546875" style="3" customWidth="1"/>
    <col min="26" max="26" width="7.85546875" style="6" customWidth="1"/>
    <col min="27" max="27" width="8.140625" style="6" customWidth="1"/>
    <col min="28" max="28" width="9.42578125" style="3" customWidth="1"/>
    <col min="29" max="29" width="5.85546875" style="3" customWidth="1"/>
    <col min="30" max="30" width="10.85546875" style="3" customWidth="1"/>
    <col min="31" max="31" width="6.42578125" style="6" customWidth="1"/>
    <col min="32" max="32" width="6.42578125" style="3" customWidth="1"/>
    <col min="33" max="33" width="7.85546875" style="3" customWidth="1"/>
    <col min="34" max="34" width="9.140625" style="3" customWidth="1"/>
    <col min="35" max="35" width="10.28515625" style="3" customWidth="1"/>
    <col min="36" max="36" width="6.42578125" style="3" customWidth="1"/>
    <col min="37" max="37" width="7.28515625" style="10" customWidth="1"/>
    <col min="38" max="38" width="10.140625" style="3" customWidth="1"/>
    <col min="39" max="39" width="9.140625" style="3" customWidth="1"/>
    <col min="40" max="40" width="12.28515625" style="3" customWidth="1"/>
    <col min="41" max="41" width="4.140625" style="3" customWidth="1"/>
    <col min="42" max="42" width="6.140625" style="3" customWidth="1"/>
    <col min="43" max="43" width="5.140625" style="3" customWidth="1"/>
    <col min="44" max="44" width="4.28515625" style="3" customWidth="1"/>
    <col min="45" max="45" width="6" style="335" customWidth="1"/>
    <col min="46" max="46" width="6.5703125" style="3" customWidth="1"/>
    <col min="47" max="47" width="7.28515625" style="6" customWidth="1"/>
    <col min="48" max="16384" width="11.42578125" style="1"/>
  </cols>
  <sheetData>
    <row r="1" spans="1:48" s="2" customFormat="1" ht="30" customHeight="1" x14ac:dyDescent="0.25">
      <c r="A1" s="173"/>
      <c r="B1" s="187"/>
      <c r="C1" s="11"/>
      <c r="D1" s="11"/>
      <c r="E1" s="4"/>
      <c r="F1" s="18"/>
      <c r="G1" s="16" t="s">
        <v>49</v>
      </c>
      <c r="H1" s="17"/>
      <c r="I1" s="18"/>
      <c r="J1" s="18"/>
      <c r="K1" s="17"/>
      <c r="L1" s="17"/>
      <c r="M1" s="17"/>
      <c r="N1" s="18"/>
      <c r="O1" s="18"/>
      <c r="P1" s="18"/>
      <c r="Q1" s="18"/>
      <c r="R1" s="18"/>
      <c r="S1" s="17"/>
      <c r="T1" s="17"/>
      <c r="U1" s="17"/>
      <c r="V1" s="17"/>
      <c r="W1" s="17"/>
      <c r="X1" s="17"/>
      <c r="Y1" s="18"/>
      <c r="Z1" s="17"/>
      <c r="AA1" s="17"/>
      <c r="AB1" s="18"/>
      <c r="AC1" s="18"/>
      <c r="AD1" s="18"/>
      <c r="AE1" s="17"/>
      <c r="AF1" s="18"/>
      <c r="AG1" s="18"/>
      <c r="AH1" s="18"/>
      <c r="AI1" s="18"/>
      <c r="AJ1" s="18"/>
      <c r="AK1" s="19"/>
      <c r="AL1" s="18"/>
      <c r="AM1" s="18"/>
      <c r="AN1" s="18"/>
      <c r="AO1" s="4"/>
      <c r="AP1" s="4"/>
      <c r="AQ1" s="4"/>
      <c r="AR1" s="4"/>
      <c r="AS1" s="314"/>
      <c r="AT1" s="4"/>
      <c r="AU1" s="5"/>
    </row>
    <row r="2" spans="1:48" s="145" customFormat="1" ht="37.5" customHeight="1" x14ac:dyDescent="0.25">
      <c r="A2" s="225" t="s">
        <v>76</v>
      </c>
      <c r="B2" s="226"/>
      <c r="C2" s="237" t="s">
        <v>0</v>
      </c>
      <c r="D2" s="238"/>
      <c r="E2" s="241" t="s">
        <v>1</v>
      </c>
      <c r="F2" s="242"/>
      <c r="G2" s="243" t="s">
        <v>18</v>
      </c>
      <c r="H2" s="244" t="s">
        <v>52</v>
      </c>
      <c r="I2" s="245"/>
      <c r="J2" s="246"/>
      <c r="K2" s="247" t="s">
        <v>56</v>
      </c>
      <c r="L2" s="242"/>
      <c r="M2" s="278" t="s">
        <v>55</v>
      </c>
      <c r="N2" s="279"/>
      <c r="O2" s="279"/>
      <c r="P2" s="280"/>
      <c r="Q2" s="298" t="s">
        <v>51</v>
      </c>
      <c r="R2" s="247" t="s">
        <v>38</v>
      </c>
      <c r="S2" s="295"/>
      <c r="T2" s="295"/>
      <c r="U2" s="295"/>
      <c r="V2" s="295"/>
      <c r="W2" s="242"/>
      <c r="X2" s="242"/>
      <c r="Y2" s="242"/>
      <c r="Z2" s="296" t="s">
        <v>53</v>
      </c>
      <c r="AA2" s="297"/>
      <c r="AB2" s="241" t="s">
        <v>54</v>
      </c>
      <c r="AC2" s="295"/>
      <c r="AD2" s="295"/>
      <c r="AE2" s="291" t="s">
        <v>9</v>
      </c>
      <c r="AF2" s="289" t="s">
        <v>57</v>
      </c>
      <c r="AG2" s="289"/>
      <c r="AH2" s="289"/>
      <c r="AI2" s="293"/>
      <c r="AJ2" s="290" t="s">
        <v>14</v>
      </c>
      <c r="AK2" s="294"/>
      <c r="AL2" s="288" t="s">
        <v>47</v>
      </c>
      <c r="AM2" s="289"/>
      <c r="AN2" s="290"/>
      <c r="AO2" s="283" t="s">
        <v>16</v>
      </c>
      <c r="AP2" s="284"/>
      <c r="AQ2" s="285" t="s">
        <v>17</v>
      </c>
      <c r="AR2" s="285"/>
      <c r="AS2" s="286" t="s">
        <v>50</v>
      </c>
      <c r="AT2" s="287"/>
      <c r="AU2" s="281" t="s">
        <v>5</v>
      </c>
    </row>
    <row r="3" spans="1:48" s="167" customFormat="1" ht="39.75" customHeight="1" x14ac:dyDescent="0.25">
      <c r="A3" s="227"/>
      <c r="B3" s="228"/>
      <c r="C3" s="146" t="s">
        <v>27</v>
      </c>
      <c r="D3" s="147" t="s">
        <v>26</v>
      </c>
      <c r="E3" s="148" t="s">
        <v>2</v>
      </c>
      <c r="F3" s="149" t="s">
        <v>3</v>
      </c>
      <c r="G3" s="243"/>
      <c r="H3" s="150" t="s">
        <v>19</v>
      </c>
      <c r="I3" s="315" t="s">
        <v>20</v>
      </c>
      <c r="J3" s="316" t="s">
        <v>21</v>
      </c>
      <c r="K3" s="317" t="s">
        <v>36</v>
      </c>
      <c r="L3" s="318" t="s">
        <v>37</v>
      </c>
      <c r="M3" s="206" t="s">
        <v>22</v>
      </c>
      <c r="N3" s="151" t="s">
        <v>23</v>
      </c>
      <c r="O3" s="152" t="s">
        <v>24</v>
      </c>
      <c r="P3" s="153" t="s">
        <v>25</v>
      </c>
      <c r="Q3" s="299"/>
      <c r="R3" s="154" t="s">
        <v>34</v>
      </c>
      <c r="S3" s="319" t="s">
        <v>30</v>
      </c>
      <c r="T3" s="319" t="s">
        <v>31</v>
      </c>
      <c r="U3" s="319" t="s">
        <v>32</v>
      </c>
      <c r="V3" s="319" t="s">
        <v>33</v>
      </c>
      <c r="W3" s="155" t="s">
        <v>63</v>
      </c>
      <c r="X3" s="155" t="s">
        <v>42</v>
      </c>
      <c r="Y3" s="155" t="s">
        <v>35</v>
      </c>
      <c r="Z3" s="156" t="s">
        <v>11</v>
      </c>
      <c r="AA3" s="157" t="s">
        <v>12</v>
      </c>
      <c r="AB3" s="156" t="s">
        <v>39</v>
      </c>
      <c r="AC3" s="158" t="s">
        <v>40</v>
      </c>
      <c r="AD3" s="159" t="s">
        <v>41</v>
      </c>
      <c r="AE3" s="292"/>
      <c r="AF3" s="160" t="s">
        <v>43</v>
      </c>
      <c r="AG3" s="161" t="s">
        <v>45</v>
      </c>
      <c r="AH3" s="161" t="s">
        <v>46</v>
      </c>
      <c r="AI3" s="162" t="s">
        <v>44</v>
      </c>
      <c r="AJ3" s="163" t="s">
        <v>13</v>
      </c>
      <c r="AK3" s="205" t="s">
        <v>15</v>
      </c>
      <c r="AL3" s="160" t="s">
        <v>77</v>
      </c>
      <c r="AM3" s="161" t="s">
        <v>28</v>
      </c>
      <c r="AN3" s="161" t="s">
        <v>29</v>
      </c>
      <c r="AO3" s="164" t="s">
        <v>2</v>
      </c>
      <c r="AP3" s="164" t="s">
        <v>48</v>
      </c>
      <c r="AQ3" s="164" t="s">
        <v>2</v>
      </c>
      <c r="AR3" s="164" t="s">
        <v>48</v>
      </c>
      <c r="AS3" s="165" t="s">
        <v>58</v>
      </c>
      <c r="AT3" s="166" t="s">
        <v>59</v>
      </c>
      <c r="AU3" s="282"/>
    </row>
    <row r="4" spans="1:48" s="6" customFormat="1" ht="18.75" customHeight="1" x14ac:dyDescent="0.25">
      <c r="A4" s="174"/>
      <c r="B4" s="188" t="s">
        <v>64</v>
      </c>
      <c r="C4" s="134"/>
      <c r="D4" s="65"/>
      <c r="E4" s="64"/>
      <c r="F4" s="64"/>
      <c r="G4" s="64"/>
      <c r="H4" s="65"/>
      <c r="I4" s="64"/>
      <c r="J4" s="64"/>
      <c r="K4" s="64"/>
      <c r="L4" s="64"/>
      <c r="M4" s="64"/>
      <c r="N4" s="64"/>
      <c r="O4" s="64"/>
      <c r="P4" s="106"/>
      <c r="Q4" s="64"/>
      <c r="R4" s="64"/>
      <c r="S4" s="64"/>
      <c r="T4" s="64"/>
      <c r="U4" s="64"/>
      <c r="V4" s="64"/>
      <c r="W4" s="64"/>
      <c r="X4" s="64"/>
      <c r="Y4" s="64"/>
      <c r="Z4" s="320"/>
      <c r="AA4" s="321"/>
      <c r="AB4" s="64"/>
      <c r="AC4" s="64"/>
      <c r="AD4" s="64"/>
      <c r="AE4" s="64"/>
      <c r="AF4" s="64"/>
      <c r="AG4" s="64"/>
      <c r="AH4" s="64"/>
      <c r="AI4" s="64"/>
      <c r="AJ4" s="64"/>
      <c r="AK4" s="65"/>
      <c r="AL4" s="64"/>
      <c r="AM4" s="64"/>
      <c r="AN4" s="64"/>
      <c r="AO4" s="64"/>
      <c r="AP4" s="64"/>
      <c r="AQ4" s="64"/>
      <c r="AR4" s="64"/>
      <c r="AS4" s="321"/>
      <c r="AT4" s="65"/>
      <c r="AU4" s="64"/>
      <c r="AV4" s="40"/>
    </row>
    <row r="5" spans="1:48" ht="18.75" customHeight="1" x14ac:dyDescent="0.2">
      <c r="A5" s="175">
        <v>1</v>
      </c>
      <c r="B5" s="189">
        <v>1</v>
      </c>
      <c r="C5" s="38">
        <v>45300</v>
      </c>
      <c r="D5" s="38">
        <v>45316</v>
      </c>
      <c r="E5" s="67">
        <v>1</v>
      </c>
      <c r="F5" s="66"/>
      <c r="G5" s="107">
        <v>10</v>
      </c>
      <c r="H5" s="72">
        <v>1</v>
      </c>
      <c r="I5" s="68"/>
      <c r="J5" s="73"/>
      <c r="K5" s="81">
        <v>11</v>
      </c>
      <c r="L5" s="73">
        <v>2</v>
      </c>
      <c r="M5" s="44"/>
      <c r="N5" s="113">
        <v>1</v>
      </c>
      <c r="O5" s="66"/>
      <c r="P5" s="93"/>
      <c r="Q5" s="142" t="s">
        <v>79</v>
      </c>
      <c r="R5" s="67"/>
      <c r="S5" s="113"/>
      <c r="T5" s="113"/>
      <c r="U5" s="113"/>
      <c r="V5" s="113"/>
      <c r="W5" s="113"/>
      <c r="X5" s="113"/>
      <c r="Y5" s="73">
        <v>1</v>
      </c>
      <c r="Z5" s="111"/>
      <c r="AA5" s="66">
        <v>1</v>
      </c>
      <c r="AB5" s="67"/>
      <c r="AC5" s="68"/>
      <c r="AD5" s="60"/>
      <c r="AE5" s="69">
        <v>1</v>
      </c>
      <c r="AF5" s="51"/>
      <c r="AG5" s="47">
        <v>2</v>
      </c>
      <c r="AH5" s="47">
        <v>6</v>
      </c>
      <c r="AI5" s="52">
        <v>1</v>
      </c>
      <c r="AJ5" s="51"/>
      <c r="AK5" s="70"/>
      <c r="AL5" s="49"/>
      <c r="AM5" s="71"/>
      <c r="AN5" s="50"/>
      <c r="AO5" s="72"/>
      <c r="AP5" s="60">
        <v>1</v>
      </c>
      <c r="AQ5" s="72"/>
      <c r="AR5" s="73">
        <v>1</v>
      </c>
      <c r="AS5" s="74">
        <v>40</v>
      </c>
      <c r="AT5" s="75"/>
      <c r="AU5" s="69">
        <v>22</v>
      </c>
      <c r="AV5" s="33"/>
    </row>
    <row r="6" spans="1:48" ht="18.75" customHeight="1" x14ac:dyDescent="0.2">
      <c r="A6" s="175">
        <v>2</v>
      </c>
      <c r="B6" s="190">
        <v>2</v>
      </c>
      <c r="C6" s="38">
        <v>45306</v>
      </c>
      <c r="D6" s="131">
        <v>45327</v>
      </c>
      <c r="E6" s="67">
        <v>1</v>
      </c>
      <c r="F6" s="66"/>
      <c r="G6" s="135">
        <v>10</v>
      </c>
      <c r="H6" s="22">
        <v>1</v>
      </c>
      <c r="I6" s="24"/>
      <c r="J6" s="15"/>
      <c r="K6" s="72">
        <v>11</v>
      </c>
      <c r="L6" s="60">
        <v>2</v>
      </c>
      <c r="M6" s="23"/>
      <c r="N6" s="113">
        <v>1</v>
      </c>
      <c r="O6" s="66"/>
      <c r="P6" s="93"/>
      <c r="Q6" s="142" t="s">
        <v>60</v>
      </c>
      <c r="R6" s="67"/>
      <c r="S6" s="113"/>
      <c r="T6" s="113"/>
      <c r="U6" s="113"/>
      <c r="V6" s="113"/>
      <c r="W6" s="113"/>
      <c r="X6" s="113"/>
      <c r="Y6" s="73">
        <v>1</v>
      </c>
      <c r="Z6" s="111"/>
      <c r="AA6" s="66">
        <v>1</v>
      </c>
      <c r="AB6" s="67"/>
      <c r="AC6" s="68"/>
      <c r="AD6" s="60"/>
      <c r="AE6" s="69"/>
      <c r="AF6" s="51"/>
      <c r="AG6" s="47"/>
      <c r="AH6" s="47">
        <v>5</v>
      </c>
      <c r="AI6" s="52">
        <v>4</v>
      </c>
      <c r="AJ6" s="51">
        <v>1</v>
      </c>
      <c r="AK6" s="50"/>
      <c r="AL6" s="51"/>
      <c r="AM6" s="71"/>
      <c r="AN6" s="50"/>
      <c r="AO6" s="72"/>
      <c r="AP6" s="60">
        <v>1</v>
      </c>
      <c r="AQ6" s="72"/>
      <c r="AR6" s="73">
        <v>1</v>
      </c>
      <c r="AS6" s="78">
        <v>52</v>
      </c>
      <c r="AT6" s="76"/>
      <c r="AU6" s="76">
        <v>23</v>
      </c>
      <c r="AV6" s="33"/>
    </row>
    <row r="7" spans="1:48" ht="18.75" customHeight="1" x14ac:dyDescent="0.2">
      <c r="A7" s="175">
        <v>3</v>
      </c>
      <c r="B7" s="190">
        <v>3</v>
      </c>
      <c r="C7" s="38">
        <v>45307</v>
      </c>
      <c r="D7" s="131">
        <v>45321</v>
      </c>
      <c r="E7" s="67">
        <v>1</v>
      </c>
      <c r="F7" s="66"/>
      <c r="G7" s="135">
        <v>10</v>
      </c>
      <c r="H7" s="22"/>
      <c r="I7" s="24">
        <v>1</v>
      </c>
      <c r="J7" s="25"/>
      <c r="K7" s="81">
        <v>2</v>
      </c>
      <c r="L7" s="73">
        <v>2</v>
      </c>
      <c r="M7" s="27"/>
      <c r="N7" s="113"/>
      <c r="O7" s="66"/>
      <c r="P7" s="93">
        <v>1</v>
      </c>
      <c r="Q7" s="141" t="s">
        <v>61</v>
      </c>
      <c r="R7" s="67">
        <v>1</v>
      </c>
      <c r="S7" s="113"/>
      <c r="T7" s="113"/>
      <c r="U7" s="113"/>
      <c r="V7" s="113"/>
      <c r="W7" s="113"/>
      <c r="X7" s="113"/>
      <c r="Y7" s="73"/>
      <c r="Z7" s="67"/>
      <c r="AA7" s="66">
        <v>1</v>
      </c>
      <c r="AB7" s="67"/>
      <c r="AC7" s="68"/>
      <c r="AD7" s="60"/>
      <c r="AE7" s="69"/>
      <c r="AF7" s="51"/>
      <c r="AG7" s="47"/>
      <c r="AH7" s="47">
        <v>5</v>
      </c>
      <c r="AI7" s="52">
        <v>4</v>
      </c>
      <c r="AJ7" s="51"/>
      <c r="AK7" s="50"/>
      <c r="AL7" s="51"/>
      <c r="AM7" s="71"/>
      <c r="AN7" s="50"/>
      <c r="AO7" s="72"/>
      <c r="AP7" s="60">
        <v>1</v>
      </c>
      <c r="AQ7" s="72"/>
      <c r="AR7" s="73">
        <v>1</v>
      </c>
      <c r="AS7" s="78">
        <v>36</v>
      </c>
      <c r="AT7" s="76"/>
      <c r="AU7" s="76">
        <v>8</v>
      </c>
      <c r="AV7" s="136"/>
    </row>
    <row r="8" spans="1:48" ht="18.75" customHeight="1" x14ac:dyDescent="0.2">
      <c r="A8" s="175">
        <v>4</v>
      </c>
      <c r="B8" s="190">
        <v>4</v>
      </c>
      <c r="C8" s="38">
        <v>45307</v>
      </c>
      <c r="D8" s="131">
        <v>45321</v>
      </c>
      <c r="E8" s="67">
        <v>1</v>
      </c>
      <c r="F8" s="66"/>
      <c r="G8" s="138">
        <v>10</v>
      </c>
      <c r="H8" s="22">
        <v>1</v>
      </c>
      <c r="I8" s="24"/>
      <c r="J8" s="137"/>
      <c r="K8" s="22">
        <v>4</v>
      </c>
      <c r="L8" s="137">
        <v>1</v>
      </c>
      <c r="M8" s="23"/>
      <c r="N8" s="111">
        <v>1</v>
      </c>
      <c r="O8" s="66"/>
      <c r="P8" s="93"/>
      <c r="Q8" s="142" t="s">
        <v>62</v>
      </c>
      <c r="R8" s="67"/>
      <c r="S8" s="113">
        <v>1</v>
      </c>
      <c r="T8" s="113"/>
      <c r="U8" s="113"/>
      <c r="V8" s="113"/>
      <c r="W8" s="113"/>
      <c r="X8" s="113"/>
      <c r="Y8" s="73"/>
      <c r="Z8" s="67"/>
      <c r="AA8" s="66">
        <v>1</v>
      </c>
      <c r="AB8" s="67"/>
      <c r="AC8" s="68"/>
      <c r="AD8" s="60"/>
      <c r="AE8" s="76"/>
      <c r="AF8" s="51"/>
      <c r="AG8" s="47">
        <v>2</v>
      </c>
      <c r="AH8" s="47">
        <v>1</v>
      </c>
      <c r="AI8" s="48"/>
      <c r="AJ8" s="51"/>
      <c r="AK8" s="50"/>
      <c r="AL8" s="51"/>
      <c r="AM8" s="71"/>
      <c r="AN8" s="50"/>
      <c r="AO8" s="72"/>
      <c r="AP8" s="60">
        <v>1</v>
      </c>
      <c r="AQ8" s="72"/>
      <c r="AR8" s="73">
        <v>1</v>
      </c>
      <c r="AS8" s="74">
        <v>29</v>
      </c>
      <c r="AT8" s="76"/>
      <c r="AU8" s="76">
        <v>15</v>
      </c>
      <c r="AV8" s="136"/>
    </row>
    <row r="9" spans="1:48" ht="18.75" customHeight="1" x14ac:dyDescent="0.2">
      <c r="A9" s="175">
        <v>5</v>
      </c>
      <c r="B9" s="190">
        <v>5</v>
      </c>
      <c r="C9" s="38">
        <v>45307</v>
      </c>
      <c r="D9" s="131">
        <v>45328</v>
      </c>
      <c r="E9" s="67">
        <v>1</v>
      </c>
      <c r="F9" s="66"/>
      <c r="G9" s="135">
        <v>10</v>
      </c>
      <c r="H9" s="22">
        <v>1</v>
      </c>
      <c r="I9" s="24"/>
      <c r="J9" s="137"/>
      <c r="K9" s="22">
        <v>6</v>
      </c>
      <c r="L9" s="137">
        <v>4</v>
      </c>
      <c r="M9" s="23"/>
      <c r="N9" s="111">
        <v>1</v>
      </c>
      <c r="O9" s="66"/>
      <c r="P9" s="93"/>
      <c r="Q9" s="142" t="s">
        <v>62</v>
      </c>
      <c r="R9" s="67"/>
      <c r="S9" s="113">
        <v>1</v>
      </c>
      <c r="T9" s="113"/>
      <c r="U9" s="113"/>
      <c r="V9" s="113"/>
      <c r="W9" s="113"/>
      <c r="X9" s="113"/>
      <c r="Y9" s="73"/>
      <c r="Z9" s="67"/>
      <c r="AA9" s="66">
        <v>1</v>
      </c>
      <c r="AB9" s="67"/>
      <c r="AC9" s="68"/>
      <c r="AD9" s="60"/>
      <c r="AE9" s="76"/>
      <c r="AF9" s="51"/>
      <c r="AG9" s="47"/>
      <c r="AH9" s="47"/>
      <c r="AI9" s="48">
        <v>2</v>
      </c>
      <c r="AJ9" s="51">
        <v>1</v>
      </c>
      <c r="AK9" s="50"/>
      <c r="AL9" s="51"/>
      <c r="AM9" s="71"/>
      <c r="AN9" s="50"/>
      <c r="AO9" s="72"/>
      <c r="AP9" s="60">
        <v>1</v>
      </c>
      <c r="AQ9" s="72"/>
      <c r="AR9" s="73">
        <v>1</v>
      </c>
      <c r="AS9" s="74">
        <v>27</v>
      </c>
      <c r="AT9" s="76"/>
      <c r="AU9" s="76">
        <v>15</v>
      </c>
      <c r="AV9" s="136"/>
    </row>
    <row r="10" spans="1:48" ht="18.75" customHeight="1" x14ac:dyDescent="0.2">
      <c r="A10" s="175">
        <v>6</v>
      </c>
      <c r="B10" s="190">
        <v>6</v>
      </c>
      <c r="C10" s="38">
        <v>45324</v>
      </c>
      <c r="D10" s="131">
        <v>45334</v>
      </c>
      <c r="E10" s="67"/>
      <c r="F10" s="66">
        <v>1</v>
      </c>
      <c r="G10" s="138">
        <v>10</v>
      </c>
      <c r="H10" s="22">
        <v>1</v>
      </c>
      <c r="I10" s="24"/>
      <c r="J10" s="25"/>
      <c r="K10" s="28">
        <v>1</v>
      </c>
      <c r="L10" s="25">
        <v>1</v>
      </c>
      <c r="M10" s="27"/>
      <c r="N10" s="113">
        <v>1</v>
      </c>
      <c r="O10" s="66"/>
      <c r="P10" s="93"/>
      <c r="Q10" s="142" t="s">
        <v>60</v>
      </c>
      <c r="R10" s="67"/>
      <c r="S10" s="113"/>
      <c r="T10" s="113"/>
      <c r="U10" s="113"/>
      <c r="V10" s="113"/>
      <c r="W10" s="113">
        <v>1</v>
      </c>
      <c r="X10" s="113"/>
      <c r="Y10" s="60"/>
      <c r="Z10" s="67"/>
      <c r="AA10" s="66">
        <v>1</v>
      </c>
      <c r="AB10" s="67"/>
      <c r="AC10" s="68"/>
      <c r="AD10" s="60"/>
      <c r="AE10" s="69"/>
      <c r="AF10" s="51"/>
      <c r="AG10" s="47"/>
      <c r="AH10" s="47"/>
      <c r="AI10" s="52"/>
      <c r="AJ10" s="51"/>
      <c r="AK10" s="50"/>
      <c r="AL10" s="51"/>
      <c r="AM10" s="71"/>
      <c r="AN10" s="50"/>
      <c r="AO10" s="72"/>
      <c r="AP10" s="60">
        <v>1</v>
      </c>
      <c r="AQ10" s="72"/>
      <c r="AR10" s="73">
        <v>1</v>
      </c>
      <c r="AS10" s="78"/>
      <c r="AT10" s="76">
        <v>35</v>
      </c>
      <c r="AU10" s="76">
        <v>25</v>
      </c>
      <c r="AV10" s="9"/>
    </row>
    <row r="11" spans="1:48" ht="18.75" customHeight="1" x14ac:dyDescent="0.25">
      <c r="A11" s="176"/>
      <c r="B11" s="191" t="s">
        <v>65</v>
      </c>
      <c r="C11" s="98"/>
      <c r="D11" s="97"/>
      <c r="E11" s="96"/>
      <c r="F11" s="96"/>
      <c r="G11" s="96"/>
      <c r="H11" s="65"/>
      <c r="I11" s="64"/>
      <c r="J11" s="64"/>
      <c r="K11" s="64"/>
      <c r="L11" s="64"/>
      <c r="M11" s="64"/>
      <c r="N11" s="143"/>
      <c r="O11" s="143"/>
      <c r="P11" s="116"/>
      <c r="Q11" s="143"/>
      <c r="R11" s="143"/>
      <c r="S11" s="143"/>
      <c r="T11" s="143"/>
      <c r="U11" s="143"/>
      <c r="V11" s="143"/>
      <c r="W11" s="143"/>
      <c r="X11" s="143"/>
      <c r="Y11" s="143"/>
      <c r="Z11" s="322"/>
      <c r="AA11" s="323"/>
      <c r="AB11" s="99"/>
      <c r="AC11" s="99"/>
      <c r="AD11" s="99"/>
      <c r="AE11" s="99"/>
      <c r="AF11" s="99"/>
      <c r="AG11" s="99"/>
      <c r="AH11" s="99"/>
      <c r="AI11" s="99"/>
      <c r="AJ11" s="99"/>
      <c r="AK11" s="100"/>
      <c r="AL11" s="99"/>
      <c r="AM11" s="99"/>
      <c r="AN11" s="99"/>
      <c r="AO11" s="99"/>
      <c r="AP11" s="99"/>
      <c r="AQ11" s="99"/>
      <c r="AR11" s="99"/>
      <c r="AS11" s="323"/>
      <c r="AT11" s="100"/>
      <c r="AU11" s="324"/>
      <c r="AV11" s="9"/>
    </row>
    <row r="12" spans="1:48" ht="18.75" customHeight="1" x14ac:dyDescent="0.2">
      <c r="A12" s="177">
        <v>1</v>
      </c>
      <c r="B12" s="192">
        <v>7</v>
      </c>
      <c r="C12" s="38">
        <v>45328</v>
      </c>
      <c r="D12" s="131">
        <v>45341</v>
      </c>
      <c r="E12" s="94">
        <v>1</v>
      </c>
      <c r="F12" s="115"/>
      <c r="G12" s="107">
        <v>10</v>
      </c>
      <c r="H12" s="22">
        <v>1</v>
      </c>
      <c r="I12" s="29"/>
      <c r="J12" s="31"/>
      <c r="K12" s="22">
        <v>7</v>
      </c>
      <c r="L12" s="15">
        <v>1</v>
      </c>
      <c r="M12" s="23"/>
      <c r="N12" s="112">
        <v>1</v>
      </c>
      <c r="O12" s="115"/>
      <c r="P12" s="114"/>
      <c r="Q12" s="142" t="s">
        <v>79</v>
      </c>
      <c r="R12" s="94"/>
      <c r="S12" s="113"/>
      <c r="T12" s="113"/>
      <c r="U12" s="113">
        <v>1</v>
      </c>
      <c r="V12" s="113"/>
      <c r="W12" s="113"/>
      <c r="X12" s="113"/>
      <c r="Y12" s="59">
        <v>1</v>
      </c>
      <c r="Z12" s="67"/>
      <c r="AA12" s="66">
        <v>1</v>
      </c>
      <c r="AB12" s="94"/>
      <c r="AC12" s="91"/>
      <c r="AD12" s="92"/>
      <c r="AE12" s="75"/>
      <c r="AF12" s="55"/>
      <c r="AG12" s="53"/>
      <c r="AH12" s="53">
        <v>6</v>
      </c>
      <c r="AI12" s="54"/>
      <c r="AJ12" s="55"/>
      <c r="AK12" s="50"/>
      <c r="AL12" s="55"/>
      <c r="AM12" s="79"/>
      <c r="AN12" s="80"/>
      <c r="AO12" s="72"/>
      <c r="AP12" s="73">
        <v>1</v>
      </c>
      <c r="AQ12" s="81"/>
      <c r="AR12" s="73">
        <v>1</v>
      </c>
      <c r="AS12" s="78">
        <v>40</v>
      </c>
      <c r="AT12" s="76"/>
      <c r="AU12" s="76">
        <v>14</v>
      </c>
      <c r="AV12" s="9"/>
    </row>
    <row r="13" spans="1:48" ht="18.75" customHeight="1" x14ac:dyDescent="0.2">
      <c r="A13" s="178">
        <v>2</v>
      </c>
      <c r="B13" s="193">
        <v>8</v>
      </c>
      <c r="C13" s="20">
        <v>45342</v>
      </c>
      <c r="D13" s="123">
        <v>45363</v>
      </c>
      <c r="E13" s="94">
        <v>1</v>
      </c>
      <c r="F13" s="114"/>
      <c r="G13" s="132"/>
      <c r="H13" s="22">
        <v>1</v>
      </c>
      <c r="I13" s="34"/>
      <c r="J13" s="325"/>
      <c r="K13" s="7">
        <v>6</v>
      </c>
      <c r="L13" s="8">
        <v>6</v>
      </c>
      <c r="M13" s="12"/>
      <c r="N13" s="117">
        <v>1</v>
      </c>
      <c r="O13" s="118"/>
      <c r="P13" s="114"/>
      <c r="Q13" s="142" t="s">
        <v>60</v>
      </c>
      <c r="R13" s="119"/>
      <c r="S13" s="120">
        <v>1</v>
      </c>
      <c r="T13" s="120"/>
      <c r="U13" s="120"/>
      <c r="V13" s="120"/>
      <c r="W13" s="82"/>
      <c r="X13" s="82"/>
      <c r="Y13" s="92"/>
      <c r="Z13" s="121"/>
      <c r="AA13" s="82">
        <v>1</v>
      </c>
      <c r="AB13" s="94"/>
      <c r="AC13" s="326"/>
      <c r="AD13" s="326"/>
      <c r="AE13" s="83"/>
      <c r="AF13" s="84"/>
      <c r="AG13" s="56"/>
      <c r="AH13" s="56"/>
      <c r="AI13" s="57"/>
      <c r="AJ13" s="55"/>
      <c r="AK13" s="58"/>
      <c r="AL13" s="55"/>
      <c r="AM13" s="85"/>
      <c r="AN13" s="85"/>
      <c r="AO13" s="86"/>
      <c r="AP13" s="87">
        <v>1</v>
      </c>
      <c r="AQ13" s="86"/>
      <c r="AR13" s="87">
        <v>1</v>
      </c>
      <c r="AS13" s="88">
        <v>32</v>
      </c>
      <c r="AT13" s="83"/>
      <c r="AU13" s="89">
        <v>13</v>
      </c>
      <c r="AV13" s="9"/>
    </row>
    <row r="14" spans="1:48" ht="18.75" customHeight="1" x14ac:dyDescent="0.2">
      <c r="A14" s="179">
        <v>3</v>
      </c>
      <c r="B14" s="192">
        <v>9</v>
      </c>
      <c r="C14" s="20">
        <v>45349</v>
      </c>
      <c r="D14" s="123">
        <v>45351</v>
      </c>
      <c r="E14" s="61"/>
      <c r="F14" s="92">
        <v>1</v>
      </c>
      <c r="G14" s="133">
        <v>2</v>
      </c>
      <c r="H14" s="43">
        <v>1</v>
      </c>
      <c r="I14" s="46"/>
      <c r="J14" s="327"/>
      <c r="K14" s="42">
        <v>1</v>
      </c>
      <c r="L14" s="45">
        <v>0</v>
      </c>
      <c r="M14" s="42">
        <v>1</v>
      </c>
      <c r="N14" s="91"/>
      <c r="O14" s="59"/>
      <c r="P14" s="92"/>
      <c r="Q14" s="142" t="s">
        <v>60</v>
      </c>
      <c r="R14" s="61">
        <v>1</v>
      </c>
      <c r="S14" s="68"/>
      <c r="T14" s="68"/>
      <c r="U14" s="68"/>
      <c r="V14" s="68"/>
      <c r="W14" s="68"/>
      <c r="X14" s="68"/>
      <c r="Y14" s="92"/>
      <c r="Z14" s="81"/>
      <c r="AA14" s="73">
        <v>1</v>
      </c>
      <c r="AB14" s="90"/>
      <c r="AC14" s="91"/>
      <c r="AD14" s="91"/>
      <c r="AE14" s="76"/>
      <c r="AF14" s="90"/>
      <c r="AG14" s="91"/>
      <c r="AH14" s="53"/>
      <c r="AI14" s="59"/>
      <c r="AJ14" s="55"/>
      <c r="AK14" s="60"/>
      <c r="AL14" s="61"/>
      <c r="AM14" s="91"/>
      <c r="AN14" s="59"/>
      <c r="AO14" s="61"/>
      <c r="AP14" s="92">
        <v>1</v>
      </c>
      <c r="AQ14" s="90"/>
      <c r="AR14" s="91">
        <v>1</v>
      </c>
      <c r="AS14" s="74"/>
      <c r="AT14" s="83">
        <v>62</v>
      </c>
      <c r="AU14" s="89">
        <v>7</v>
      </c>
      <c r="AV14" s="9"/>
    </row>
    <row r="15" spans="1:48" ht="18.75" customHeight="1" x14ac:dyDescent="0.25">
      <c r="A15" s="180"/>
      <c r="B15" s="194" t="s">
        <v>66</v>
      </c>
      <c r="C15" s="108"/>
      <c r="D15" s="130"/>
      <c r="E15" s="109"/>
      <c r="F15" s="109"/>
      <c r="G15" s="109"/>
      <c r="H15" s="108"/>
      <c r="I15" s="109"/>
      <c r="J15" s="109"/>
      <c r="K15" s="109"/>
      <c r="L15" s="109"/>
      <c r="M15" s="109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09"/>
      <c r="Z15" s="328"/>
      <c r="AA15" s="329"/>
      <c r="AB15" s="101"/>
      <c r="AC15" s="101"/>
      <c r="AD15" s="101"/>
      <c r="AE15" s="101"/>
      <c r="AF15" s="101"/>
      <c r="AG15" s="101"/>
      <c r="AH15" s="101"/>
      <c r="AI15" s="101"/>
      <c r="AJ15" s="101"/>
      <c r="AK15" s="102"/>
      <c r="AL15" s="101"/>
      <c r="AM15" s="101"/>
      <c r="AN15" s="101"/>
      <c r="AO15" s="101"/>
      <c r="AP15" s="101"/>
      <c r="AQ15" s="101"/>
      <c r="AR15" s="101"/>
      <c r="AS15" s="329"/>
      <c r="AT15" s="102"/>
      <c r="AU15" s="101"/>
      <c r="AV15" s="33"/>
    </row>
    <row r="16" spans="1:48" ht="18.75" customHeight="1" x14ac:dyDescent="0.2">
      <c r="A16" s="178">
        <v>1</v>
      </c>
      <c r="B16" s="195">
        <v>10</v>
      </c>
      <c r="C16" s="39">
        <v>45370</v>
      </c>
      <c r="D16" s="122">
        <v>45392</v>
      </c>
      <c r="E16" s="94"/>
      <c r="F16" s="115">
        <v>1</v>
      </c>
      <c r="G16" s="107">
        <v>10</v>
      </c>
      <c r="H16" s="22">
        <v>1</v>
      </c>
      <c r="I16" s="29"/>
      <c r="J16" s="31"/>
      <c r="K16" s="22">
        <v>4</v>
      </c>
      <c r="L16" s="25">
        <v>0</v>
      </c>
      <c r="M16" s="27"/>
      <c r="N16" s="112"/>
      <c r="O16" s="112"/>
      <c r="P16" s="93">
        <v>1</v>
      </c>
      <c r="Q16" s="14" t="s">
        <v>81</v>
      </c>
      <c r="R16" s="94"/>
      <c r="S16" s="113"/>
      <c r="T16" s="113"/>
      <c r="U16" s="113"/>
      <c r="V16" s="113"/>
      <c r="W16" s="66"/>
      <c r="X16" s="66"/>
      <c r="Y16" s="92"/>
      <c r="Z16" s="111"/>
      <c r="AA16" s="66">
        <v>1</v>
      </c>
      <c r="AB16" s="94">
        <v>1</v>
      </c>
      <c r="AC16" s="91"/>
      <c r="AD16" s="91"/>
      <c r="AE16" s="69"/>
      <c r="AF16" s="55"/>
      <c r="AG16" s="53">
        <v>2</v>
      </c>
      <c r="AH16" s="53"/>
      <c r="AI16" s="62">
        <v>2</v>
      </c>
      <c r="AJ16" s="63"/>
      <c r="AK16" s="50"/>
      <c r="AL16" s="55"/>
      <c r="AM16" s="79"/>
      <c r="AN16" s="80"/>
      <c r="AO16" s="72"/>
      <c r="AP16" s="60">
        <v>1</v>
      </c>
      <c r="AQ16" s="72"/>
      <c r="AR16" s="68">
        <v>1</v>
      </c>
      <c r="AS16" s="77"/>
      <c r="AT16" s="69">
        <v>26</v>
      </c>
      <c r="AU16" s="69">
        <v>9</v>
      </c>
      <c r="AV16" s="33"/>
    </row>
    <row r="17" spans="1:48" ht="18.75" customHeight="1" x14ac:dyDescent="0.2">
      <c r="A17" s="178">
        <v>2</v>
      </c>
      <c r="B17" s="195">
        <v>11</v>
      </c>
      <c r="C17" s="39">
        <v>45372</v>
      </c>
      <c r="D17" s="122">
        <v>45394</v>
      </c>
      <c r="E17" s="94"/>
      <c r="F17" s="115">
        <v>1</v>
      </c>
      <c r="G17" s="107">
        <v>10</v>
      </c>
      <c r="H17" s="72">
        <v>1</v>
      </c>
      <c r="I17" s="91"/>
      <c r="J17" s="59"/>
      <c r="K17" s="72">
        <v>2</v>
      </c>
      <c r="L17" s="73">
        <v>0</v>
      </c>
      <c r="M17" s="111"/>
      <c r="N17" s="112">
        <v>1</v>
      </c>
      <c r="O17" s="112"/>
      <c r="P17" s="93"/>
      <c r="Q17" s="141" t="s">
        <v>78</v>
      </c>
      <c r="R17" s="94">
        <v>1</v>
      </c>
      <c r="S17" s="113"/>
      <c r="T17" s="113"/>
      <c r="U17" s="113"/>
      <c r="V17" s="113"/>
      <c r="W17" s="66"/>
      <c r="X17" s="66"/>
      <c r="Y17" s="92"/>
      <c r="Z17" s="111"/>
      <c r="AA17" s="66">
        <v>1</v>
      </c>
      <c r="AB17" s="94"/>
      <c r="AC17" s="91"/>
      <c r="AD17" s="91"/>
      <c r="AE17" s="69"/>
      <c r="AF17" s="55"/>
      <c r="AG17" s="53"/>
      <c r="AH17" s="53">
        <v>2</v>
      </c>
      <c r="AI17" s="62"/>
      <c r="AJ17" s="63"/>
      <c r="AK17" s="50"/>
      <c r="AL17" s="55"/>
      <c r="AM17" s="79"/>
      <c r="AN17" s="80"/>
      <c r="AO17" s="72"/>
      <c r="AP17" s="60">
        <v>1</v>
      </c>
      <c r="AQ17" s="72"/>
      <c r="AR17" s="68">
        <v>1</v>
      </c>
      <c r="AS17" s="77"/>
      <c r="AT17" s="69"/>
      <c r="AU17" s="69">
        <v>30</v>
      </c>
      <c r="AV17" s="33"/>
    </row>
    <row r="18" spans="1:48" s="6" customFormat="1" ht="18.75" customHeight="1" x14ac:dyDescent="0.25">
      <c r="A18" s="174"/>
      <c r="B18" s="188" t="s">
        <v>67</v>
      </c>
      <c r="C18" s="134"/>
      <c r="D18" s="65"/>
      <c r="E18" s="64"/>
      <c r="F18" s="64"/>
      <c r="G18" s="64"/>
      <c r="H18" s="65"/>
      <c r="I18" s="64"/>
      <c r="J18" s="64"/>
      <c r="K18" s="64"/>
      <c r="L18" s="64"/>
      <c r="M18" s="64"/>
      <c r="N18" s="64"/>
      <c r="O18" s="64"/>
      <c r="P18" s="106"/>
      <c r="Q18" s="64"/>
      <c r="R18" s="64"/>
      <c r="S18" s="64"/>
      <c r="T18" s="64"/>
      <c r="U18" s="64"/>
      <c r="V18" s="64"/>
      <c r="W18" s="64"/>
      <c r="X18" s="64"/>
      <c r="Y18" s="320"/>
      <c r="Z18" s="321"/>
      <c r="AA18" s="64"/>
      <c r="AB18" s="64"/>
      <c r="AC18" s="64"/>
      <c r="AD18" s="64"/>
      <c r="AE18" s="64"/>
      <c r="AF18" s="64"/>
      <c r="AG18" s="64"/>
      <c r="AH18" s="64"/>
      <c r="AI18" s="64"/>
      <c r="AJ18" s="65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302"/>
    </row>
    <row r="19" spans="1:48" ht="18.75" customHeight="1" x14ac:dyDescent="0.2">
      <c r="A19" s="175">
        <v>1</v>
      </c>
      <c r="B19" s="189">
        <v>12</v>
      </c>
      <c r="C19" s="38">
        <v>45387</v>
      </c>
      <c r="D19" s="38">
        <v>45415</v>
      </c>
      <c r="E19" s="67">
        <v>1</v>
      </c>
      <c r="F19" s="66"/>
      <c r="G19" s="141">
        <v>10</v>
      </c>
      <c r="H19" s="72">
        <v>1</v>
      </c>
      <c r="I19" s="68"/>
      <c r="J19" s="73"/>
      <c r="K19" s="81">
        <v>12</v>
      </c>
      <c r="L19" s="73">
        <v>4</v>
      </c>
      <c r="M19" s="44"/>
      <c r="N19" s="113">
        <v>1</v>
      </c>
      <c r="O19" s="66"/>
      <c r="P19" s="93"/>
      <c r="Q19" s="308" t="s">
        <v>81</v>
      </c>
      <c r="R19" s="67"/>
      <c r="S19" s="113"/>
      <c r="T19" s="113"/>
      <c r="U19" s="113"/>
      <c r="V19" s="113"/>
      <c r="W19" s="113"/>
      <c r="X19" s="113"/>
      <c r="Y19" s="73"/>
      <c r="Z19" s="111"/>
      <c r="AA19" s="66">
        <v>1</v>
      </c>
      <c r="AB19" s="67">
        <v>1</v>
      </c>
      <c r="AC19" s="68"/>
      <c r="AD19" s="60"/>
      <c r="AE19" s="69"/>
      <c r="AF19" s="51"/>
      <c r="AG19" s="47">
        <v>4</v>
      </c>
      <c r="AH19" s="47">
        <v>4</v>
      </c>
      <c r="AI19" s="52"/>
      <c r="AJ19" s="51"/>
      <c r="AK19" s="70">
        <v>1</v>
      </c>
      <c r="AL19" s="49"/>
      <c r="AM19" s="71"/>
      <c r="AN19" s="50"/>
      <c r="AO19" s="72"/>
      <c r="AP19" s="60">
        <v>1</v>
      </c>
      <c r="AQ19" s="72"/>
      <c r="AR19" s="73">
        <v>1</v>
      </c>
      <c r="AS19" s="69">
        <v>40</v>
      </c>
      <c r="AT19" s="312"/>
      <c r="AU19" s="310">
        <v>28</v>
      </c>
      <c r="AV19" s="32"/>
    </row>
    <row r="20" spans="1:48" ht="18.75" customHeight="1" x14ac:dyDescent="0.2">
      <c r="A20" s="175">
        <v>2</v>
      </c>
      <c r="B20" s="190">
        <v>13</v>
      </c>
      <c r="C20" s="38">
        <v>45385</v>
      </c>
      <c r="D20" s="131">
        <v>45404</v>
      </c>
      <c r="E20" s="67">
        <v>1</v>
      </c>
      <c r="F20" s="66"/>
      <c r="G20" s="141"/>
      <c r="H20" s="22">
        <v>1</v>
      </c>
      <c r="I20" s="24"/>
      <c r="J20" s="15"/>
      <c r="K20" s="72">
        <v>3</v>
      </c>
      <c r="L20" s="60">
        <v>0</v>
      </c>
      <c r="M20" s="23"/>
      <c r="N20" s="113">
        <v>1</v>
      </c>
      <c r="O20" s="66"/>
      <c r="P20" s="93"/>
      <c r="Q20" s="308" t="s">
        <v>80</v>
      </c>
      <c r="R20" s="67"/>
      <c r="S20" s="113"/>
      <c r="T20" s="113"/>
      <c r="U20" s="113"/>
      <c r="V20" s="113"/>
      <c r="W20" s="113">
        <v>1</v>
      </c>
      <c r="X20" s="113"/>
      <c r="Y20" s="73"/>
      <c r="Z20" s="111"/>
      <c r="AA20" s="66">
        <v>1</v>
      </c>
      <c r="AB20" s="67"/>
      <c r="AC20" s="68"/>
      <c r="AD20" s="60"/>
      <c r="AE20" s="69"/>
      <c r="AF20" s="51"/>
      <c r="AG20" s="47"/>
      <c r="AH20" s="47">
        <v>3</v>
      </c>
      <c r="AI20" s="52"/>
      <c r="AJ20" s="51"/>
      <c r="AK20" s="50"/>
      <c r="AL20" s="51"/>
      <c r="AM20" s="71"/>
      <c r="AN20" s="50"/>
      <c r="AO20" s="72"/>
      <c r="AP20" s="60">
        <v>1</v>
      </c>
      <c r="AQ20" s="72"/>
      <c r="AR20" s="73">
        <v>1</v>
      </c>
      <c r="AS20" s="76">
        <v>37</v>
      </c>
      <c r="AT20" s="37"/>
      <c r="AU20" s="310">
        <v>9</v>
      </c>
      <c r="AV20" s="32"/>
    </row>
    <row r="21" spans="1:48" ht="18.75" customHeight="1" x14ac:dyDescent="0.2">
      <c r="A21" s="175">
        <v>3</v>
      </c>
      <c r="B21" s="190">
        <v>14</v>
      </c>
      <c r="C21" s="38">
        <v>45401</v>
      </c>
      <c r="D21" s="131">
        <v>45418</v>
      </c>
      <c r="E21" s="67"/>
      <c r="F21" s="66">
        <v>1</v>
      </c>
      <c r="G21" s="141">
        <v>10</v>
      </c>
      <c r="H21" s="22"/>
      <c r="I21" s="24">
        <v>1</v>
      </c>
      <c r="J21" s="25"/>
      <c r="K21" s="81">
        <v>1</v>
      </c>
      <c r="L21" s="73">
        <v>0</v>
      </c>
      <c r="M21" s="27"/>
      <c r="N21" s="113"/>
      <c r="O21" s="66"/>
      <c r="P21" s="93">
        <v>1</v>
      </c>
      <c r="Q21" s="14" t="s">
        <v>79</v>
      </c>
      <c r="R21" s="67"/>
      <c r="S21" s="113"/>
      <c r="T21" s="113"/>
      <c r="U21" s="113"/>
      <c r="V21" s="113"/>
      <c r="W21" s="113">
        <v>1</v>
      </c>
      <c r="X21" s="113"/>
      <c r="Y21" s="73"/>
      <c r="Z21" s="67"/>
      <c r="AA21" s="66">
        <v>1</v>
      </c>
      <c r="AB21" s="67"/>
      <c r="AC21" s="68"/>
      <c r="AD21" s="60"/>
      <c r="AE21" s="69"/>
      <c r="AF21" s="51"/>
      <c r="AG21" s="47"/>
      <c r="AH21" s="47">
        <v>2</v>
      </c>
      <c r="AI21" s="52"/>
      <c r="AJ21" s="51"/>
      <c r="AK21" s="50"/>
      <c r="AL21" s="51"/>
      <c r="AM21" s="71"/>
      <c r="AN21" s="50"/>
      <c r="AO21" s="72"/>
      <c r="AP21" s="60">
        <v>1</v>
      </c>
      <c r="AQ21" s="72"/>
      <c r="AR21" s="73">
        <v>1</v>
      </c>
      <c r="AS21" s="76"/>
      <c r="AT21" s="203">
        <v>31</v>
      </c>
      <c r="AU21" s="310">
        <v>8</v>
      </c>
      <c r="AV21" s="32"/>
    </row>
    <row r="22" spans="1:48" ht="18.75" customHeight="1" x14ac:dyDescent="0.2">
      <c r="A22" s="175">
        <v>4</v>
      </c>
      <c r="B22" s="190">
        <v>15</v>
      </c>
      <c r="C22" s="38">
        <v>45406</v>
      </c>
      <c r="D22" s="131">
        <v>45414</v>
      </c>
      <c r="E22" s="67">
        <v>1</v>
      </c>
      <c r="F22" s="66"/>
      <c r="G22" s="141">
        <v>5</v>
      </c>
      <c r="H22" s="22">
        <v>1</v>
      </c>
      <c r="I22" s="24"/>
      <c r="J22" s="137"/>
      <c r="K22" s="22">
        <v>12</v>
      </c>
      <c r="L22" s="137">
        <v>0</v>
      </c>
      <c r="M22" s="23"/>
      <c r="N22" s="111">
        <v>1</v>
      </c>
      <c r="O22" s="66"/>
      <c r="P22" s="93"/>
      <c r="Q22" s="308" t="s">
        <v>60</v>
      </c>
      <c r="R22" s="67"/>
      <c r="S22" s="113">
        <v>1</v>
      </c>
      <c r="T22" s="113"/>
      <c r="U22" s="113"/>
      <c r="V22" s="113"/>
      <c r="W22" s="113"/>
      <c r="X22" s="113"/>
      <c r="Y22" s="73"/>
      <c r="Z22" s="67"/>
      <c r="AA22" s="66">
        <v>1</v>
      </c>
      <c r="AB22" s="67"/>
      <c r="AC22" s="68"/>
      <c r="AD22" s="60"/>
      <c r="AE22" s="76"/>
      <c r="AF22" s="51"/>
      <c r="AG22" s="47"/>
      <c r="AH22" s="47">
        <v>12</v>
      </c>
      <c r="AI22" s="48"/>
      <c r="AJ22" s="51"/>
      <c r="AK22" s="50"/>
      <c r="AL22" s="51"/>
      <c r="AM22" s="71"/>
      <c r="AN22" s="50"/>
      <c r="AO22" s="72"/>
      <c r="AP22" s="60">
        <v>1</v>
      </c>
      <c r="AQ22" s="72"/>
      <c r="AR22" s="73">
        <v>1</v>
      </c>
      <c r="AS22" s="76">
        <v>31</v>
      </c>
      <c r="AT22" s="312"/>
      <c r="AU22" s="304">
        <v>9</v>
      </c>
      <c r="AV22" s="32"/>
    </row>
    <row r="23" spans="1:48" ht="18.75" customHeight="1" x14ac:dyDescent="0.2">
      <c r="A23" s="175">
        <v>5</v>
      </c>
      <c r="B23" s="190">
        <v>16</v>
      </c>
      <c r="C23" s="38">
        <v>45407</v>
      </c>
      <c r="D23" s="131">
        <v>45414</v>
      </c>
      <c r="E23" s="67">
        <v>1</v>
      </c>
      <c r="F23" s="66"/>
      <c r="G23" s="141">
        <v>5</v>
      </c>
      <c r="H23" s="22">
        <v>1</v>
      </c>
      <c r="I23" s="24"/>
      <c r="J23" s="137"/>
      <c r="K23" s="22">
        <v>6</v>
      </c>
      <c r="L23" s="137">
        <v>0</v>
      </c>
      <c r="M23" s="23"/>
      <c r="N23" s="111">
        <v>1</v>
      </c>
      <c r="O23" s="66"/>
      <c r="P23" s="93"/>
      <c r="Q23" s="14" t="s">
        <v>60</v>
      </c>
      <c r="R23" s="67"/>
      <c r="S23" s="113">
        <v>1</v>
      </c>
      <c r="T23" s="113"/>
      <c r="U23" s="113"/>
      <c r="V23" s="113"/>
      <c r="W23" s="113"/>
      <c r="X23" s="113"/>
      <c r="Y23" s="73"/>
      <c r="Z23" s="67"/>
      <c r="AA23" s="66">
        <v>1</v>
      </c>
      <c r="AB23" s="67"/>
      <c r="AC23" s="68"/>
      <c r="AD23" s="60"/>
      <c r="AE23" s="76"/>
      <c r="AF23" s="51"/>
      <c r="AG23" s="47"/>
      <c r="AH23" s="47">
        <v>6</v>
      </c>
      <c r="AI23" s="48"/>
      <c r="AJ23" s="51"/>
      <c r="AK23" s="50"/>
      <c r="AL23" s="51"/>
      <c r="AM23" s="71"/>
      <c r="AN23" s="50"/>
      <c r="AO23" s="72"/>
      <c r="AP23" s="60">
        <v>1</v>
      </c>
      <c r="AQ23" s="72"/>
      <c r="AR23" s="73">
        <v>1</v>
      </c>
      <c r="AS23" s="76">
        <v>31</v>
      </c>
      <c r="AT23" s="37"/>
      <c r="AU23" s="310">
        <v>17</v>
      </c>
      <c r="AV23" s="32"/>
    </row>
    <row r="24" spans="1:48" s="6" customFormat="1" ht="18.75" customHeight="1" x14ac:dyDescent="0.25">
      <c r="A24" s="174"/>
      <c r="B24" s="188" t="s">
        <v>68</v>
      </c>
      <c r="C24" s="134"/>
      <c r="D24" s="65"/>
      <c r="E24" s="64"/>
      <c r="F24" s="64"/>
      <c r="G24" s="64"/>
      <c r="H24" s="65"/>
      <c r="I24" s="64"/>
      <c r="J24" s="64"/>
      <c r="K24" s="64"/>
      <c r="L24" s="64"/>
      <c r="M24" s="64"/>
      <c r="N24" s="64"/>
      <c r="O24" s="64"/>
      <c r="P24" s="64"/>
      <c r="Q24" s="106"/>
      <c r="R24" s="64"/>
      <c r="S24" s="64"/>
      <c r="T24" s="64"/>
      <c r="U24" s="64"/>
      <c r="V24" s="64"/>
      <c r="W24" s="64"/>
      <c r="X24" s="64"/>
      <c r="Y24" s="64"/>
      <c r="Z24" s="320"/>
      <c r="AA24" s="321"/>
      <c r="AB24" s="64"/>
      <c r="AC24" s="64"/>
      <c r="AD24" s="64"/>
      <c r="AE24" s="64"/>
      <c r="AF24" s="64"/>
      <c r="AG24" s="64"/>
      <c r="AH24" s="64"/>
      <c r="AI24" s="64"/>
      <c r="AJ24" s="64"/>
      <c r="AK24" s="65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302"/>
    </row>
    <row r="25" spans="1:48" ht="18.75" customHeight="1" x14ac:dyDescent="0.2">
      <c r="A25" s="175">
        <v>1</v>
      </c>
      <c r="B25" s="189">
        <v>17</v>
      </c>
      <c r="C25" s="38">
        <v>45418</v>
      </c>
      <c r="D25" s="38">
        <v>45429</v>
      </c>
      <c r="E25" s="67">
        <v>1</v>
      </c>
      <c r="F25" s="66"/>
      <c r="G25" s="141">
        <v>8</v>
      </c>
      <c r="H25" s="72">
        <v>1</v>
      </c>
      <c r="I25" s="68"/>
      <c r="J25" s="73"/>
      <c r="K25" s="81">
        <v>1</v>
      </c>
      <c r="L25" s="73">
        <v>0</v>
      </c>
      <c r="M25" s="44"/>
      <c r="N25" s="113">
        <v>1</v>
      </c>
      <c r="O25" s="66"/>
      <c r="P25" s="93"/>
      <c r="Q25" s="204" t="s">
        <v>60</v>
      </c>
      <c r="R25" s="67"/>
      <c r="S25" s="113">
        <v>1</v>
      </c>
      <c r="T25" s="113"/>
      <c r="U25" s="113"/>
      <c r="V25" s="113"/>
      <c r="W25" s="113"/>
      <c r="X25" s="113"/>
      <c r="Y25" s="73"/>
      <c r="Z25" s="111"/>
      <c r="AA25" s="66">
        <v>1</v>
      </c>
      <c r="AB25" s="67"/>
      <c r="AC25" s="68"/>
      <c r="AD25" s="60"/>
      <c r="AE25" s="69"/>
      <c r="AF25" s="51"/>
      <c r="AG25" s="47"/>
      <c r="AH25" s="47">
        <v>1</v>
      </c>
      <c r="AI25" s="52"/>
      <c r="AJ25" s="51"/>
      <c r="AK25" s="70"/>
      <c r="AL25" s="49"/>
      <c r="AM25" s="71"/>
      <c r="AN25" s="50"/>
      <c r="AO25" s="72"/>
      <c r="AP25" s="60">
        <v>1</v>
      </c>
      <c r="AQ25" s="72"/>
      <c r="AR25" s="73">
        <v>1</v>
      </c>
      <c r="AS25" s="69">
        <v>22</v>
      </c>
      <c r="AT25" s="312"/>
      <c r="AU25" s="303">
        <v>8</v>
      </c>
      <c r="AV25" s="32"/>
    </row>
    <row r="26" spans="1:48" ht="18.75" customHeight="1" x14ac:dyDescent="0.2">
      <c r="A26" s="175">
        <v>2</v>
      </c>
      <c r="B26" s="190">
        <v>18</v>
      </c>
      <c r="C26" s="38">
        <v>45429</v>
      </c>
      <c r="D26" s="131">
        <v>45436</v>
      </c>
      <c r="E26" s="67">
        <v>2</v>
      </c>
      <c r="F26" s="66">
        <v>1</v>
      </c>
      <c r="G26" s="141">
        <v>5</v>
      </c>
      <c r="H26" s="22">
        <v>1</v>
      </c>
      <c r="I26" s="24"/>
      <c r="J26" s="15"/>
      <c r="K26" s="72">
        <v>5</v>
      </c>
      <c r="L26" s="60">
        <v>0</v>
      </c>
      <c r="M26" s="23"/>
      <c r="N26" s="113">
        <v>1</v>
      </c>
      <c r="O26" s="66"/>
      <c r="P26" s="93"/>
      <c r="Q26" s="309" t="s">
        <v>82</v>
      </c>
      <c r="R26" s="67">
        <v>2</v>
      </c>
      <c r="S26" s="113">
        <v>1</v>
      </c>
      <c r="T26" s="113"/>
      <c r="U26" s="113"/>
      <c r="V26" s="113"/>
      <c r="W26" s="113">
        <v>1</v>
      </c>
      <c r="X26" s="113"/>
      <c r="Y26" s="73"/>
      <c r="Z26" s="111"/>
      <c r="AA26" s="66">
        <v>1</v>
      </c>
      <c r="AB26" s="67"/>
      <c r="AC26" s="68"/>
      <c r="AD26" s="60"/>
      <c r="AE26" s="69"/>
      <c r="AF26" s="51"/>
      <c r="AG26" s="47"/>
      <c r="AH26" s="47">
        <v>5</v>
      </c>
      <c r="AI26" s="52"/>
      <c r="AJ26" s="51"/>
      <c r="AK26" s="50"/>
      <c r="AL26" s="51"/>
      <c r="AM26" s="71"/>
      <c r="AN26" s="50"/>
      <c r="AO26" s="72"/>
      <c r="AP26" s="60">
        <v>1</v>
      </c>
      <c r="AQ26" s="72"/>
      <c r="AR26" s="73">
        <v>1</v>
      </c>
      <c r="AS26" s="3" t="s">
        <v>83</v>
      </c>
      <c r="AT26" s="37">
        <v>37</v>
      </c>
      <c r="AU26" s="310">
        <v>12</v>
      </c>
      <c r="AV26" s="32"/>
    </row>
    <row r="27" spans="1:48" ht="18.75" customHeight="1" x14ac:dyDescent="0.2">
      <c r="A27" s="175">
        <v>3</v>
      </c>
      <c r="B27" s="190">
        <v>19</v>
      </c>
      <c r="C27" s="38">
        <v>45434</v>
      </c>
      <c r="D27" s="131">
        <v>45467</v>
      </c>
      <c r="E27" s="67">
        <v>1</v>
      </c>
      <c r="F27" s="66"/>
      <c r="G27" s="141"/>
      <c r="H27" s="22">
        <v>1</v>
      </c>
      <c r="I27" s="24"/>
      <c r="J27" s="25"/>
      <c r="K27" s="81">
        <v>1</v>
      </c>
      <c r="L27" s="73">
        <v>0</v>
      </c>
      <c r="M27" s="27"/>
      <c r="N27" s="113">
        <v>1</v>
      </c>
      <c r="O27" s="66"/>
      <c r="P27" s="93"/>
      <c r="Q27" s="204" t="s">
        <v>84</v>
      </c>
      <c r="R27" s="67"/>
      <c r="S27" s="113"/>
      <c r="T27" s="113"/>
      <c r="U27" s="113"/>
      <c r="V27" s="113"/>
      <c r="W27" s="113"/>
      <c r="X27" s="113"/>
      <c r="Y27" s="73"/>
      <c r="Z27" s="67"/>
      <c r="AA27" s="66">
        <v>1</v>
      </c>
      <c r="AB27" s="67"/>
      <c r="AC27" s="68"/>
      <c r="AD27" s="60"/>
      <c r="AE27" s="69">
        <v>1</v>
      </c>
      <c r="AF27" s="51"/>
      <c r="AG27" s="47"/>
      <c r="AH27" s="47"/>
      <c r="AI27" s="52"/>
      <c r="AJ27" s="51"/>
      <c r="AK27" s="50"/>
      <c r="AL27" s="51"/>
      <c r="AM27" s="71"/>
      <c r="AN27" s="50">
        <v>1</v>
      </c>
      <c r="AO27" s="72"/>
      <c r="AP27" s="60">
        <v>1</v>
      </c>
      <c r="AQ27" s="72"/>
      <c r="AR27" s="73">
        <v>1</v>
      </c>
      <c r="AS27" s="76"/>
      <c r="AT27" s="37"/>
      <c r="AU27" s="304">
        <v>9</v>
      </c>
      <c r="AV27" s="32"/>
    </row>
    <row r="28" spans="1:48" ht="18.75" customHeight="1" x14ac:dyDescent="0.2">
      <c r="A28" s="175">
        <v>4</v>
      </c>
      <c r="B28" s="190">
        <v>20</v>
      </c>
      <c r="C28" s="38">
        <v>45439</v>
      </c>
      <c r="D28" s="131">
        <v>45467</v>
      </c>
      <c r="E28" s="67">
        <v>1</v>
      </c>
      <c r="F28" s="66"/>
      <c r="G28" s="141">
        <v>10</v>
      </c>
      <c r="H28" s="22">
        <v>1</v>
      </c>
      <c r="I28" s="24"/>
      <c r="J28" s="137"/>
      <c r="K28" s="22">
        <v>6</v>
      </c>
      <c r="L28" s="137">
        <v>0</v>
      </c>
      <c r="M28" s="23"/>
      <c r="N28" s="111">
        <v>1</v>
      </c>
      <c r="O28" s="66"/>
      <c r="P28" s="93"/>
      <c r="Q28" s="309" t="s">
        <v>84</v>
      </c>
      <c r="R28" s="67"/>
      <c r="S28" s="113"/>
      <c r="T28" s="113"/>
      <c r="U28" s="113"/>
      <c r="V28" s="113"/>
      <c r="W28" s="113"/>
      <c r="X28" s="113"/>
      <c r="Y28" s="73"/>
      <c r="Z28" s="67"/>
      <c r="AA28" s="66">
        <v>1</v>
      </c>
      <c r="AB28" s="67"/>
      <c r="AC28" s="68"/>
      <c r="AD28" s="60"/>
      <c r="AE28" s="76">
        <v>1</v>
      </c>
      <c r="AF28" s="51"/>
      <c r="AG28" s="47"/>
      <c r="AH28" s="47"/>
      <c r="AI28" s="48"/>
      <c r="AJ28" s="51"/>
      <c r="AK28" s="50"/>
      <c r="AL28" s="51"/>
      <c r="AM28" s="71"/>
      <c r="AN28" s="50">
        <v>1</v>
      </c>
      <c r="AO28" s="72"/>
      <c r="AP28" s="60">
        <v>1</v>
      </c>
      <c r="AQ28" s="72"/>
      <c r="AR28" s="73">
        <v>1</v>
      </c>
      <c r="AS28" s="76"/>
      <c r="AU28" s="310">
        <v>12</v>
      </c>
      <c r="AV28" s="32"/>
    </row>
    <row r="29" spans="1:48" s="6" customFormat="1" ht="18.75" customHeight="1" x14ac:dyDescent="0.25">
      <c r="A29" s="174"/>
      <c r="B29" s="188" t="s">
        <v>69</v>
      </c>
      <c r="C29" s="134"/>
      <c r="D29" s="65"/>
      <c r="E29" s="64"/>
      <c r="F29" s="64"/>
      <c r="G29" s="64"/>
      <c r="H29" s="65"/>
      <c r="I29" s="64"/>
      <c r="J29" s="64"/>
      <c r="K29" s="64"/>
      <c r="L29" s="64"/>
      <c r="M29" s="64"/>
      <c r="N29" s="64"/>
      <c r="O29" s="64"/>
      <c r="P29" s="106"/>
      <c r="Q29" s="106"/>
      <c r="R29" s="64"/>
      <c r="S29" s="64"/>
      <c r="T29" s="64"/>
      <c r="U29" s="64"/>
      <c r="V29" s="64"/>
      <c r="W29" s="64"/>
      <c r="X29" s="64"/>
      <c r="Y29" s="64"/>
      <c r="Z29" s="320"/>
      <c r="AA29" s="321"/>
      <c r="AB29" s="64"/>
      <c r="AC29" s="64"/>
      <c r="AD29" s="64"/>
      <c r="AE29" s="64"/>
      <c r="AF29" s="64"/>
      <c r="AG29" s="64"/>
      <c r="AH29" s="64"/>
      <c r="AI29" s="64"/>
      <c r="AJ29" s="64"/>
      <c r="AK29" s="65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302"/>
    </row>
    <row r="30" spans="1:48" ht="18.75" customHeight="1" x14ac:dyDescent="0.2">
      <c r="A30" s="175">
        <v>1</v>
      </c>
      <c r="B30" s="189">
        <v>21</v>
      </c>
      <c r="C30" s="38">
        <v>45455</v>
      </c>
      <c r="D30" s="131">
        <v>45471</v>
      </c>
      <c r="E30" s="67">
        <v>1</v>
      </c>
      <c r="F30" s="66"/>
      <c r="G30" s="141">
        <v>10</v>
      </c>
      <c r="H30" s="72">
        <v>1</v>
      </c>
      <c r="I30" s="68"/>
      <c r="J30" s="73"/>
      <c r="K30" s="81">
        <v>1</v>
      </c>
      <c r="L30" s="73"/>
      <c r="M30" s="44"/>
      <c r="N30" s="113">
        <v>1</v>
      </c>
      <c r="O30" s="66"/>
      <c r="P30" s="93"/>
      <c r="Q30" s="309" t="s">
        <v>85</v>
      </c>
      <c r="R30" s="67"/>
      <c r="S30" s="113">
        <v>1</v>
      </c>
      <c r="T30" s="113"/>
      <c r="U30" s="113"/>
      <c r="V30" s="113"/>
      <c r="W30" s="113"/>
      <c r="X30" s="113"/>
      <c r="Y30" s="73"/>
      <c r="Z30" s="111"/>
      <c r="AA30" s="66">
        <v>1</v>
      </c>
      <c r="AB30" s="67"/>
      <c r="AC30" s="68"/>
      <c r="AD30" s="60"/>
      <c r="AE30" s="69">
        <v>1</v>
      </c>
      <c r="AF30" s="51"/>
      <c r="AG30" s="47"/>
      <c r="AH30" s="47"/>
      <c r="AI30" s="52"/>
      <c r="AJ30" s="51"/>
      <c r="AK30" s="70"/>
      <c r="AL30" s="49"/>
      <c r="AM30" s="71"/>
      <c r="AN30" s="50">
        <v>1</v>
      </c>
      <c r="AO30" s="72"/>
      <c r="AP30" s="60">
        <v>1</v>
      </c>
      <c r="AQ30" s="72"/>
      <c r="AR30" s="73">
        <v>1</v>
      </c>
      <c r="AS30" s="69">
        <v>5</v>
      </c>
      <c r="AT30" s="37"/>
      <c r="AU30" s="303">
        <v>10</v>
      </c>
      <c r="AV30" s="32"/>
    </row>
    <row r="31" spans="1:48" ht="18.75" customHeight="1" x14ac:dyDescent="0.2">
      <c r="A31" s="175">
        <v>2</v>
      </c>
      <c r="B31" s="190">
        <v>22</v>
      </c>
      <c r="C31" s="38">
        <v>45457</v>
      </c>
      <c r="D31" s="131">
        <v>45481</v>
      </c>
      <c r="E31" s="67">
        <v>1</v>
      </c>
      <c r="F31" s="66"/>
      <c r="G31" s="141">
        <v>10</v>
      </c>
      <c r="H31" s="22">
        <v>1</v>
      </c>
      <c r="I31" s="24"/>
      <c r="J31" s="15"/>
      <c r="K31" s="72">
        <v>2</v>
      </c>
      <c r="L31" s="60"/>
      <c r="M31" s="23"/>
      <c r="N31" s="113">
        <v>1</v>
      </c>
      <c r="O31" s="66"/>
      <c r="P31" s="93"/>
      <c r="Q31" s="309" t="s">
        <v>60</v>
      </c>
      <c r="R31" s="67">
        <v>1</v>
      </c>
      <c r="S31" s="113"/>
      <c r="T31" s="113"/>
      <c r="U31" s="113"/>
      <c r="V31" s="113"/>
      <c r="W31" s="113"/>
      <c r="X31" s="113"/>
      <c r="Y31" s="73"/>
      <c r="Z31" s="111"/>
      <c r="AA31" s="66">
        <v>1</v>
      </c>
      <c r="AB31" s="67"/>
      <c r="AC31" s="68"/>
      <c r="AD31" s="60"/>
      <c r="AE31" s="69"/>
      <c r="AF31" s="51"/>
      <c r="AG31" s="47"/>
      <c r="AH31" s="47">
        <v>2</v>
      </c>
      <c r="AI31" s="52"/>
      <c r="AJ31" s="51">
        <v>1</v>
      </c>
      <c r="AK31" s="50"/>
      <c r="AL31" s="51"/>
      <c r="AM31" s="71"/>
      <c r="AN31" s="50"/>
      <c r="AO31" s="72"/>
      <c r="AP31" s="60">
        <v>1</v>
      </c>
      <c r="AQ31" s="72"/>
      <c r="AR31" s="73">
        <v>1</v>
      </c>
      <c r="AS31" s="76">
        <v>40</v>
      </c>
      <c r="AT31" s="37"/>
      <c r="AU31" s="310">
        <v>13</v>
      </c>
    </row>
    <row r="32" spans="1:48" ht="18.75" customHeight="1" x14ac:dyDescent="0.2">
      <c r="A32" s="175">
        <v>3</v>
      </c>
      <c r="B32" s="190">
        <v>23</v>
      </c>
      <c r="C32" s="38">
        <v>45467</v>
      </c>
      <c r="D32" s="131">
        <v>45477</v>
      </c>
      <c r="E32" s="67">
        <v>1</v>
      </c>
      <c r="F32" s="66"/>
      <c r="G32" s="141">
        <v>7</v>
      </c>
      <c r="H32" s="22">
        <v>1</v>
      </c>
      <c r="I32" s="24"/>
      <c r="J32" s="137"/>
      <c r="K32" s="22">
        <v>1</v>
      </c>
      <c r="L32" s="137">
        <v>0</v>
      </c>
      <c r="M32" s="23"/>
      <c r="N32" s="111">
        <v>1</v>
      </c>
      <c r="O32" s="66"/>
      <c r="P32" s="93"/>
      <c r="Q32" s="204" t="s">
        <v>60</v>
      </c>
      <c r="R32" s="67">
        <v>1</v>
      </c>
      <c r="S32" s="113"/>
      <c r="T32" s="113"/>
      <c r="U32" s="113"/>
      <c r="V32" s="113"/>
      <c r="W32" s="113"/>
      <c r="X32" s="113"/>
      <c r="Y32" s="73"/>
      <c r="Z32" s="67"/>
      <c r="AA32" s="66">
        <v>1</v>
      </c>
      <c r="AB32" s="67"/>
      <c r="AC32" s="68"/>
      <c r="AD32" s="60"/>
      <c r="AE32" s="69"/>
      <c r="AF32" s="51"/>
      <c r="AG32" s="47"/>
      <c r="AH32" s="47">
        <v>1</v>
      </c>
      <c r="AI32" s="52"/>
      <c r="AJ32" s="51"/>
      <c r="AK32" s="50"/>
      <c r="AL32" s="51"/>
      <c r="AM32" s="71"/>
      <c r="AN32" s="50"/>
      <c r="AO32" s="72"/>
      <c r="AP32" s="60">
        <v>1</v>
      </c>
      <c r="AQ32" s="72"/>
      <c r="AR32" s="73">
        <v>1</v>
      </c>
      <c r="AS32" s="76">
        <v>39</v>
      </c>
      <c r="AU32" s="305">
        <v>8</v>
      </c>
      <c r="AV32" s="32"/>
    </row>
    <row r="33" spans="1:48" s="6" customFormat="1" ht="18.75" customHeight="1" x14ac:dyDescent="0.25">
      <c r="A33" s="174"/>
      <c r="B33" s="188" t="s">
        <v>70</v>
      </c>
      <c r="C33" s="134"/>
      <c r="D33" s="65"/>
      <c r="E33" s="64"/>
      <c r="F33" s="64"/>
      <c r="G33" s="64"/>
      <c r="H33" s="65"/>
      <c r="I33" s="64"/>
      <c r="J33" s="64"/>
      <c r="K33" s="64"/>
      <c r="L33" s="64"/>
      <c r="M33" s="64"/>
      <c r="N33" s="64"/>
      <c r="O33" s="64"/>
      <c r="P33" s="106"/>
      <c r="Q33" s="106"/>
      <c r="R33" s="64"/>
      <c r="S33" s="64"/>
      <c r="T33" s="64"/>
      <c r="U33" s="64"/>
      <c r="V33" s="64"/>
      <c r="W33" s="64"/>
      <c r="X33" s="64"/>
      <c r="Y33" s="64"/>
      <c r="Z33" s="320"/>
      <c r="AA33" s="321"/>
      <c r="AB33" s="64"/>
      <c r="AC33" s="64"/>
      <c r="AD33" s="64"/>
      <c r="AE33" s="64"/>
      <c r="AF33" s="64"/>
      <c r="AG33" s="64"/>
      <c r="AH33" s="64"/>
      <c r="AI33" s="64"/>
      <c r="AJ33" s="64"/>
      <c r="AK33" s="65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302"/>
    </row>
    <row r="34" spans="1:48" ht="18.75" customHeight="1" x14ac:dyDescent="0.2">
      <c r="A34" s="181">
        <v>1</v>
      </c>
      <c r="B34" s="196">
        <v>24</v>
      </c>
      <c r="C34" s="38">
        <v>45474</v>
      </c>
      <c r="D34" s="131">
        <v>45495</v>
      </c>
      <c r="E34" s="67"/>
      <c r="F34" s="66">
        <v>1</v>
      </c>
      <c r="G34" s="141">
        <v>10</v>
      </c>
      <c r="H34" s="72">
        <v>1</v>
      </c>
      <c r="I34" s="68"/>
      <c r="J34" s="73"/>
      <c r="K34" s="81">
        <v>3</v>
      </c>
      <c r="L34" s="73">
        <v>3</v>
      </c>
      <c r="M34" s="44"/>
      <c r="N34" s="113">
        <v>1</v>
      </c>
      <c r="O34" s="66"/>
      <c r="P34" s="93"/>
      <c r="Q34" s="309" t="s">
        <v>86</v>
      </c>
      <c r="R34" s="67">
        <v>1</v>
      </c>
      <c r="S34" s="113"/>
      <c r="T34" s="113"/>
      <c r="U34" s="113"/>
      <c r="V34" s="113"/>
      <c r="W34" s="113"/>
      <c r="X34" s="113"/>
      <c r="Y34" s="73"/>
      <c r="Z34" s="111"/>
      <c r="AA34" s="66">
        <v>1</v>
      </c>
      <c r="AB34" s="67"/>
      <c r="AC34" s="68"/>
      <c r="AD34" s="60"/>
      <c r="AE34" s="69"/>
      <c r="AF34" s="51"/>
      <c r="AG34" s="47"/>
      <c r="AH34" s="47"/>
      <c r="AI34" s="52"/>
      <c r="AJ34" s="51">
        <v>1</v>
      </c>
      <c r="AK34" s="70"/>
      <c r="AL34" s="49"/>
      <c r="AM34" s="71"/>
      <c r="AN34" s="50"/>
      <c r="AO34" s="72"/>
      <c r="AP34" s="60">
        <v>1</v>
      </c>
      <c r="AQ34" s="72"/>
      <c r="AR34" s="60">
        <v>1</v>
      </c>
      <c r="AS34" s="76"/>
      <c r="AT34" s="75">
        <v>30</v>
      </c>
      <c r="AU34" s="76">
        <v>15</v>
      </c>
      <c r="AV34" s="41"/>
    </row>
    <row r="35" spans="1:48" ht="18.75" customHeight="1" x14ac:dyDescent="0.2">
      <c r="A35" s="181">
        <v>2</v>
      </c>
      <c r="B35" s="197">
        <v>25</v>
      </c>
      <c r="C35" s="38">
        <v>45477</v>
      </c>
      <c r="D35" s="131">
        <v>45491</v>
      </c>
      <c r="E35" s="67"/>
      <c r="F35" s="66">
        <v>1</v>
      </c>
      <c r="G35" s="141">
        <v>10</v>
      </c>
      <c r="H35" s="22">
        <v>1</v>
      </c>
      <c r="I35" s="24"/>
      <c r="J35" s="15"/>
      <c r="K35" s="72">
        <v>6</v>
      </c>
      <c r="L35" s="60">
        <v>3</v>
      </c>
      <c r="M35" s="23"/>
      <c r="N35" s="113">
        <v>1</v>
      </c>
      <c r="O35" s="66"/>
      <c r="P35" s="93"/>
      <c r="Q35" s="309" t="s">
        <v>79</v>
      </c>
      <c r="R35" s="67"/>
      <c r="S35" s="113">
        <v>1</v>
      </c>
      <c r="T35" s="113"/>
      <c r="U35" s="113"/>
      <c r="V35" s="113"/>
      <c r="W35" s="113"/>
      <c r="X35" s="113"/>
      <c r="Y35" s="73"/>
      <c r="Z35" s="111"/>
      <c r="AA35" s="66">
        <v>1</v>
      </c>
      <c r="AB35" s="67"/>
      <c r="AC35" s="68"/>
      <c r="AD35" s="60"/>
      <c r="AE35" s="69"/>
      <c r="AF35" s="51"/>
      <c r="AG35" s="47"/>
      <c r="AH35" s="47">
        <v>3</v>
      </c>
      <c r="AI35" s="52"/>
      <c r="AJ35" s="51"/>
      <c r="AK35" s="50"/>
      <c r="AL35" s="51"/>
      <c r="AM35" s="71"/>
      <c r="AN35" s="50"/>
      <c r="AO35" s="72"/>
      <c r="AP35" s="60">
        <v>1</v>
      </c>
      <c r="AQ35" s="72"/>
      <c r="AR35" s="60">
        <v>1</v>
      </c>
      <c r="AS35" s="76"/>
      <c r="AT35" s="76">
        <v>28</v>
      </c>
      <c r="AU35" s="76">
        <v>19</v>
      </c>
      <c r="AV35" s="41"/>
    </row>
    <row r="36" spans="1:48" ht="18.75" customHeight="1" x14ac:dyDescent="0.2">
      <c r="A36" s="181">
        <v>3</v>
      </c>
      <c r="B36" s="197">
        <v>26</v>
      </c>
      <c r="C36" s="38">
        <v>45495</v>
      </c>
      <c r="D36" s="131">
        <v>45502</v>
      </c>
      <c r="E36" s="67"/>
      <c r="F36" s="66">
        <v>1</v>
      </c>
      <c r="G36" s="141">
        <v>5</v>
      </c>
      <c r="H36" s="22">
        <v>1</v>
      </c>
      <c r="I36" s="24"/>
      <c r="J36" s="137"/>
      <c r="K36" s="22">
        <v>4</v>
      </c>
      <c r="L36" s="137">
        <v>0</v>
      </c>
      <c r="M36" s="23"/>
      <c r="N36" s="111">
        <v>1</v>
      </c>
      <c r="O36" s="66"/>
      <c r="P36" s="93"/>
      <c r="Q36" s="204" t="s">
        <v>60</v>
      </c>
      <c r="R36" s="67"/>
      <c r="S36" s="113"/>
      <c r="T36" s="113">
        <v>1</v>
      </c>
      <c r="U36" s="113"/>
      <c r="V36" s="113"/>
      <c r="W36" s="113"/>
      <c r="X36" s="113"/>
      <c r="Y36" s="73"/>
      <c r="Z36" s="67"/>
      <c r="AA36" s="66">
        <v>1</v>
      </c>
      <c r="AB36" s="67"/>
      <c r="AC36" s="68"/>
      <c r="AD36" s="60"/>
      <c r="AE36" s="69"/>
      <c r="AF36" s="51"/>
      <c r="AG36" s="47"/>
      <c r="AH36" s="47"/>
      <c r="AI36" s="52">
        <v>4</v>
      </c>
      <c r="AJ36" s="51"/>
      <c r="AK36" s="50"/>
      <c r="AL36" s="51"/>
      <c r="AM36" s="71"/>
      <c r="AN36" s="50"/>
      <c r="AO36" s="72"/>
      <c r="AP36" s="60">
        <v>1</v>
      </c>
      <c r="AQ36" s="72"/>
      <c r="AR36" s="60">
        <v>1</v>
      </c>
      <c r="AS36" s="76"/>
      <c r="AT36" s="76">
        <v>50</v>
      </c>
      <c r="AU36" s="76">
        <v>6</v>
      </c>
      <c r="AV36" s="41"/>
    </row>
    <row r="37" spans="1:48" ht="18.75" customHeight="1" x14ac:dyDescent="0.2">
      <c r="A37" s="181">
        <v>4</v>
      </c>
      <c r="B37" s="197">
        <v>27</v>
      </c>
      <c r="C37" s="38">
        <v>45496</v>
      </c>
      <c r="D37" s="131">
        <v>45513</v>
      </c>
      <c r="E37" s="67">
        <v>1</v>
      </c>
      <c r="F37" s="66"/>
      <c r="G37" s="141">
        <v>9</v>
      </c>
      <c r="H37" s="22">
        <v>1</v>
      </c>
      <c r="I37" s="24"/>
      <c r="J37" s="137"/>
      <c r="K37" s="22">
        <v>2</v>
      </c>
      <c r="L37" s="137">
        <v>0</v>
      </c>
      <c r="M37" s="23"/>
      <c r="N37" s="111">
        <v>1</v>
      </c>
      <c r="O37" s="66"/>
      <c r="P37" s="93"/>
      <c r="Q37" s="309" t="s">
        <v>87</v>
      </c>
      <c r="R37" s="67"/>
      <c r="S37" s="113"/>
      <c r="T37" s="113">
        <v>1</v>
      </c>
      <c r="U37" s="113"/>
      <c r="V37" s="113"/>
      <c r="W37" s="113"/>
      <c r="X37" s="113"/>
      <c r="Y37" s="73"/>
      <c r="Z37" s="67"/>
      <c r="AA37" s="66">
        <v>1</v>
      </c>
      <c r="AB37" s="67"/>
      <c r="AC37" s="68"/>
      <c r="AD37" s="60"/>
      <c r="AE37" s="76"/>
      <c r="AF37" s="51"/>
      <c r="AG37" s="47"/>
      <c r="AH37" s="47">
        <v>2</v>
      </c>
      <c r="AI37" s="48"/>
      <c r="AJ37" s="51"/>
      <c r="AK37" s="50"/>
      <c r="AL37" s="51"/>
      <c r="AM37" s="71"/>
      <c r="AN37" s="50"/>
      <c r="AO37" s="72"/>
      <c r="AP37" s="60">
        <v>1</v>
      </c>
      <c r="AQ37" s="72"/>
      <c r="AR37" s="60">
        <v>1</v>
      </c>
      <c r="AS37" s="76"/>
      <c r="AT37" s="76">
        <v>47</v>
      </c>
      <c r="AU37" s="76">
        <v>7</v>
      </c>
      <c r="AV37" s="32"/>
    </row>
    <row r="38" spans="1:48" s="6" customFormat="1" ht="18.75" customHeight="1" x14ac:dyDescent="0.25">
      <c r="A38" s="174"/>
      <c r="B38" s="188" t="s">
        <v>71</v>
      </c>
      <c r="C38" s="134"/>
      <c r="D38" s="65"/>
      <c r="E38" s="64"/>
      <c r="F38" s="64"/>
      <c r="G38" s="64"/>
      <c r="H38" s="65"/>
      <c r="I38" s="64"/>
      <c r="J38" s="64"/>
      <c r="K38" s="64"/>
      <c r="L38" s="64"/>
      <c r="M38" s="64"/>
      <c r="N38" s="64"/>
      <c r="O38" s="64"/>
      <c r="P38" s="106"/>
      <c r="Q38" s="106"/>
      <c r="R38" s="64"/>
      <c r="S38" s="64"/>
      <c r="T38" s="64"/>
      <c r="U38" s="64"/>
      <c r="V38" s="64"/>
      <c r="W38" s="64"/>
      <c r="X38" s="64"/>
      <c r="Y38" s="64"/>
      <c r="Z38" s="320"/>
      <c r="AA38" s="321"/>
      <c r="AB38" s="64"/>
      <c r="AC38" s="64"/>
      <c r="AD38" s="64"/>
      <c r="AE38" s="64"/>
      <c r="AF38" s="64"/>
      <c r="AG38" s="64"/>
      <c r="AH38" s="64"/>
      <c r="AI38" s="64"/>
      <c r="AJ38" s="64"/>
      <c r="AK38" s="65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302"/>
    </row>
    <row r="39" spans="1:48" ht="18.75" customHeight="1" x14ac:dyDescent="0.2">
      <c r="A39" s="181">
        <v>1</v>
      </c>
      <c r="B39" s="196">
        <v>28</v>
      </c>
      <c r="C39" s="38">
        <v>45512</v>
      </c>
      <c r="D39" s="131">
        <v>45525</v>
      </c>
      <c r="E39" s="67">
        <v>1</v>
      </c>
      <c r="F39" s="66"/>
      <c r="G39" s="141">
        <v>9</v>
      </c>
      <c r="H39" s="72">
        <v>1</v>
      </c>
      <c r="I39" s="68"/>
      <c r="J39" s="73"/>
      <c r="K39" s="81">
        <v>6</v>
      </c>
      <c r="L39" s="73">
        <v>0</v>
      </c>
      <c r="M39" s="44"/>
      <c r="N39" s="113">
        <v>1</v>
      </c>
      <c r="O39" s="66"/>
      <c r="P39" s="93"/>
      <c r="Q39" s="309" t="s">
        <v>60</v>
      </c>
      <c r="R39" s="67"/>
      <c r="S39" s="113">
        <v>1</v>
      </c>
      <c r="T39" s="113"/>
      <c r="U39" s="113"/>
      <c r="V39" s="113"/>
      <c r="W39" s="113"/>
      <c r="X39" s="113"/>
      <c r="Y39" s="73"/>
      <c r="Z39" s="111"/>
      <c r="AA39" s="66">
        <v>1</v>
      </c>
      <c r="AB39" s="67"/>
      <c r="AC39" s="68"/>
      <c r="AD39" s="60"/>
      <c r="AE39" s="69"/>
      <c r="AF39" s="51"/>
      <c r="AG39" s="47"/>
      <c r="AH39" s="47">
        <v>6</v>
      </c>
      <c r="AI39" s="52"/>
      <c r="AJ39" s="51"/>
      <c r="AK39" s="70"/>
      <c r="AL39" s="49"/>
      <c r="AM39" s="71"/>
      <c r="AN39" s="50"/>
      <c r="AO39" s="72"/>
      <c r="AP39" s="60">
        <v>1</v>
      </c>
      <c r="AQ39" s="72"/>
      <c r="AR39" s="60">
        <v>1</v>
      </c>
      <c r="AS39" s="76">
        <v>32</v>
      </c>
      <c r="AT39" s="69"/>
      <c r="AU39" s="76">
        <v>8</v>
      </c>
      <c r="AV39" s="32"/>
    </row>
    <row r="40" spans="1:48" ht="18.75" customHeight="1" x14ac:dyDescent="0.2">
      <c r="A40" s="181">
        <v>2</v>
      </c>
      <c r="B40" s="197">
        <v>29</v>
      </c>
      <c r="C40" s="38">
        <v>45517</v>
      </c>
      <c r="D40" s="131">
        <v>45531</v>
      </c>
      <c r="E40" s="67">
        <v>1</v>
      </c>
      <c r="F40" s="66"/>
      <c r="G40" s="141">
        <v>10</v>
      </c>
      <c r="H40" s="22">
        <v>1</v>
      </c>
      <c r="I40" s="24"/>
      <c r="J40" s="15"/>
      <c r="K40" s="72">
        <v>1</v>
      </c>
      <c r="L40" s="60">
        <v>0</v>
      </c>
      <c r="M40" s="23"/>
      <c r="N40" s="113">
        <v>1</v>
      </c>
      <c r="O40" s="66"/>
      <c r="P40" s="93"/>
      <c r="Q40" s="204" t="s">
        <v>87</v>
      </c>
      <c r="R40" s="67"/>
      <c r="S40" s="113"/>
      <c r="T40" s="113">
        <v>1</v>
      </c>
      <c r="U40" s="113"/>
      <c r="V40" s="113"/>
      <c r="W40" s="113"/>
      <c r="X40" s="113"/>
      <c r="Y40" s="73"/>
      <c r="Z40" s="111"/>
      <c r="AA40" s="66">
        <v>1</v>
      </c>
      <c r="AB40" s="67"/>
      <c r="AC40" s="68"/>
      <c r="AD40" s="60"/>
      <c r="AE40" s="69"/>
      <c r="AF40" s="51"/>
      <c r="AG40" s="47"/>
      <c r="AH40" s="47">
        <v>1</v>
      </c>
      <c r="AI40" s="52"/>
      <c r="AJ40" s="51"/>
      <c r="AK40" s="50"/>
      <c r="AL40" s="51"/>
      <c r="AM40" s="71"/>
      <c r="AN40" s="50"/>
      <c r="AO40" s="72"/>
      <c r="AP40" s="60">
        <v>1</v>
      </c>
      <c r="AQ40" s="72"/>
      <c r="AR40" s="60">
        <v>1</v>
      </c>
      <c r="AS40" s="76"/>
      <c r="AT40" s="76">
        <v>47</v>
      </c>
      <c r="AU40" s="76">
        <v>8</v>
      </c>
      <c r="AV40" s="32"/>
    </row>
    <row r="41" spans="1:48" ht="18.75" customHeight="1" x14ac:dyDescent="0.2">
      <c r="A41" s="181">
        <v>3</v>
      </c>
      <c r="B41" s="197">
        <v>30</v>
      </c>
      <c r="C41" s="38">
        <v>45526</v>
      </c>
      <c r="D41" s="131">
        <v>45533</v>
      </c>
      <c r="E41" s="67">
        <v>1</v>
      </c>
      <c r="F41" s="66"/>
      <c r="G41" s="141">
        <v>5</v>
      </c>
      <c r="H41" s="22">
        <v>1</v>
      </c>
      <c r="I41" s="24"/>
      <c r="J41" s="137"/>
      <c r="K41" s="22">
        <v>10</v>
      </c>
      <c r="L41" s="137">
        <v>0</v>
      </c>
      <c r="M41" s="23"/>
      <c r="N41" s="111">
        <v>1</v>
      </c>
      <c r="O41" s="66"/>
      <c r="P41" s="93"/>
      <c r="Q41" s="309" t="s">
        <v>88</v>
      </c>
      <c r="R41" s="67"/>
      <c r="S41" s="113">
        <v>1</v>
      </c>
      <c r="T41" s="113"/>
      <c r="U41" s="113"/>
      <c r="V41" s="113"/>
      <c r="W41" s="113"/>
      <c r="X41" s="113"/>
      <c r="Y41" s="73"/>
      <c r="Z41" s="67"/>
      <c r="AA41" s="66">
        <v>1</v>
      </c>
      <c r="AB41" s="67">
        <v>1</v>
      </c>
      <c r="AC41" s="68"/>
      <c r="AD41" s="60"/>
      <c r="AE41" s="69"/>
      <c r="AF41" s="51"/>
      <c r="AG41" s="47"/>
      <c r="AH41" s="47"/>
      <c r="AI41" s="52">
        <v>10</v>
      </c>
      <c r="AJ41" s="51"/>
      <c r="AK41" s="50"/>
      <c r="AL41" s="51"/>
      <c r="AM41" s="71"/>
      <c r="AN41" s="50"/>
      <c r="AO41" s="72"/>
      <c r="AP41" s="60">
        <v>1</v>
      </c>
      <c r="AQ41" s="72"/>
      <c r="AR41" s="60">
        <v>1</v>
      </c>
      <c r="AS41" s="76">
        <v>23</v>
      </c>
      <c r="AT41" s="95"/>
      <c r="AU41" s="95">
        <v>7</v>
      </c>
      <c r="AV41" s="32"/>
    </row>
    <row r="42" spans="1:48" s="6" customFormat="1" ht="18.75" customHeight="1" x14ac:dyDescent="0.25">
      <c r="A42" s="174"/>
      <c r="B42" s="188" t="s">
        <v>72</v>
      </c>
      <c r="C42" s="134"/>
      <c r="D42" s="65"/>
      <c r="E42" s="64"/>
      <c r="F42" s="64"/>
      <c r="G42" s="64"/>
      <c r="H42" s="65"/>
      <c r="I42" s="64"/>
      <c r="J42" s="64"/>
      <c r="K42" s="64"/>
      <c r="L42" s="64"/>
      <c r="M42" s="64"/>
      <c r="N42" s="64"/>
      <c r="O42" s="64"/>
      <c r="P42" s="106"/>
      <c r="Q42" s="106"/>
      <c r="R42" s="64"/>
      <c r="S42" s="64"/>
      <c r="T42" s="64"/>
      <c r="U42" s="64"/>
      <c r="V42" s="64"/>
      <c r="W42" s="64"/>
      <c r="X42" s="64"/>
      <c r="Y42" s="64"/>
      <c r="Z42" s="320"/>
      <c r="AA42" s="321"/>
      <c r="AB42" s="64"/>
      <c r="AC42" s="64"/>
      <c r="AD42" s="64"/>
      <c r="AE42" s="64"/>
      <c r="AF42" s="64"/>
      <c r="AG42" s="64"/>
      <c r="AH42" s="64"/>
      <c r="AI42" s="64"/>
      <c r="AJ42" s="64"/>
      <c r="AK42" s="65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302"/>
    </row>
    <row r="43" spans="1:48" ht="18.75" customHeight="1" x14ac:dyDescent="0.2">
      <c r="A43" s="181">
        <v>1</v>
      </c>
      <c r="B43" s="197">
        <v>31</v>
      </c>
      <c r="C43" s="168">
        <v>45539</v>
      </c>
      <c r="D43" s="168">
        <v>45546</v>
      </c>
      <c r="E43" s="67">
        <v>1</v>
      </c>
      <c r="F43" s="66"/>
      <c r="G43" s="141">
        <v>5</v>
      </c>
      <c r="H43" s="72"/>
      <c r="I43" s="68">
        <v>1</v>
      </c>
      <c r="J43" s="73"/>
      <c r="K43" s="81">
        <v>1</v>
      </c>
      <c r="L43" s="73">
        <v>1</v>
      </c>
      <c r="M43" s="44"/>
      <c r="N43" s="113"/>
      <c r="O43" s="66"/>
      <c r="P43" s="93">
        <v>1</v>
      </c>
      <c r="Q43" s="309" t="s">
        <v>89</v>
      </c>
      <c r="R43" s="67">
        <v>1</v>
      </c>
      <c r="S43" s="113"/>
      <c r="T43" s="113"/>
      <c r="U43" s="113"/>
      <c r="V43" s="113"/>
      <c r="W43" s="113"/>
      <c r="X43" s="113"/>
      <c r="Y43" s="73"/>
      <c r="Z43" s="111"/>
      <c r="AA43" s="66">
        <v>1</v>
      </c>
      <c r="AB43" s="67"/>
      <c r="AC43" s="68"/>
      <c r="AD43" s="60"/>
      <c r="AE43" s="69"/>
      <c r="AF43" s="51"/>
      <c r="AG43" s="47"/>
      <c r="AH43" s="47"/>
      <c r="AI43" s="52"/>
      <c r="AJ43" s="51"/>
      <c r="AK43" s="70"/>
      <c r="AL43" s="49"/>
      <c r="AM43" s="71"/>
      <c r="AN43" s="50"/>
      <c r="AO43" s="72"/>
      <c r="AP43" s="60">
        <v>1</v>
      </c>
      <c r="AQ43" s="72"/>
      <c r="AR43" s="73">
        <v>1</v>
      </c>
      <c r="AS43" s="69">
        <v>25</v>
      </c>
      <c r="AT43" s="76"/>
      <c r="AU43" s="69">
        <v>11</v>
      </c>
      <c r="AV43" s="32"/>
    </row>
    <row r="44" spans="1:48" ht="18.75" customHeight="1" x14ac:dyDescent="0.2">
      <c r="A44" s="181">
        <v>2</v>
      </c>
      <c r="B44" s="197">
        <v>32</v>
      </c>
      <c r="C44" s="38">
        <v>45544</v>
      </c>
      <c r="D44" s="131">
        <v>45546</v>
      </c>
      <c r="E44" s="67">
        <v>1</v>
      </c>
      <c r="F44" s="66"/>
      <c r="G44" s="141">
        <v>3</v>
      </c>
      <c r="H44" s="22">
        <v>1</v>
      </c>
      <c r="I44" s="24"/>
      <c r="J44" s="15"/>
      <c r="K44" s="72">
        <v>5</v>
      </c>
      <c r="L44" s="60">
        <v>0</v>
      </c>
      <c r="M44" s="23"/>
      <c r="N44" s="113">
        <v>1</v>
      </c>
      <c r="O44" s="66"/>
      <c r="P44" s="93"/>
      <c r="Q44" s="204" t="s">
        <v>88</v>
      </c>
      <c r="R44" s="67"/>
      <c r="S44" s="113"/>
      <c r="T44" s="113"/>
      <c r="U44" s="113"/>
      <c r="V44" s="113"/>
      <c r="W44" s="113"/>
      <c r="X44" s="113"/>
      <c r="Y44" s="73"/>
      <c r="Z44" s="111"/>
      <c r="AA44" s="66">
        <v>1</v>
      </c>
      <c r="AB44" s="67">
        <v>1</v>
      </c>
      <c r="AC44" s="68"/>
      <c r="AD44" s="60"/>
      <c r="AE44" s="69"/>
      <c r="AF44" s="51"/>
      <c r="AG44" s="47"/>
      <c r="AH44" s="47">
        <v>5</v>
      </c>
      <c r="AI44" s="52"/>
      <c r="AJ44" s="51"/>
      <c r="AK44" s="50"/>
      <c r="AL44" s="51"/>
      <c r="AM44" s="71"/>
      <c r="AN44" s="50"/>
      <c r="AO44" s="72"/>
      <c r="AP44" s="60">
        <v>1</v>
      </c>
      <c r="AQ44" s="72"/>
      <c r="AR44" s="73">
        <v>1</v>
      </c>
      <c r="AS44" s="76">
        <v>52</v>
      </c>
      <c r="AT44" s="76"/>
      <c r="AU44" s="75">
        <v>11</v>
      </c>
      <c r="AV44" s="32"/>
    </row>
    <row r="45" spans="1:48" ht="18.75" customHeight="1" x14ac:dyDescent="0.2">
      <c r="A45" s="181">
        <v>3</v>
      </c>
      <c r="B45" s="197">
        <v>33</v>
      </c>
      <c r="C45" s="38">
        <v>45548</v>
      </c>
      <c r="D45" s="131">
        <v>45554</v>
      </c>
      <c r="E45" s="67">
        <v>1</v>
      </c>
      <c r="F45" s="66"/>
      <c r="G45" s="141">
        <v>4</v>
      </c>
      <c r="H45" s="22">
        <v>1</v>
      </c>
      <c r="I45" s="24"/>
      <c r="J45" s="137"/>
      <c r="K45" s="22">
        <v>1</v>
      </c>
      <c r="L45" s="137">
        <v>1</v>
      </c>
      <c r="M45" s="23"/>
      <c r="N45" s="111">
        <v>1</v>
      </c>
      <c r="O45" s="66"/>
      <c r="P45" s="93"/>
      <c r="Q45" s="309" t="s">
        <v>60</v>
      </c>
      <c r="R45" s="67">
        <v>1</v>
      </c>
      <c r="S45" s="113"/>
      <c r="T45" s="113"/>
      <c r="U45" s="113"/>
      <c r="V45" s="113"/>
      <c r="W45" s="113"/>
      <c r="X45" s="113"/>
      <c r="Y45" s="73"/>
      <c r="Z45" s="67"/>
      <c r="AA45" s="66">
        <v>1</v>
      </c>
      <c r="AB45" s="67"/>
      <c r="AC45" s="68"/>
      <c r="AD45" s="60"/>
      <c r="AE45" s="69"/>
      <c r="AF45" s="51"/>
      <c r="AG45" s="47"/>
      <c r="AH45" s="47"/>
      <c r="AI45" s="52"/>
      <c r="AJ45" s="51"/>
      <c r="AK45" s="50"/>
      <c r="AL45" s="51"/>
      <c r="AM45" s="71"/>
      <c r="AN45" s="50"/>
      <c r="AO45" s="72"/>
      <c r="AP45" s="60">
        <v>1</v>
      </c>
      <c r="AQ45" s="72"/>
      <c r="AR45" s="73">
        <v>1</v>
      </c>
      <c r="AS45" s="76">
        <v>25</v>
      </c>
      <c r="AT45" s="76"/>
      <c r="AU45" s="75">
        <v>25</v>
      </c>
      <c r="AV45" s="32"/>
    </row>
    <row r="46" spans="1:48" ht="18.75" customHeight="1" x14ac:dyDescent="0.2">
      <c r="A46" s="181">
        <v>4</v>
      </c>
      <c r="B46" s="197">
        <v>34</v>
      </c>
      <c r="C46" s="38">
        <v>45560</v>
      </c>
      <c r="D46" s="131">
        <v>45560</v>
      </c>
      <c r="E46" s="67">
        <v>1</v>
      </c>
      <c r="F46" s="66"/>
      <c r="G46" s="141">
        <v>1</v>
      </c>
      <c r="H46" s="22">
        <v>1</v>
      </c>
      <c r="I46" s="24"/>
      <c r="J46" s="137"/>
      <c r="K46" s="22">
        <v>27</v>
      </c>
      <c r="L46" s="137">
        <v>0</v>
      </c>
      <c r="M46" s="23"/>
      <c r="N46" s="111">
        <v>1</v>
      </c>
      <c r="O46" s="66"/>
      <c r="P46" s="93"/>
      <c r="Q46" s="309" t="s">
        <v>60</v>
      </c>
      <c r="R46" s="67">
        <v>1</v>
      </c>
      <c r="S46" s="113"/>
      <c r="T46" s="113"/>
      <c r="U46" s="113"/>
      <c r="V46" s="113"/>
      <c r="W46" s="113"/>
      <c r="X46" s="113"/>
      <c r="Y46" s="73"/>
      <c r="Z46" s="67"/>
      <c r="AA46" s="66">
        <v>1</v>
      </c>
      <c r="AB46" s="67"/>
      <c r="AC46" s="68"/>
      <c r="AD46" s="60"/>
      <c r="AE46" s="76"/>
      <c r="AF46" s="51"/>
      <c r="AG46" s="47"/>
      <c r="AH46" s="47"/>
      <c r="AI46" s="48">
        <v>27</v>
      </c>
      <c r="AJ46" s="51"/>
      <c r="AK46" s="50"/>
      <c r="AL46" s="51"/>
      <c r="AM46" s="71"/>
      <c r="AN46" s="50"/>
      <c r="AO46" s="72"/>
      <c r="AP46" s="60">
        <v>1</v>
      </c>
      <c r="AQ46" s="72"/>
      <c r="AR46" s="73">
        <v>1</v>
      </c>
      <c r="AS46" s="76">
        <v>47</v>
      </c>
      <c r="AT46" s="76"/>
      <c r="AU46" s="75">
        <v>11</v>
      </c>
      <c r="AV46" s="32"/>
    </row>
    <row r="47" spans="1:48" ht="18.75" customHeight="1" x14ac:dyDescent="0.2">
      <c r="A47" s="182">
        <v>5</v>
      </c>
      <c r="B47" s="197">
        <v>35</v>
      </c>
      <c r="C47" s="38">
        <v>45565</v>
      </c>
      <c r="D47" s="131">
        <v>45565</v>
      </c>
      <c r="E47" s="67">
        <v>1</v>
      </c>
      <c r="F47" s="66"/>
      <c r="G47" s="141">
        <v>1</v>
      </c>
      <c r="H47" s="22">
        <v>1</v>
      </c>
      <c r="I47" s="24"/>
      <c r="J47" s="137"/>
      <c r="K47" s="22">
        <v>4</v>
      </c>
      <c r="L47" s="137">
        <v>0</v>
      </c>
      <c r="M47" s="23"/>
      <c r="N47" s="111">
        <v>1</v>
      </c>
      <c r="O47" s="66"/>
      <c r="P47" s="93"/>
      <c r="Q47" s="204" t="s">
        <v>60</v>
      </c>
      <c r="R47" s="67">
        <v>1</v>
      </c>
      <c r="S47" s="113"/>
      <c r="T47" s="113"/>
      <c r="U47" s="113"/>
      <c r="V47" s="113"/>
      <c r="W47" s="113"/>
      <c r="X47" s="113"/>
      <c r="Y47" s="73"/>
      <c r="Z47" s="67"/>
      <c r="AA47" s="66">
        <v>1</v>
      </c>
      <c r="AB47" s="67"/>
      <c r="AC47" s="68"/>
      <c r="AD47" s="60"/>
      <c r="AE47" s="76"/>
      <c r="AF47" s="51"/>
      <c r="AG47" s="47"/>
      <c r="AH47" s="47"/>
      <c r="AI47" s="48">
        <v>24</v>
      </c>
      <c r="AJ47" s="51"/>
      <c r="AK47" s="50"/>
      <c r="AL47" s="51"/>
      <c r="AM47" s="71"/>
      <c r="AN47" s="50"/>
      <c r="AO47" s="72"/>
      <c r="AP47" s="60">
        <v>1</v>
      </c>
      <c r="AQ47" s="72"/>
      <c r="AR47" s="73">
        <v>1</v>
      </c>
      <c r="AS47" s="76">
        <v>47</v>
      </c>
      <c r="AT47" s="76"/>
      <c r="AU47" s="76">
        <v>3</v>
      </c>
    </row>
    <row r="48" spans="1:48" s="6" customFormat="1" ht="18.75" customHeight="1" x14ac:dyDescent="0.25">
      <c r="A48" s="174"/>
      <c r="B48" s="188" t="s">
        <v>73</v>
      </c>
      <c r="C48" s="134"/>
      <c r="D48" s="65"/>
      <c r="E48" s="64"/>
      <c r="F48" s="64"/>
      <c r="G48" s="64"/>
      <c r="H48" s="65"/>
      <c r="I48" s="64"/>
      <c r="J48" s="64"/>
      <c r="K48" s="64"/>
      <c r="L48" s="64"/>
      <c r="M48" s="64"/>
      <c r="N48" s="64"/>
      <c r="O48" s="64"/>
      <c r="P48" s="106"/>
      <c r="Q48" s="106"/>
      <c r="R48" s="64"/>
      <c r="S48" s="64"/>
      <c r="T48" s="64"/>
      <c r="U48" s="64"/>
      <c r="V48" s="64"/>
      <c r="W48" s="64"/>
      <c r="X48" s="64"/>
      <c r="Y48" s="64"/>
      <c r="Z48" s="320"/>
      <c r="AA48" s="321"/>
      <c r="AB48" s="64"/>
      <c r="AC48" s="64"/>
      <c r="AD48" s="64"/>
      <c r="AE48" s="64"/>
      <c r="AF48" s="64"/>
      <c r="AG48" s="64"/>
      <c r="AH48" s="64"/>
      <c r="AI48" s="64"/>
      <c r="AJ48" s="64"/>
      <c r="AK48" s="65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302"/>
    </row>
    <row r="49" spans="1:63" ht="18.75" customHeight="1" x14ac:dyDescent="0.2">
      <c r="A49" s="175">
        <v>1</v>
      </c>
      <c r="B49" s="189">
        <v>36</v>
      </c>
      <c r="C49" s="168">
        <v>45539</v>
      </c>
      <c r="D49" s="168">
        <v>45580</v>
      </c>
      <c r="E49" s="67">
        <v>1</v>
      </c>
      <c r="F49" s="66"/>
      <c r="G49" s="141">
        <v>10</v>
      </c>
      <c r="H49" s="72">
        <v>1</v>
      </c>
      <c r="I49" s="68"/>
      <c r="J49" s="73"/>
      <c r="K49" s="81">
        <v>4</v>
      </c>
      <c r="L49" s="73">
        <v>1</v>
      </c>
      <c r="M49" s="44"/>
      <c r="N49" s="113">
        <v>1</v>
      </c>
      <c r="O49" s="66"/>
      <c r="P49" s="93"/>
      <c r="Q49" s="204" t="s">
        <v>60</v>
      </c>
      <c r="R49" s="67"/>
      <c r="S49" s="113">
        <v>1</v>
      </c>
      <c r="T49" s="113"/>
      <c r="U49" s="113"/>
      <c r="V49" s="113"/>
      <c r="W49" s="113"/>
      <c r="X49" s="113"/>
      <c r="Y49" s="73"/>
      <c r="Z49" s="111"/>
      <c r="AA49" s="66">
        <v>1</v>
      </c>
      <c r="AB49" s="67"/>
      <c r="AC49" s="68"/>
      <c r="AD49" s="60"/>
      <c r="AE49" s="69"/>
      <c r="AF49" s="51"/>
      <c r="AG49" s="47"/>
      <c r="AH49" s="47">
        <v>1</v>
      </c>
      <c r="AI49" s="52">
        <v>2</v>
      </c>
      <c r="AJ49" s="51"/>
      <c r="AK49" s="70"/>
      <c r="AL49" s="49"/>
      <c r="AM49" s="71"/>
      <c r="AN49" s="50"/>
      <c r="AO49" s="72"/>
      <c r="AP49" s="60">
        <v>1</v>
      </c>
      <c r="AQ49" s="72"/>
      <c r="AR49" s="73">
        <v>1</v>
      </c>
      <c r="AS49" s="76">
        <v>18</v>
      </c>
      <c r="AU49" s="306">
        <v>10</v>
      </c>
      <c r="AV49" s="32"/>
    </row>
    <row r="50" spans="1:63" s="6" customFormat="1" ht="18.75" customHeight="1" x14ac:dyDescent="0.25">
      <c r="A50" s="174"/>
      <c r="B50" s="188" t="s">
        <v>74</v>
      </c>
      <c r="C50" s="134"/>
      <c r="D50" s="65"/>
      <c r="E50" s="64"/>
      <c r="F50" s="64"/>
      <c r="G50" s="64"/>
      <c r="H50" s="65"/>
      <c r="I50" s="64"/>
      <c r="J50" s="64"/>
      <c r="K50" s="64"/>
      <c r="L50" s="64"/>
      <c r="M50" s="64"/>
      <c r="N50" s="64"/>
      <c r="O50" s="64"/>
      <c r="P50" s="106"/>
      <c r="Q50" s="106"/>
      <c r="R50" s="64"/>
      <c r="S50" s="64"/>
      <c r="T50" s="64"/>
      <c r="U50" s="64"/>
      <c r="V50" s="64"/>
      <c r="W50" s="64"/>
      <c r="X50" s="64"/>
      <c r="Y50" s="64"/>
      <c r="Z50" s="320"/>
      <c r="AA50" s="321"/>
      <c r="AB50" s="64"/>
      <c r="AC50" s="64"/>
      <c r="AD50" s="64"/>
      <c r="AE50" s="64"/>
      <c r="AF50" s="64"/>
      <c r="AG50" s="64"/>
      <c r="AH50" s="64"/>
      <c r="AI50" s="64"/>
      <c r="AJ50" s="64"/>
      <c r="AK50" s="65"/>
      <c r="AL50" s="64"/>
      <c r="AM50" s="64"/>
      <c r="AN50" s="64"/>
      <c r="AO50" s="64"/>
      <c r="AP50" s="64"/>
      <c r="AQ50" s="64"/>
      <c r="AR50" s="64"/>
      <c r="AS50" s="64"/>
      <c r="AT50" s="64"/>
      <c r="AU50" s="330"/>
    </row>
    <row r="51" spans="1:63" ht="18.75" customHeight="1" x14ac:dyDescent="0.2">
      <c r="A51" s="175">
        <v>1</v>
      </c>
      <c r="B51" s="189">
        <v>37</v>
      </c>
      <c r="C51" s="168">
        <v>45602</v>
      </c>
      <c r="D51" s="168">
        <v>45610</v>
      </c>
      <c r="E51" s="67">
        <v>1</v>
      </c>
      <c r="F51" s="66"/>
      <c r="G51" s="141">
        <v>6</v>
      </c>
      <c r="H51" s="72"/>
      <c r="I51" s="68">
        <v>1</v>
      </c>
      <c r="J51" s="73"/>
      <c r="K51" s="81">
        <v>2</v>
      </c>
      <c r="L51" s="73">
        <v>2</v>
      </c>
      <c r="M51" s="44"/>
      <c r="N51" s="113"/>
      <c r="O51" s="66"/>
      <c r="P51" s="93">
        <v>1</v>
      </c>
      <c r="Q51" s="204" t="s">
        <v>60</v>
      </c>
      <c r="R51" s="67">
        <v>1</v>
      </c>
      <c r="S51" s="113"/>
      <c r="T51" s="113"/>
      <c r="U51" s="113"/>
      <c r="V51" s="113"/>
      <c r="W51" s="113"/>
      <c r="X51" s="113"/>
      <c r="Y51" s="73"/>
      <c r="Z51" s="111"/>
      <c r="AA51" s="66">
        <v>1</v>
      </c>
      <c r="AB51" s="67"/>
      <c r="AC51" s="68"/>
      <c r="AD51" s="60"/>
      <c r="AE51" s="69"/>
      <c r="AF51" s="51"/>
      <c r="AG51" s="47"/>
      <c r="AH51" s="47"/>
      <c r="AI51" s="52"/>
      <c r="AJ51" s="51"/>
      <c r="AK51" s="70"/>
      <c r="AL51" s="49"/>
      <c r="AM51" s="71"/>
      <c r="AN51" s="50"/>
      <c r="AO51" s="72"/>
      <c r="AP51" s="60">
        <v>1</v>
      </c>
      <c r="AQ51" s="72"/>
      <c r="AR51" s="73">
        <v>1</v>
      </c>
      <c r="AS51" s="69">
        <v>38</v>
      </c>
      <c r="AT51" s="313"/>
      <c r="AU51" s="307">
        <v>10</v>
      </c>
      <c r="AV51" s="32"/>
    </row>
    <row r="52" spans="1:63" s="21" customFormat="1" ht="18.75" customHeight="1" x14ac:dyDescent="0.2">
      <c r="A52" s="183">
        <v>2</v>
      </c>
      <c r="B52" s="189">
        <v>38</v>
      </c>
      <c r="C52" s="168">
        <v>45615</v>
      </c>
      <c r="D52" s="169">
        <v>45625</v>
      </c>
      <c r="E52" s="36">
        <v>1</v>
      </c>
      <c r="F52" s="30"/>
      <c r="G52" s="37">
        <v>8</v>
      </c>
      <c r="H52" s="170">
        <v>1</v>
      </c>
      <c r="I52" s="29"/>
      <c r="J52" s="331"/>
      <c r="K52" s="171">
        <v>2</v>
      </c>
      <c r="L52" s="31">
        <v>1</v>
      </c>
      <c r="M52" s="36"/>
      <c r="N52" s="29">
        <v>1</v>
      </c>
      <c r="O52" s="29"/>
      <c r="P52" s="331"/>
      <c r="Q52" s="29" t="s">
        <v>90</v>
      </c>
      <c r="R52" s="36">
        <v>1</v>
      </c>
      <c r="S52" s="29"/>
      <c r="T52" s="29"/>
      <c r="U52" s="29"/>
      <c r="V52" s="29"/>
      <c r="W52" s="31"/>
      <c r="X52" s="31"/>
      <c r="Y52" s="31"/>
      <c r="Z52" s="36"/>
      <c r="AA52" s="59">
        <v>1</v>
      </c>
      <c r="AB52" s="61"/>
      <c r="AC52" s="91"/>
      <c r="AD52" s="91"/>
      <c r="AE52" s="133"/>
      <c r="AF52" s="61"/>
      <c r="AG52" s="91"/>
      <c r="AH52" s="91"/>
      <c r="AI52" s="59">
        <v>1</v>
      </c>
      <c r="AJ52" s="61"/>
      <c r="AK52" s="59"/>
      <c r="AL52" s="61"/>
      <c r="AM52" s="91"/>
      <c r="AN52" s="59"/>
      <c r="AO52" s="61"/>
      <c r="AP52" s="91">
        <v>1</v>
      </c>
      <c r="AQ52" s="61"/>
      <c r="AR52" s="91">
        <v>1</v>
      </c>
      <c r="AS52" s="172">
        <v>37</v>
      </c>
      <c r="AT52" s="37"/>
      <c r="AU52" s="311">
        <v>12</v>
      </c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</row>
    <row r="53" spans="1:63" s="6" customFormat="1" ht="18.75" customHeight="1" x14ac:dyDescent="0.25">
      <c r="A53" s="174"/>
      <c r="B53" s="188" t="s">
        <v>75</v>
      </c>
      <c r="C53" s="134"/>
      <c r="D53" s="65"/>
      <c r="E53" s="64"/>
      <c r="F53" s="64"/>
      <c r="G53" s="64"/>
      <c r="H53" s="65"/>
      <c r="I53" s="64"/>
      <c r="J53" s="64"/>
      <c r="K53" s="64"/>
      <c r="L53" s="64"/>
      <c r="M53" s="64"/>
      <c r="N53" s="64"/>
      <c r="O53" s="64"/>
      <c r="P53" s="106"/>
      <c r="Q53" s="64"/>
      <c r="R53" s="64"/>
      <c r="S53" s="64"/>
      <c r="T53" s="64"/>
      <c r="U53" s="64"/>
      <c r="V53" s="64"/>
      <c r="W53" s="64"/>
      <c r="X53" s="64"/>
      <c r="Y53" s="320"/>
      <c r="Z53" s="321"/>
      <c r="AA53" s="64"/>
      <c r="AB53" s="64"/>
      <c r="AC53" s="64"/>
      <c r="AD53" s="64"/>
      <c r="AE53" s="64"/>
      <c r="AF53" s="64"/>
      <c r="AG53" s="64"/>
      <c r="AH53" s="64"/>
      <c r="AI53" s="64"/>
      <c r="AJ53" s="65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302"/>
    </row>
    <row r="54" spans="1:63" s="21" customFormat="1" ht="18.75" customHeight="1" x14ac:dyDescent="0.2">
      <c r="A54" s="183"/>
      <c r="B54" s="198"/>
      <c r="C54" s="35"/>
      <c r="D54" s="30"/>
      <c r="E54" s="36"/>
      <c r="F54" s="30"/>
      <c r="G54" s="37"/>
      <c r="H54" s="170"/>
      <c r="I54" s="36"/>
      <c r="J54" s="331"/>
      <c r="K54" s="171"/>
      <c r="L54" s="31"/>
      <c r="M54" s="36"/>
      <c r="N54" s="29"/>
      <c r="O54" s="29"/>
      <c r="P54" s="331"/>
      <c r="Q54" s="144"/>
      <c r="R54" s="36"/>
      <c r="S54" s="29"/>
      <c r="T54" s="29"/>
      <c r="U54" s="29"/>
      <c r="V54" s="29"/>
      <c r="W54" s="31"/>
      <c r="X54" s="31"/>
      <c r="Y54" s="31"/>
      <c r="Z54" s="36"/>
      <c r="AA54" s="59"/>
      <c r="AB54" s="61"/>
      <c r="AC54" s="91"/>
      <c r="AD54" s="91"/>
      <c r="AE54" s="133"/>
      <c r="AF54" s="61"/>
      <c r="AG54" s="91"/>
      <c r="AH54" s="91"/>
      <c r="AI54" s="59"/>
      <c r="AJ54" s="61"/>
      <c r="AK54" s="59"/>
      <c r="AL54" s="61"/>
      <c r="AM54" s="91"/>
      <c r="AN54" s="59"/>
      <c r="AO54" s="61"/>
      <c r="AP54" s="91"/>
      <c r="AQ54" s="61"/>
      <c r="AR54" s="91"/>
      <c r="AS54" s="332"/>
      <c r="AT54" s="172"/>
      <c r="AU54" s="172"/>
      <c r="AV54" s="32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spans="1:63" ht="18.75" thickBot="1" x14ac:dyDescent="0.25">
      <c r="A55" s="184"/>
      <c r="B55" s="199"/>
      <c r="C55" s="126"/>
      <c r="D55" s="127"/>
      <c r="E55" s="239">
        <f>SUM(E5:E53)</f>
        <v>31</v>
      </c>
      <c r="F55" s="235">
        <f>SUM(F5:F54)</f>
        <v>9</v>
      </c>
      <c r="G55" s="26" t="s">
        <v>4</v>
      </c>
      <c r="H55" s="252">
        <f>SUM(H5:H53)</f>
        <v>34</v>
      </c>
      <c r="I55" s="252">
        <f>SUM(I5:I53)</f>
        <v>4</v>
      </c>
      <c r="J55" s="254">
        <f>SUM(J5:J53)</f>
        <v>0</v>
      </c>
      <c r="K55" s="217">
        <f t="shared" ref="K55:P55" si="0">SUM(K5:K54)</f>
        <v>184</v>
      </c>
      <c r="L55" s="248">
        <f t="shared" si="0"/>
        <v>35</v>
      </c>
      <c r="M55" s="300">
        <f t="shared" si="0"/>
        <v>1</v>
      </c>
      <c r="N55" s="219">
        <f t="shared" si="0"/>
        <v>32</v>
      </c>
      <c r="O55" s="219">
        <f t="shared" si="0"/>
        <v>0</v>
      </c>
      <c r="P55" s="221">
        <f t="shared" si="0"/>
        <v>5</v>
      </c>
      <c r="Q55" s="104"/>
      <c r="R55" s="256">
        <f>SUM(R5:R54)</f>
        <v>14</v>
      </c>
      <c r="S55" s="260">
        <f>SUM(S5:S54)</f>
        <v>12</v>
      </c>
      <c r="T55" s="219">
        <f>SUM(T5:T54)</f>
        <v>3</v>
      </c>
      <c r="U55" s="260">
        <f>SUM(U5:U54)</f>
        <v>1</v>
      </c>
      <c r="V55" s="219">
        <f>SUM(V5:V54)</f>
        <v>0</v>
      </c>
      <c r="W55" s="209"/>
      <c r="X55" s="209"/>
      <c r="Y55" s="223">
        <f t="shared" ref="Y55:AD55" si="1">SUM(Y5:Y54)</f>
        <v>3</v>
      </c>
      <c r="Z55" s="256">
        <f t="shared" si="1"/>
        <v>0</v>
      </c>
      <c r="AA55" s="215">
        <f t="shared" si="1"/>
        <v>38</v>
      </c>
      <c r="AB55" s="258">
        <f t="shared" si="1"/>
        <v>4</v>
      </c>
      <c r="AC55" s="219">
        <f t="shared" si="1"/>
        <v>0</v>
      </c>
      <c r="AD55" s="219">
        <f t="shared" si="1"/>
        <v>0</v>
      </c>
      <c r="AE55" s="274">
        <f>SUM(AE5:AE53)</f>
        <v>4</v>
      </c>
      <c r="AF55" s="211">
        <f t="shared" ref="AF55:AN55" si="2">SUM(AF5:AF54)</f>
        <v>0</v>
      </c>
      <c r="AG55" s="211">
        <f t="shared" si="2"/>
        <v>10</v>
      </c>
      <c r="AH55" s="211">
        <f t="shared" si="2"/>
        <v>79</v>
      </c>
      <c r="AI55" s="272">
        <f t="shared" si="2"/>
        <v>81</v>
      </c>
      <c r="AJ55" s="213">
        <f t="shared" si="2"/>
        <v>4</v>
      </c>
      <c r="AK55" s="211">
        <f t="shared" si="2"/>
        <v>1</v>
      </c>
      <c r="AL55" s="211">
        <f t="shared" si="2"/>
        <v>0</v>
      </c>
      <c r="AM55" s="211">
        <f t="shared" si="2"/>
        <v>0</v>
      </c>
      <c r="AN55" s="276">
        <f t="shared" si="2"/>
        <v>3</v>
      </c>
      <c r="AO55" s="269">
        <f>SUM(AO5:AO53)</f>
        <v>0</v>
      </c>
      <c r="AP55" s="269">
        <f>SUM(AP5:AP54)</f>
        <v>38</v>
      </c>
      <c r="AQ55" s="269">
        <f>SUM(AQ5:AQ53)</f>
        <v>0</v>
      </c>
      <c r="AR55" s="269">
        <f>SUM(AR5:AR54)</f>
        <v>38</v>
      </c>
      <c r="AS55" s="125" t="s">
        <v>4</v>
      </c>
      <c r="AT55" s="125" t="s">
        <v>4</v>
      </c>
      <c r="AU55" s="265"/>
    </row>
    <row r="56" spans="1:63" ht="15.75" customHeight="1" thickBot="1" x14ac:dyDescent="0.25">
      <c r="A56" s="184"/>
      <c r="B56" s="200"/>
      <c r="C56" s="128"/>
      <c r="D56" s="129"/>
      <c r="E56" s="240"/>
      <c r="F56" s="236"/>
      <c r="G56" s="233">
        <f>SUM(G5:G53)/H55</f>
        <v>7.882352941176471</v>
      </c>
      <c r="H56" s="253"/>
      <c r="I56" s="253"/>
      <c r="J56" s="255"/>
      <c r="K56" s="218"/>
      <c r="L56" s="222"/>
      <c r="M56" s="301"/>
      <c r="N56" s="220"/>
      <c r="O56" s="220"/>
      <c r="P56" s="222"/>
      <c r="Q56" s="105"/>
      <c r="R56" s="257"/>
      <c r="S56" s="261"/>
      <c r="T56" s="220"/>
      <c r="U56" s="261"/>
      <c r="V56" s="220"/>
      <c r="W56" s="210"/>
      <c r="X56" s="210"/>
      <c r="Y56" s="224"/>
      <c r="Z56" s="257"/>
      <c r="AA56" s="216"/>
      <c r="AB56" s="259"/>
      <c r="AC56" s="220"/>
      <c r="AD56" s="220"/>
      <c r="AE56" s="274"/>
      <c r="AF56" s="212"/>
      <c r="AG56" s="212"/>
      <c r="AH56" s="212"/>
      <c r="AI56" s="273"/>
      <c r="AJ56" s="214"/>
      <c r="AK56" s="212"/>
      <c r="AL56" s="212"/>
      <c r="AM56" s="212"/>
      <c r="AN56" s="276"/>
      <c r="AO56" s="257"/>
      <c r="AP56" s="257"/>
      <c r="AQ56" s="257"/>
      <c r="AR56" s="257"/>
      <c r="AS56" s="270">
        <f>SUM(AS5:AS53)/E55</f>
        <v>27.258064516129032</v>
      </c>
      <c r="AT56" s="267">
        <f>SUM(AT5:AT53)/F55</f>
        <v>43.666666666666664</v>
      </c>
      <c r="AU56" s="265"/>
    </row>
    <row r="57" spans="1:63" ht="42.75" customHeight="1" thickBot="1" x14ac:dyDescent="0.3">
      <c r="A57" s="185"/>
      <c r="B57" s="231"/>
      <c r="C57" s="232"/>
      <c r="D57" s="124" t="s">
        <v>7</v>
      </c>
      <c r="E57" s="229">
        <f>E55+F55</f>
        <v>40</v>
      </c>
      <c r="F57" s="230"/>
      <c r="G57" s="234"/>
      <c r="H57" s="262">
        <f>H55+I55+J55</f>
        <v>38</v>
      </c>
      <c r="I57" s="263"/>
      <c r="J57" s="264"/>
      <c r="K57" s="139" t="s">
        <v>8</v>
      </c>
      <c r="L57" s="140">
        <f>L55+AJ57</f>
        <v>35</v>
      </c>
      <c r="M57" s="333" t="s">
        <v>6</v>
      </c>
      <c r="N57" s="334"/>
      <c r="O57" s="103">
        <v>38</v>
      </c>
      <c r="P57" s="208"/>
      <c r="Q57" s="207"/>
      <c r="R57" s="249"/>
      <c r="S57" s="250"/>
      <c r="T57" s="250"/>
      <c r="U57" s="250"/>
      <c r="V57" s="250"/>
      <c r="W57" s="250"/>
      <c r="X57" s="250"/>
      <c r="Y57" s="250"/>
      <c r="Z57" s="250"/>
      <c r="AA57" s="207"/>
      <c r="AB57" s="207"/>
      <c r="AC57" s="207"/>
      <c r="AD57" s="207"/>
      <c r="AE57" s="275"/>
      <c r="AF57" s="249"/>
      <c r="AG57" s="250"/>
      <c r="AH57" s="250"/>
      <c r="AI57" s="207"/>
      <c r="AJ57" s="207"/>
      <c r="AK57" s="103"/>
      <c r="AL57" s="207"/>
      <c r="AM57" s="207"/>
      <c r="AN57" s="277"/>
      <c r="AO57" s="249"/>
      <c r="AP57" s="250"/>
      <c r="AQ57" s="250"/>
      <c r="AR57" s="251"/>
      <c r="AS57" s="271"/>
      <c r="AT57" s="268"/>
      <c r="AU57" s="266"/>
    </row>
    <row r="58" spans="1:63" ht="22.5" customHeight="1" x14ac:dyDescent="0.2">
      <c r="M58" s="3"/>
      <c r="S58" s="3"/>
      <c r="T58" s="3"/>
      <c r="U58" s="3"/>
      <c r="V58" s="3"/>
      <c r="W58" s="3"/>
      <c r="X58" s="3"/>
      <c r="AG58" s="4"/>
    </row>
    <row r="59" spans="1:63" ht="48.75" customHeight="1" x14ac:dyDescent="0.2">
      <c r="M59" s="3"/>
      <c r="S59" s="3"/>
      <c r="T59" s="3"/>
      <c r="U59" s="3"/>
      <c r="V59" s="3"/>
      <c r="W59" s="3"/>
      <c r="X59" s="3"/>
      <c r="AG59" s="4"/>
    </row>
    <row r="60" spans="1:63" x14ac:dyDescent="0.2">
      <c r="B60" s="202"/>
      <c r="M60" s="3"/>
      <c r="S60" s="3"/>
      <c r="T60" s="3"/>
      <c r="U60" s="3"/>
      <c r="V60" s="3"/>
      <c r="W60" s="3"/>
      <c r="X60" s="3"/>
      <c r="AG60" s="4"/>
    </row>
    <row r="61" spans="1:63" x14ac:dyDescent="0.2">
      <c r="M61" s="3"/>
      <c r="S61" s="3"/>
      <c r="T61" s="3"/>
      <c r="U61" s="3"/>
      <c r="V61" s="3"/>
      <c r="W61" s="3"/>
      <c r="X61" s="3"/>
      <c r="AG61" s="4"/>
    </row>
    <row r="62" spans="1:63" x14ac:dyDescent="0.2">
      <c r="M62" s="3"/>
      <c r="AG62" s="4"/>
    </row>
    <row r="63" spans="1:63" x14ac:dyDescent="0.2">
      <c r="M63" s="3"/>
    </row>
    <row r="64" spans="1:63" x14ac:dyDescent="0.2">
      <c r="M64" s="3"/>
    </row>
    <row r="65" spans="11:13" x14ac:dyDescent="0.2">
      <c r="K65" s="13" t="s">
        <v>10</v>
      </c>
      <c r="M65" s="3"/>
    </row>
    <row r="66" spans="11:13" ht="50.25" customHeight="1" x14ac:dyDescent="0.2">
      <c r="M66" s="3"/>
    </row>
    <row r="67" spans="11:13" x14ac:dyDescent="0.2">
      <c r="M67" s="3"/>
    </row>
    <row r="68" spans="11:13" x14ac:dyDescent="0.2">
      <c r="M68" s="3"/>
    </row>
    <row r="69" spans="11:13" x14ac:dyDescent="0.2">
      <c r="M69" s="3"/>
    </row>
    <row r="70" spans="11:13" x14ac:dyDescent="0.2">
      <c r="M70" s="3"/>
    </row>
    <row r="71" spans="11:13" x14ac:dyDescent="0.2">
      <c r="M71" s="3"/>
    </row>
    <row r="72" spans="11:13" x14ac:dyDescent="0.2">
      <c r="M72" s="3"/>
    </row>
    <row r="73" spans="11:13" x14ac:dyDescent="0.2">
      <c r="M73" s="3"/>
    </row>
    <row r="74" spans="11:13" x14ac:dyDescent="0.2">
      <c r="M74" s="3"/>
    </row>
    <row r="75" spans="11:13" x14ac:dyDescent="0.2">
      <c r="M75" s="3"/>
    </row>
    <row r="76" spans="11:13" x14ac:dyDescent="0.2">
      <c r="M76" s="3"/>
    </row>
    <row r="77" spans="11:13" x14ac:dyDescent="0.2">
      <c r="M77" s="3"/>
    </row>
    <row r="78" spans="11:13" x14ac:dyDescent="0.2">
      <c r="M78" s="3"/>
    </row>
    <row r="79" spans="11:13" x14ac:dyDescent="0.2">
      <c r="M79" s="3"/>
    </row>
    <row r="80" spans="11:13" x14ac:dyDescent="0.2">
      <c r="M80" s="3"/>
    </row>
    <row r="81" spans="13:13" x14ac:dyDescent="0.2">
      <c r="M81" s="3"/>
    </row>
    <row r="82" spans="13:13" x14ac:dyDescent="0.2">
      <c r="M82" s="3"/>
    </row>
    <row r="83" spans="13:13" x14ac:dyDescent="0.2">
      <c r="M83" s="3"/>
    </row>
    <row r="84" spans="13:13" x14ac:dyDescent="0.2">
      <c r="M84" s="3"/>
    </row>
    <row r="85" spans="13:13" x14ac:dyDescent="0.2">
      <c r="M85" s="3"/>
    </row>
    <row r="86" spans="13:13" x14ac:dyDescent="0.2">
      <c r="M86" s="3"/>
    </row>
    <row r="87" spans="13:13" x14ac:dyDescent="0.2">
      <c r="M87" s="3"/>
    </row>
    <row r="88" spans="13:13" x14ac:dyDescent="0.2">
      <c r="M88" s="3"/>
    </row>
    <row r="89" spans="13:13" x14ac:dyDescent="0.2">
      <c r="M89" s="3"/>
    </row>
    <row r="90" spans="13:13" x14ac:dyDescent="0.2">
      <c r="M90" s="3"/>
    </row>
    <row r="91" spans="13:13" x14ac:dyDescent="0.2">
      <c r="M91" s="3"/>
    </row>
    <row r="92" spans="13:13" x14ac:dyDescent="0.2">
      <c r="M92" s="3"/>
    </row>
    <row r="93" spans="13:13" x14ac:dyDescent="0.2">
      <c r="M93" s="3"/>
    </row>
    <row r="94" spans="13:13" x14ac:dyDescent="0.2">
      <c r="M94" s="3"/>
    </row>
    <row r="95" spans="13:13" x14ac:dyDescent="0.2">
      <c r="M95" s="3"/>
    </row>
    <row r="96" spans="13:13" x14ac:dyDescent="0.2">
      <c r="M96" s="3"/>
    </row>
    <row r="97" spans="13:47" x14ac:dyDescent="0.2">
      <c r="M97" s="3"/>
    </row>
    <row r="98" spans="13:47" x14ac:dyDescent="0.2">
      <c r="M98" s="3"/>
    </row>
    <row r="99" spans="13:47" x14ac:dyDescent="0.2">
      <c r="M99" s="3"/>
      <c r="S99" s="3"/>
      <c r="T99" s="3"/>
      <c r="U99" s="3"/>
      <c r="V99" s="3"/>
      <c r="W99" s="3"/>
      <c r="X99" s="3"/>
      <c r="Z99" s="3"/>
      <c r="AA99" s="3"/>
      <c r="AE99" s="3"/>
      <c r="AK99" s="3"/>
      <c r="AU99" s="3"/>
    </row>
    <row r="100" spans="13:47" x14ac:dyDescent="0.2">
      <c r="M100" s="3"/>
      <c r="S100" s="3"/>
      <c r="T100" s="3"/>
      <c r="U100" s="3"/>
      <c r="V100" s="3"/>
      <c r="W100" s="3"/>
      <c r="X100" s="3"/>
      <c r="Z100" s="3"/>
      <c r="AA100" s="3"/>
      <c r="AE100" s="3"/>
      <c r="AK100" s="3"/>
      <c r="AU100" s="3"/>
    </row>
    <row r="101" spans="13:47" x14ac:dyDescent="0.2">
      <c r="M101" s="3"/>
      <c r="S101" s="3"/>
      <c r="T101" s="3"/>
      <c r="U101" s="3"/>
      <c r="V101" s="3"/>
      <c r="W101" s="3"/>
      <c r="X101" s="3"/>
      <c r="Z101" s="3"/>
      <c r="AA101" s="3"/>
      <c r="AE101" s="3"/>
      <c r="AK101" s="3"/>
      <c r="AU101" s="3"/>
    </row>
    <row r="102" spans="13:47" x14ac:dyDescent="0.2">
      <c r="M102" s="3"/>
      <c r="S102" s="3"/>
      <c r="T102" s="3"/>
      <c r="U102" s="3"/>
      <c r="V102" s="3"/>
      <c r="W102" s="3"/>
      <c r="X102" s="3"/>
      <c r="Z102" s="3"/>
      <c r="AA102" s="3"/>
      <c r="AE102" s="3"/>
      <c r="AK102" s="3"/>
      <c r="AU102" s="3"/>
    </row>
    <row r="103" spans="13:47" x14ac:dyDescent="0.2">
      <c r="M103" s="3"/>
      <c r="S103" s="3"/>
      <c r="T103" s="3"/>
      <c r="U103" s="3"/>
      <c r="V103" s="3"/>
      <c r="W103" s="3"/>
      <c r="X103" s="3"/>
      <c r="Z103" s="3"/>
      <c r="AA103" s="3"/>
      <c r="AE103" s="3"/>
      <c r="AK103" s="3"/>
      <c r="AU103" s="3"/>
    </row>
    <row r="104" spans="13:47" x14ac:dyDescent="0.2">
      <c r="M104" s="3"/>
      <c r="S104" s="3"/>
      <c r="T104" s="3"/>
      <c r="U104" s="3"/>
      <c r="V104" s="3"/>
      <c r="W104" s="3"/>
      <c r="X104" s="3"/>
      <c r="Z104" s="3"/>
      <c r="AA104" s="3"/>
      <c r="AE104" s="3"/>
      <c r="AK104" s="3"/>
      <c r="AU104" s="3"/>
    </row>
    <row r="105" spans="13:47" x14ac:dyDescent="0.2">
      <c r="M105" s="3"/>
      <c r="S105" s="3"/>
      <c r="T105" s="3"/>
      <c r="U105" s="3"/>
      <c r="V105" s="3"/>
      <c r="W105" s="3"/>
      <c r="X105" s="3"/>
      <c r="Z105" s="3"/>
      <c r="AA105" s="3"/>
      <c r="AE105" s="3"/>
      <c r="AK105" s="3"/>
      <c r="AU105" s="3"/>
    </row>
    <row r="106" spans="13:47" x14ac:dyDescent="0.2">
      <c r="M106" s="3"/>
      <c r="S106" s="3"/>
      <c r="T106" s="3"/>
      <c r="U106" s="3"/>
      <c r="V106" s="3"/>
      <c r="W106" s="3"/>
      <c r="X106" s="3"/>
      <c r="Z106" s="3"/>
      <c r="AA106" s="3"/>
      <c r="AE106" s="3"/>
      <c r="AK106" s="3"/>
      <c r="AU106" s="3"/>
    </row>
    <row r="107" spans="13:47" x14ac:dyDescent="0.2">
      <c r="M107" s="3"/>
      <c r="S107" s="3"/>
      <c r="T107" s="3"/>
      <c r="U107" s="3"/>
      <c r="V107" s="3"/>
      <c r="W107" s="3"/>
      <c r="X107" s="3"/>
      <c r="Z107" s="3"/>
      <c r="AA107" s="3"/>
      <c r="AE107" s="3"/>
      <c r="AK107" s="3"/>
      <c r="AU107" s="3"/>
    </row>
    <row r="108" spans="13:47" x14ac:dyDescent="0.2">
      <c r="M108" s="3"/>
      <c r="S108" s="3"/>
      <c r="T108" s="3"/>
      <c r="U108" s="3"/>
      <c r="V108" s="3"/>
      <c r="W108" s="3"/>
      <c r="X108" s="3"/>
      <c r="Z108" s="3"/>
      <c r="AA108" s="3"/>
      <c r="AE108" s="3"/>
      <c r="AK108" s="3"/>
      <c r="AU108" s="3"/>
    </row>
    <row r="109" spans="13:47" x14ac:dyDescent="0.2">
      <c r="M109" s="3"/>
      <c r="S109" s="3"/>
      <c r="T109" s="3"/>
      <c r="U109" s="3"/>
      <c r="V109" s="3"/>
      <c r="W109" s="3"/>
      <c r="X109" s="3"/>
      <c r="Z109" s="3"/>
      <c r="AA109" s="3"/>
      <c r="AE109" s="3"/>
      <c r="AK109" s="3"/>
      <c r="AU109" s="3"/>
    </row>
    <row r="110" spans="13:47" x14ac:dyDescent="0.2">
      <c r="M110" s="3"/>
      <c r="S110" s="3"/>
      <c r="T110" s="3"/>
      <c r="U110" s="3"/>
      <c r="V110" s="3"/>
      <c r="W110" s="3"/>
      <c r="X110" s="3"/>
      <c r="Z110" s="3"/>
      <c r="AA110" s="3"/>
      <c r="AE110" s="3"/>
      <c r="AK110" s="3"/>
      <c r="AU110" s="3"/>
    </row>
    <row r="111" spans="13:47" x14ac:dyDescent="0.2">
      <c r="M111" s="3"/>
      <c r="S111" s="3"/>
      <c r="T111" s="3"/>
      <c r="U111" s="3"/>
      <c r="V111" s="3"/>
      <c r="W111" s="3"/>
      <c r="X111" s="3"/>
      <c r="Z111" s="3"/>
      <c r="AA111" s="3"/>
      <c r="AE111" s="3"/>
      <c r="AK111" s="3"/>
      <c r="AU111" s="3"/>
    </row>
    <row r="112" spans="13:47" x14ac:dyDescent="0.2">
      <c r="M112" s="3"/>
      <c r="S112" s="3"/>
      <c r="T112" s="3"/>
      <c r="U112" s="3"/>
      <c r="V112" s="3"/>
      <c r="W112" s="3"/>
      <c r="X112" s="3"/>
      <c r="Z112" s="3"/>
      <c r="AA112" s="3"/>
      <c r="AE112" s="3"/>
      <c r="AK112" s="3"/>
      <c r="AU112" s="3"/>
    </row>
    <row r="113" spans="13:47" x14ac:dyDescent="0.2">
      <c r="M113" s="3"/>
      <c r="S113" s="3"/>
      <c r="T113" s="3"/>
      <c r="U113" s="3"/>
      <c r="V113" s="3"/>
      <c r="W113" s="3"/>
      <c r="X113" s="3"/>
      <c r="Z113" s="3"/>
      <c r="AA113" s="3"/>
      <c r="AE113" s="3"/>
      <c r="AK113" s="3"/>
      <c r="AU113" s="3"/>
    </row>
    <row r="114" spans="13:47" x14ac:dyDescent="0.2">
      <c r="M114" s="3"/>
      <c r="S114" s="3"/>
      <c r="T114" s="3"/>
      <c r="U114" s="3"/>
      <c r="V114" s="3"/>
      <c r="W114" s="3"/>
      <c r="X114" s="3"/>
      <c r="Z114" s="3"/>
      <c r="AA114" s="3"/>
      <c r="AE114" s="3"/>
      <c r="AK114" s="3"/>
      <c r="AU114" s="3"/>
    </row>
    <row r="115" spans="13:47" x14ac:dyDescent="0.2">
      <c r="M115" s="3"/>
      <c r="S115" s="3"/>
      <c r="T115" s="3"/>
      <c r="U115" s="3"/>
      <c r="V115" s="3"/>
      <c r="W115" s="3"/>
      <c r="X115" s="3"/>
      <c r="Z115" s="3"/>
      <c r="AA115" s="3"/>
      <c r="AE115" s="3"/>
      <c r="AK115" s="3"/>
      <c r="AU115" s="3"/>
    </row>
    <row r="116" spans="13:47" x14ac:dyDescent="0.2">
      <c r="M116" s="3"/>
      <c r="S116" s="3"/>
      <c r="T116" s="3"/>
      <c r="U116" s="3"/>
      <c r="V116" s="3"/>
      <c r="W116" s="3"/>
      <c r="X116" s="3"/>
      <c r="Z116" s="3"/>
      <c r="AA116" s="3"/>
      <c r="AE116" s="3"/>
      <c r="AK116" s="3"/>
      <c r="AU116" s="3"/>
    </row>
    <row r="117" spans="13:47" x14ac:dyDescent="0.2">
      <c r="M117" s="3"/>
      <c r="S117" s="3"/>
      <c r="T117" s="3"/>
      <c r="U117" s="3"/>
      <c r="V117" s="3"/>
      <c r="W117" s="3"/>
      <c r="X117" s="3"/>
      <c r="Z117" s="3"/>
      <c r="AA117" s="3"/>
      <c r="AE117" s="3"/>
      <c r="AK117" s="3"/>
      <c r="AU117" s="3"/>
    </row>
    <row r="118" spans="13:47" x14ac:dyDescent="0.2">
      <c r="M118" s="3"/>
      <c r="S118" s="3"/>
      <c r="T118" s="3"/>
      <c r="U118" s="3"/>
      <c r="V118" s="3"/>
      <c r="W118" s="3"/>
      <c r="X118" s="3"/>
      <c r="Z118" s="3"/>
      <c r="AA118" s="3"/>
      <c r="AE118" s="3"/>
      <c r="AK118" s="3"/>
      <c r="AU118" s="3"/>
    </row>
    <row r="119" spans="13:47" x14ac:dyDescent="0.2">
      <c r="M119" s="3"/>
      <c r="S119" s="3"/>
      <c r="T119" s="3"/>
      <c r="U119" s="3"/>
      <c r="V119" s="3"/>
      <c r="W119" s="3"/>
      <c r="X119" s="3"/>
      <c r="Z119" s="3"/>
      <c r="AA119" s="3"/>
      <c r="AE119" s="3"/>
      <c r="AK119" s="3"/>
      <c r="AU119" s="3"/>
    </row>
  </sheetData>
  <sheetProtection sheet="1" objects="1" scenarios="1" formatCells="0" formatColumns="0" formatRows="0"/>
  <mergeCells count="66">
    <mergeCell ref="AN55:AN57"/>
    <mergeCell ref="M2:P2"/>
    <mergeCell ref="AU2:AU3"/>
    <mergeCell ref="AO2:AP2"/>
    <mergeCell ref="AQ2:AR2"/>
    <mergeCell ref="AS2:AT2"/>
    <mergeCell ref="AL2:AN2"/>
    <mergeCell ref="AE2:AE3"/>
    <mergeCell ref="AF2:AI2"/>
    <mergeCell ref="AJ2:AK2"/>
    <mergeCell ref="AB2:AD2"/>
    <mergeCell ref="R2:Y2"/>
    <mergeCell ref="Z2:AA2"/>
    <mergeCell ref="Q2:Q3"/>
    <mergeCell ref="R57:Z57"/>
    <mergeCell ref="M55:M56"/>
    <mergeCell ref="M57:N57"/>
    <mergeCell ref="H57:J57"/>
    <mergeCell ref="AU55:AU57"/>
    <mergeCell ref="AT56:AT57"/>
    <mergeCell ref="AR55:AR56"/>
    <mergeCell ref="AQ55:AQ56"/>
    <mergeCell ref="AS56:AS57"/>
    <mergeCell ref="AP55:AP56"/>
    <mergeCell ref="AO55:AO56"/>
    <mergeCell ref="AI55:AI56"/>
    <mergeCell ref="AH55:AH56"/>
    <mergeCell ref="AF55:AF56"/>
    <mergeCell ref="AG55:AG56"/>
    <mergeCell ref="AE55:AE57"/>
    <mergeCell ref="AM55:AM56"/>
    <mergeCell ref="AL55:AL56"/>
    <mergeCell ref="H2:J2"/>
    <mergeCell ref="K2:L2"/>
    <mergeCell ref="L55:L56"/>
    <mergeCell ref="AO57:AR57"/>
    <mergeCell ref="H55:H56"/>
    <mergeCell ref="I55:I56"/>
    <mergeCell ref="J55:J56"/>
    <mergeCell ref="AF57:AH57"/>
    <mergeCell ref="R55:R56"/>
    <mergeCell ref="AC55:AC56"/>
    <mergeCell ref="AD55:AD56"/>
    <mergeCell ref="AB55:AB56"/>
    <mergeCell ref="Z55:Z56"/>
    <mergeCell ref="S55:S56"/>
    <mergeCell ref="T55:T56"/>
    <mergeCell ref="U55:U56"/>
    <mergeCell ref="A2:B3"/>
    <mergeCell ref="E57:F57"/>
    <mergeCell ref="B57:C57"/>
    <mergeCell ref="G56:G57"/>
    <mergeCell ref="F55:F56"/>
    <mergeCell ref="C2:D2"/>
    <mergeCell ref="E55:E56"/>
    <mergeCell ref="E2:F2"/>
    <mergeCell ref="G2:G3"/>
    <mergeCell ref="AK55:AK56"/>
    <mergeCell ref="AJ55:AJ56"/>
    <mergeCell ref="AA55:AA56"/>
    <mergeCell ref="K55:K56"/>
    <mergeCell ref="V55:V56"/>
    <mergeCell ref="N55:N56"/>
    <mergeCell ref="P55:P56"/>
    <mergeCell ref="O55:O56"/>
    <mergeCell ref="Y55:Y56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mmchavez</dc:creator>
  <cp:lastModifiedBy>Laura Lisett Centeno Zavaleta</cp:lastModifiedBy>
  <cp:lastPrinted>2025-01-30T21:32:26Z</cp:lastPrinted>
  <dcterms:created xsi:type="dcterms:W3CDTF">2013-09-11T19:47:44Z</dcterms:created>
  <dcterms:modified xsi:type="dcterms:W3CDTF">2025-01-30T21:36:51Z</dcterms:modified>
</cp:coreProperties>
</file>