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ocuments\DOCUMENTOS\CONAPINA\UNIDAD DE ACCESO  A LA INFORMACIÓN PÚBLICA\Estadístico 2023\2024\"/>
    </mc:Choice>
  </mc:AlternateContent>
  <bookViews>
    <workbookView xWindow="0" yWindow="0" windowWidth="20490" windowHeight="7650" tabRatio="670"/>
  </bookViews>
  <sheets>
    <sheet name="Estadistico-3°trimestre2024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2" l="1"/>
  <c r="AP19" i="2" l="1"/>
  <c r="AN19" i="2"/>
  <c r="AD19" i="2"/>
  <c r="E19" i="2"/>
  <c r="J19" i="2"/>
  <c r="I19" i="2"/>
  <c r="H19" i="2"/>
  <c r="G20" i="2" s="1"/>
  <c r="K19" i="2" l="1"/>
  <c r="P19" i="2" l="1"/>
  <c r="AH19" i="2" l="1"/>
  <c r="AG19" i="2"/>
  <c r="AF19" i="2"/>
  <c r="AM19" i="2"/>
  <c r="L19" i="2"/>
  <c r="O19" i="2"/>
  <c r="M19" i="2"/>
  <c r="AQ19" i="2"/>
  <c r="AO19" i="2"/>
  <c r="AL19" i="2"/>
  <c r="AK19" i="2"/>
  <c r="AJ19" i="2"/>
  <c r="AI19" i="2"/>
  <c r="AE19" i="2"/>
  <c r="F19" i="2"/>
  <c r="N19" i="2"/>
  <c r="AC19" i="2"/>
  <c r="AB19" i="2"/>
  <c r="AA19" i="2"/>
  <c r="Z19" i="2"/>
  <c r="Y19" i="2"/>
  <c r="X19" i="2"/>
  <c r="U19" i="2"/>
  <c r="T19" i="2"/>
  <c r="S19" i="2"/>
  <c r="R19" i="2"/>
  <c r="Q19" i="2"/>
  <c r="L21" i="2" l="1"/>
  <c r="E21" i="2"/>
  <c r="H21" i="2"/>
</calcChain>
</file>

<file path=xl/comments1.xml><?xml version="1.0" encoding="utf-8"?>
<comments xmlns="http://schemas.openxmlformats.org/spreadsheetml/2006/main">
  <authors>
    <author>SILVIA ORELLANA</author>
    <author>Maria Ines MH. Hernandez Vidal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E21" authorId="1" shapeId="0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O21" authorId="1" shapeId="0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<sst xmlns="http://schemas.openxmlformats.org/spreadsheetml/2006/main" count="65" uniqueCount="62">
  <si>
    <t>FECHA</t>
  </si>
  <si>
    <t>GENERO</t>
  </si>
  <si>
    <t>F</t>
  </si>
  <si>
    <t>M</t>
  </si>
  <si>
    <t>Pro medio:</t>
  </si>
  <si>
    <t>FOLIOS</t>
  </si>
  <si>
    <t>TOTAL</t>
  </si>
  <si>
    <t>Total</t>
  </si>
  <si>
    <t>Total Entregados</t>
  </si>
  <si>
    <t>PREVENCIONES</t>
  </si>
  <si>
    <t xml:space="preserve">  </t>
  </si>
  <si>
    <t>SI</t>
  </si>
  <si>
    <t>NO</t>
  </si>
  <si>
    <t>5 días</t>
  </si>
  <si>
    <t>Prórroga por complejidad</t>
  </si>
  <si>
    <t>10 días</t>
  </si>
  <si>
    <t>FUERA DEL PLAZO</t>
  </si>
  <si>
    <t>Modalidad Recibida</t>
  </si>
  <si>
    <t>TIEMPO DE RESPUESTA</t>
  </si>
  <si>
    <t>inf.</t>
  </si>
  <si>
    <t>datos</t>
  </si>
  <si>
    <t>mixta</t>
  </si>
  <si>
    <t>O</t>
  </si>
  <si>
    <t>P</t>
  </si>
  <si>
    <t>R</t>
  </si>
  <si>
    <t>C</t>
  </si>
  <si>
    <t>respuesta</t>
  </si>
  <si>
    <t>ingreso</t>
  </si>
  <si>
    <t>Respuesta no retirada</t>
  </si>
  <si>
    <t>DESISTIMADO</t>
  </si>
  <si>
    <t>estudiante</t>
  </si>
  <si>
    <t>periodista</t>
  </si>
  <si>
    <t>juridico</t>
  </si>
  <si>
    <t>sindicato</t>
  </si>
  <si>
    <t>profesional</t>
  </si>
  <si>
    <t>investigador</t>
  </si>
  <si>
    <t>Recibido</t>
  </si>
  <si>
    <t>Entregado</t>
  </si>
  <si>
    <t>SOLICITANTES</t>
  </si>
  <si>
    <t>extranjero</t>
  </si>
  <si>
    <t>menor</t>
  </si>
  <si>
    <t>discapacitado</t>
  </si>
  <si>
    <t>academico</t>
  </si>
  <si>
    <t>version publica</t>
  </si>
  <si>
    <t>No competencia</t>
  </si>
  <si>
    <t>denegado</t>
  </si>
  <si>
    <t>inexistente</t>
  </si>
  <si>
    <t>OTROS REQUERIMIENTOS</t>
  </si>
  <si>
    <t>E</t>
  </si>
  <si>
    <t>TIPO DE SOLICITUD</t>
  </si>
  <si>
    <t>INSTITUCIONES GUBERNAMENTALES</t>
  </si>
  <si>
    <t xml:space="preserve">OTROS SOLICITANTES </t>
  </si>
  <si>
    <t>TIPO DE INFORMACIÒN</t>
  </si>
  <si>
    <t>CANTIDAD DE REQUERIMENTOS</t>
  </si>
  <si>
    <t>TIPOS DE RESPUESTA</t>
  </si>
  <si>
    <t>Empleado</t>
  </si>
  <si>
    <t>No.</t>
  </si>
  <si>
    <t>Modalidad entregada</t>
  </si>
  <si>
    <r>
      <t xml:space="preserve">     </t>
    </r>
    <r>
      <rPr>
        <b/>
        <sz val="16"/>
        <color rgb="FFFA5C04"/>
        <rFont val="Calibri"/>
        <family val="2"/>
        <scheme val="minor"/>
      </rPr>
      <t xml:space="preserve">            </t>
    </r>
    <r>
      <rPr>
        <b/>
        <sz val="16"/>
        <color rgb="FF002060"/>
        <rFont val="Calibri"/>
        <family val="2"/>
        <scheme val="minor"/>
      </rPr>
      <t xml:space="preserve">BASE DE DATOS SOLICITUDES DE INFORMACIÓN 2024                           </t>
    </r>
    <r>
      <rPr>
        <b/>
        <sz val="16"/>
        <color theme="3" tint="-0.249977111117893"/>
        <rFont val="Calibri"/>
        <family val="2"/>
        <scheme val="minor"/>
      </rPr>
      <t>CONAPINA</t>
    </r>
  </si>
  <si>
    <t>AGOSTO 2024</t>
  </si>
  <si>
    <t>JULIO 2024</t>
  </si>
  <si>
    <t>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</si>
</sst>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34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b/>
      <sz val="16"/>
      <color rgb="FFC00000"/>
      <name val="Calibri"/>
      <family val="2"/>
      <scheme val="minor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FA5C04"/>
      <name val="Calibri"/>
      <family val="2"/>
      <scheme val="minor"/>
    </font>
    <font>
      <sz val="10"/>
      <color rgb="FF1706F4"/>
      <name val="Arial"/>
      <family val="2"/>
    </font>
    <font>
      <b/>
      <sz val="14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7.5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Calibri"/>
      <family val="2"/>
      <scheme val="minor"/>
    </font>
    <font>
      <u/>
      <sz val="1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7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9">
    <xf numFmtId="0" fontId="0" fillId="0" borderId="0" xfId="0" applyAlignment="1">
      <alignment wrapText="1"/>
    </xf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13" fillId="0" borderId="0" xfId="0" applyFont="1"/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4" fillId="0" borderId="0" xfId="0" applyFont="1"/>
    <xf numFmtId="0" fontId="0" fillId="0" borderId="1" xfId="0" applyBorder="1"/>
    <xf numFmtId="0" fontId="0" fillId="0" borderId="30" xfId="0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165" fontId="7" fillId="2" borderId="30" xfId="0" applyNumberFormat="1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1" fillId="7" borderId="30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 applyProtection="1">
      <alignment horizontal="center" vertical="center" wrapText="1"/>
      <protection locked="0"/>
    </xf>
    <xf numFmtId="0" fontId="20" fillId="7" borderId="33" xfId="0" applyFont="1" applyFill="1" applyBorder="1" applyAlignment="1" applyProtection="1">
      <alignment horizontal="center" vertical="center" wrapText="1"/>
      <protection locked="0"/>
    </xf>
    <xf numFmtId="0" fontId="20" fillId="7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/>
    </xf>
    <xf numFmtId="0" fontId="26" fillId="7" borderId="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26" fillId="7" borderId="18" xfId="0" applyFont="1" applyFill="1" applyBorder="1" applyAlignment="1">
      <alignment horizontal="center"/>
    </xf>
    <xf numFmtId="0" fontId="24" fillId="7" borderId="30" xfId="0" applyFont="1" applyFill="1" applyBorder="1" applyAlignment="1" applyProtection="1">
      <alignment horizontal="center" vertical="center" shrinkToFit="1"/>
      <protection locked="0"/>
    </xf>
    <xf numFmtId="0" fontId="24" fillId="7" borderId="9" xfId="0" applyFont="1" applyFill="1" applyBorder="1" applyAlignment="1" applyProtection="1">
      <alignment horizontal="center" vertical="center" shrinkToFit="1" readingOrder="1"/>
      <protection locked="0"/>
    </xf>
    <xf numFmtId="0" fontId="24" fillId="7" borderId="10" xfId="0" applyFont="1" applyFill="1" applyBorder="1" applyAlignment="1" applyProtection="1">
      <alignment horizontal="center" vertical="center" readingOrder="1"/>
      <protection locked="0"/>
    </xf>
    <xf numFmtId="0" fontId="20" fillId="7" borderId="30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3" fillId="7" borderId="30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 wrapText="1"/>
    </xf>
    <xf numFmtId="0" fontId="28" fillId="7" borderId="30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right"/>
    </xf>
    <xf numFmtId="0" fontId="0" fillId="7" borderId="36" xfId="0" applyFill="1" applyBorder="1" applyAlignment="1"/>
    <xf numFmtId="0" fontId="26" fillId="7" borderId="6" xfId="0" applyFont="1" applyFill="1" applyBorder="1" applyAlignment="1">
      <alignment horizontal="right"/>
    </xf>
    <xf numFmtId="0" fontId="26" fillId="7" borderId="6" xfId="0" applyFont="1" applyFill="1" applyBorder="1"/>
    <xf numFmtId="0" fontId="0" fillId="2" borderId="0" xfId="0" applyFill="1" applyAlignment="1"/>
    <xf numFmtId="0" fontId="0" fillId="2" borderId="24" xfId="0" applyFill="1" applyBorder="1" applyAlignment="1"/>
    <xf numFmtId="0" fontId="0" fillId="2" borderId="3" xfId="0" applyFill="1" applyBorder="1" applyAlignment="1"/>
    <xf numFmtId="0" fontId="0" fillId="2" borderId="23" xfId="0" applyFill="1" applyBorder="1" applyAlignment="1"/>
    <xf numFmtId="165" fontId="7" fillId="2" borderId="34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/>
    </xf>
    <xf numFmtId="0" fontId="24" fillId="7" borderId="30" xfId="0" applyFont="1" applyFill="1" applyBorder="1" applyAlignment="1">
      <alignment horizontal="center" vertical="center" textRotation="90" wrapText="1"/>
    </xf>
    <xf numFmtId="0" fontId="24" fillId="7" borderId="9" xfId="0" applyFont="1" applyFill="1" applyBorder="1" applyAlignment="1">
      <alignment horizontal="center" vertical="center" textRotation="90" wrapText="1" readingOrder="1"/>
    </xf>
    <xf numFmtId="0" fontId="24" fillId="7" borderId="10" xfId="0" applyFont="1" applyFill="1" applyBorder="1" applyAlignment="1">
      <alignment horizontal="center" vertical="center" textRotation="90" wrapText="1" readingOrder="1"/>
    </xf>
    <xf numFmtId="0" fontId="24" fillId="7" borderId="10" xfId="0" applyFont="1" applyFill="1" applyBorder="1" applyAlignment="1">
      <alignment horizontal="center" vertical="center" textRotation="90" wrapText="1"/>
    </xf>
    <xf numFmtId="0" fontId="24" fillId="7" borderId="30" xfId="0" applyFont="1" applyFill="1" applyBorder="1" applyAlignment="1" applyProtection="1">
      <alignment horizontal="center" vertical="center" textRotation="90" wrapText="1" readingOrder="1"/>
      <protection locked="0"/>
    </xf>
    <xf numFmtId="0" fontId="24" fillId="7" borderId="10" xfId="0" applyFont="1" applyFill="1" applyBorder="1" applyAlignment="1" applyProtection="1">
      <alignment horizontal="center" vertical="center" textRotation="90" wrapText="1" readingOrder="1"/>
      <protection locked="0"/>
    </xf>
    <xf numFmtId="0" fontId="21" fillId="7" borderId="1" xfId="0" applyFont="1" applyFill="1" applyBorder="1" applyAlignment="1">
      <alignment horizontal="center" vertical="center" textRotation="90" wrapText="1"/>
    </xf>
    <xf numFmtId="0" fontId="21" fillId="7" borderId="25" xfId="0" applyFont="1" applyFill="1" applyBorder="1" applyAlignment="1" applyProtection="1">
      <alignment horizontal="center" vertical="center" textRotation="90" wrapText="1"/>
      <protection locked="0"/>
    </xf>
    <xf numFmtId="0" fontId="21" fillId="7" borderId="2" xfId="0" applyFont="1" applyFill="1" applyBorder="1" applyAlignment="1">
      <alignment horizontal="center" vertical="center" textRotation="90" wrapText="1"/>
    </xf>
    <xf numFmtId="0" fontId="21" fillId="7" borderId="30" xfId="0" applyFont="1" applyFill="1" applyBorder="1" applyAlignment="1">
      <alignment horizontal="center" vertical="center" textRotation="90" wrapText="1"/>
    </xf>
    <xf numFmtId="0" fontId="21" fillId="7" borderId="9" xfId="0" applyFont="1" applyFill="1" applyBorder="1" applyAlignment="1">
      <alignment horizontal="center" vertical="center" textRotation="90" wrapText="1"/>
    </xf>
    <xf numFmtId="0" fontId="21" fillId="7" borderId="9" xfId="0" applyFont="1" applyFill="1" applyBorder="1" applyAlignment="1" applyProtection="1">
      <alignment horizontal="center" vertical="center" textRotation="90" wrapText="1"/>
      <protection locked="0"/>
    </xf>
    <xf numFmtId="0" fontId="8" fillId="2" borderId="0" xfId="0" applyFont="1" applyFill="1" applyAlignment="1">
      <alignment horizontal="left" vertical="center"/>
    </xf>
    <xf numFmtId="0" fontId="29" fillId="0" borderId="33" xfId="1" applyFont="1" applyBorder="1" applyAlignment="1">
      <alignment horizontal="center" vertical="center"/>
    </xf>
    <xf numFmtId="0" fontId="29" fillId="0" borderId="26" xfId="1" applyFont="1" applyBorder="1" applyAlignment="1">
      <alignment horizontal="center" vertical="center"/>
    </xf>
    <xf numFmtId="0" fontId="0" fillId="2" borderId="40" xfId="0" applyFill="1" applyBorder="1" applyAlignment="1"/>
    <xf numFmtId="0" fontId="7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30" fillId="7" borderId="14" xfId="0" applyFont="1" applyFill="1" applyBorder="1" applyAlignment="1">
      <alignment horizontal="center" vertical="center"/>
    </xf>
    <xf numFmtId="0" fontId="30" fillId="7" borderId="7" xfId="0" applyFont="1" applyFill="1" applyBorder="1" applyAlignment="1">
      <alignment horizontal="center" vertical="center"/>
    </xf>
    <xf numFmtId="0" fontId="12" fillId="8" borderId="28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20" fillId="7" borderId="30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32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textRotation="255" wrapText="1"/>
    </xf>
    <xf numFmtId="0" fontId="20" fillId="7" borderId="9" xfId="0" applyFont="1" applyFill="1" applyBorder="1" applyAlignment="1">
      <alignment horizontal="center" vertical="center" textRotation="255" wrapText="1"/>
    </xf>
    <xf numFmtId="0" fontId="22" fillId="7" borderId="2" xfId="0" applyFont="1" applyFill="1" applyBorder="1" applyAlignment="1">
      <alignment horizontal="center" vertical="center" wrapText="1"/>
    </xf>
    <xf numFmtId="0" fontId="22" fillId="7" borderId="25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 applyProtection="1">
      <alignment horizontal="center" vertical="center" wrapText="1"/>
      <protection locked="0"/>
    </xf>
    <xf numFmtId="0" fontId="20" fillId="7" borderId="26" xfId="0" applyFont="1" applyFill="1" applyBorder="1" applyAlignment="1" applyProtection="1">
      <alignment horizontal="center" vertical="center" wrapText="1"/>
      <protection locked="0"/>
    </xf>
    <xf numFmtId="0" fontId="20" fillId="7" borderId="25" xfId="0" applyFont="1" applyFill="1" applyBorder="1" applyAlignment="1" applyProtection="1">
      <alignment horizontal="center" vertical="center" wrapText="1"/>
      <protection locked="0"/>
    </xf>
    <xf numFmtId="0" fontId="21" fillId="7" borderId="17" xfId="0" applyFont="1" applyFill="1" applyBorder="1" applyAlignment="1">
      <alignment horizontal="center" vertical="center" textRotation="90" wrapText="1"/>
    </xf>
    <xf numFmtId="0" fontId="20" fillId="7" borderId="33" xfId="0" applyFont="1" applyFill="1" applyBorder="1" applyAlignment="1" applyProtection="1">
      <alignment horizontal="center" vertical="center" wrapText="1"/>
      <protection locked="0"/>
    </xf>
    <xf numFmtId="0" fontId="20" fillId="7" borderId="2" xfId="0" applyFont="1" applyFill="1" applyBorder="1" applyAlignment="1" applyProtection="1">
      <alignment horizontal="center" vertical="center" wrapText="1"/>
      <protection locked="0"/>
    </xf>
    <xf numFmtId="0" fontId="20" fillId="7" borderId="30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25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right"/>
    </xf>
    <xf numFmtId="0" fontId="26" fillId="7" borderId="6" xfId="0" applyFont="1" applyFill="1" applyBorder="1" applyAlignment="1">
      <alignment horizontal="right"/>
    </xf>
    <xf numFmtId="0" fontId="12" fillId="7" borderId="28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/>
    </xf>
    <xf numFmtId="0" fontId="26" fillId="7" borderId="6" xfId="0" applyFont="1" applyFill="1" applyBorder="1" applyAlignment="1">
      <alignment horizontal="center"/>
    </xf>
    <xf numFmtId="0" fontId="26" fillId="7" borderId="18" xfId="0" applyFont="1" applyFill="1" applyBorder="1" applyAlignment="1">
      <alignment horizontal="center"/>
    </xf>
    <xf numFmtId="0" fontId="12" fillId="9" borderId="28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right" vertical="center"/>
    </xf>
    <xf numFmtId="0" fontId="26" fillId="7" borderId="6" xfId="0" applyFont="1" applyFill="1" applyBorder="1" applyAlignment="1">
      <alignment horizontal="right" vertical="center"/>
    </xf>
    <xf numFmtId="0" fontId="27" fillId="7" borderId="37" xfId="0" applyFont="1" applyFill="1" applyBorder="1" applyAlignment="1">
      <alignment horizontal="center" vertical="center"/>
    </xf>
    <xf numFmtId="0" fontId="27" fillId="7" borderId="38" xfId="0" applyFont="1" applyFill="1" applyBorder="1" applyAlignment="1">
      <alignment horizontal="center" vertical="center"/>
    </xf>
    <xf numFmtId="0" fontId="27" fillId="7" borderId="39" xfId="0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 wrapText="1"/>
    </xf>
    <xf numFmtId="0" fontId="19" fillId="7" borderId="20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 wrapText="1"/>
    </xf>
    <xf numFmtId="0" fontId="19" fillId="7" borderId="34" xfId="0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/>
    </xf>
    <xf numFmtId="0" fontId="31" fillId="7" borderId="18" xfId="0" applyFont="1" applyFill="1" applyBorder="1" applyAlignment="1">
      <alignment horizontal="center"/>
    </xf>
    <xf numFmtId="0" fontId="30" fillId="7" borderId="6" xfId="0" applyFont="1" applyFill="1" applyBorder="1" applyAlignment="1">
      <alignment horizontal="center" wrapText="1"/>
    </xf>
    <xf numFmtId="0" fontId="30" fillId="7" borderId="18" xfId="0" applyFont="1" applyFill="1" applyBorder="1" applyAlignment="1">
      <alignment horizontal="center" wrapText="1"/>
    </xf>
    <xf numFmtId="164" fontId="25" fillId="6" borderId="4" xfId="0" applyNumberFormat="1" applyFont="1" applyFill="1" applyBorder="1" applyAlignment="1">
      <alignment horizontal="center" vertical="center"/>
    </xf>
    <xf numFmtId="164" fontId="25" fillId="6" borderId="7" xfId="0" applyNumberFormat="1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20" fillId="7" borderId="31" xfId="0" applyFont="1" applyFill="1" applyBorder="1" applyAlignment="1">
      <alignment horizontal="center" vertical="center" textRotation="90" wrapText="1"/>
    </xf>
    <xf numFmtId="17" fontId="3" fillId="5" borderId="2" xfId="0" quotePrefix="1" applyNumberFormat="1" applyFont="1" applyFill="1" applyBorder="1" applyAlignment="1">
      <alignment horizontal="left"/>
    </xf>
    <xf numFmtId="17" fontId="3" fillId="5" borderId="26" xfId="0" quotePrefix="1" applyNumberFormat="1" applyFont="1" applyFill="1" applyBorder="1" applyAlignment="1">
      <alignment horizontal="left"/>
    </xf>
    <xf numFmtId="17" fontId="3" fillId="5" borderId="33" xfId="0" quotePrefix="1" applyNumberFormat="1" applyFont="1" applyFill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41" xfId="0" applyBorder="1" applyAlignment="1">
      <alignment horizontal="center"/>
    </xf>
    <xf numFmtId="0" fontId="20" fillId="7" borderId="30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 vertical="center" wrapText="1"/>
      <protection locked="0"/>
    </xf>
    <xf numFmtId="0" fontId="20" fillId="7" borderId="32" xfId="0" applyFont="1" applyFill="1" applyBorder="1" applyAlignment="1" applyProtection="1">
      <alignment horizontal="center" vertical="center" wrapText="1"/>
      <protection locked="0"/>
    </xf>
    <xf numFmtId="0" fontId="12" fillId="7" borderId="29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27" fillId="8" borderId="21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/>
    </xf>
    <xf numFmtId="0" fontId="27" fillId="7" borderId="21" xfId="0" applyFont="1" applyFill="1" applyBorder="1" applyAlignment="1">
      <alignment horizontal="center" vertical="center"/>
    </xf>
    <xf numFmtId="0" fontId="27" fillId="7" borderId="7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1706F4"/>
      <color rgb="FFFA5C04"/>
      <color rgb="FFCDF789"/>
      <color rgb="FFFBD26D"/>
      <color rgb="FF2BD3B7"/>
      <color rgb="FFA8A000"/>
      <color rgb="FFFDB017"/>
      <color rgb="FFDCE4DE"/>
      <color rgb="FFF9FCCC"/>
      <color rgb="FFE6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83"/>
  <sheetViews>
    <sheetView tabSelected="1" zoomScaleNormal="100" workbookViewId="0">
      <pane ySplit="1" topLeftCell="A3" activePane="bottomLeft" state="frozen"/>
      <selection activeCell="AG1" sqref="AG1"/>
      <selection pane="bottomLeft" activeCell="A15" sqref="A15"/>
    </sheetView>
  </sheetViews>
  <sheetFormatPr baseColWidth="10" defaultRowHeight="12.75" x14ac:dyDescent="0.2"/>
  <cols>
    <col min="1" max="1" width="4.140625" style="3" customWidth="1"/>
    <col min="2" max="2" width="5.28515625" style="3" customWidth="1"/>
    <col min="3" max="3" width="9.7109375" style="1" customWidth="1"/>
    <col min="4" max="4" width="10.7109375" style="1" customWidth="1"/>
    <col min="5" max="6" width="4.5703125" style="3" customWidth="1"/>
    <col min="7" max="7" width="6" style="3" customWidth="1"/>
    <col min="8" max="8" width="5.140625" style="6" customWidth="1"/>
    <col min="9" max="9" width="6.140625" style="3" customWidth="1"/>
    <col min="10" max="10" width="5.28515625" style="1" customWidth="1"/>
    <col min="11" max="11" width="6.28515625" style="6" customWidth="1"/>
    <col min="12" max="12" width="5.7109375" style="6" customWidth="1"/>
    <col min="13" max="13" width="4.42578125" style="6" customWidth="1"/>
    <col min="14" max="14" width="4.140625" style="3" customWidth="1"/>
    <col min="15" max="16" width="4.28515625" style="3" customWidth="1"/>
    <col min="17" max="17" width="4.42578125" style="3" customWidth="1"/>
    <col min="18" max="18" width="5.140625" style="6" customWidth="1"/>
    <col min="19" max="19" width="4.140625" style="6" customWidth="1"/>
    <col min="20" max="20" width="3.7109375" style="6" customWidth="1"/>
    <col min="21" max="21" width="3.28515625" style="6" customWidth="1"/>
    <col min="22" max="22" width="3.85546875" style="6" customWidth="1"/>
    <col min="23" max="23" width="3.7109375" style="6" customWidth="1"/>
    <col min="24" max="24" width="3.85546875" style="3" customWidth="1"/>
    <col min="25" max="25" width="7" style="6" customWidth="1"/>
    <col min="26" max="26" width="7.28515625" style="6" customWidth="1"/>
    <col min="27" max="27" width="5" style="1" customWidth="1"/>
    <col min="28" max="28" width="4.28515625" style="1" customWidth="1"/>
    <col min="29" max="29" width="5.7109375" style="1" customWidth="1"/>
    <col min="30" max="30" width="4.5703125" style="6" customWidth="1"/>
    <col min="31" max="31" width="4.7109375" style="3" customWidth="1"/>
    <col min="32" max="32" width="5.140625" style="3" customWidth="1"/>
    <col min="33" max="33" width="4.7109375" style="3" customWidth="1"/>
    <col min="34" max="34" width="6.28515625" style="3" customWidth="1"/>
    <col min="35" max="35" width="6.42578125" style="3" customWidth="1"/>
    <col min="36" max="36" width="7.28515625" style="7" customWidth="1"/>
    <col min="37" max="37" width="6.5703125" style="3" customWidth="1"/>
    <col min="38" max="38" width="5.28515625" style="3" customWidth="1"/>
    <col min="39" max="39" width="5.42578125" style="3" customWidth="1"/>
    <col min="40" max="40" width="4.140625" style="1" customWidth="1"/>
    <col min="41" max="41" width="6.140625" style="3" customWidth="1"/>
    <col min="42" max="42" width="5.140625" style="1" customWidth="1"/>
    <col min="43" max="43" width="4.28515625" style="3" customWidth="1"/>
    <col min="44" max="44" width="5.5703125" style="6" customWidth="1"/>
    <col min="45" max="16384" width="11.42578125" style="1"/>
  </cols>
  <sheetData>
    <row r="1" spans="1:44" s="2" customFormat="1" ht="30" customHeight="1" x14ac:dyDescent="0.25">
      <c r="A1" s="4"/>
      <c r="B1" s="13"/>
      <c r="C1" s="8"/>
      <c r="D1" s="8"/>
      <c r="E1" s="4"/>
      <c r="F1" s="15"/>
      <c r="G1" s="93" t="s">
        <v>58</v>
      </c>
      <c r="H1" s="14"/>
      <c r="I1" s="15"/>
      <c r="J1" s="8"/>
      <c r="K1" s="14"/>
      <c r="L1" s="14"/>
      <c r="M1" s="14"/>
      <c r="N1" s="15"/>
      <c r="O1" s="15"/>
      <c r="P1" s="15"/>
      <c r="Q1" s="15"/>
      <c r="R1" s="14"/>
      <c r="S1" s="14"/>
      <c r="T1" s="14"/>
      <c r="U1" s="14"/>
      <c r="V1" s="14"/>
      <c r="W1" s="14"/>
      <c r="X1" s="15"/>
      <c r="Y1" s="14"/>
      <c r="Z1" s="14"/>
      <c r="AA1" s="8"/>
      <c r="AB1" s="8"/>
      <c r="AC1" s="8"/>
      <c r="AD1" s="14"/>
      <c r="AE1" s="15"/>
      <c r="AF1" s="15"/>
      <c r="AG1" s="15"/>
      <c r="AH1" s="15"/>
      <c r="AI1" s="15"/>
      <c r="AJ1" s="16"/>
      <c r="AK1" s="15"/>
      <c r="AL1" s="15"/>
      <c r="AM1" s="15"/>
      <c r="AO1" s="4"/>
      <c r="AQ1" s="4"/>
      <c r="AR1" s="5"/>
    </row>
    <row r="2" spans="1:44" s="17" customFormat="1" ht="40.5" customHeight="1" x14ac:dyDescent="0.2">
      <c r="A2" s="153" t="s">
        <v>56</v>
      </c>
      <c r="B2" s="154"/>
      <c r="C2" s="103" t="s">
        <v>0</v>
      </c>
      <c r="D2" s="165"/>
      <c r="E2" s="117" t="s">
        <v>1</v>
      </c>
      <c r="F2" s="120"/>
      <c r="G2" s="168" t="s">
        <v>18</v>
      </c>
      <c r="H2" s="174" t="s">
        <v>49</v>
      </c>
      <c r="I2" s="175"/>
      <c r="J2" s="176"/>
      <c r="K2" s="119" t="s">
        <v>53</v>
      </c>
      <c r="L2" s="120"/>
      <c r="M2" s="103" t="s">
        <v>52</v>
      </c>
      <c r="N2" s="104"/>
      <c r="O2" s="104"/>
      <c r="P2" s="105"/>
      <c r="Q2" s="119" t="s">
        <v>38</v>
      </c>
      <c r="R2" s="118"/>
      <c r="S2" s="118"/>
      <c r="T2" s="118"/>
      <c r="U2" s="118"/>
      <c r="V2" s="120"/>
      <c r="W2" s="120"/>
      <c r="X2" s="120"/>
      <c r="Y2" s="117" t="s">
        <v>50</v>
      </c>
      <c r="Z2" s="121"/>
      <c r="AA2" s="117" t="s">
        <v>51</v>
      </c>
      <c r="AB2" s="118"/>
      <c r="AC2" s="118"/>
      <c r="AD2" s="114" t="s">
        <v>9</v>
      </c>
      <c r="AE2" s="112" t="s">
        <v>54</v>
      </c>
      <c r="AF2" s="112"/>
      <c r="AG2" s="112"/>
      <c r="AH2" s="115"/>
      <c r="AI2" s="113" t="s">
        <v>14</v>
      </c>
      <c r="AJ2" s="116"/>
      <c r="AK2" s="111" t="s">
        <v>47</v>
      </c>
      <c r="AL2" s="112"/>
      <c r="AM2" s="113"/>
      <c r="AN2" s="108" t="s">
        <v>17</v>
      </c>
      <c r="AO2" s="109"/>
      <c r="AP2" s="110" t="s">
        <v>57</v>
      </c>
      <c r="AQ2" s="110"/>
      <c r="AR2" s="106" t="s">
        <v>5</v>
      </c>
    </row>
    <row r="3" spans="1:44" s="12" customFormat="1" ht="58.5" customHeight="1" x14ac:dyDescent="0.2">
      <c r="A3" s="155"/>
      <c r="B3" s="156"/>
      <c r="C3" s="62" t="s">
        <v>27</v>
      </c>
      <c r="D3" s="63" t="s">
        <v>26</v>
      </c>
      <c r="E3" s="64" t="s">
        <v>2</v>
      </c>
      <c r="F3" s="65" t="s">
        <v>3</v>
      </c>
      <c r="G3" s="168"/>
      <c r="H3" s="52" t="s">
        <v>19</v>
      </c>
      <c r="I3" s="53" t="s">
        <v>20</v>
      </c>
      <c r="J3" s="54" t="s">
        <v>21</v>
      </c>
      <c r="K3" s="85" t="s">
        <v>36</v>
      </c>
      <c r="L3" s="86" t="s">
        <v>37</v>
      </c>
      <c r="M3" s="55" t="s">
        <v>22</v>
      </c>
      <c r="N3" s="56" t="s">
        <v>23</v>
      </c>
      <c r="O3" s="57" t="s">
        <v>24</v>
      </c>
      <c r="P3" s="58" t="s">
        <v>25</v>
      </c>
      <c r="Q3" s="81" t="s">
        <v>34</v>
      </c>
      <c r="R3" s="82" t="s">
        <v>30</v>
      </c>
      <c r="S3" s="82" t="s">
        <v>31</v>
      </c>
      <c r="T3" s="82" t="s">
        <v>32</v>
      </c>
      <c r="U3" s="82" t="s">
        <v>33</v>
      </c>
      <c r="V3" s="83" t="s">
        <v>55</v>
      </c>
      <c r="W3" s="83" t="s">
        <v>42</v>
      </c>
      <c r="X3" s="84" t="s">
        <v>35</v>
      </c>
      <c r="Y3" s="32" t="s">
        <v>11</v>
      </c>
      <c r="Z3" s="59" t="s">
        <v>12</v>
      </c>
      <c r="AA3" s="90" t="s">
        <v>39</v>
      </c>
      <c r="AB3" s="91" t="s">
        <v>40</v>
      </c>
      <c r="AC3" s="92" t="s">
        <v>41</v>
      </c>
      <c r="AD3" s="114"/>
      <c r="AE3" s="88" t="s">
        <v>43</v>
      </c>
      <c r="AF3" s="87" t="s">
        <v>45</v>
      </c>
      <c r="AG3" s="87" t="s">
        <v>46</v>
      </c>
      <c r="AH3" s="89" t="s">
        <v>44</v>
      </c>
      <c r="AI3" s="33" t="s">
        <v>13</v>
      </c>
      <c r="AJ3" s="34" t="s">
        <v>15</v>
      </c>
      <c r="AK3" s="88" t="s">
        <v>16</v>
      </c>
      <c r="AL3" s="87" t="s">
        <v>28</v>
      </c>
      <c r="AM3" s="87" t="s">
        <v>29</v>
      </c>
      <c r="AN3" s="35" t="s">
        <v>2</v>
      </c>
      <c r="AO3" s="35" t="s">
        <v>48</v>
      </c>
      <c r="AP3" s="35" t="s">
        <v>2</v>
      </c>
      <c r="AQ3" s="35" t="s">
        <v>48</v>
      </c>
      <c r="AR3" s="107"/>
    </row>
    <row r="4" spans="1:44" s="6" customFormat="1" ht="18.75" customHeight="1" x14ac:dyDescent="0.25">
      <c r="A4" s="169" t="s">
        <v>60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</row>
    <row r="5" spans="1:44" ht="18.75" customHeight="1" x14ac:dyDescent="0.2">
      <c r="A5" s="97">
        <v>1</v>
      </c>
      <c r="B5" s="94">
        <v>24</v>
      </c>
      <c r="C5" s="23">
        <v>45474</v>
      </c>
      <c r="D5" s="74">
        <v>45495</v>
      </c>
      <c r="E5" s="37"/>
      <c r="F5" s="36">
        <v>1</v>
      </c>
      <c r="G5" s="76">
        <v>10</v>
      </c>
      <c r="H5" s="42">
        <v>1</v>
      </c>
      <c r="I5" s="38"/>
      <c r="J5" s="43"/>
      <c r="K5" s="45">
        <v>3</v>
      </c>
      <c r="L5" s="43">
        <v>3</v>
      </c>
      <c r="M5" s="24"/>
      <c r="N5" s="61">
        <v>1</v>
      </c>
      <c r="O5" s="36"/>
      <c r="P5" s="46"/>
      <c r="Q5" s="37">
        <v>1</v>
      </c>
      <c r="R5" s="61"/>
      <c r="S5" s="61"/>
      <c r="T5" s="61"/>
      <c r="U5" s="61"/>
      <c r="V5" s="61"/>
      <c r="W5" s="61"/>
      <c r="X5" s="43"/>
      <c r="Y5" s="60"/>
      <c r="Z5" s="36">
        <v>1</v>
      </c>
      <c r="AA5" s="37"/>
      <c r="AB5" s="38"/>
      <c r="AC5" s="31"/>
      <c r="AD5" s="39"/>
      <c r="AE5" s="29"/>
      <c r="AF5" s="25"/>
      <c r="AG5" s="25"/>
      <c r="AH5" s="30"/>
      <c r="AI5" s="29">
        <v>1</v>
      </c>
      <c r="AJ5" s="40"/>
      <c r="AK5" s="27"/>
      <c r="AL5" s="41"/>
      <c r="AM5" s="28"/>
      <c r="AN5" s="42"/>
      <c r="AO5" s="31">
        <v>1</v>
      </c>
      <c r="AP5" s="42"/>
      <c r="AQ5" s="31">
        <v>1</v>
      </c>
      <c r="AR5" s="44">
        <v>19</v>
      </c>
    </row>
    <row r="6" spans="1:44" ht="18.75" customHeight="1" x14ac:dyDescent="0.2">
      <c r="A6" s="97">
        <v>2</v>
      </c>
      <c r="B6" s="95">
        <v>25</v>
      </c>
      <c r="C6" s="23">
        <v>45477</v>
      </c>
      <c r="D6" s="74">
        <v>45491</v>
      </c>
      <c r="E6" s="37"/>
      <c r="F6" s="36">
        <v>1</v>
      </c>
      <c r="G6" s="76">
        <v>10</v>
      </c>
      <c r="H6" s="19">
        <v>1</v>
      </c>
      <c r="I6" s="21"/>
      <c r="J6" s="11"/>
      <c r="K6" s="42">
        <v>6</v>
      </c>
      <c r="L6" s="31">
        <v>3</v>
      </c>
      <c r="M6" s="20"/>
      <c r="N6" s="61">
        <v>1</v>
      </c>
      <c r="O6" s="36"/>
      <c r="P6" s="46"/>
      <c r="Q6" s="37"/>
      <c r="R6" s="61">
        <v>1</v>
      </c>
      <c r="S6" s="61"/>
      <c r="T6" s="61"/>
      <c r="U6" s="61"/>
      <c r="V6" s="61"/>
      <c r="W6" s="61"/>
      <c r="X6" s="43"/>
      <c r="Y6" s="60"/>
      <c r="Z6" s="36">
        <v>1</v>
      </c>
      <c r="AA6" s="37"/>
      <c r="AB6" s="38"/>
      <c r="AC6" s="31"/>
      <c r="AD6" s="39"/>
      <c r="AE6" s="29"/>
      <c r="AF6" s="25"/>
      <c r="AG6" s="25">
        <v>3</v>
      </c>
      <c r="AH6" s="30"/>
      <c r="AI6" s="29"/>
      <c r="AJ6" s="28"/>
      <c r="AK6" s="29"/>
      <c r="AL6" s="41"/>
      <c r="AM6" s="28"/>
      <c r="AN6" s="42"/>
      <c r="AO6" s="31">
        <v>1</v>
      </c>
      <c r="AP6" s="42"/>
      <c r="AQ6" s="31">
        <v>1</v>
      </c>
      <c r="AR6" s="44">
        <v>15</v>
      </c>
    </row>
    <row r="7" spans="1:44" ht="18.75" customHeight="1" x14ac:dyDescent="0.2">
      <c r="A7" s="97">
        <v>3</v>
      </c>
      <c r="B7" s="95">
        <v>26</v>
      </c>
      <c r="C7" s="23">
        <v>45495</v>
      </c>
      <c r="D7" s="74">
        <v>45502</v>
      </c>
      <c r="E7" s="37"/>
      <c r="F7" s="36">
        <v>1</v>
      </c>
      <c r="G7" s="76">
        <v>5</v>
      </c>
      <c r="H7" s="19">
        <v>1</v>
      </c>
      <c r="I7" s="21"/>
      <c r="J7" s="75"/>
      <c r="K7" s="19">
        <v>4</v>
      </c>
      <c r="L7" s="75">
        <v>0</v>
      </c>
      <c r="M7" s="20"/>
      <c r="N7" s="60">
        <v>1</v>
      </c>
      <c r="O7" s="36"/>
      <c r="P7" s="46"/>
      <c r="Q7" s="37"/>
      <c r="R7" s="61"/>
      <c r="S7" s="61">
        <v>1</v>
      </c>
      <c r="T7" s="61"/>
      <c r="U7" s="61"/>
      <c r="V7" s="61"/>
      <c r="W7" s="61"/>
      <c r="X7" s="43"/>
      <c r="Y7" s="37"/>
      <c r="Z7" s="36">
        <v>1</v>
      </c>
      <c r="AA7" s="37"/>
      <c r="AB7" s="38"/>
      <c r="AC7" s="31"/>
      <c r="AD7" s="39"/>
      <c r="AE7" s="29"/>
      <c r="AF7" s="25"/>
      <c r="AG7" s="25"/>
      <c r="AH7" s="30">
        <v>4</v>
      </c>
      <c r="AI7" s="29"/>
      <c r="AJ7" s="28"/>
      <c r="AK7" s="29"/>
      <c r="AL7" s="41"/>
      <c r="AM7" s="28"/>
      <c r="AN7" s="42"/>
      <c r="AO7" s="31">
        <v>1</v>
      </c>
      <c r="AP7" s="42"/>
      <c r="AQ7" s="31">
        <v>1</v>
      </c>
      <c r="AR7" s="44">
        <v>6</v>
      </c>
    </row>
    <row r="8" spans="1:44" ht="18.75" customHeight="1" x14ac:dyDescent="0.2">
      <c r="A8" s="97">
        <v>4</v>
      </c>
      <c r="B8" s="95">
        <v>27</v>
      </c>
      <c r="C8" s="23">
        <v>45496</v>
      </c>
      <c r="D8" s="74">
        <v>45513</v>
      </c>
      <c r="E8" s="37">
        <v>1</v>
      </c>
      <c r="F8" s="36"/>
      <c r="G8" s="76">
        <v>9</v>
      </c>
      <c r="H8" s="19">
        <v>1</v>
      </c>
      <c r="I8" s="21"/>
      <c r="J8" s="75"/>
      <c r="K8" s="19">
        <v>2</v>
      </c>
      <c r="L8" s="75">
        <v>0</v>
      </c>
      <c r="M8" s="20"/>
      <c r="N8" s="60">
        <v>1</v>
      </c>
      <c r="O8" s="36"/>
      <c r="P8" s="46"/>
      <c r="Q8" s="37"/>
      <c r="R8" s="61"/>
      <c r="S8" s="61">
        <v>1</v>
      </c>
      <c r="T8" s="61"/>
      <c r="U8" s="61"/>
      <c r="V8" s="61"/>
      <c r="W8" s="61"/>
      <c r="X8" s="43"/>
      <c r="Y8" s="37"/>
      <c r="Z8" s="36">
        <v>1</v>
      </c>
      <c r="AA8" s="37"/>
      <c r="AB8" s="38"/>
      <c r="AC8" s="31"/>
      <c r="AD8" s="44"/>
      <c r="AE8" s="29"/>
      <c r="AF8" s="25"/>
      <c r="AG8" s="25">
        <v>2</v>
      </c>
      <c r="AH8" s="26"/>
      <c r="AI8" s="29"/>
      <c r="AJ8" s="28"/>
      <c r="AK8" s="29"/>
      <c r="AL8" s="41"/>
      <c r="AM8" s="28"/>
      <c r="AN8" s="42"/>
      <c r="AO8" s="31">
        <v>1</v>
      </c>
      <c r="AP8" s="42"/>
      <c r="AQ8" s="31">
        <v>1</v>
      </c>
      <c r="AR8" s="44">
        <v>7</v>
      </c>
    </row>
    <row r="9" spans="1:44" ht="18.75" customHeight="1" x14ac:dyDescent="0.25">
      <c r="A9" s="169" t="s">
        <v>59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1"/>
    </row>
    <row r="10" spans="1:44" ht="18.75" customHeight="1" x14ac:dyDescent="0.2">
      <c r="A10" s="97">
        <v>5</v>
      </c>
      <c r="B10" s="94">
        <v>28</v>
      </c>
      <c r="C10" s="23">
        <v>45512</v>
      </c>
      <c r="D10" s="74">
        <v>45525</v>
      </c>
      <c r="E10" s="37">
        <v>1</v>
      </c>
      <c r="F10" s="36"/>
      <c r="G10" s="76">
        <v>9</v>
      </c>
      <c r="H10" s="42">
        <v>1</v>
      </c>
      <c r="I10" s="38"/>
      <c r="J10" s="43"/>
      <c r="K10" s="45">
        <v>6</v>
      </c>
      <c r="L10" s="43">
        <v>0</v>
      </c>
      <c r="M10" s="24"/>
      <c r="N10" s="61">
        <v>1</v>
      </c>
      <c r="O10" s="36"/>
      <c r="P10" s="46"/>
      <c r="Q10" s="37"/>
      <c r="R10" s="61">
        <v>1</v>
      </c>
      <c r="S10" s="61"/>
      <c r="T10" s="61"/>
      <c r="U10" s="61"/>
      <c r="V10" s="61"/>
      <c r="W10" s="61"/>
      <c r="X10" s="43"/>
      <c r="Y10" s="60"/>
      <c r="Z10" s="36">
        <v>1</v>
      </c>
      <c r="AA10" s="37"/>
      <c r="AB10" s="38"/>
      <c r="AC10" s="31"/>
      <c r="AD10" s="39"/>
      <c r="AE10" s="29"/>
      <c r="AF10" s="25"/>
      <c r="AG10" s="25">
        <v>6</v>
      </c>
      <c r="AH10" s="30"/>
      <c r="AI10" s="29"/>
      <c r="AJ10" s="40"/>
      <c r="AK10" s="27"/>
      <c r="AL10" s="41"/>
      <c r="AM10" s="28"/>
      <c r="AN10" s="42"/>
      <c r="AO10" s="31">
        <v>1</v>
      </c>
      <c r="AP10" s="42"/>
      <c r="AQ10" s="31">
        <v>1</v>
      </c>
      <c r="AR10" s="44">
        <v>8</v>
      </c>
    </row>
    <row r="11" spans="1:44" ht="18.75" customHeight="1" x14ac:dyDescent="0.2">
      <c r="A11" s="97">
        <v>6</v>
      </c>
      <c r="B11" s="95">
        <v>29</v>
      </c>
      <c r="C11" s="23">
        <v>45517</v>
      </c>
      <c r="D11" s="74">
        <v>45531</v>
      </c>
      <c r="E11" s="37">
        <v>1</v>
      </c>
      <c r="F11" s="36"/>
      <c r="G11" s="76">
        <v>10</v>
      </c>
      <c r="H11" s="19">
        <v>1</v>
      </c>
      <c r="I11" s="21"/>
      <c r="J11" s="11"/>
      <c r="K11" s="42">
        <v>1</v>
      </c>
      <c r="L11" s="31">
        <v>0</v>
      </c>
      <c r="M11" s="20"/>
      <c r="N11" s="61">
        <v>1</v>
      </c>
      <c r="O11" s="36"/>
      <c r="P11" s="46"/>
      <c r="Q11" s="37"/>
      <c r="R11" s="61"/>
      <c r="S11" s="61">
        <v>1</v>
      </c>
      <c r="T11" s="61"/>
      <c r="U11" s="61"/>
      <c r="V11" s="61"/>
      <c r="W11" s="61"/>
      <c r="X11" s="43"/>
      <c r="Y11" s="60"/>
      <c r="Z11" s="36">
        <v>1</v>
      </c>
      <c r="AA11" s="37"/>
      <c r="AB11" s="38"/>
      <c r="AC11" s="31"/>
      <c r="AD11" s="39"/>
      <c r="AE11" s="29"/>
      <c r="AF11" s="25"/>
      <c r="AG11" s="25">
        <v>1</v>
      </c>
      <c r="AH11" s="30"/>
      <c r="AI11" s="29"/>
      <c r="AJ11" s="28"/>
      <c r="AK11" s="29"/>
      <c r="AL11" s="41"/>
      <c r="AM11" s="28"/>
      <c r="AN11" s="42"/>
      <c r="AO11" s="31">
        <v>1</v>
      </c>
      <c r="AP11" s="42"/>
      <c r="AQ11" s="31">
        <v>1</v>
      </c>
      <c r="AR11" s="44">
        <v>8</v>
      </c>
    </row>
    <row r="12" spans="1:44" ht="18.75" customHeight="1" x14ac:dyDescent="0.2">
      <c r="A12" s="97">
        <v>7</v>
      </c>
      <c r="B12" s="95">
        <v>30</v>
      </c>
      <c r="C12" s="23">
        <v>45526</v>
      </c>
      <c r="D12" s="74">
        <v>45533</v>
      </c>
      <c r="E12" s="37">
        <v>1</v>
      </c>
      <c r="F12" s="36"/>
      <c r="G12" s="76">
        <v>5</v>
      </c>
      <c r="H12" s="19">
        <v>1</v>
      </c>
      <c r="I12" s="21"/>
      <c r="J12" s="75"/>
      <c r="K12" s="19">
        <v>10</v>
      </c>
      <c r="L12" s="75">
        <v>0</v>
      </c>
      <c r="M12" s="20"/>
      <c r="N12" s="60">
        <v>1</v>
      </c>
      <c r="O12" s="36"/>
      <c r="P12" s="46"/>
      <c r="Q12" s="37"/>
      <c r="R12" s="61">
        <v>1</v>
      </c>
      <c r="S12" s="61"/>
      <c r="T12" s="61"/>
      <c r="U12" s="61"/>
      <c r="V12" s="61"/>
      <c r="W12" s="61"/>
      <c r="X12" s="43"/>
      <c r="Y12" s="37"/>
      <c r="Z12" s="36">
        <v>1</v>
      </c>
      <c r="AA12" s="37">
        <v>1</v>
      </c>
      <c r="AB12" s="38"/>
      <c r="AC12" s="31"/>
      <c r="AD12" s="39"/>
      <c r="AE12" s="29"/>
      <c r="AF12" s="25"/>
      <c r="AG12" s="25"/>
      <c r="AH12" s="30">
        <v>10</v>
      </c>
      <c r="AI12" s="29"/>
      <c r="AJ12" s="28"/>
      <c r="AK12" s="29"/>
      <c r="AL12" s="41"/>
      <c r="AM12" s="28"/>
      <c r="AN12" s="42"/>
      <c r="AO12" s="31">
        <v>1</v>
      </c>
      <c r="AP12" s="42"/>
      <c r="AQ12" s="31">
        <v>1</v>
      </c>
      <c r="AR12" s="44">
        <v>7</v>
      </c>
    </row>
    <row r="13" spans="1:44" ht="18.75" customHeight="1" x14ac:dyDescent="0.25">
      <c r="A13" s="169" t="s">
        <v>61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1"/>
    </row>
    <row r="14" spans="1:44" ht="18.75" customHeight="1" x14ac:dyDescent="0.2">
      <c r="A14" s="97">
        <v>8</v>
      </c>
      <c r="B14" s="95">
        <v>31</v>
      </c>
      <c r="C14" s="188">
        <v>45539</v>
      </c>
      <c r="D14" s="188">
        <v>45546</v>
      </c>
      <c r="E14" s="37">
        <v>1</v>
      </c>
      <c r="F14" s="36"/>
      <c r="G14" s="76">
        <v>5</v>
      </c>
      <c r="H14" s="42"/>
      <c r="I14" s="38">
        <v>1</v>
      </c>
      <c r="J14" s="43"/>
      <c r="K14" s="45">
        <v>1</v>
      </c>
      <c r="L14" s="43">
        <v>1</v>
      </c>
      <c r="M14" s="24"/>
      <c r="N14" s="61"/>
      <c r="O14" s="36"/>
      <c r="P14" s="46">
        <v>1</v>
      </c>
      <c r="Q14" s="37"/>
      <c r="R14" s="61">
        <v>1</v>
      </c>
      <c r="S14" s="61"/>
      <c r="T14" s="61"/>
      <c r="U14" s="61"/>
      <c r="V14" s="61"/>
      <c r="W14" s="61"/>
      <c r="X14" s="43"/>
      <c r="Y14" s="60"/>
      <c r="Z14" s="36">
        <v>1</v>
      </c>
      <c r="AA14" s="37"/>
      <c r="AB14" s="38"/>
      <c r="AC14" s="31"/>
      <c r="AD14" s="39"/>
      <c r="AE14" s="29"/>
      <c r="AF14" s="25"/>
      <c r="AG14" s="25"/>
      <c r="AH14" s="30"/>
      <c r="AI14" s="29"/>
      <c r="AJ14" s="40"/>
      <c r="AK14" s="27"/>
      <c r="AL14" s="41"/>
      <c r="AM14" s="28"/>
      <c r="AN14" s="42"/>
      <c r="AO14" s="31">
        <v>1</v>
      </c>
      <c r="AP14" s="42"/>
      <c r="AQ14" s="43">
        <v>1</v>
      </c>
      <c r="AR14" s="39">
        <v>11</v>
      </c>
    </row>
    <row r="15" spans="1:44" ht="18.75" customHeight="1" x14ac:dyDescent="0.2">
      <c r="A15" s="97">
        <v>9</v>
      </c>
      <c r="B15" s="95">
        <v>32</v>
      </c>
      <c r="C15" s="23">
        <v>45544</v>
      </c>
      <c r="D15" s="74">
        <v>45546</v>
      </c>
      <c r="E15" s="37">
        <v>1</v>
      </c>
      <c r="F15" s="36"/>
      <c r="G15" s="76">
        <v>3</v>
      </c>
      <c r="H15" s="19">
        <v>1</v>
      </c>
      <c r="I15" s="21"/>
      <c r="J15" s="11"/>
      <c r="K15" s="42">
        <v>5</v>
      </c>
      <c r="L15" s="31">
        <v>0</v>
      </c>
      <c r="M15" s="20"/>
      <c r="N15" s="61">
        <v>1</v>
      </c>
      <c r="O15" s="36"/>
      <c r="P15" s="46"/>
      <c r="Q15" s="37"/>
      <c r="R15" s="61"/>
      <c r="S15" s="61"/>
      <c r="T15" s="61"/>
      <c r="U15" s="61"/>
      <c r="V15" s="61"/>
      <c r="W15" s="61"/>
      <c r="X15" s="43"/>
      <c r="Y15" s="60"/>
      <c r="Z15" s="36">
        <v>1</v>
      </c>
      <c r="AA15" s="37">
        <v>1</v>
      </c>
      <c r="AB15" s="38"/>
      <c r="AC15" s="31"/>
      <c r="AD15" s="39"/>
      <c r="AE15" s="29"/>
      <c r="AF15" s="25"/>
      <c r="AG15" s="25">
        <v>5</v>
      </c>
      <c r="AH15" s="30"/>
      <c r="AI15" s="29"/>
      <c r="AJ15" s="28"/>
      <c r="AK15" s="29"/>
      <c r="AL15" s="41"/>
      <c r="AM15" s="28"/>
      <c r="AN15" s="42"/>
      <c r="AO15" s="31">
        <v>1</v>
      </c>
      <c r="AP15" s="42"/>
      <c r="AQ15" s="43">
        <v>1</v>
      </c>
      <c r="AR15" s="44">
        <v>11</v>
      </c>
    </row>
    <row r="16" spans="1:44" ht="18.75" customHeight="1" x14ac:dyDescent="0.2">
      <c r="A16" s="97">
        <v>10</v>
      </c>
      <c r="B16" s="95">
        <v>33</v>
      </c>
      <c r="C16" s="23">
        <v>45548</v>
      </c>
      <c r="D16" s="74">
        <v>45554</v>
      </c>
      <c r="E16" s="37">
        <v>1</v>
      </c>
      <c r="F16" s="36"/>
      <c r="G16" s="76">
        <v>4</v>
      </c>
      <c r="H16" s="19">
        <v>1</v>
      </c>
      <c r="I16" s="21"/>
      <c r="J16" s="75"/>
      <c r="K16" s="19">
        <v>1</v>
      </c>
      <c r="L16" s="75">
        <v>1</v>
      </c>
      <c r="M16" s="20"/>
      <c r="N16" s="60">
        <v>1</v>
      </c>
      <c r="O16" s="36"/>
      <c r="P16" s="46"/>
      <c r="Q16" s="37">
        <v>1</v>
      </c>
      <c r="R16" s="61"/>
      <c r="S16" s="61"/>
      <c r="T16" s="61"/>
      <c r="U16" s="61"/>
      <c r="V16" s="61"/>
      <c r="W16" s="61"/>
      <c r="X16" s="43"/>
      <c r="Y16" s="37"/>
      <c r="Z16" s="36">
        <v>1</v>
      </c>
      <c r="AA16" s="37"/>
      <c r="AB16" s="38"/>
      <c r="AC16" s="31"/>
      <c r="AD16" s="39"/>
      <c r="AE16" s="29"/>
      <c r="AF16" s="25"/>
      <c r="AG16" s="25"/>
      <c r="AH16" s="30"/>
      <c r="AI16" s="29"/>
      <c r="AJ16" s="28"/>
      <c r="AK16" s="29"/>
      <c r="AL16" s="41"/>
      <c r="AM16" s="28"/>
      <c r="AN16" s="42"/>
      <c r="AO16" s="31">
        <v>1</v>
      </c>
      <c r="AP16" s="42"/>
      <c r="AQ16" s="43">
        <v>1</v>
      </c>
      <c r="AR16" s="44">
        <v>25</v>
      </c>
    </row>
    <row r="17" spans="1:59" ht="18.75" customHeight="1" x14ac:dyDescent="0.2">
      <c r="A17" s="97">
        <v>11</v>
      </c>
      <c r="B17" s="95">
        <v>34</v>
      </c>
      <c r="C17" s="23">
        <v>45560</v>
      </c>
      <c r="D17" s="74">
        <v>45560</v>
      </c>
      <c r="E17" s="37">
        <v>1</v>
      </c>
      <c r="F17" s="36"/>
      <c r="G17" s="76">
        <v>1</v>
      </c>
      <c r="H17" s="19">
        <v>1</v>
      </c>
      <c r="I17" s="21"/>
      <c r="J17" s="75"/>
      <c r="K17" s="19">
        <v>27</v>
      </c>
      <c r="L17" s="75">
        <v>0</v>
      </c>
      <c r="M17" s="20"/>
      <c r="N17" s="60">
        <v>1</v>
      </c>
      <c r="O17" s="36"/>
      <c r="P17" s="46"/>
      <c r="Q17" s="37">
        <v>1</v>
      </c>
      <c r="R17" s="61"/>
      <c r="S17" s="61"/>
      <c r="T17" s="61"/>
      <c r="U17" s="61"/>
      <c r="V17" s="61"/>
      <c r="W17" s="61"/>
      <c r="X17" s="43"/>
      <c r="Y17" s="37"/>
      <c r="Z17" s="36">
        <v>1</v>
      </c>
      <c r="AA17" s="37"/>
      <c r="AB17" s="38"/>
      <c r="AC17" s="31"/>
      <c r="AD17" s="44"/>
      <c r="AE17" s="29"/>
      <c r="AF17" s="25"/>
      <c r="AG17" s="25"/>
      <c r="AH17" s="26">
        <v>27</v>
      </c>
      <c r="AI17" s="29"/>
      <c r="AJ17" s="28"/>
      <c r="AK17" s="29"/>
      <c r="AL17" s="41"/>
      <c r="AM17" s="28"/>
      <c r="AN17" s="42"/>
      <c r="AO17" s="31">
        <v>1</v>
      </c>
      <c r="AP17" s="42"/>
      <c r="AQ17" s="43">
        <v>1</v>
      </c>
      <c r="AR17" s="44">
        <v>11</v>
      </c>
    </row>
    <row r="18" spans="1:59" s="18" customFormat="1" ht="18.75" customHeight="1" x14ac:dyDescent="0.2">
      <c r="A18" s="98">
        <v>12</v>
      </c>
      <c r="B18" s="95">
        <v>35</v>
      </c>
      <c r="C18" s="23">
        <v>45565</v>
      </c>
      <c r="D18" s="74">
        <v>45565</v>
      </c>
      <c r="E18" s="37">
        <v>1</v>
      </c>
      <c r="F18" s="36"/>
      <c r="G18" s="76">
        <v>1</v>
      </c>
      <c r="H18" s="19">
        <v>1</v>
      </c>
      <c r="I18" s="21"/>
      <c r="J18" s="75"/>
      <c r="K18" s="19">
        <v>4</v>
      </c>
      <c r="L18" s="75">
        <v>0</v>
      </c>
      <c r="M18" s="20"/>
      <c r="N18" s="60">
        <v>1</v>
      </c>
      <c r="O18" s="36"/>
      <c r="P18" s="46"/>
      <c r="Q18" s="37">
        <v>1</v>
      </c>
      <c r="R18" s="61"/>
      <c r="S18" s="61"/>
      <c r="T18" s="61"/>
      <c r="U18" s="61"/>
      <c r="V18" s="61"/>
      <c r="W18" s="61"/>
      <c r="X18" s="43"/>
      <c r="Y18" s="37"/>
      <c r="Z18" s="36">
        <v>1</v>
      </c>
      <c r="AA18" s="37"/>
      <c r="AB18" s="38"/>
      <c r="AC18" s="31"/>
      <c r="AD18" s="44"/>
      <c r="AE18" s="29"/>
      <c r="AF18" s="25"/>
      <c r="AG18" s="25"/>
      <c r="AH18" s="26">
        <v>24</v>
      </c>
      <c r="AI18" s="29"/>
      <c r="AJ18" s="28"/>
      <c r="AK18" s="29"/>
      <c r="AL18" s="41"/>
      <c r="AM18" s="28"/>
      <c r="AN18" s="42"/>
      <c r="AO18" s="31">
        <v>1</v>
      </c>
      <c r="AP18" s="42"/>
      <c r="AQ18" s="43">
        <v>1</v>
      </c>
      <c r="AR18" s="44">
        <v>3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1:59" ht="24.75" customHeight="1" thickBot="1" x14ac:dyDescent="0.25">
      <c r="A19" s="172"/>
      <c r="B19" s="96"/>
      <c r="C19" s="70"/>
      <c r="D19" s="71"/>
      <c r="E19" s="166">
        <f>SUM(E5:E18)</f>
        <v>9</v>
      </c>
      <c r="F19" s="163">
        <f>SUM(F5:F18)</f>
        <v>3</v>
      </c>
      <c r="G19" s="22" t="s">
        <v>4</v>
      </c>
      <c r="H19" s="180">
        <f t="shared" ref="H19:U19" si="0">SUM(H5:H18)</f>
        <v>11</v>
      </c>
      <c r="I19" s="180">
        <f t="shared" si="0"/>
        <v>1</v>
      </c>
      <c r="J19" s="182">
        <f t="shared" si="0"/>
        <v>0</v>
      </c>
      <c r="K19" s="142">
        <f t="shared" si="0"/>
        <v>70</v>
      </c>
      <c r="L19" s="177">
        <f t="shared" si="0"/>
        <v>8</v>
      </c>
      <c r="M19" s="124">
        <f t="shared" si="0"/>
        <v>0</v>
      </c>
      <c r="N19" s="146">
        <f t="shared" si="0"/>
        <v>11</v>
      </c>
      <c r="O19" s="146">
        <f t="shared" si="0"/>
        <v>0</v>
      </c>
      <c r="P19" s="148">
        <f t="shared" si="0"/>
        <v>1</v>
      </c>
      <c r="Q19" s="152">
        <f t="shared" si="0"/>
        <v>4</v>
      </c>
      <c r="R19" s="186">
        <f t="shared" si="0"/>
        <v>4</v>
      </c>
      <c r="S19" s="146">
        <f t="shared" si="0"/>
        <v>3</v>
      </c>
      <c r="T19" s="186">
        <f t="shared" si="0"/>
        <v>0</v>
      </c>
      <c r="U19" s="146">
        <f t="shared" si="0"/>
        <v>0</v>
      </c>
      <c r="V19" s="77"/>
      <c r="W19" s="49"/>
      <c r="X19" s="150">
        <f t="shared" ref="X19:AQ19" si="1">SUM(X5:X18)</f>
        <v>0</v>
      </c>
      <c r="Y19" s="152">
        <f t="shared" si="1"/>
        <v>0</v>
      </c>
      <c r="Z19" s="178">
        <f t="shared" si="1"/>
        <v>12</v>
      </c>
      <c r="AA19" s="184">
        <f t="shared" si="1"/>
        <v>2</v>
      </c>
      <c r="AB19" s="146">
        <f t="shared" si="1"/>
        <v>0</v>
      </c>
      <c r="AC19" s="146">
        <f t="shared" si="1"/>
        <v>0</v>
      </c>
      <c r="AD19" s="144">
        <f t="shared" si="1"/>
        <v>0</v>
      </c>
      <c r="AE19" s="133">
        <f t="shared" si="1"/>
        <v>0</v>
      </c>
      <c r="AF19" s="133">
        <f t="shared" si="1"/>
        <v>0</v>
      </c>
      <c r="AG19" s="133">
        <f t="shared" si="1"/>
        <v>17</v>
      </c>
      <c r="AH19" s="131">
        <f t="shared" si="1"/>
        <v>65</v>
      </c>
      <c r="AI19" s="135">
        <f t="shared" si="1"/>
        <v>1</v>
      </c>
      <c r="AJ19" s="133">
        <f t="shared" si="1"/>
        <v>0</v>
      </c>
      <c r="AK19" s="133">
        <f t="shared" si="1"/>
        <v>0</v>
      </c>
      <c r="AL19" s="133">
        <f t="shared" si="1"/>
        <v>0</v>
      </c>
      <c r="AM19" s="126">
        <f t="shared" si="1"/>
        <v>0</v>
      </c>
      <c r="AN19" s="101">
        <f t="shared" si="1"/>
        <v>0</v>
      </c>
      <c r="AO19" s="101">
        <f t="shared" si="1"/>
        <v>12</v>
      </c>
      <c r="AP19" s="101">
        <f t="shared" si="1"/>
        <v>0</v>
      </c>
      <c r="AQ19" s="101">
        <f t="shared" si="1"/>
        <v>12</v>
      </c>
      <c r="AR19" s="99"/>
    </row>
    <row r="20" spans="1:59" ht="15.75" customHeight="1" thickBot="1" x14ac:dyDescent="0.25">
      <c r="A20" s="173"/>
      <c r="B20" s="73"/>
      <c r="C20" s="72"/>
      <c r="D20" s="73"/>
      <c r="E20" s="167"/>
      <c r="F20" s="164"/>
      <c r="G20" s="161">
        <f>SUM(G5:G18)/H19</f>
        <v>6.5454545454545459</v>
      </c>
      <c r="H20" s="181"/>
      <c r="I20" s="181"/>
      <c r="J20" s="183"/>
      <c r="K20" s="143"/>
      <c r="L20" s="149"/>
      <c r="M20" s="125"/>
      <c r="N20" s="147"/>
      <c r="O20" s="147"/>
      <c r="P20" s="149"/>
      <c r="Q20" s="102"/>
      <c r="R20" s="187"/>
      <c r="S20" s="147"/>
      <c r="T20" s="187"/>
      <c r="U20" s="147"/>
      <c r="V20" s="78"/>
      <c r="W20" s="50"/>
      <c r="X20" s="151"/>
      <c r="Y20" s="102"/>
      <c r="Z20" s="179"/>
      <c r="AA20" s="185"/>
      <c r="AB20" s="147"/>
      <c r="AC20" s="147"/>
      <c r="AD20" s="144"/>
      <c r="AE20" s="134"/>
      <c r="AF20" s="134"/>
      <c r="AG20" s="134"/>
      <c r="AH20" s="132"/>
      <c r="AI20" s="136"/>
      <c r="AJ20" s="134"/>
      <c r="AK20" s="134"/>
      <c r="AL20" s="134"/>
      <c r="AM20" s="126"/>
      <c r="AN20" s="102"/>
      <c r="AO20" s="102"/>
      <c r="AP20" s="102"/>
      <c r="AQ20" s="102"/>
      <c r="AR20" s="99"/>
    </row>
    <row r="21" spans="1:59" ht="42.75" customHeight="1" thickBot="1" x14ac:dyDescent="0.3">
      <c r="A21" s="67"/>
      <c r="B21" s="159"/>
      <c r="C21" s="160"/>
      <c r="D21" s="66" t="s">
        <v>7</v>
      </c>
      <c r="E21" s="157">
        <f>E19+F19</f>
        <v>12</v>
      </c>
      <c r="F21" s="158"/>
      <c r="G21" s="162"/>
      <c r="H21" s="139">
        <f>H19+I19+J19</f>
        <v>12</v>
      </c>
      <c r="I21" s="140"/>
      <c r="J21" s="141"/>
      <c r="K21" s="79" t="s">
        <v>8</v>
      </c>
      <c r="L21" s="80">
        <f>L19+AI19</f>
        <v>9</v>
      </c>
      <c r="M21" s="137" t="s">
        <v>6</v>
      </c>
      <c r="N21" s="138"/>
      <c r="O21" s="48">
        <f>M19+N19+O19+P19</f>
        <v>12</v>
      </c>
      <c r="P21" s="51"/>
      <c r="Q21" s="122"/>
      <c r="R21" s="123"/>
      <c r="S21" s="123"/>
      <c r="T21" s="123"/>
      <c r="U21" s="123"/>
      <c r="V21" s="123"/>
      <c r="W21" s="123"/>
      <c r="X21" s="123"/>
      <c r="Y21" s="123"/>
      <c r="Z21" s="68"/>
      <c r="AA21" s="47"/>
      <c r="AB21" s="69"/>
      <c r="AC21" s="69"/>
      <c r="AD21" s="145"/>
      <c r="AE21" s="128"/>
      <c r="AF21" s="129"/>
      <c r="AG21" s="129"/>
      <c r="AH21" s="47"/>
      <c r="AI21" s="47"/>
      <c r="AJ21" s="48"/>
      <c r="AK21" s="47"/>
      <c r="AL21" s="47"/>
      <c r="AM21" s="127"/>
      <c r="AN21" s="128"/>
      <c r="AO21" s="129"/>
      <c r="AP21" s="129"/>
      <c r="AQ21" s="130"/>
      <c r="AR21" s="100"/>
    </row>
    <row r="22" spans="1:59" ht="22.5" customHeight="1" x14ac:dyDescent="0.2">
      <c r="M22" s="1"/>
      <c r="N22" s="1"/>
      <c r="O22" s="1"/>
      <c r="Q22" s="1"/>
      <c r="R22" s="3"/>
      <c r="S22" s="1"/>
      <c r="T22" s="1"/>
      <c r="U22" s="1"/>
      <c r="V22" s="1"/>
      <c r="W22" s="1"/>
      <c r="AF22" s="4"/>
    </row>
    <row r="23" spans="1:59" ht="48.75" customHeight="1" x14ac:dyDescent="0.2">
      <c r="M23" s="1"/>
      <c r="N23" s="1"/>
      <c r="O23" s="1"/>
      <c r="Q23" s="1"/>
      <c r="R23" s="3"/>
      <c r="S23" s="1"/>
      <c r="T23" s="1"/>
      <c r="U23" s="1"/>
      <c r="V23" s="1"/>
      <c r="W23" s="1"/>
      <c r="AF23" s="4"/>
    </row>
    <row r="24" spans="1:59" x14ac:dyDescent="0.2">
      <c r="B24" s="10"/>
      <c r="M24" s="1"/>
      <c r="N24" s="1"/>
      <c r="O24" s="1"/>
      <c r="Q24" s="1"/>
      <c r="R24" s="3"/>
      <c r="S24" s="1"/>
      <c r="T24" s="1"/>
      <c r="U24" s="1"/>
      <c r="V24" s="1"/>
      <c r="W24" s="1"/>
      <c r="AF24" s="4"/>
    </row>
    <row r="25" spans="1:59" x14ac:dyDescent="0.2">
      <c r="M25" s="1"/>
      <c r="N25" s="1"/>
      <c r="O25" s="1"/>
      <c r="Q25" s="1"/>
      <c r="R25" s="3"/>
      <c r="S25" s="1"/>
      <c r="T25" s="1"/>
      <c r="U25" s="1"/>
      <c r="V25" s="1"/>
      <c r="W25" s="1"/>
      <c r="AF25" s="4"/>
    </row>
    <row r="26" spans="1:59" x14ac:dyDescent="0.2">
      <c r="M26" s="1"/>
      <c r="N26" s="1"/>
      <c r="O26" s="1"/>
      <c r="AF26" s="4"/>
    </row>
    <row r="27" spans="1:59" x14ac:dyDescent="0.2">
      <c r="M27" s="1"/>
      <c r="N27" s="1"/>
      <c r="O27" s="1"/>
    </row>
    <row r="28" spans="1:59" x14ac:dyDescent="0.2">
      <c r="M28" s="1"/>
      <c r="N28" s="1"/>
      <c r="O28" s="1"/>
    </row>
    <row r="29" spans="1:59" x14ac:dyDescent="0.2">
      <c r="K29" s="9" t="s">
        <v>10</v>
      </c>
      <c r="M29" s="1"/>
      <c r="N29" s="1"/>
      <c r="O29" s="1"/>
    </row>
    <row r="30" spans="1:59" ht="50.25" customHeight="1" x14ac:dyDescent="0.2">
      <c r="M30" s="1"/>
      <c r="N30" s="1"/>
      <c r="O30" s="1"/>
    </row>
    <row r="31" spans="1:59" x14ac:dyDescent="0.2">
      <c r="M31" s="1"/>
      <c r="N31" s="1"/>
      <c r="O31" s="1"/>
    </row>
    <row r="32" spans="1:59" x14ac:dyDescent="0.2">
      <c r="M32" s="1"/>
      <c r="N32" s="1"/>
      <c r="O32" s="1"/>
    </row>
    <row r="33" spans="13:15" x14ac:dyDescent="0.2">
      <c r="M33" s="1"/>
      <c r="N33" s="1"/>
      <c r="O33" s="1"/>
    </row>
    <row r="34" spans="13:15" x14ac:dyDescent="0.2">
      <c r="M34" s="1"/>
      <c r="N34" s="1"/>
      <c r="O34" s="1"/>
    </row>
    <row r="35" spans="13:15" x14ac:dyDescent="0.2">
      <c r="M35" s="1"/>
      <c r="N35" s="1"/>
      <c r="O35" s="1"/>
    </row>
    <row r="36" spans="13:15" x14ac:dyDescent="0.2">
      <c r="M36" s="1"/>
      <c r="N36" s="1"/>
      <c r="O36" s="1"/>
    </row>
    <row r="37" spans="13:15" x14ac:dyDescent="0.2">
      <c r="M37" s="1"/>
      <c r="N37" s="1"/>
      <c r="O37" s="1"/>
    </row>
    <row r="38" spans="13:15" x14ac:dyDescent="0.2">
      <c r="M38" s="1"/>
      <c r="N38" s="1"/>
      <c r="O38" s="1"/>
    </row>
    <row r="39" spans="13:15" x14ac:dyDescent="0.2">
      <c r="M39" s="1"/>
      <c r="N39" s="1"/>
      <c r="O39" s="1"/>
    </row>
    <row r="40" spans="13:15" x14ac:dyDescent="0.2">
      <c r="M40" s="1"/>
      <c r="N40" s="1"/>
      <c r="O40" s="1"/>
    </row>
    <row r="41" spans="13:15" x14ac:dyDescent="0.2">
      <c r="M41" s="1"/>
      <c r="N41" s="1"/>
      <c r="O41" s="1"/>
    </row>
    <row r="42" spans="13:15" x14ac:dyDescent="0.2">
      <c r="M42" s="1"/>
      <c r="N42" s="1"/>
      <c r="O42" s="1"/>
    </row>
    <row r="43" spans="13:15" x14ac:dyDescent="0.2">
      <c r="M43" s="1"/>
      <c r="N43" s="1"/>
      <c r="O43" s="1"/>
    </row>
    <row r="44" spans="13:15" x14ac:dyDescent="0.2">
      <c r="M44" s="1"/>
      <c r="N44" s="1"/>
      <c r="O44" s="1"/>
    </row>
    <row r="45" spans="13:15" x14ac:dyDescent="0.2">
      <c r="M45" s="1"/>
      <c r="N45" s="1"/>
      <c r="O45" s="1"/>
    </row>
    <row r="46" spans="13:15" x14ac:dyDescent="0.2">
      <c r="M46" s="1"/>
      <c r="N46" s="1"/>
      <c r="O46" s="1"/>
    </row>
    <row r="47" spans="13:15" x14ac:dyDescent="0.2">
      <c r="M47" s="1"/>
      <c r="N47" s="1"/>
      <c r="O47" s="1"/>
    </row>
    <row r="48" spans="13:15" x14ac:dyDescent="0.2">
      <c r="M48" s="1"/>
      <c r="N48" s="1"/>
      <c r="O48" s="1"/>
    </row>
    <row r="49" spans="13:44" x14ac:dyDescent="0.2">
      <c r="M49" s="1"/>
      <c r="N49" s="1"/>
      <c r="O49" s="1"/>
    </row>
    <row r="50" spans="13:44" x14ac:dyDescent="0.2">
      <c r="M50" s="1"/>
      <c r="N50" s="1"/>
      <c r="O50" s="1"/>
    </row>
    <row r="51" spans="13:44" x14ac:dyDescent="0.2">
      <c r="M51" s="1"/>
      <c r="N51" s="1"/>
      <c r="O51" s="1"/>
    </row>
    <row r="52" spans="13:44" x14ac:dyDescent="0.2">
      <c r="M52" s="1"/>
      <c r="N52" s="1"/>
      <c r="O52" s="1"/>
    </row>
    <row r="53" spans="13:44" x14ac:dyDescent="0.2">
      <c r="M53" s="1"/>
      <c r="N53" s="1"/>
      <c r="O53" s="1"/>
    </row>
    <row r="54" spans="13:44" x14ac:dyDescent="0.2">
      <c r="M54" s="1"/>
      <c r="N54" s="1"/>
      <c r="O54" s="1"/>
    </row>
    <row r="55" spans="13:44" x14ac:dyDescent="0.2">
      <c r="M55" s="1"/>
      <c r="N55" s="1"/>
      <c r="O55" s="1"/>
    </row>
    <row r="56" spans="13:44" x14ac:dyDescent="0.2">
      <c r="M56" s="1"/>
      <c r="N56" s="1"/>
      <c r="O56" s="1"/>
    </row>
    <row r="57" spans="13:44" x14ac:dyDescent="0.2">
      <c r="M57" s="1"/>
      <c r="N57" s="1"/>
      <c r="O57" s="1"/>
    </row>
    <row r="58" spans="13:44" x14ac:dyDescent="0.2">
      <c r="M58" s="1"/>
      <c r="N58" s="1"/>
      <c r="O58" s="1"/>
    </row>
    <row r="59" spans="13:44" x14ac:dyDescent="0.2">
      <c r="M59" s="1"/>
      <c r="N59" s="1"/>
      <c r="O59" s="1"/>
    </row>
    <row r="60" spans="13:44" x14ac:dyDescent="0.2">
      <c r="M60" s="1"/>
      <c r="N60" s="1"/>
      <c r="O60" s="1"/>
    </row>
    <row r="61" spans="13:44" x14ac:dyDescent="0.2">
      <c r="M61" s="1"/>
      <c r="N61" s="1"/>
      <c r="O61" s="1"/>
    </row>
    <row r="62" spans="13:44" x14ac:dyDescent="0.2">
      <c r="M62" s="1"/>
      <c r="N62" s="1"/>
      <c r="O62" s="1"/>
    </row>
    <row r="63" spans="13:44" x14ac:dyDescent="0.2">
      <c r="M63" s="1"/>
      <c r="N63" s="1"/>
      <c r="O63" s="1"/>
      <c r="Q63" s="1"/>
      <c r="R63" s="3"/>
      <c r="S63" s="1"/>
      <c r="T63" s="1"/>
      <c r="U63" s="1"/>
      <c r="V63" s="1"/>
      <c r="W63" s="1"/>
      <c r="Y63" s="1"/>
      <c r="Z63" s="1"/>
      <c r="AD63" s="1"/>
      <c r="AJ63" s="3"/>
      <c r="AR63" s="1"/>
    </row>
    <row r="64" spans="13:44" x14ac:dyDescent="0.2">
      <c r="M64" s="1"/>
      <c r="N64" s="1"/>
      <c r="O64" s="1"/>
      <c r="Q64" s="1"/>
      <c r="R64" s="3"/>
      <c r="S64" s="1"/>
      <c r="T64" s="1"/>
      <c r="U64" s="1"/>
      <c r="V64" s="1"/>
      <c r="W64" s="1"/>
      <c r="Y64" s="1"/>
      <c r="Z64" s="1"/>
      <c r="AD64" s="1"/>
      <c r="AJ64" s="3"/>
      <c r="AR64" s="1"/>
    </row>
    <row r="65" spans="13:44" x14ac:dyDescent="0.2">
      <c r="M65" s="1"/>
      <c r="N65" s="1"/>
      <c r="O65" s="1"/>
      <c r="Q65" s="1"/>
      <c r="R65" s="3"/>
      <c r="S65" s="1"/>
      <c r="T65" s="1"/>
      <c r="U65" s="1"/>
      <c r="V65" s="1"/>
      <c r="W65" s="1"/>
      <c r="Y65" s="1"/>
      <c r="Z65" s="1"/>
      <c r="AD65" s="1"/>
      <c r="AJ65" s="3"/>
      <c r="AR65" s="1"/>
    </row>
    <row r="66" spans="13:44" x14ac:dyDescent="0.2">
      <c r="M66" s="1"/>
      <c r="N66" s="1"/>
      <c r="O66" s="1"/>
      <c r="Q66" s="1"/>
      <c r="R66" s="3"/>
      <c r="S66" s="1"/>
      <c r="T66" s="1"/>
      <c r="U66" s="1"/>
      <c r="V66" s="1"/>
      <c r="W66" s="1"/>
      <c r="Y66" s="1"/>
      <c r="Z66" s="1"/>
      <c r="AD66" s="1"/>
      <c r="AJ66" s="3"/>
      <c r="AR66" s="1"/>
    </row>
    <row r="67" spans="13:44" x14ac:dyDescent="0.2">
      <c r="M67" s="1"/>
      <c r="N67" s="1"/>
      <c r="O67" s="1"/>
      <c r="Q67" s="1"/>
      <c r="R67" s="3"/>
      <c r="S67" s="1"/>
      <c r="T67" s="1"/>
      <c r="U67" s="1"/>
      <c r="V67" s="1"/>
      <c r="W67" s="1"/>
      <c r="Y67" s="1"/>
      <c r="Z67" s="1"/>
      <c r="AD67" s="1"/>
      <c r="AJ67" s="3"/>
      <c r="AR67" s="1"/>
    </row>
    <row r="68" spans="13:44" x14ac:dyDescent="0.2">
      <c r="M68" s="1"/>
      <c r="N68" s="1"/>
      <c r="O68" s="1"/>
      <c r="Q68" s="1"/>
      <c r="R68" s="3"/>
      <c r="S68" s="1"/>
      <c r="T68" s="1"/>
      <c r="U68" s="1"/>
      <c r="V68" s="1"/>
      <c r="W68" s="1"/>
      <c r="Y68" s="1"/>
      <c r="Z68" s="1"/>
      <c r="AD68" s="1"/>
      <c r="AJ68" s="3"/>
      <c r="AR68" s="1"/>
    </row>
    <row r="69" spans="13:44" x14ac:dyDescent="0.2">
      <c r="M69" s="1"/>
      <c r="N69" s="1"/>
      <c r="O69" s="1"/>
      <c r="Q69" s="1"/>
      <c r="R69" s="3"/>
      <c r="S69" s="1"/>
      <c r="T69" s="1"/>
      <c r="U69" s="1"/>
      <c r="V69" s="1"/>
      <c r="W69" s="1"/>
      <c r="Y69" s="1"/>
      <c r="Z69" s="1"/>
      <c r="AD69" s="1"/>
      <c r="AJ69" s="3"/>
      <c r="AR69" s="1"/>
    </row>
    <row r="70" spans="13:44" x14ac:dyDescent="0.2">
      <c r="M70" s="1"/>
      <c r="N70" s="1"/>
      <c r="O70" s="1"/>
      <c r="Q70" s="1"/>
      <c r="R70" s="3"/>
      <c r="S70" s="1"/>
      <c r="T70" s="1"/>
      <c r="U70" s="1"/>
      <c r="V70" s="1"/>
      <c r="W70" s="1"/>
      <c r="Y70" s="1"/>
      <c r="Z70" s="1"/>
      <c r="AD70" s="1"/>
      <c r="AJ70" s="3"/>
      <c r="AR70" s="1"/>
    </row>
    <row r="71" spans="13:44" x14ac:dyDescent="0.2">
      <c r="M71" s="1"/>
      <c r="N71" s="1"/>
      <c r="O71" s="1"/>
      <c r="Q71" s="1"/>
      <c r="R71" s="3"/>
      <c r="S71" s="1"/>
      <c r="T71" s="1"/>
      <c r="U71" s="1"/>
      <c r="V71" s="1"/>
      <c r="W71" s="1"/>
      <c r="Y71" s="1"/>
      <c r="Z71" s="1"/>
      <c r="AD71" s="1"/>
      <c r="AJ71" s="3"/>
      <c r="AR71" s="1"/>
    </row>
    <row r="72" spans="13:44" x14ac:dyDescent="0.2">
      <c r="M72" s="1"/>
      <c r="N72" s="1"/>
      <c r="O72" s="1"/>
      <c r="Q72" s="1"/>
      <c r="R72" s="3"/>
      <c r="S72" s="1"/>
      <c r="T72" s="1"/>
      <c r="U72" s="1"/>
      <c r="V72" s="1"/>
      <c r="W72" s="1"/>
      <c r="Y72" s="1"/>
      <c r="Z72" s="1"/>
      <c r="AD72" s="1"/>
      <c r="AJ72" s="3"/>
      <c r="AR72" s="1"/>
    </row>
    <row r="73" spans="13:44" x14ac:dyDescent="0.2">
      <c r="M73" s="1"/>
      <c r="N73" s="1"/>
      <c r="O73" s="1"/>
      <c r="Q73" s="1"/>
      <c r="R73" s="3"/>
      <c r="S73" s="1"/>
      <c r="T73" s="1"/>
      <c r="U73" s="1"/>
      <c r="V73" s="1"/>
      <c r="W73" s="1"/>
      <c r="Y73" s="1"/>
      <c r="Z73" s="1"/>
      <c r="AD73" s="1"/>
      <c r="AJ73" s="3"/>
      <c r="AR73" s="1"/>
    </row>
    <row r="74" spans="13:44" x14ac:dyDescent="0.2">
      <c r="M74" s="1"/>
      <c r="N74" s="1"/>
      <c r="O74" s="1"/>
      <c r="Q74" s="1"/>
      <c r="R74" s="3"/>
      <c r="S74" s="1"/>
      <c r="T74" s="1"/>
      <c r="U74" s="1"/>
      <c r="V74" s="1"/>
      <c r="W74" s="1"/>
      <c r="Y74" s="1"/>
      <c r="Z74" s="1"/>
      <c r="AD74" s="1"/>
      <c r="AJ74" s="3"/>
      <c r="AR74" s="1"/>
    </row>
    <row r="75" spans="13:44" x14ac:dyDescent="0.2">
      <c r="M75" s="1"/>
      <c r="N75" s="1"/>
      <c r="O75" s="1"/>
      <c r="Q75" s="1"/>
      <c r="R75" s="3"/>
      <c r="S75" s="1"/>
      <c r="T75" s="1"/>
      <c r="U75" s="1"/>
      <c r="V75" s="1"/>
      <c r="W75" s="1"/>
      <c r="Y75" s="1"/>
      <c r="Z75" s="1"/>
      <c r="AD75" s="1"/>
      <c r="AJ75" s="3"/>
      <c r="AR75" s="1"/>
    </row>
    <row r="76" spans="13:44" x14ac:dyDescent="0.2">
      <c r="M76" s="1"/>
      <c r="N76" s="1"/>
      <c r="O76" s="1"/>
      <c r="Q76" s="1"/>
      <c r="R76" s="3"/>
      <c r="S76" s="1"/>
      <c r="T76" s="1"/>
      <c r="U76" s="1"/>
      <c r="V76" s="1"/>
      <c r="W76" s="1"/>
      <c r="Y76" s="1"/>
      <c r="Z76" s="1"/>
      <c r="AD76" s="1"/>
      <c r="AJ76" s="3"/>
      <c r="AR76" s="1"/>
    </row>
    <row r="77" spans="13:44" x14ac:dyDescent="0.2">
      <c r="M77" s="1"/>
      <c r="N77" s="1"/>
      <c r="O77" s="1"/>
      <c r="Q77" s="1"/>
      <c r="R77" s="3"/>
      <c r="S77" s="1"/>
      <c r="T77" s="1"/>
      <c r="U77" s="1"/>
      <c r="V77" s="1"/>
      <c r="W77" s="1"/>
      <c r="Y77" s="1"/>
      <c r="Z77" s="1"/>
      <c r="AD77" s="1"/>
      <c r="AJ77" s="3"/>
      <c r="AR77" s="1"/>
    </row>
    <row r="78" spans="13:44" x14ac:dyDescent="0.2">
      <c r="M78" s="1"/>
      <c r="N78" s="1"/>
      <c r="O78" s="1"/>
      <c r="Q78" s="1"/>
      <c r="R78" s="3"/>
      <c r="S78" s="1"/>
      <c r="T78" s="1"/>
      <c r="U78" s="1"/>
      <c r="V78" s="1"/>
      <c r="W78" s="1"/>
      <c r="Y78" s="1"/>
      <c r="Z78" s="1"/>
      <c r="AD78" s="1"/>
      <c r="AJ78" s="3"/>
      <c r="AR78" s="1"/>
    </row>
    <row r="79" spans="13:44" x14ac:dyDescent="0.2">
      <c r="M79" s="1"/>
      <c r="N79" s="1"/>
      <c r="O79" s="1"/>
      <c r="Q79" s="1"/>
      <c r="R79" s="3"/>
      <c r="S79" s="1"/>
      <c r="T79" s="1"/>
      <c r="U79" s="1"/>
      <c r="V79" s="1"/>
      <c r="W79" s="1"/>
      <c r="Y79" s="1"/>
      <c r="Z79" s="1"/>
      <c r="AD79" s="1"/>
      <c r="AJ79" s="3"/>
      <c r="AR79" s="1"/>
    </row>
    <row r="80" spans="13:44" x14ac:dyDescent="0.2">
      <c r="M80" s="1"/>
      <c r="N80" s="1"/>
      <c r="O80" s="1"/>
      <c r="Q80" s="1"/>
      <c r="R80" s="3"/>
      <c r="S80" s="1"/>
      <c r="T80" s="1"/>
      <c r="U80" s="1"/>
      <c r="V80" s="1"/>
      <c r="W80" s="1"/>
      <c r="Y80" s="1"/>
      <c r="Z80" s="1"/>
      <c r="AD80" s="1"/>
      <c r="AJ80" s="3"/>
      <c r="AR80" s="1"/>
    </row>
    <row r="81" spans="13:44" x14ac:dyDescent="0.2">
      <c r="M81" s="1"/>
      <c r="N81" s="1"/>
      <c r="O81" s="1"/>
      <c r="Q81" s="1"/>
      <c r="R81" s="3"/>
      <c r="S81" s="1"/>
      <c r="T81" s="1"/>
      <c r="U81" s="1"/>
      <c r="V81" s="1"/>
      <c r="W81" s="1"/>
      <c r="Y81" s="1"/>
      <c r="Z81" s="1"/>
      <c r="AD81" s="1"/>
      <c r="AJ81" s="3"/>
      <c r="AR81" s="1"/>
    </row>
    <row r="82" spans="13:44" x14ac:dyDescent="0.2">
      <c r="M82" s="1"/>
      <c r="N82" s="1"/>
      <c r="O82" s="1"/>
      <c r="Q82" s="1"/>
      <c r="R82" s="3"/>
      <c r="S82" s="1"/>
      <c r="T82" s="1"/>
      <c r="U82" s="1"/>
      <c r="V82" s="1"/>
      <c r="W82" s="1"/>
      <c r="Y82" s="1"/>
      <c r="Z82" s="1"/>
      <c r="AD82" s="1"/>
      <c r="AJ82" s="3"/>
      <c r="AR82" s="1"/>
    </row>
    <row r="83" spans="13:44" x14ac:dyDescent="0.2">
      <c r="M83" s="1"/>
      <c r="N83" s="1"/>
      <c r="O83" s="1"/>
      <c r="Q83" s="1"/>
      <c r="R83" s="3"/>
      <c r="S83" s="1"/>
      <c r="T83" s="1"/>
      <c r="U83" s="1"/>
      <c r="V83" s="1"/>
      <c r="W83" s="1"/>
      <c r="Y83" s="1"/>
      <c r="Z83" s="1"/>
      <c r="AD83" s="1"/>
      <c r="AJ83" s="3"/>
      <c r="AR83" s="1"/>
    </row>
  </sheetData>
  <mergeCells count="66">
    <mergeCell ref="Z19:Z20"/>
    <mergeCell ref="H19:H20"/>
    <mergeCell ref="I19:I20"/>
    <mergeCell ref="J19:J20"/>
    <mergeCell ref="AC19:AC20"/>
    <mergeCell ref="AA19:AA20"/>
    <mergeCell ref="Y19:Y20"/>
    <mergeCell ref="R19:R20"/>
    <mergeCell ref="S19:S20"/>
    <mergeCell ref="T19:T20"/>
    <mergeCell ref="U19:U20"/>
    <mergeCell ref="A2:B3"/>
    <mergeCell ref="E21:F21"/>
    <mergeCell ref="B21:C21"/>
    <mergeCell ref="G20:G21"/>
    <mergeCell ref="F19:F20"/>
    <mergeCell ref="C2:D2"/>
    <mergeCell ref="E19:E20"/>
    <mergeCell ref="E2:F2"/>
    <mergeCell ref="G2:G3"/>
    <mergeCell ref="A13:AR13"/>
    <mergeCell ref="A19:A20"/>
    <mergeCell ref="A9:AR9"/>
    <mergeCell ref="A4:AR4"/>
    <mergeCell ref="H2:J2"/>
    <mergeCell ref="K2:L2"/>
    <mergeCell ref="L19:L20"/>
    <mergeCell ref="M21:N21"/>
    <mergeCell ref="H21:J21"/>
    <mergeCell ref="K19:K20"/>
    <mergeCell ref="AD19:AD21"/>
    <mergeCell ref="AL19:AL20"/>
    <mergeCell ref="AK19:AK20"/>
    <mergeCell ref="AG19:AG20"/>
    <mergeCell ref="AE19:AE20"/>
    <mergeCell ref="AF19:AF20"/>
    <mergeCell ref="N19:N20"/>
    <mergeCell ref="P19:P20"/>
    <mergeCell ref="O19:O20"/>
    <mergeCell ref="X19:X20"/>
    <mergeCell ref="AE21:AG21"/>
    <mergeCell ref="Q19:Q20"/>
    <mergeCell ref="AB19:AB20"/>
    <mergeCell ref="AM19:AM21"/>
    <mergeCell ref="AN21:AQ21"/>
    <mergeCell ref="AO19:AO20"/>
    <mergeCell ref="AN19:AN20"/>
    <mergeCell ref="AH19:AH20"/>
    <mergeCell ref="AJ19:AJ20"/>
    <mergeCell ref="AI19:AI20"/>
    <mergeCell ref="AR19:AR21"/>
    <mergeCell ref="AQ19:AQ20"/>
    <mergeCell ref="AP19:AP20"/>
    <mergeCell ref="M2:P2"/>
    <mergeCell ref="AR2:AR3"/>
    <mergeCell ref="AN2:AO2"/>
    <mergeCell ref="AP2:AQ2"/>
    <mergeCell ref="AK2:AM2"/>
    <mergeCell ref="AD2:AD3"/>
    <mergeCell ref="AE2:AH2"/>
    <mergeCell ref="AI2:AJ2"/>
    <mergeCell ref="AA2:AC2"/>
    <mergeCell ref="Q2:X2"/>
    <mergeCell ref="Y2:Z2"/>
    <mergeCell ref="Q21:Y21"/>
    <mergeCell ref="M19:M20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Estadistico-3°trimestre2024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Laura Lisett Centeno Zavaleta</cp:lastModifiedBy>
  <cp:lastPrinted>2024-01-09T19:31:04Z</cp:lastPrinted>
  <dcterms:created xsi:type="dcterms:W3CDTF">2013-09-11T19:47:44Z</dcterms:created>
  <dcterms:modified xsi:type="dcterms:W3CDTF">2024-10-08T16:23:36Z</dcterms:modified>
</cp:coreProperties>
</file>