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centeno\Documents\DOCUMENTOS\CONAPINA\UNIDAD DE ACCESO  A LA INFORMACIÓN PÚBLICA\Estadístico 2023\"/>
    </mc:Choice>
  </mc:AlternateContent>
  <bookViews>
    <workbookView xWindow="0" yWindow="0" windowWidth="15345" windowHeight="4575" tabRatio="670"/>
  </bookViews>
  <sheets>
    <sheet name="Estadistico 2023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55" i="2" l="1"/>
  <c r="E55" i="2"/>
  <c r="K55" i="2" l="1"/>
  <c r="H55" i="2"/>
  <c r="P55" i="2" l="1"/>
  <c r="G56" i="2" l="1"/>
  <c r="AG55" i="2"/>
  <c r="AF55" i="2"/>
  <c r="AE55" i="2"/>
  <c r="AL55" i="2"/>
  <c r="L55" i="2"/>
  <c r="L57" i="2" s="1"/>
  <c r="O55" i="2"/>
  <c r="M55" i="2"/>
  <c r="AP55" i="2"/>
  <c r="AK55" i="2"/>
  <c r="AJ55" i="2"/>
  <c r="AI55" i="2"/>
  <c r="AH55" i="2"/>
  <c r="AD55" i="2"/>
  <c r="F55" i="2"/>
  <c r="N55" i="2"/>
  <c r="AB55" i="2"/>
  <c r="AA55" i="2"/>
  <c r="Z55" i="2"/>
  <c r="Y55" i="2"/>
  <c r="X55" i="2"/>
  <c r="W55" i="2"/>
  <c r="U55" i="2"/>
  <c r="T55" i="2"/>
  <c r="S55" i="2"/>
  <c r="R55" i="2"/>
  <c r="Q55" i="2"/>
  <c r="I55" i="2"/>
  <c r="J55" i="2"/>
  <c r="AO55" i="2"/>
  <c r="AM55" i="2"/>
  <c r="AC55" i="2"/>
  <c r="E57" i="2" l="1"/>
  <c r="H57" i="2"/>
</calcChain>
</file>

<file path=xl/comments1.xml><?xml version="1.0" encoding="utf-8"?>
<comments xmlns="http://schemas.openxmlformats.org/spreadsheetml/2006/main">
  <authors>
    <author>SILVIA ORELLANA</author>
    <author>Sandra Isabel Campos de Castillo</author>
    <author>Maria Ines MH. Hernandez Vidal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Solicitudes recibidas incluyen tanto datos personales como peticiones de información (mixtas)</t>
        </r>
      </text>
    </comment>
    <comment ref="G22" authorId="1" shapeId="0">
      <text>
        <r>
          <rPr>
            <b/>
            <sz val="9"/>
            <color indexed="81"/>
            <rFont val="Tahoma"/>
            <charset val="1"/>
          </rPr>
          <t>existe prorroga</t>
        </r>
      </text>
    </comment>
    <comment ref="G27" authorId="1" shapeId="0">
      <text>
        <r>
          <rPr>
            <sz val="9"/>
            <color indexed="81"/>
            <rFont val="Tahoma"/>
            <charset val="1"/>
          </rPr>
          <t xml:space="preserve">se hizo prevención
</t>
        </r>
      </text>
    </comment>
    <comment ref="E57" authorId="2" shapeId="0">
      <text>
        <r>
          <rPr>
            <b/>
            <sz val="9"/>
            <color indexed="81"/>
            <rFont val="Tahoma"/>
            <family val="2"/>
          </rPr>
          <t>La solic. de inf. No.10 la interpusieron dos personas</t>
        </r>
      </text>
    </comment>
    <comment ref="O57" authorId="2" shapeId="0">
      <text>
        <r>
          <rPr>
            <b/>
            <sz val="9"/>
            <color indexed="81"/>
            <rFont val="Tahoma"/>
            <family val="2"/>
          </rPr>
          <t>Este Total+NO son competencias del CONNA=Cant. de Requerimientos</t>
        </r>
      </text>
    </comment>
  </commentList>
</comments>
</file>

<file path=xl/sharedStrings.xml><?xml version="1.0" encoding="utf-8"?>
<sst xmlns="http://schemas.openxmlformats.org/spreadsheetml/2006/main" count="76" uniqueCount="73">
  <si>
    <t>FECHA</t>
  </si>
  <si>
    <t>GENERO</t>
  </si>
  <si>
    <t>F</t>
  </si>
  <si>
    <t>M</t>
  </si>
  <si>
    <t>Pro medio:</t>
  </si>
  <si>
    <t>FOLIOS</t>
  </si>
  <si>
    <t>TOTAL</t>
  </si>
  <si>
    <t>Total</t>
  </si>
  <si>
    <t>Total Entregados</t>
  </si>
  <si>
    <t>PREVENCIONES</t>
  </si>
  <si>
    <t xml:space="preserve">  </t>
  </si>
  <si>
    <t>SI</t>
  </si>
  <si>
    <t>NO</t>
  </si>
  <si>
    <t>5 días</t>
  </si>
  <si>
    <t>Prórroga por complejidad</t>
  </si>
  <si>
    <t>10 días</t>
  </si>
  <si>
    <t>Modalidad Recibida</t>
  </si>
  <si>
    <t>TIEMPO DE RESPUESTA</t>
  </si>
  <si>
    <t>inf.</t>
  </si>
  <si>
    <t>datos</t>
  </si>
  <si>
    <t>mixta</t>
  </si>
  <si>
    <t>O</t>
  </si>
  <si>
    <t>P</t>
  </si>
  <si>
    <t>R</t>
  </si>
  <si>
    <t>C</t>
  </si>
  <si>
    <t>respuesta</t>
  </si>
  <si>
    <t>ingreso</t>
  </si>
  <si>
    <t>Respuesta no retirada</t>
  </si>
  <si>
    <t>estudiante</t>
  </si>
  <si>
    <t>periodista</t>
  </si>
  <si>
    <t>juridico</t>
  </si>
  <si>
    <t>sindicato</t>
  </si>
  <si>
    <t>profesional</t>
  </si>
  <si>
    <t>investigador</t>
  </si>
  <si>
    <t>Recibido</t>
  </si>
  <si>
    <t>Entregado</t>
  </si>
  <si>
    <t>SOLICITANTES</t>
  </si>
  <si>
    <t>extranjero</t>
  </si>
  <si>
    <t>menor</t>
  </si>
  <si>
    <t>discapacitado</t>
  </si>
  <si>
    <t>academico</t>
  </si>
  <si>
    <t>version publica</t>
  </si>
  <si>
    <t>No competencia</t>
  </si>
  <si>
    <t>denegado</t>
  </si>
  <si>
    <t>inexistente</t>
  </si>
  <si>
    <t>OTROS REQUERIMIENTOS</t>
  </si>
  <si>
    <t>E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</si>
  <si>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</si>
  <si>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</si>
  <si>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</si>
  <si>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</si>
  <si>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</si>
  <si>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</si>
  <si>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</si>
  <si>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</si>
  <si>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</si>
  <si>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</si>
  <si>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08/0523</t>
  </si>
  <si>
    <t>13/19/23</t>
  </si>
  <si>
    <t>NOVIEMBRE 2023</t>
  </si>
  <si>
    <t>DICIEMBRE 2023</t>
  </si>
  <si>
    <t xml:space="preserve"> </t>
  </si>
  <si>
    <t>TIPO DE SOLICITUD</t>
  </si>
  <si>
    <t>INSTITUCIONES GUBERNAMENTALES</t>
  </si>
  <si>
    <t xml:space="preserve">OTROS SOLICITANTES </t>
  </si>
  <si>
    <t>TIPO DE INFORMACIÒN</t>
  </si>
  <si>
    <t>CANTIDAD DE REQUERIMENTOS</t>
  </si>
  <si>
    <t>TIPOS DE RESPUESTA</t>
  </si>
  <si>
    <t>Modalidad entregada</t>
  </si>
  <si>
    <t>No</t>
  </si>
  <si>
    <t>Fuera del plazo</t>
  </si>
  <si>
    <t>Desistimado</t>
  </si>
  <si>
    <r>
      <t xml:space="preserve">     </t>
    </r>
    <r>
      <rPr>
        <b/>
        <sz val="20"/>
        <color rgb="FFFA5C04"/>
        <rFont val="Calibri"/>
        <family val="2"/>
        <scheme val="minor"/>
      </rPr>
      <t xml:space="preserve">            </t>
    </r>
    <r>
      <rPr>
        <b/>
        <sz val="20"/>
        <color rgb="FF002060"/>
        <rFont val="Calibri"/>
        <family val="2"/>
        <scheme val="minor"/>
      </rPr>
      <t xml:space="preserve">BASE DE DATOS SOLICITUDES DE INFORMACIÓN 2023                           </t>
    </r>
    <r>
      <rPr>
        <b/>
        <sz val="20"/>
        <color theme="3" tint="-0.249977111117893"/>
        <rFont val="Calibri"/>
        <family val="2"/>
        <scheme val="minor"/>
      </rPr>
      <t>CONAPINA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</si>
</sst>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36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color rgb="FF1706F4"/>
      <name val="Arial"/>
      <family val="2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7.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Calibri"/>
      <family val="2"/>
      <scheme val="minor"/>
    </font>
    <font>
      <u/>
      <sz val="1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7"/>
      <color theme="0"/>
      <name val="Arial"/>
      <family val="2"/>
    </font>
    <font>
      <b/>
      <sz val="6"/>
      <color theme="0"/>
      <name val="Calibri"/>
      <family val="2"/>
      <scheme val="minor"/>
    </font>
    <font>
      <sz val="20"/>
      <color rgb="FF000000"/>
      <name val="Arial"/>
      <family val="2"/>
    </font>
    <font>
      <b/>
      <sz val="20"/>
      <color rgb="FFC00000"/>
      <name val="Calibri"/>
      <family val="2"/>
      <scheme val="minor"/>
    </font>
    <font>
      <b/>
      <sz val="20"/>
      <color rgb="FFFA5C04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20"/>
      <color theme="3" tint="-0.249977111117893"/>
      <name val="Calibri"/>
      <family val="2"/>
      <scheme val="minor"/>
    </font>
    <font>
      <b/>
      <sz val="2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60"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11" fillId="0" borderId="0" xfId="0" applyFont="1"/>
    <xf numFmtId="165" fontId="6" fillId="2" borderId="20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5" fontId="6" fillId="2" borderId="28" xfId="0" applyNumberFormat="1" applyFont="1" applyFill="1" applyBorder="1" applyAlignment="1">
      <alignment horizontal="center"/>
    </xf>
    <xf numFmtId="0" fontId="0" fillId="0" borderId="40" xfId="0" applyBorder="1"/>
    <xf numFmtId="0" fontId="2" fillId="0" borderId="40" xfId="0" applyFont="1" applyBorder="1"/>
    <xf numFmtId="0" fontId="0" fillId="0" borderId="44" xfId="0" applyBorder="1"/>
    <xf numFmtId="0" fontId="0" fillId="0" borderId="9" xfId="0" applyBorder="1" applyAlignment="1">
      <alignment horizontal="center"/>
    </xf>
    <xf numFmtId="165" fontId="6" fillId="2" borderId="28" xfId="0" applyNumberFormat="1" applyFont="1" applyFill="1" applyBorder="1" applyAlignment="1">
      <alignment horizontal="center" vertical="center"/>
    </xf>
    <xf numFmtId="165" fontId="6" fillId="2" borderId="33" xfId="0" applyNumberFormat="1" applyFont="1" applyFill="1" applyBorder="1" applyAlignment="1">
      <alignment horizontal="center" vertical="center"/>
    </xf>
    <xf numFmtId="165" fontId="6" fillId="2" borderId="33" xfId="0" applyNumberFormat="1" applyFont="1" applyFill="1" applyBorder="1" applyAlignment="1">
      <alignment horizontal="center"/>
    </xf>
    <xf numFmtId="165" fontId="6" fillId="2" borderId="39" xfId="0" applyNumberFormat="1" applyFont="1" applyFill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0" fillId="0" borderId="0" xfId="0" applyBorder="1"/>
    <xf numFmtId="0" fontId="14" fillId="2" borderId="3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4" fillId="2" borderId="33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3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0" fillId="5" borderId="29" xfId="0" applyFill="1" applyBorder="1" applyAlignment="1">
      <alignment horizontal="left"/>
    </xf>
    <xf numFmtId="0" fontId="0" fillId="5" borderId="29" xfId="0" applyFill="1" applyBorder="1" applyAlignment="1">
      <alignment horizontal="center"/>
    </xf>
    <xf numFmtId="0" fontId="10" fillId="5" borderId="29" xfId="0" applyFont="1" applyFill="1" applyBorder="1" applyAlignment="1">
      <alignment horizontal="left"/>
    </xf>
    <xf numFmtId="0" fontId="0" fillId="5" borderId="29" xfId="0" applyFill="1" applyBorder="1" applyAlignment="1">
      <alignment horizontal="left" wrapText="1"/>
    </xf>
    <xf numFmtId="0" fontId="0" fillId="5" borderId="29" xfId="0" applyFill="1" applyBorder="1"/>
    <xf numFmtId="0" fontId="0" fillId="5" borderId="29" xfId="0" applyFill="1" applyBorder="1" applyAlignment="1">
      <alignment horizontal="center" vertical="center"/>
    </xf>
    <xf numFmtId="0" fontId="17" fillId="8" borderId="17" xfId="0" applyFont="1" applyFill="1" applyBorder="1" applyAlignment="1" applyProtection="1">
      <alignment horizontal="center" vertical="center" wrapText="1"/>
      <protection locked="0"/>
    </xf>
    <xf numFmtId="0" fontId="17" fillId="8" borderId="9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2" borderId="33" xfId="0" applyFont="1" applyFill="1" applyBorder="1"/>
    <xf numFmtId="0" fontId="6" fillId="0" borderId="1" xfId="0" applyFont="1" applyBorder="1"/>
    <xf numFmtId="0" fontId="6" fillId="0" borderId="35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9" xfId="0" applyFont="1" applyBorder="1"/>
    <xf numFmtId="0" fontId="6" fillId="0" borderId="2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8" xfId="0" applyFont="1" applyBorder="1"/>
    <xf numFmtId="0" fontId="6" fillId="0" borderId="2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3" xfId="0" applyFont="1" applyBorder="1"/>
    <xf numFmtId="0" fontId="6" fillId="0" borderId="35" xfId="0" applyFont="1" applyBorder="1" applyAlignment="1">
      <alignment horizontal="center"/>
    </xf>
    <xf numFmtId="0" fontId="6" fillId="0" borderId="2" xfId="0" applyFont="1" applyBorder="1"/>
    <xf numFmtId="0" fontId="6" fillId="2" borderId="35" xfId="0" applyFont="1" applyFill="1" applyBorder="1" applyAlignment="1">
      <alignment horizontal="center" vertical="center"/>
    </xf>
    <xf numFmtId="0" fontId="6" fillId="2" borderId="28" xfId="0" applyFont="1" applyFill="1" applyBorder="1"/>
    <xf numFmtId="0" fontId="8" fillId="0" borderId="35" xfId="0" applyFont="1" applyBorder="1" applyAlignment="1">
      <alignment horizontal="center"/>
    </xf>
    <xf numFmtId="0" fontId="6" fillId="0" borderId="43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 vertical="center"/>
    </xf>
    <xf numFmtId="0" fontId="6" fillId="2" borderId="8" xfId="0" applyFont="1" applyFill="1" applyBorder="1"/>
    <xf numFmtId="0" fontId="6" fillId="0" borderId="11" xfId="0" applyFont="1" applyBorder="1"/>
    <xf numFmtId="0" fontId="6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5" borderId="29" xfId="0" applyFont="1" applyFill="1" applyBorder="1" applyAlignment="1">
      <alignment horizontal="left"/>
    </xf>
    <xf numFmtId="0" fontId="6" fillId="5" borderId="29" xfId="0" applyFont="1" applyFill="1" applyBorder="1" applyAlignment="1">
      <alignment horizontal="center"/>
    </xf>
    <xf numFmtId="0" fontId="6" fillId="5" borderId="29" xfId="0" applyFont="1" applyFill="1" applyBorder="1"/>
    <xf numFmtId="0" fontId="6" fillId="5" borderId="29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left" wrapText="1"/>
    </xf>
    <xf numFmtId="0" fontId="6" fillId="6" borderId="29" xfId="0" applyFont="1" applyFill="1" applyBorder="1" applyAlignment="1">
      <alignment horizontal="left"/>
    </xf>
    <xf numFmtId="0" fontId="6" fillId="6" borderId="29" xfId="0" applyFont="1" applyFill="1" applyBorder="1" applyAlignment="1">
      <alignment horizontal="center"/>
    </xf>
    <xf numFmtId="0" fontId="6" fillId="6" borderId="29" xfId="0" applyFont="1" applyFill="1" applyBorder="1"/>
    <xf numFmtId="0" fontId="6" fillId="6" borderId="29" xfId="0" applyFont="1" applyFill="1" applyBorder="1" applyAlignment="1">
      <alignment horizontal="center" vertical="center"/>
    </xf>
    <xf numFmtId="0" fontId="6" fillId="6" borderId="36" xfId="0" applyFont="1" applyFill="1" applyBorder="1"/>
    <xf numFmtId="0" fontId="6" fillId="6" borderId="22" xfId="0" applyFont="1" applyFill="1" applyBorder="1" applyAlignment="1">
      <alignment horizontal="left" wrapText="1"/>
    </xf>
    <xf numFmtId="0" fontId="6" fillId="6" borderId="22" xfId="0" applyFont="1" applyFill="1" applyBorder="1" applyAlignment="1">
      <alignment horizontal="left"/>
    </xf>
    <xf numFmtId="0" fontId="6" fillId="6" borderId="22" xfId="0" applyFont="1" applyFill="1" applyBorder="1" applyAlignment="1">
      <alignment horizontal="center"/>
    </xf>
    <xf numFmtId="0" fontId="6" fillId="6" borderId="22" xfId="0" applyFont="1" applyFill="1" applyBorder="1"/>
    <xf numFmtId="0" fontId="6" fillId="6" borderId="22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left" wrapText="1"/>
    </xf>
    <xf numFmtId="0" fontId="6" fillId="6" borderId="0" xfId="0" applyFont="1" applyFill="1" applyAlignment="1">
      <alignment horizontal="left"/>
    </xf>
    <xf numFmtId="0" fontId="6" fillId="6" borderId="0" xfId="0" applyFont="1" applyFill="1" applyAlignment="1">
      <alignment horizontal="center"/>
    </xf>
    <xf numFmtId="0" fontId="6" fillId="6" borderId="0" xfId="0" applyFont="1" applyFill="1"/>
    <xf numFmtId="0" fontId="6" fillId="6" borderId="0" xfId="0" applyFont="1" applyFill="1" applyAlignment="1">
      <alignment horizontal="center" vertical="center"/>
    </xf>
    <xf numFmtId="0" fontId="22" fillId="8" borderId="6" xfId="0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22" fillId="8" borderId="19" xfId="0" applyFont="1" applyFill="1" applyBorder="1" applyAlignment="1">
      <alignment horizontal="center"/>
    </xf>
    <xf numFmtId="0" fontId="17" fillId="8" borderId="9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 wrapText="1"/>
    </xf>
    <xf numFmtId="0" fontId="17" fillId="8" borderId="21" xfId="0" applyFont="1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/>
    </xf>
    <xf numFmtId="0" fontId="6" fillId="2" borderId="34" xfId="0" applyFont="1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/>
    </xf>
    <xf numFmtId="0" fontId="0" fillId="5" borderId="22" xfId="0" applyFill="1" applyBorder="1" applyAlignment="1">
      <alignment horizontal="left"/>
    </xf>
    <xf numFmtId="0" fontId="0" fillId="5" borderId="0" xfId="0" applyFill="1" applyBorder="1" applyAlignment="1">
      <alignment horizontal="center"/>
    </xf>
    <xf numFmtId="0" fontId="0" fillId="5" borderId="0" xfId="0" applyFill="1" applyBorder="1" applyAlignment="1">
      <alignment horizontal="left"/>
    </xf>
    <xf numFmtId="0" fontId="10" fillId="5" borderId="22" xfId="0" applyFont="1" applyFill="1" applyBorder="1" applyAlignment="1">
      <alignment horizontal="left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10" fillId="5" borderId="0" xfId="0" applyFont="1" applyFill="1" applyAlignment="1">
      <alignment horizontal="left"/>
    </xf>
    <xf numFmtId="0" fontId="6" fillId="2" borderId="2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left"/>
    </xf>
    <xf numFmtId="0" fontId="15" fillId="5" borderId="22" xfId="0" applyFont="1" applyFill="1" applyBorder="1" applyAlignment="1">
      <alignment horizontal="left"/>
    </xf>
    <xf numFmtId="0" fontId="6" fillId="2" borderId="35" xfId="0" applyFont="1" applyFill="1" applyBorder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left"/>
    </xf>
    <xf numFmtId="0" fontId="15" fillId="5" borderId="0" xfId="0" applyFont="1" applyFill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left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6" xfId="0" applyFont="1" applyBorder="1"/>
    <xf numFmtId="0" fontId="6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0" fillId="8" borderId="33" xfId="0" applyFont="1" applyFill="1" applyBorder="1" applyAlignment="1">
      <alignment horizontal="center" vertical="center"/>
    </xf>
    <xf numFmtId="0" fontId="20" fillId="8" borderId="10" xfId="0" applyFont="1" applyFill="1" applyBorder="1" applyAlignment="1">
      <alignment horizontal="center" vertical="center" wrapText="1"/>
    </xf>
    <xf numFmtId="0" fontId="24" fillId="8" borderId="33" xfId="0" applyFont="1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17" fontId="3" fillId="5" borderId="29" xfId="0" quotePrefix="1" applyNumberFormat="1" applyFont="1" applyFill="1" applyBorder="1" applyAlignment="1">
      <alignment horizontal="left"/>
    </xf>
    <xf numFmtId="0" fontId="6" fillId="0" borderId="42" xfId="0" applyFont="1" applyBorder="1" applyAlignment="1">
      <alignment horizontal="center"/>
    </xf>
    <xf numFmtId="0" fontId="25" fillId="0" borderId="30" xfId="1" applyFont="1" applyBorder="1" applyAlignment="1">
      <alignment horizontal="center"/>
    </xf>
    <xf numFmtId="165" fontId="6" fillId="2" borderId="30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17" fontId="21" fillId="5" borderId="29" xfId="0" quotePrefix="1" applyNumberFormat="1" applyFont="1" applyFill="1" applyBorder="1" applyAlignment="1">
      <alignment horizontal="left"/>
    </xf>
    <xf numFmtId="0" fontId="25" fillId="0" borderId="35" xfId="1" applyFont="1" applyBorder="1" applyAlignment="1">
      <alignment horizontal="center"/>
    </xf>
    <xf numFmtId="0" fontId="25" fillId="0" borderId="2" xfId="1" applyFont="1" applyBorder="1" applyAlignment="1">
      <alignment horizontal="center"/>
    </xf>
    <xf numFmtId="165" fontId="6" fillId="2" borderId="2" xfId="0" applyNumberFormat="1" applyFont="1" applyFill="1" applyBorder="1" applyAlignment="1">
      <alignment horizontal="center" vertical="center"/>
    </xf>
    <xf numFmtId="165" fontId="6" fillId="2" borderId="10" xfId="0" applyNumberFormat="1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right"/>
    </xf>
    <xf numFmtId="0" fontId="0" fillId="0" borderId="18" xfId="0" applyBorder="1" applyAlignment="1"/>
    <xf numFmtId="0" fontId="0" fillId="8" borderId="39" xfId="0" applyFill="1" applyBorder="1" applyAlignment="1"/>
    <xf numFmtId="0" fontId="22" fillId="8" borderId="6" xfId="0" applyFont="1" applyFill="1" applyBorder="1" applyAlignment="1">
      <alignment horizontal="right"/>
    </xf>
    <xf numFmtId="0" fontId="22" fillId="8" borderId="6" xfId="0" applyFont="1" applyFill="1" applyBorder="1"/>
    <xf numFmtId="0" fontId="0" fillId="2" borderId="0" xfId="0" applyFill="1" applyAlignment="1"/>
    <xf numFmtId="0" fontId="0" fillId="2" borderId="27" xfId="0" applyFill="1" applyBorder="1" applyAlignment="1"/>
    <xf numFmtId="0" fontId="0" fillId="2" borderId="3" xfId="0" applyFill="1" applyBorder="1" applyAlignment="1"/>
    <xf numFmtId="0" fontId="0" fillId="2" borderId="26" xfId="0" applyFill="1" applyBorder="1" applyAlignment="1"/>
    <xf numFmtId="0" fontId="0" fillId="2" borderId="25" xfId="0" applyFill="1" applyBorder="1" applyAlignment="1"/>
    <xf numFmtId="0" fontId="6" fillId="2" borderId="41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17" fontId="21" fillId="5" borderId="0" xfId="0" quotePrefix="1" applyNumberFormat="1" applyFont="1" applyFill="1" applyAlignment="1">
      <alignment horizontal="left"/>
    </xf>
    <xf numFmtId="0" fontId="6" fillId="5" borderId="0" xfId="0" applyFont="1" applyFill="1"/>
    <xf numFmtId="165" fontId="6" fillId="2" borderId="35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22" xfId="0" applyFill="1" applyBorder="1"/>
    <xf numFmtId="0" fontId="6" fillId="5" borderId="10" xfId="0" applyFont="1" applyFill="1" applyBorder="1" applyAlignment="1">
      <alignment horizontal="center"/>
    </xf>
    <xf numFmtId="0" fontId="6" fillId="5" borderId="22" xfId="0" applyFont="1" applyFill="1" applyBorder="1"/>
    <xf numFmtId="0" fontId="6" fillId="0" borderId="0" xfId="0" applyFont="1" applyAlignment="1">
      <alignment horizontal="center"/>
    </xf>
    <xf numFmtId="165" fontId="6" fillId="2" borderId="37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6" fillId="2" borderId="2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17" fontId="3" fillId="5" borderId="22" xfId="0" quotePrefix="1" applyNumberFormat="1" applyFont="1" applyFill="1" applyBorder="1" applyAlignment="1">
      <alignment horizontal="left"/>
    </xf>
    <xf numFmtId="0" fontId="0" fillId="5" borderId="1" xfId="0" applyFill="1" applyBorder="1" applyAlignment="1">
      <alignment horizontal="center" vertical="center"/>
    </xf>
    <xf numFmtId="0" fontId="17" fillId="8" borderId="33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17" fillId="8" borderId="28" xfId="0" applyFont="1" applyFill="1" applyBorder="1" applyAlignment="1" applyProtection="1">
      <alignment horizontal="center" vertical="center" wrapText="1"/>
      <protection locked="0"/>
    </xf>
    <xf numFmtId="0" fontId="17" fillId="8" borderId="36" xfId="0" applyFont="1" applyFill="1" applyBorder="1" applyAlignment="1" applyProtection="1">
      <alignment horizontal="center" vertical="center" wrapText="1"/>
      <protection locked="0"/>
    </xf>
    <xf numFmtId="0" fontId="28" fillId="8" borderId="6" xfId="0" applyFont="1" applyFill="1" applyBorder="1" applyAlignment="1">
      <alignment horizontal="center" vertical="center" wrapText="1"/>
    </xf>
    <xf numFmtId="0" fontId="22" fillId="8" borderId="19" xfId="0" applyFont="1" applyFill="1" applyBorder="1" applyAlignment="1">
      <alignment horizontal="center" vertical="center"/>
    </xf>
    <xf numFmtId="0" fontId="7" fillId="0" borderId="35" xfId="1" applyBorder="1" applyAlignment="1">
      <alignment horizontal="center" vertical="center"/>
    </xf>
    <xf numFmtId="0" fontId="7" fillId="0" borderId="35" xfId="1" applyBorder="1" applyAlignment="1">
      <alignment horizontal="center"/>
    </xf>
    <xf numFmtId="1" fontId="25" fillId="0" borderId="2" xfId="1" applyNumberFormat="1" applyFont="1" applyBorder="1" applyAlignment="1">
      <alignment horizontal="center"/>
    </xf>
    <xf numFmtId="0" fontId="19" fillId="8" borderId="33" xfId="0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 wrapText="1" readingOrder="1"/>
    </xf>
    <xf numFmtId="0" fontId="19" fillId="8" borderId="10" xfId="0" applyFont="1" applyFill="1" applyBorder="1" applyAlignment="1">
      <alignment horizontal="center" vertical="center" wrapText="1" readingOrder="1"/>
    </xf>
    <xf numFmtId="0" fontId="19" fillId="8" borderId="33" xfId="0" applyFont="1" applyFill="1" applyBorder="1" applyAlignment="1" applyProtection="1">
      <alignment horizontal="center" vertical="center" wrapText="1" readingOrder="1"/>
      <protection locked="0"/>
    </xf>
    <xf numFmtId="0" fontId="19" fillId="8" borderId="10" xfId="0" applyFont="1" applyFill="1" applyBorder="1" applyAlignment="1" applyProtection="1">
      <alignment horizontal="center" vertical="center" wrapText="1" readingOrder="1"/>
      <protection locked="0"/>
    </xf>
    <xf numFmtId="0" fontId="18" fillId="8" borderId="33" xfId="0" applyFont="1" applyFill="1" applyBorder="1" applyAlignment="1" applyProtection="1">
      <alignment horizontal="center" vertical="center" shrinkToFit="1"/>
      <protection locked="0"/>
    </xf>
    <xf numFmtId="0" fontId="18" fillId="8" borderId="9" xfId="0" applyFont="1" applyFill="1" applyBorder="1" applyAlignment="1" applyProtection="1">
      <alignment horizontal="center" vertical="center" shrinkToFit="1" readingOrder="1"/>
      <protection locked="0"/>
    </xf>
    <xf numFmtId="0" fontId="18" fillId="8" borderId="10" xfId="0" applyFont="1" applyFill="1" applyBorder="1" applyAlignment="1" applyProtection="1">
      <alignment horizontal="center" vertical="center" readingOrder="1"/>
      <protection locked="0"/>
    </xf>
    <xf numFmtId="0" fontId="19" fillId="8" borderId="9" xfId="0" applyFont="1" applyFill="1" applyBorder="1" applyAlignment="1" applyProtection="1">
      <alignment horizontal="center" vertical="center" wrapText="1"/>
      <protection locked="0"/>
    </xf>
    <xf numFmtId="0" fontId="19" fillId="8" borderId="28" xfId="0" applyFont="1" applyFill="1" applyBorder="1" applyAlignment="1" applyProtection="1">
      <alignment horizontal="center" vertical="center" wrapText="1"/>
      <protection locked="0"/>
    </xf>
    <xf numFmtId="0" fontId="19" fillId="8" borderId="2" xfId="0" applyFont="1" applyFill="1" applyBorder="1" applyAlignment="1">
      <alignment horizontal="center" vertical="center" wrapText="1"/>
    </xf>
    <xf numFmtId="0" fontId="17" fillId="8" borderId="33" xfId="0" applyFont="1" applyFill="1" applyBorder="1" applyAlignment="1" applyProtection="1">
      <alignment horizontal="center" vertical="center" wrapText="1"/>
      <protection locked="0"/>
    </xf>
    <xf numFmtId="0" fontId="17" fillId="8" borderId="1" xfId="0" applyFont="1" applyFill="1" applyBorder="1" applyAlignment="1" applyProtection="1">
      <alignment horizontal="center" vertical="center" wrapText="1"/>
      <protection locked="0"/>
    </xf>
    <xf numFmtId="0" fontId="17" fillId="8" borderId="35" xfId="0" applyFont="1" applyFill="1" applyBorder="1" applyAlignment="1" applyProtection="1">
      <alignment horizontal="center" vertical="center" wrapText="1"/>
      <protection locked="0"/>
    </xf>
    <xf numFmtId="0" fontId="17" fillId="8" borderId="28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8" borderId="33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right"/>
    </xf>
    <xf numFmtId="0" fontId="22" fillId="8" borderId="6" xfId="0" applyFont="1" applyFill="1" applyBorder="1" applyAlignment="1">
      <alignment horizontal="right"/>
    </xf>
    <xf numFmtId="0" fontId="9" fillId="8" borderId="31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/>
    </xf>
    <xf numFmtId="0" fontId="9" fillId="8" borderId="32" xfId="0" applyFont="1" applyFill="1" applyBorder="1" applyAlignment="1">
      <alignment horizontal="center" vertical="center"/>
    </xf>
    <xf numFmtId="0" fontId="29" fillId="8" borderId="33" xfId="0" applyFont="1" applyFill="1" applyBorder="1" applyAlignment="1">
      <alignment horizontal="center" vertical="center" wrapText="1"/>
    </xf>
    <xf numFmtId="0" fontId="29" fillId="8" borderId="35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/>
    </xf>
    <xf numFmtId="0" fontId="9" fillId="9" borderId="38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7" fillId="8" borderId="35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textRotation="255" wrapText="1"/>
    </xf>
    <xf numFmtId="0" fontId="17" fillId="8" borderId="9" xfId="0" applyFont="1" applyFill="1" applyBorder="1" applyAlignment="1">
      <alignment horizontal="center" vertical="center" textRotation="255" wrapText="1"/>
    </xf>
    <xf numFmtId="0" fontId="19" fillId="8" borderId="2" xfId="0" applyFont="1" applyFill="1" applyBorder="1" applyAlignment="1">
      <alignment horizontal="center" vertical="center" wrapText="1"/>
    </xf>
    <xf numFmtId="0" fontId="19" fillId="8" borderId="28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/>
    </xf>
    <xf numFmtId="0" fontId="26" fillId="8" borderId="7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7" fillId="8" borderId="34" xfId="0" applyFont="1" applyFill="1" applyBorder="1" applyAlignment="1" applyProtection="1">
      <alignment horizontal="center" vertical="center" wrapText="1"/>
      <protection locked="0"/>
    </xf>
    <xf numFmtId="0" fontId="17" fillId="8" borderId="29" xfId="0" applyFont="1" applyFill="1" applyBorder="1" applyAlignment="1" applyProtection="1">
      <alignment horizontal="center" vertical="center" wrapText="1"/>
      <protection locked="0"/>
    </xf>
    <xf numFmtId="0" fontId="17" fillId="8" borderId="28" xfId="0" applyFont="1" applyFill="1" applyBorder="1" applyAlignment="1" applyProtection="1">
      <alignment horizontal="center" vertical="center" wrapText="1"/>
      <protection locked="0"/>
    </xf>
    <xf numFmtId="0" fontId="9" fillId="10" borderId="31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17" fillId="8" borderId="17" xfId="0" applyFont="1" applyFill="1" applyBorder="1" applyAlignment="1">
      <alignment horizontal="center" textRotation="180" wrapText="1"/>
    </xf>
    <xf numFmtId="0" fontId="9" fillId="8" borderId="31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17" fillId="8" borderId="36" xfId="0" applyFont="1" applyFill="1" applyBorder="1" applyAlignment="1" applyProtection="1">
      <alignment horizontal="center" vertical="center" wrapText="1"/>
      <protection locked="0"/>
    </xf>
    <xf numFmtId="0" fontId="21" fillId="4" borderId="14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17" fillId="8" borderId="2" xfId="0" applyFont="1" applyFill="1" applyBorder="1" applyAlignment="1" applyProtection="1">
      <alignment horizontal="center" vertical="center" wrapText="1"/>
      <protection locked="0"/>
    </xf>
    <xf numFmtId="0" fontId="23" fillId="9" borderId="7" xfId="0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/>
    </xf>
    <xf numFmtId="0" fontId="9" fillId="10" borderId="15" xfId="0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right" vertical="center"/>
    </xf>
    <xf numFmtId="0" fontId="22" fillId="8" borderId="6" xfId="0" applyFont="1" applyFill="1" applyBorder="1" applyAlignment="1">
      <alignment horizontal="right" vertical="center"/>
    </xf>
    <xf numFmtId="0" fontId="23" fillId="8" borderId="45" xfId="0" applyFont="1" applyFill="1" applyBorder="1" applyAlignment="1">
      <alignment horizontal="center" vertical="center"/>
    </xf>
    <xf numFmtId="0" fontId="23" fillId="8" borderId="46" xfId="0" applyFont="1" applyFill="1" applyBorder="1" applyAlignment="1">
      <alignment horizontal="center" vertical="center"/>
    </xf>
    <xf numFmtId="0" fontId="23" fillId="8" borderId="47" xfId="0" applyFont="1" applyFill="1" applyBorder="1" applyAlignment="1">
      <alignment horizontal="center" vertical="center"/>
    </xf>
    <xf numFmtId="0" fontId="16" fillId="8" borderId="31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 wrapText="1"/>
    </xf>
    <xf numFmtId="0" fontId="16" fillId="8" borderId="37" xfId="0" applyFont="1" applyFill="1" applyBorder="1" applyAlignment="1">
      <alignment horizontal="center" vertical="center" wrapText="1"/>
    </xf>
    <xf numFmtId="0" fontId="27" fillId="8" borderId="6" xfId="0" applyFont="1" applyFill="1" applyBorder="1" applyAlignment="1">
      <alignment horizontal="center"/>
    </xf>
    <xf numFmtId="0" fontId="27" fillId="8" borderId="19" xfId="0" applyFont="1" applyFill="1" applyBorder="1" applyAlignment="1">
      <alignment horizontal="center"/>
    </xf>
    <xf numFmtId="0" fontId="26" fillId="8" borderId="6" xfId="0" applyFont="1" applyFill="1" applyBorder="1" applyAlignment="1">
      <alignment horizontal="center" wrapText="1"/>
    </xf>
    <xf numFmtId="0" fontId="26" fillId="8" borderId="19" xfId="0" applyFont="1" applyFill="1" applyBorder="1" applyAlignment="1">
      <alignment horizontal="center" wrapText="1"/>
    </xf>
    <xf numFmtId="164" fontId="21" fillId="7" borderId="4" xfId="0" applyNumberFormat="1" applyFont="1" applyFill="1" applyBorder="1" applyAlignment="1">
      <alignment horizontal="center" vertical="center"/>
    </xf>
    <xf numFmtId="164" fontId="21" fillId="7" borderId="7" xfId="0" applyNumberFormat="1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17" fillId="8" borderId="33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29" fillId="8" borderId="34" xfId="0" applyFont="1" applyFill="1" applyBorder="1" applyAlignment="1">
      <alignment horizontal="center" vertical="center" wrapText="1"/>
    </xf>
    <xf numFmtId="0" fontId="22" fillId="8" borderId="19" xfId="0" applyFont="1" applyFill="1" applyBorder="1" applyAlignment="1">
      <alignment horizontal="center"/>
    </xf>
    <xf numFmtId="0" fontId="9" fillId="9" borderId="31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0" fillId="2" borderId="32" xfId="0" applyFill="1" applyBorder="1" applyAlignment="1"/>
    <xf numFmtId="0" fontId="23" fillId="9" borderId="14" xfId="0" applyFont="1" applyFill="1" applyBorder="1" applyAlignment="1">
      <alignment horizontal="center" vertical="center"/>
    </xf>
    <xf numFmtId="0" fontId="23" fillId="8" borderId="14" xfId="0" applyFont="1" applyFill="1" applyBorder="1" applyAlignment="1">
      <alignment horizontal="center" vertical="center"/>
    </xf>
    <xf numFmtId="0" fontId="9" fillId="10" borderId="31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1" xfId="0" applyBorder="1"/>
    <xf numFmtId="0" fontId="30" fillId="2" borderId="0" xfId="0" applyFont="1" applyFill="1" applyAlignment="1">
      <alignment horizontal="left"/>
    </xf>
    <xf numFmtId="0" fontId="31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/>
    </xf>
    <xf numFmtId="0" fontId="35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1706F4"/>
      <color rgb="FFFA5C04"/>
      <color rgb="FFCDF789"/>
      <color rgb="FFFBD26D"/>
      <color rgb="FF2BD3B7"/>
      <color rgb="FFA8A000"/>
      <color rgb="FFFDB017"/>
      <color rgb="FFDCE4DE"/>
      <color rgb="FFF9FCCC"/>
      <color rgb="FFE6F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19"/>
  <sheetViews>
    <sheetView tabSelected="1" zoomScale="70" zoomScaleNormal="70" workbookViewId="0">
      <pane xSplit="2" ySplit="3" topLeftCell="C25" activePane="bottomRight" state="frozen"/>
      <selection pane="topRight" activeCell="C1" sqref="C1"/>
      <selection pane="bottomLeft" activeCell="A4" sqref="A4"/>
      <selection pane="bottomRight" activeCell="C53" sqref="C53"/>
    </sheetView>
  </sheetViews>
  <sheetFormatPr baseColWidth="10" defaultRowHeight="12.75" x14ac:dyDescent="0.2"/>
  <cols>
    <col min="1" max="1" width="4.140625" style="2" customWidth="1"/>
    <col min="2" max="2" width="5.28515625" style="2" customWidth="1"/>
    <col min="3" max="3" width="9.7109375" style="1" customWidth="1"/>
    <col min="4" max="4" width="10.7109375" style="1" customWidth="1"/>
    <col min="5" max="6" width="4.5703125" style="2" customWidth="1"/>
    <col min="7" max="7" width="9.7109375" style="2" customWidth="1"/>
    <col min="8" max="8" width="5.140625" style="4" customWidth="1"/>
    <col min="9" max="9" width="6.140625" style="2" customWidth="1"/>
    <col min="10" max="10" width="5.28515625" style="1" customWidth="1"/>
    <col min="11" max="11" width="8.28515625" style="4" customWidth="1"/>
    <col min="12" max="12" width="8.85546875" style="4" customWidth="1"/>
    <col min="13" max="13" width="4.42578125" style="4" customWidth="1"/>
    <col min="14" max="14" width="4.140625" style="2" customWidth="1"/>
    <col min="15" max="15" width="4.28515625" style="2" customWidth="1"/>
    <col min="16" max="16" width="5.7109375" style="2" customWidth="1"/>
    <col min="17" max="17" width="9.85546875" style="2" customWidth="1"/>
    <col min="18" max="18" width="9.28515625" style="4" customWidth="1"/>
    <col min="19" max="19" width="8.85546875" style="4" customWidth="1"/>
    <col min="20" max="20" width="7.7109375" style="4" customWidth="1"/>
    <col min="21" max="21" width="8.5703125" style="4" customWidth="1"/>
    <col min="22" max="22" width="10" style="4" customWidth="1"/>
    <col min="23" max="23" width="10.85546875" style="2" customWidth="1"/>
    <col min="24" max="24" width="8.42578125" style="4" customWidth="1"/>
    <col min="25" max="25" width="8.140625" style="4" customWidth="1"/>
    <col min="26" max="26" width="9.42578125" style="1" customWidth="1"/>
    <col min="27" max="27" width="5.85546875" style="1" customWidth="1"/>
    <col min="28" max="28" width="12.5703125" style="1" customWidth="1"/>
    <col min="29" max="29" width="6" style="4" customWidth="1"/>
    <col min="30" max="30" width="7.140625" style="2" customWidth="1"/>
    <col min="31" max="31" width="8.5703125" style="2" customWidth="1"/>
    <col min="32" max="32" width="10.42578125" style="2" customWidth="1"/>
    <col min="33" max="33" width="10.85546875" style="2" customWidth="1"/>
    <col min="34" max="34" width="6.42578125" style="2" customWidth="1"/>
    <col min="35" max="35" width="7.28515625" style="9" customWidth="1"/>
    <col min="36" max="37" width="10.140625" style="2" customWidth="1"/>
    <col min="38" max="38" width="12.28515625" style="2" customWidth="1"/>
    <col min="39" max="39" width="4.140625" style="1" customWidth="1"/>
    <col min="40" max="40" width="6.140625" style="2" customWidth="1"/>
    <col min="41" max="41" width="5.140625" style="1" customWidth="1"/>
    <col min="42" max="42" width="4.28515625" style="2" customWidth="1"/>
    <col min="43" max="43" width="7.5703125" style="4" customWidth="1"/>
    <col min="44" max="16384" width="11.42578125" style="1"/>
  </cols>
  <sheetData>
    <row r="1" spans="1:44" s="355" customFormat="1" ht="30" customHeight="1" x14ac:dyDescent="0.4">
      <c r="B1" s="356"/>
      <c r="C1" s="357"/>
      <c r="D1" s="357"/>
      <c r="F1" s="357"/>
      <c r="G1" s="356" t="s">
        <v>72</v>
      </c>
      <c r="H1" s="356"/>
      <c r="I1" s="357"/>
      <c r="J1" s="357"/>
      <c r="K1" s="356"/>
      <c r="L1" s="356"/>
      <c r="M1" s="356"/>
      <c r="N1" s="357"/>
      <c r="O1" s="357"/>
      <c r="P1" s="357"/>
      <c r="Q1" s="357"/>
      <c r="R1" s="356"/>
      <c r="S1" s="356"/>
      <c r="T1" s="356"/>
      <c r="U1" s="356"/>
      <c r="V1" s="356"/>
      <c r="W1" s="357"/>
      <c r="X1" s="356"/>
      <c r="Y1" s="356"/>
      <c r="Z1" s="357"/>
      <c r="AA1" s="357"/>
      <c r="AB1" s="357"/>
      <c r="AC1" s="356"/>
      <c r="AD1" s="357"/>
      <c r="AE1" s="357"/>
      <c r="AF1" s="357"/>
      <c r="AG1" s="357"/>
      <c r="AH1" s="357"/>
      <c r="AI1" s="358"/>
      <c r="AJ1" s="357"/>
      <c r="AK1" s="357"/>
      <c r="AL1" s="357"/>
      <c r="AQ1" s="359"/>
    </row>
    <row r="2" spans="1:44" s="14" customFormat="1" ht="35.25" customHeight="1" x14ac:dyDescent="0.2">
      <c r="A2" s="328" t="s">
        <v>69</v>
      </c>
      <c r="B2" s="329"/>
      <c r="C2" s="340" t="s">
        <v>0</v>
      </c>
      <c r="D2" s="341"/>
      <c r="E2" s="273" t="s">
        <v>1</v>
      </c>
      <c r="F2" s="272"/>
      <c r="G2" s="344" t="s">
        <v>17</v>
      </c>
      <c r="H2" s="268" t="s">
        <v>62</v>
      </c>
      <c r="I2" s="269"/>
      <c r="J2" s="270"/>
      <c r="K2" s="271" t="s">
        <v>66</v>
      </c>
      <c r="L2" s="272"/>
      <c r="M2" s="273" t="s">
        <v>65</v>
      </c>
      <c r="N2" s="274"/>
      <c r="O2" s="274"/>
      <c r="P2" s="290"/>
      <c r="Q2" s="271" t="s">
        <v>36</v>
      </c>
      <c r="R2" s="274"/>
      <c r="S2" s="274"/>
      <c r="T2" s="274"/>
      <c r="U2" s="274"/>
      <c r="V2" s="272"/>
      <c r="W2" s="272"/>
      <c r="X2" s="284" t="s">
        <v>63</v>
      </c>
      <c r="Y2" s="285"/>
      <c r="Z2" s="273" t="s">
        <v>64</v>
      </c>
      <c r="AA2" s="274"/>
      <c r="AB2" s="274"/>
      <c r="AC2" s="305" t="s">
        <v>9</v>
      </c>
      <c r="AD2" s="301" t="s">
        <v>67</v>
      </c>
      <c r="AE2" s="301"/>
      <c r="AF2" s="301"/>
      <c r="AG2" s="310"/>
      <c r="AH2" s="302" t="s">
        <v>14</v>
      </c>
      <c r="AI2" s="313"/>
      <c r="AJ2" s="300" t="s">
        <v>45</v>
      </c>
      <c r="AK2" s="301"/>
      <c r="AL2" s="302"/>
      <c r="AM2" s="293" t="s">
        <v>16</v>
      </c>
      <c r="AN2" s="294"/>
      <c r="AO2" s="295" t="s">
        <v>68</v>
      </c>
      <c r="AP2" s="295"/>
      <c r="AQ2" s="291" t="s">
        <v>5</v>
      </c>
    </row>
    <row r="3" spans="1:44" s="14" customFormat="1" ht="53.25" customHeight="1" x14ac:dyDescent="0.2">
      <c r="A3" s="330"/>
      <c r="B3" s="331"/>
      <c r="C3" s="204" t="s">
        <v>26</v>
      </c>
      <c r="D3" s="205" t="s">
        <v>25</v>
      </c>
      <c r="E3" s="206" t="s">
        <v>2</v>
      </c>
      <c r="F3" s="207" t="s">
        <v>3</v>
      </c>
      <c r="G3" s="344"/>
      <c r="H3" s="262" t="s">
        <v>18</v>
      </c>
      <c r="I3" s="263" t="s">
        <v>19</v>
      </c>
      <c r="J3" s="264" t="s">
        <v>20</v>
      </c>
      <c r="K3" s="260" t="s">
        <v>34</v>
      </c>
      <c r="L3" s="261" t="s">
        <v>35</v>
      </c>
      <c r="M3" s="246" t="s">
        <v>21</v>
      </c>
      <c r="N3" s="156" t="s">
        <v>22</v>
      </c>
      <c r="O3" s="157" t="s">
        <v>23</v>
      </c>
      <c r="P3" s="158" t="s">
        <v>24</v>
      </c>
      <c r="Q3" s="257" t="s">
        <v>32</v>
      </c>
      <c r="R3" s="258" t="s">
        <v>28</v>
      </c>
      <c r="S3" s="258" t="s">
        <v>29</v>
      </c>
      <c r="T3" s="258" t="s">
        <v>30</v>
      </c>
      <c r="U3" s="258" t="s">
        <v>31</v>
      </c>
      <c r="V3" s="259" t="s">
        <v>40</v>
      </c>
      <c r="W3" s="249" t="s">
        <v>33</v>
      </c>
      <c r="X3" s="246" t="s">
        <v>11</v>
      </c>
      <c r="Y3" s="157" t="s">
        <v>12</v>
      </c>
      <c r="Z3" s="257" t="s">
        <v>37</v>
      </c>
      <c r="AA3" s="82" t="s">
        <v>38</v>
      </c>
      <c r="AB3" s="265" t="s">
        <v>39</v>
      </c>
      <c r="AC3" s="305"/>
      <c r="AD3" s="266" t="s">
        <v>41</v>
      </c>
      <c r="AE3" s="81" t="s">
        <v>43</v>
      </c>
      <c r="AF3" s="81" t="s">
        <v>44</v>
      </c>
      <c r="AG3" s="267" t="s">
        <v>42</v>
      </c>
      <c r="AH3" s="79" t="s">
        <v>13</v>
      </c>
      <c r="AI3" s="251" t="s">
        <v>15</v>
      </c>
      <c r="AJ3" s="250" t="s">
        <v>70</v>
      </c>
      <c r="AK3" s="247" t="s">
        <v>27</v>
      </c>
      <c r="AL3" s="248" t="s">
        <v>71</v>
      </c>
      <c r="AM3" s="80" t="s">
        <v>2</v>
      </c>
      <c r="AN3" s="80" t="s">
        <v>46</v>
      </c>
      <c r="AO3" s="80" t="s">
        <v>2</v>
      </c>
      <c r="AP3" s="80" t="s">
        <v>46</v>
      </c>
      <c r="AQ3" s="292"/>
    </row>
    <row r="4" spans="1:44" s="4" customFormat="1" ht="18.75" customHeight="1" x14ac:dyDescent="0.25">
      <c r="A4" s="208"/>
      <c r="B4" s="209" t="s">
        <v>47</v>
      </c>
      <c r="C4" s="245"/>
      <c r="D4" s="78"/>
      <c r="E4" s="74"/>
      <c r="F4" s="74"/>
      <c r="G4" s="74"/>
      <c r="H4" s="78"/>
      <c r="I4" s="74"/>
      <c r="J4" s="73"/>
      <c r="K4" s="73"/>
      <c r="L4" s="73"/>
      <c r="M4" s="73"/>
      <c r="N4" s="73"/>
      <c r="O4" s="74"/>
      <c r="P4" s="159"/>
      <c r="Q4" s="74"/>
      <c r="R4" s="74"/>
      <c r="S4" s="73"/>
      <c r="T4" s="73"/>
      <c r="U4" s="73"/>
      <c r="V4" s="73"/>
      <c r="W4" s="74"/>
      <c r="X4" s="75"/>
      <c r="Y4" s="76"/>
      <c r="Z4" s="73"/>
      <c r="AA4" s="73"/>
      <c r="AB4" s="74"/>
      <c r="AC4" s="77"/>
      <c r="AD4" s="74"/>
      <c r="AE4" s="74"/>
      <c r="AF4" s="74"/>
      <c r="AG4" s="74"/>
      <c r="AH4" s="74"/>
      <c r="AI4" s="78"/>
      <c r="AJ4" s="74"/>
      <c r="AK4" s="74"/>
      <c r="AL4" s="74"/>
      <c r="AM4" s="77"/>
      <c r="AN4" s="74"/>
      <c r="AO4" s="77"/>
      <c r="AP4" s="74"/>
      <c r="AQ4" s="77"/>
      <c r="AR4" s="41"/>
    </row>
    <row r="5" spans="1:44" ht="18.75" customHeight="1" x14ac:dyDescent="0.2">
      <c r="A5" s="239">
        <v>1</v>
      </c>
      <c r="B5" s="254">
        <v>1</v>
      </c>
      <c r="C5" s="37">
        <v>44944</v>
      </c>
      <c r="D5" s="240">
        <v>44967</v>
      </c>
      <c r="E5" s="84">
        <v>1</v>
      </c>
      <c r="F5" s="83"/>
      <c r="G5" s="160">
        <v>10</v>
      </c>
      <c r="H5" s="89">
        <v>1</v>
      </c>
      <c r="I5" s="85"/>
      <c r="J5" s="90"/>
      <c r="K5" s="98">
        <v>8</v>
      </c>
      <c r="L5" s="90">
        <v>1</v>
      </c>
      <c r="M5" s="47"/>
      <c r="N5" s="173">
        <v>1</v>
      </c>
      <c r="O5" s="83"/>
      <c r="P5" s="113"/>
      <c r="Q5" s="84"/>
      <c r="R5" s="173">
        <v>1</v>
      </c>
      <c r="S5" s="173"/>
      <c r="T5" s="173"/>
      <c r="U5" s="173"/>
      <c r="V5" s="173"/>
      <c r="W5" s="90"/>
      <c r="X5" s="171"/>
      <c r="Y5" s="83">
        <v>1</v>
      </c>
      <c r="Z5" s="84"/>
      <c r="AA5" s="85"/>
      <c r="AB5" s="69"/>
      <c r="AC5" s="86">
        <v>1</v>
      </c>
      <c r="AD5" s="60"/>
      <c r="AE5" s="56"/>
      <c r="AF5" s="56"/>
      <c r="AG5" s="61">
        <v>7</v>
      </c>
      <c r="AH5" s="60"/>
      <c r="AI5" s="87"/>
      <c r="AJ5" s="58"/>
      <c r="AK5" s="88"/>
      <c r="AL5" s="59"/>
      <c r="AM5" s="89"/>
      <c r="AN5" s="69">
        <v>1</v>
      </c>
      <c r="AO5" s="89"/>
      <c r="AP5" s="90">
        <v>1</v>
      </c>
      <c r="AQ5" s="86">
        <v>13</v>
      </c>
      <c r="AR5" s="34"/>
    </row>
    <row r="6" spans="1:44" ht="18.75" customHeight="1" x14ac:dyDescent="0.2">
      <c r="A6" s="239">
        <v>2</v>
      </c>
      <c r="B6" s="255">
        <v>2</v>
      </c>
      <c r="C6" s="38">
        <v>44957</v>
      </c>
      <c r="D6" s="240">
        <v>44970</v>
      </c>
      <c r="E6" s="84"/>
      <c r="F6" s="83">
        <v>1</v>
      </c>
      <c r="G6" s="160">
        <v>10</v>
      </c>
      <c r="H6" s="19">
        <v>1</v>
      </c>
      <c r="I6" s="22"/>
      <c r="J6" s="13"/>
      <c r="K6" s="19">
        <v>4</v>
      </c>
      <c r="L6" s="13">
        <v>1</v>
      </c>
      <c r="M6" s="20"/>
      <c r="N6" s="173">
        <v>1</v>
      </c>
      <c r="O6" s="83"/>
      <c r="P6" s="113"/>
      <c r="Q6" s="84"/>
      <c r="R6" s="173">
        <v>1</v>
      </c>
      <c r="S6" s="173"/>
      <c r="T6" s="173"/>
      <c r="U6" s="173"/>
      <c r="V6" s="173"/>
      <c r="W6" s="90"/>
      <c r="X6" s="171"/>
      <c r="Y6" s="83">
        <v>1</v>
      </c>
      <c r="Z6" s="84"/>
      <c r="AA6" s="85"/>
      <c r="AB6" s="90"/>
      <c r="AC6" s="92"/>
      <c r="AD6" s="58"/>
      <c r="AE6" s="56"/>
      <c r="AF6" s="56">
        <v>1</v>
      </c>
      <c r="AG6" s="57"/>
      <c r="AH6" s="58"/>
      <c r="AI6" s="59"/>
      <c r="AJ6" s="60"/>
      <c r="AK6" s="88"/>
      <c r="AL6" s="59"/>
      <c r="AM6" s="89"/>
      <c r="AN6" s="69">
        <v>1</v>
      </c>
      <c r="AO6" s="89"/>
      <c r="AP6" s="69">
        <v>1</v>
      </c>
      <c r="AQ6" s="86">
        <v>12</v>
      </c>
      <c r="AR6" s="34"/>
    </row>
    <row r="7" spans="1:44" ht="18.75" customHeight="1" x14ac:dyDescent="0.2">
      <c r="A7" s="239">
        <v>3</v>
      </c>
      <c r="B7" s="255">
        <v>3</v>
      </c>
      <c r="C7" s="38">
        <v>44958</v>
      </c>
      <c r="D7" s="240">
        <v>44972</v>
      </c>
      <c r="E7" s="84"/>
      <c r="F7" s="83">
        <v>1</v>
      </c>
      <c r="G7" s="160">
        <v>10</v>
      </c>
      <c r="H7" s="19"/>
      <c r="I7" s="22">
        <v>1</v>
      </c>
      <c r="J7" s="23"/>
      <c r="K7" s="26">
        <v>1</v>
      </c>
      <c r="L7" s="23"/>
      <c r="M7" s="25"/>
      <c r="N7" s="173"/>
      <c r="O7" s="83"/>
      <c r="P7" s="113">
        <v>1</v>
      </c>
      <c r="Q7" s="84"/>
      <c r="R7" s="173"/>
      <c r="S7" s="173"/>
      <c r="T7" s="173">
        <v>1</v>
      </c>
      <c r="U7" s="173"/>
      <c r="V7" s="173"/>
      <c r="W7" s="69"/>
      <c r="X7" s="84"/>
      <c r="Y7" s="83">
        <v>1</v>
      </c>
      <c r="Z7" s="84"/>
      <c r="AA7" s="85"/>
      <c r="AB7" s="69"/>
      <c r="AC7" s="86"/>
      <c r="AD7" s="60"/>
      <c r="AE7" s="56"/>
      <c r="AF7" s="56">
        <v>1</v>
      </c>
      <c r="AG7" s="61"/>
      <c r="AH7" s="60"/>
      <c r="AI7" s="59"/>
      <c r="AJ7" s="60"/>
      <c r="AK7" s="88"/>
      <c r="AL7" s="59"/>
      <c r="AM7" s="89">
        <v>1</v>
      </c>
      <c r="AN7" s="69"/>
      <c r="AO7" s="89"/>
      <c r="AP7" s="90">
        <v>1</v>
      </c>
      <c r="AQ7" s="92">
        <v>21</v>
      </c>
      <c r="AR7" s="8"/>
    </row>
    <row r="8" spans="1:44" ht="18.75" customHeight="1" x14ac:dyDescent="0.25">
      <c r="A8" s="213"/>
      <c r="B8" s="214" t="s">
        <v>48</v>
      </c>
      <c r="C8" s="134"/>
      <c r="D8" s="133"/>
      <c r="E8" s="132"/>
      <c r="F8" s="132"/>
      <c r="G8" s="132"/>
      <c r="H8" s="78"/>
      <c r="I8" s="74"/>
      <c r="J8" s="73"/>
      <c r="K8" s="73"/>
      <c r="L8" s="73"/>
      <c r="M8" s="73"/>
      <c r="N8" s="131"/>
      <c r="O8" s="132"/>
      <c r="P8" s="198"/>
      <c r="Q8" s="132"/>
      <c r="R8" s="132"/>
      <c r="S8" s="131"/>
      <c r="T8" s="131"/>
      <c r="U8" s="131"/>
      <c r="V8" s="131"/>
      <c r="W8" s="132"/>
      <c r="X8" s="186"/>
      <c r="Y8" s="135"/>
      <c r="Z8" s="136"/>
      <c r="AA8" s="136"/>
      <c r="AB8" s="137"/>
      <c r="AC8" s="138"/>
      <c r="AD8" s="137"/>
      <c r="AE8" s="137"/>
      <c r="AF8" s="137"/>
      <c r="AG8" s="137"/>
      <c r="AH8" s="137"/>
      <c r="AI8" s="139"/>
      <c r="AJ8" s="137"/>
      <c r="AK8" s="137"/>
      <c r="AL8" s="137"/>
      <c r="AM8" s="138"/>
      <c r="AN8" s="137"/>
      <c r="AO8" s="138"/>
      <c r="AP8" s="137"/>
      <c r="AQ8" s="140"/>
      <c r="AR8" s="8"/>
    </row>
    <row r="9" spans="1:44" ht="18.75" customHeight="1" x14ac:dyDescent="0.2">
      <c r="A9" s="241">
        <v>1</v>
      </c>
      <c r="B9" s="255">
        <v>4</v>
      </c>
      <c r="C9" s="15">
        <v>44959</v>
      </c>
      <c r="D9" s="217">
        <v>44973</v>
      </c>
      <c r="E9" s="117"/>
      <c r="F9" s="183">
        <v>1</v>
      </c>
      <c r="G9" s="160">
        <v>10</v>
      </c>
      <c r="H9" s="19">
        <v>1</v>
      </c>
      <c r="I9" s="29"/>
      <c r="J9" s="30"/>
      <c r="K9" s="19">
        <v>2</v>
      </c>
      <c r="L9" s="13">
        <v>2</v>
      </c>
      <c r="M9" s="20"/>
      <c r="N9" s="172">
        <v>1</v>
      </c>
      <c r="O9" s="183"/>
      <c r="P9" s="178"/>
      <c r="Q9" s="117">
        <v>1</v>
      </c>
      <c r="R9" s="173"/>
      <c r="S9" s="173"/>
      <c r="T9" s="173"/>
      <c r="U9" s="173"/>
      <c r="V9" s="173"/>
      <c r="W9" s="68"/>
      <c r="X9" s="84"/>
      <c r="Y9" s="83">
        <v>1</v>
      </c>
      <c r="Z9" s="93"/>
      <c r="AA9" s="94"/>
      <c r="AB9" s="95"/>
      <c r="AC9" s="91"/>
      <c r="AD9" s="64"/>
      <c r="AE9" s="62"/>
      <c r="AF9" s="62"/>
      <c r="AG9" s="63"/>
      <c r="AH9" s="64"/>
      <c r="AI9" s="59"/>
      <c r="AJ9" s="64"/>
      <c r="AK9" s="96"/>
      <c r="AL9" s="97"/>
      <c r="AM9" s="89"/>
      <c r="AN9" s="90">
        <v>1</v>
      </c>
      <c r="AO9" s="98"/>
      <c r="AP9" s="90">
        <v>1</v>
      </c>
      <c r="AQ9" s="92">
        <v>16</v>
      </c>
      <c r="AR9" s="8"/>
    </row>
    <row r="10" spans="1:44" ht="18.75" customHeight="1" x14ac:dyDescent="0.2">
      <c r="A10" s="109">
        <v>2</v>
      </c>
      <c r="B10" s="255">
        <v>5</v>
      </c>
      <c r="C10" s="15">
        <v>44960</v>
      </c>
      <c r="D10" s="218">
        <v>44977</v>
      </c>
      <c r="E10" s="117"/>
      <c r="F10" s="178">
        <v>1</v>
      </c>
      <c r="G10" s="242">
        <v>10</v>
      </c>
      <c r="H10" s="19">
        <v>1</v>
      </c>
      <c r="I10" s="36"/>
      <c r="J10" s="5"/>
      <c r="K10" s="6">
        <v>2</v>
      </c>
      <c r="L10" s="7">
        <v>2</v>
      </c>
      <c r="M10" s="10"/>
      <c r="N10" s="199">
        <v>1</v>
      </c>
      <c r="O10" s="200"/>
      <c r="P10" s="178"/>
      <c r="Q10" s="201"/>
      <c r="R10" s="202">
        <v>1</v>
      </c>
      <c r="S10" s="202"/>
      <c r="T10" s="202"/>
      <c r="U10" s="202"/>
      <c r="V10" s="99"/>
      <c r="W10" s="111"/>
      <c r="X10" s="203"/>
      <c r="Y10" s="99">
        <v>1</v>
      </c>
      <c r="Z10" s="93"/>
      <c r="AA10" s="100"/>
      <c r="AB10" s="100"/>
      <c r="AC10" s="101"/>
      <c r="AD10" s="102"/>
      <c r="AE10" s="65"/>
      <c r="AF10" s="65"/>
      <c r="AG10" s="66"/>
      <c r="AH10" s="64">
        <v>1</v>
      </c>
      <c r="AI10" s="67"/>
      <c r="AJ10" s="64"/>
      <c r="AK10" s="103"/>
      <c r="AL10" s="103"/>
      <c r="AM10" s="104"/>
      <c r="AN10" s="105">
        <v>1</v>
      </c>
      <c r="AO10" s="104"/>
      <c r="AP10" s="105">
        <v>1</v>
      </c>
      <c r="AQ10" s="106">
        <v>12</v>
      </c>
      <c r="AR10" s="8"/>
    </row>
    <row r="11" spans="1:44" ht="18.75" customHeight="1" x14ac:dyDescent="0.2">
      <c r="A11" s="210">
        <v>3</v>
      </c>
      <c r="B11" s="255">
        <v>6</v>
      </c>
      <c r="C11" s="15">
        <v>44963</v>
      </c>
      <c r="D11" s="218">
        <v>44984</v>
      </c>
      <c r="E11" s="70">
        <v>1</v>
      </c>
      <c r="F11" s="111"/>
      <c r="G11" s="243">
        <v>10</v>
      </c>
      <c r="H11" s="46">
        <v>1</v>
      </c>
      <c r="I11" s="50"/>
      <c r="J11" s="51"/>
      <c r="K11" s="45">
        <v>3</v>
      </c>
      <c r="L11" s="49">
        <v>3</v>
      </c>
      <c r="M11" s="45"/>
      <c r="N11" s="109">
        <v>1</v>
      </c>
      <c r="O11" s="68"/>
      <c r="P11" s="111"/>
      <c r="Q11" s="70">
        <v>1</v>
      </c>
      <c r="R11" s="85"/>
      <c r="S11" s="85"/>
      <c r="T11" s="85"/>
      <c r="U11" s="85"/>
      <c r="V11" s="85"/>
      <c r="W11" s="111"/>
      <c r="X11" s="98"/>
      <c r="Y11" s="90">
        <v>1</v>
      </c>
      <c r="Z11" s="107"/>
      <c r="AA11" s="94"/>
      <c r="AB11" s="94"/>
      <c r="AC11" s="92">
        <v>1</v>
      </c>
      <c r="AD11" s="108"/>
      <c r="AE11" s="109"/>
      <c r="AF11" s="62"/>
      <c r="AG11" s="68"/>
      <c r="AH11" s="64">
        <v>1</v>
      </c>
      <c r="AI11" s="69"/>
      <c r="AJ11" s="70"/>
      <c r="AK11" s="109"/>
      <c r="AL11" s="68"/>
      <c r="AM11" s="110"/>
      <c r="AN11" s="111">
        <v>1</v>
      </c>
      <c r="AO11" s="107"/>
      <c r="AP11" s="109">
        <v>1</v>
      </c>
      <c r="AQ11" s="106">
        <v>27</v>
      </c>
      <c r="AR11" s="8"/>
    </row>
    <row r="12" spans="1:44" ht="18.75" customHeight="1" x14ac:dyDescent="0.25">
      <c r="A12" s="235"/>
      <c r="B12" s="244" t="s">
        <v>49</v>
      </c>
      <c r="C12" s="161"/>
      <c r="D12" s="236"/>
      <c r="E12" s="162"/>
      <c r="F12" s="162"/>
      <c r="G12" s="162"/>
      <c r="H12" s="161"/>
      <c r="I12" s="162"/>
      <c r="J12" s="163"/>
      <c r="K12" s="163"/>
      <c r="L12" s="163"/>
      <c r="M12" s="163"/>
      <c r="N12" s="163"/>
      <c r="O12" s="162"/>
      <c r="P12" s="162"/>
      <c r="Q12" s="164"/>
      <c r="R12" s="164"/>
      <c r="S12" s="165"/>
      <c r="T12" s="165"/>
      <c r="U12" s="165"/>
      <c r="V12" s="165"/>
      <c r="W12" s="162"/>
      <c r="X12" s="166"/>
      <c r="Y12" s="141"/>
      <c r="Z12" s="142"/>
      <c r="AA12" s="142"/>
      <c r="AB12" s="143"/>
      <c r="AC12" s="144"/>
      <c r="AD12" s="143"/>
      <c r="AE12" s="143"/>
      <c r="AF12" s="143"/>
      <c r="AG12" s="143"/>
      <c r="AH12" s="143"/>
      <c r="AI12" s="145"/>
      <c r="AJ12" s="143"/>
      <c r="AK12" s="143"/>
      <c r="AL12" s="143"/>
      <c r="AM12" s="144"/>
      <c r="AN12" s="143"/>
      <c r="AO12" s="144"/>
      <c r="AP12" s="143"/>
      <c r="AQ12" s="144"/>
      <c r="AR12" s="34"/>
    </row>
    <row r="13" spans="1:44" ht="18.75" customHeight="1" x14ac:dyDescent="0.2">
      <c r="A13" s="109">
        <v>1</v>
      </c>
      <c r="B13" s="256">
        <v>7</v>
      </c>
      <c r="C13" s="39">
        <v>44992</v>
      </c>
      <c r="D13" s="217">
        <v>44992</v>
      </c>
      <c r="E13" s="117"/>
      <c r="F13" s="183">
        <v>1</v>
      </c>
      <c r="G13" s="160">
        <v>1</v>
      </c>
      <c r="H13" s="19">
        <v>1</v>
      </c>
      <c r="I13" s="29"/>
      <c r="J13" s="30"/>
      <c r="K13" s="19">
        <v>1</v>
      </c>
      <c r="L13" s="23"/>
      <c r="M13" s="25"/>
      <c r="N13" s="172">
        <v>1</v>
      </c>
      <c r="O13" s="172"/>
      <c r="P13" s="113"/>
      <c r="Q13" s="117">
        <v>1</v>
      </c>
      <c r="R13" s="173"/>
      <c r="S13" s="173"/>
      <c r="T13" s="173"/>
      <c r="U13" s="173"/>
      <c r="V13" s="83"/>
      <c r="W13" s="111"/>
      <c r="X13" s="171"/>
      <c r="Y13" s="83">
        <v>1</v>
      </c>
      <c r="Z13" s="93"/>
      <c r="AA13" s="94"/>
      <c r="AB13" s="94"/>
      <c r="AC13" s="86"/>
      <c r="AD13" s="64"/>
      <c r="AE13" s="62">
        <v>1</v>
      </c>
      <c r="AF13" s="62"/>
      <c r="AG13" s="71">
        <v>1</v>
      </c>
      <c r="AH13" s="72"/>
      <c r="AI13" s="59"/>
      <c r="AJ13" s="64" t="s">
        <v>61</v>
      </c>
      <c r="AK13" s="96"/>
      <c r="AL13" s="97"/>
      <c r="AM13" s="89"/>
      <c r="AN13" s="69">
        <v>1</v>
      </c>
      <c r="AO13" s="89"/>
      <c r="AP13" s="85">
        <v>1</v>
      </c>
      <c r="AQ13" s="86">
        <v>10</v>
      </c>
      <c r="AR13" s="34"/>
    </row>
    <row r="14" spans="1:44" ht="18.75" customHeight="1" x14ac:dyDescent="0.2">
      <c r="A14" s="109">
        <v>2</v>
      </c>
      <c r="B14" s="256">
        <v>8</v>
      </c>
      <c r="C14" s="39">
        <v>45001</v>
      </c>
      <c r="D14" s="217">
        <v>45012</v>
      </c>
      <c r="E14" s="117"/>
      <c r="F14" s="183">
        <v>1</v>
      </c>
      <c r="G14" s="160">
        <v>7</v>
      </c>
      <c r="H14" s="89">
        <v>1</v>
      </c>
      <c r="I14" s="109"/>
      <c r="J14" s="112"/>
      <c r="K14" s="89">
        <v>33</v>
      </c>
      <c r="L14" s="90">
        <v>23</v>
      </c>
      <c r="M14" s="171"/>
      <c r="N14" s="172">
        <v>1</v>
      </c>
      <c r="O14" s="172"/>
      <c r="P14" s="113"/>
      <c r="Q14" s="117"/>
      <c r="R14" s="173">
        <v>1</v>
      </c>
      <c r="S14" s="173"/>
      <c r="T14" s="173"/>
      <c r="U14" s="173"/>
      <c r="V14" s="83"/>
      <c r="W14" s="111"/>
      <c r="X14" s="171"/>
      <c r="Y14" s="83">
        <v>1</v>
      </c>
      <c r="Z14" s="93"/>
      <c r="AA14" s="94"/>
      <c r="AB14" s="94"/>
      <c r="AC14" s="86"/>
      <c r="AD14" s="64"/>
      <c r="AE14" s="62"/>
      <c r="AF14" s="62">
        <v>7</v>
      </c>
      <c r="AG14" s="71">
        <v>3</v>
      </c>
      <c r="AH14" s="72"/>
      <c r="AI14" s="59"/>
      <c r="AJ14" s="64"/>
      <c r="AK14" s="96"/>
      <c r="AL14" s="97"/>
      <c r="AM14" s="89"/>
      <c r="AN14" s="69">
        <v>1</v>
      </c>
      <c r="AO14" s="89"/>
      <c r="AP14" s="85">
        <v>1</v>
      </c>
      <c r="AQ14" s="86">
        <v>10</v>
      </c>
      <c r="AR14" s="34"/>
    </row>
    <row r="15" spans="1:44" ht="18.75" customHeight="1" x14ac:dyDescent="0.2">
      <c r="A15" s="109">
        <v>3</v>
      </c>
      <c r="B15" s="256">
        <v>9</v>
      </c>
      <c r="C15" s="39">
        <v>45005</v>
      </c>
      <c r="D15" s="217">
        <v>45012</v>
      </c>
      <c r="E15" s="117"/>
      <c r="F15" s="183">
        <v>1</v>
      </c>
      <c r="G15" s="160">
        <v>5</v>
      </c>
      <c r="H15" s="89">
        <v>1</v>
      </c>
      <c r="I15" s="109"/>
      <c r="J15" s="112"/>
      <c r="K15" s="89">
        <v>1</v>
      </c>
      <c r="L15" s="90">
        <v>1</v>
      </c>
      <c r="M15" s="171">
        <v>1</v>
      </c>
      <c r="N15" s="172"/>
      <c r="O15" s="172"/>
      <c r="P15" s="113"/>
      <c r="Q15" s="117">
        <v>1</v>
      </c>
      <c r="R15" s="173"/>
      <c r="S15" s="173"/>
      <c r="T15" s="173"/>
      <c r="U15" s="173"/>
      <c r="V15" s="83"/>
      <c r="W15" s="111"/>
      <c r="X15" s="171"/>
      <c r="Y15" s="83">
        <v>1</v>
      </c>
      <c r="Z15" s="93"/>
      <c r="AA15" s="94"/>
      <c r="AB15" s="94"/>
      <c r="AC15" s="86"/>
      <c r="AD15" s="64"/>
      <c r="AE15" s="62"/>
      <c r="AF15" s="62"/>
      <c r="AG15" s="71"/>
      <c r="AH15" s="72"/>
      <c r="AI15" s="59"/>
      <c r="AJ15" s="64"/>
      <c r="AK15" s="96"/>
      <c r="AL15" s="97"/>
      <c r="AM15" s="89"/>
      <c r="AN15" s="69">
        <v>1</v>
      </c>
      <c r="AO15" s="89"/>
      <c r="AP15" s="85">
        <v>1</v>
      </c>
      <c r="AQ15" s="86">
        <v>12</v>
      </c>
      <c r="AR15" s="34"/>
    </row>
    <row r="16" spans="1:44" ht="18.75" customHeight="1" x14ac:dyDescent="0.25">
      <c r="A16" s="237"/>
      <c r="B16" s="214" t="s">
        <v>50</v>
      </c>
      <c r="C16" s="174"/>
      <c r="D16" s="238"/>
      <c r="E16" s="175"/>
      <c r="F16" s="175"/>
      <c r="G16" s="175"/>
      <c r="H16" s="174"/>
      <c r="I16" s="175"/>
      <c r="J16" s="176"/>
      <c r="K16" s="176"/>
      <c r="L16" s="176"/>
      <c r="M16" s="176"/>
      <c r="N16" s="176"/>
      <c r="O16" s="282"/>
      <c r="P16" s="282"/>
      <c r="Q16" s="175"/>
      <c r="R16" s="175"/>
      <c r="S16" s="176"/>
      <c r="T16" s="176"/>
      <c r="U16" s="176"/>
      <c r="V16" s="176"/>
      <c r="W16" s="175"/>
      <c r="X16" s="177"/>
      <c r="Y16" s="141"/>
      <c r="Z16" s="142"/>
      <c r="AA16" s="142"/>
      <c r="AB16" s="143"/>
      <c r="AC16" s="144"/>
      <c r="AD16" s="143"/>
      <c r="AE16" s="143"/>
      <c r="AF16" s="143"/>
      <c r="AG16" s="143"/>
      <c r="AH16" s="143"/>
      <c r="AI16" s="145"/>
      <c r="AJ16" s="143"/>
      <c r="AK16" s="143"/>
      <c r="AL16" s="143"/>
      <c r="AM16" s="144"/>
      <c r="AN16" s="143"/>
      <c r="AO16" s="144"/>
      <c r="AP16" s="143"/>
      <c r="AQ16" s="144"/>
      <c r="AR16" s="34"/>
    </row>
    <row r="17" spans="1:44" ht="18.75" customHeight="1" x14ac:dyDescent="0.2">
      <c r="A17" s="109">
        <v>1</v>
      </c>
      <c r="B17" s="216">
        <v>10</v>
      </c>
      <c r="C17" s="39">
        <v>45027</v>
      </c>
      <c r="D17" s="217">
        <v>45035</v>
      </c>
      <c r="E17" s="117">
        <v>1</v>
      </c>
      <c r="F17" s="183"/>
      <c r="G17" s="160">
        <v>6</v>
      </c>
      <c r="H17" s="89">
        <v>1</v>
      </c>
      <c r="I17" s="109"/>
      <c r="J17" s="112"/>
      <c r="K17" s="89">
        <v>1</v>
      </c>
      <c r="L17" s="69">
        <v>1</v>
      </c>
      <c r="M17" s="84"/>
      <c r="N17" s="172">
        <v>1</v>
      </c>
      <c r="O17" s="172"/>
      <c r="P17" s="178"/>
      <c r="Q17" s="117">
        <v>1</v>
      </c>
      <c r="R17" s="173"/>
      <c r="S17" s="173"/>
      <c r="T17" s="173"/>
      <c r="U17" s="173"/>
      <c r="V17" s="83"/>
      <c r="W17" s="68"/>
      <c r="X17" s="84"/>
      <c r="Y17" s="83">
        <v>1</v>
      </c>
      <c r="Z17" s="93"/>
      <c r="AA17" s="94"/>
      <c r="AB17" s="94"/>
      <c r="AC17" s="92"/>
      <c r="AD17" s="64"/>
      <c r="AE17" s="62"/>
      <c r="AF17" s="62"/>
      <c r="AG17" s="63"/>
      <c r="AH17" s="64"/>
      <c r="AI17" s="59"/>
      <c r="AJ17" s="64"/>
      <c r="AK17" s="96"/>
      <c r="AL17" s="97"/>
      <c r="AM17" s="89"/>
      <c r="AN17" s="85">
        <v>1</v>
      </c>
      <c r="AO17" s="89"/>
      <c r="AP17" s="90">
        <v>1</v>
      </c>
      <c r="AQ17" s="92">
        <v>9</v>
      </c>
    </row>
    <row r="18" spans="1:44" ht="18.75" customHeight="1" x14ac:dyDescent="0.2">
      <c r="A18" s="109">
        <v>2</v>
      </c>
      <c r="B18" s="216">
        <v>11</v>
      </c>
      <c r="C18" s="39">
        <v>45029</v>
      </c>
      <c r="D18" s="217">
        <v>45043</v>
      </c>
      <c r="E18" s="117"/>
      <c r="F18" s="183">
        <v>1</v>
      </c>
      <c r="G18" s="160">
        <v>10</v>
      </c>
      <c r="H18" s="89">
        <v>1</v>
      </c>
      <c r="I18" s="109"/>
      <c r="J18" s="112"/>
      <c r="K18" s="89">
        <v>3</v>
      </c>
      <c r="L18" s="69">
        <v>3</v>
      </c>
      <c r="M18" s="84"/>
      <c r="N18" s="172">
        <v>1</v>
      </c>
      <c r="O18" s="172"/>
      <c r="P18" s="178"/>
      <c r="Q18" s="117">
        <v>1</v>
      </c>
      <c r="R18" s="173"/>
      <c r="S18" s="173"/>
      <c r="T18" s="173"/>
      <c r="U18" s="173"/>
      <c r="V18" s="83"/>
      <c r="W18" s="111"/>
      <c r="X18" s="171"/>
      <c r="Y18" s="83">
        <v>1</v>
      </c>
      <c r="Z18" s="93"/>
      <c r="AA18" s="94"/>
      <c r="AB18" s="112"/>
      <c r="AC18" s="92"/>
      <c r="AD18" s="64"/>
      <c r="AE18" s="62"/>
      <c r="AF18" s="62"/>
      <c r="AG18" s="63"/>
      <c r="AH18" s="64"/>
      <c r="AI18" s="59"/>
      <c r="AJ18" s="64"/>
      <c r="AK18" s="96"/>
      <c r="AL18" s="97"/>
      <c r="AM18" s="89"/>
      <c r="AN18" s="85">
        <v>1</v>
      </c>
      <c r="AO18" s="89"/>
      <c r="AP18" s="90">
        <v>1</v>
      </c>
      <c r="AQ18" s="86">
        <v>11</v>
      </c>
      <c r="AR18" s="33"/>
    </row>
    <row r="19" spans="1:44" ht="18.75" customHeight="1" x14ac:dyDescent="0.2">
      <c r="A19" s="109">
        <v>3</v>
      </c>
      <c r="B19" s="216">
        <v>12</v>
      </c>
      <c r="C19" s="39">
        <v>45043</v>
      </c>
      <c r="D19" s="217" t="s">
        <v>57</v>
      </c>
      <c r="E19" s="117"/>
      <c r="F19" s="183">
        <v>1</v>
      </c>
      <c r="G19" s="184">
        <v>7</v>
      </c>
      <c r="H19" s="98">
        <v>1</v>
      </c>
      <c r="I19" s="109"/>
      <c r="J19" s="112"/>
      <c r="K19" s="89">
        <v>1</v>
      </c>
      <c r="L19" s="69">
        <v>1</v>
      </c>
      <c r="M19" s="84"/>
      <c r="N19" s="172">
        <v>1</v>
      </c>
      <c r="O19" s="172"/>
      <c r="P19" s="111"/>
      <c r="Q19" s="117">
        <v>1</v>
      </c>
      <c r="R19" s="173"/>
      <c r="S19" s="173"/>
      <c r="T19" s="173"/>
      <c r="U19" s="173"/>
      <c r="V19" s="83"/>
      <c r="W19" s="111"/>
      <c r="X19" s="171"/>
      <c r="Y19" s="83">
        <v>1</v>
      </c>
      <c r="Z19" s="93"/>
      <c r="AA19" s="94"/>
      <c r="AB19" s="94"/>
      <c r="AC19" s="92">
        <v>1</v>
      </c>
      <c r="AD19" s="64"/>
      <c r="AE19" s="62"/>
      <c r="AF19" s="62"/>
      <c r="AG19" s="63"/>
      <c r="AH19" s="64"/>
      <c r="AI19" s="59"/>
      <c r="AJ19" s="64"/>
      <c r="AK19" s="96"/>
      <c r="AL19" s="97"/>
      <c r="AM19" s="89"/>
      <c r="AN19" s="69">
        <v>1</v>
      </c>
      <c r="AO19" s="89"/>
      <c r="AP19" s="85">
        <v>1</v>
      </c>
      <c r="AQ19" s="86">
        <v>9</v>
      </c>
      <c r="AR19" s="33"/>
    </row>
    <row r="20" spans="1:44" ht="18.75" customHeight="1" x14ac:dyDescent="0.25">
      <c r="A20" s="230"/>
      <c r="B20" s="231" t="s">
        <v>51</v>
      </c>
      <c r="C20" s="179"/>
      <c r="D20" s="232"/>
      <c r="E20" s="180"/>
      <c r="F20" s="180"/>
      <c r="G20" s="180"/>
      <c r="H20" s="179"/>
      <c r="I20" s="180"/>
      <c r="J20" s="181"/>
      <c r="K20" s="181"/>
      <c r="L20" s="181"/>
      <c r="M20" s="181"/>
      <c r="N20" s="181"/>
      <c r="O20" s="180"/>
      <c r="P20" s="180"/>
      <c r="Q20" s="180"/>
      <c r="R20" s="180"/>
      <c r="S20" s="181"/>
      <c r="T20" s="181"/>
      <c r="U20" s="181"/>
      <c r="V20" s="181"/>
      <c r="W20" s="180"/>
      <c r="X20" s="182"/>
      <c r="Y20" s="146"/>
      <c r="Z20" s="147"/>
      <c r="AA20" s="147"/>
      <c r="AB20" s="148"/>
      <c r="AC20" s="149"/>
      <c r="AD20" s="148"/>
      <c r="AE20" s="148"/>
      <c r="AF20" s="148"/>
      <c r="AG20" s="148"/>
      <c r="AH20" s="148"/>
      <c r="AI20" s="150"/>
      <c r="AJ20" s="148"/>
      <c r="AK20" s="148"/>
      <c r="AL20" s="148"/>
      <c r="AM20" s="149"/>
      <c r="AN20" s="148"/>
      <c r="AO20" s="149"/>
      <c r="AP20" s="148"/>
      <c r="AQ20" s="149"/>
      <c r="AR20" s="34"/>
    </row>
    <row r="21" spans="1:44" ht="18.75" customHeight="1" x14ac:dyDescent="0.2">
      <c r="A21" s="109">
        <v>1</v>
      </c>
      <c r="B21" s="216">
        <v>13</v>
      </c>
      <c r="C21" s="39">
        <v>45050</v>
      </c>
      <c r="D21" s="233">
        <v>45057</v>
      </c>
      <c r="E21" s="234"/>
      <c r="F21" s="183">
        <v>1</v>
      </c>
      <c r="G21" s="184">
        <v>4</v>
      </c>
      <c r="H21" s="89">
        <v>1</v>
      </c>
      <c r="I21" s="109"/>
      <c r="J21" s="112"/>
      <c r="K21" s="89">
        <v>1</v>
      </c>
      <c r="L21" s="90">
        <v>1</v>
      </c>
      <c r="M21" s="84"/>
      <c r="N21" s="172">
        <v>1</v>
      </c>
      <c r="O21" s="172"/>
      <c r="P21" s="178"/>
      <c r="Q21" s="117"/>
      <c r="R21" s="173">
        <v>1</v>
      </c>
      <c r="S21" s="173"/>
      <c r="T21" s="173"/>
      <c r="U21" s="173"/>
      <c r="V21" s="83"/>
      <c r="W21" s="68"/>
      <c r="X21" s="84"/>
      <c r="Y21" s="113">
        <v>1</v>
      </c>
      <c r="Z21" s="114"/>
      <c r="AA21" s="94"/>
      <c r="AB21" s="112"/>
      <c r="AC21" s="92"/>
      <c r="AD21" s="72"/>
      <c r="AE21" s="62"/>
      <c r="AF21" s="62"/>
      <c r="AG21" s="63"/>
      <c r="AH21" s="64"/>
      <c r="AI21" s="59"/>
      <c r="AJ21" s="64"/>
      <c r="AK21" s="96"/>
      <c r="AL21" s="97"/>
      <c r="AM21" s="89"/>
      <c r="AN21" s="85">
        <v>1</v>
      </c>
      <c r="AO21" s="89"/>
      <c r="AP21" s="85">
        <v>1</v>
      </c>
      <c r="AQ21" s="86">
        <v>8</v>
      </c>
      <c r="AR21" s="33"/>
    </row>
    <row r="22" spans="1:44" ht="18.75" customHeight="1" x14ac:dyDescent="0.2">
      <c r="A22" s="109">
        <v>2</v>
      </c>
      <c r="B22" s="216">
        <v>14</v>
      </c>
      <c r="C22" s="39">
        <v>45054</v>
      </c>
      <c r="D22" s="217">
        <v>45070</v>
      </c>
      <c r="E22" s="117">
        <v>1</v>
      </c>
      <c r="F22" s="183"/>
      <c r="G22" s="184">
        <v>10</v>
      </c>
      <c r="H22" s="89">
        <v>1</v>
      </c>
      <c r="I22" s="109"/>
      <c r="J22" s="112"/>
      <c r="K22" s="89">
        <v>28</v>
      </c>
      <c r="L22" s="69">
        <v>3</v>
      </c>
      <c r="M22" s="84"/>
      <c r="N22" s="172">
        <v>1</v>
      </c>
      <c r="O22" s="172"/>
      <c r="P22" s="178"/>
      <c r="Q22" s="117">
        <v>1</v>
      </c>
      <c r="R22" s="173"/>
      <c r="S22" s="173"/>
      <c r="T22" s="173"/>
      <c r="U22" s="173"/>
      <c r="V22" s="83"/>
      <c r="W22" s="68"/>
      <c r="X22" s="84"/>
      <c r="Y22" s="83">
        <v>1</v>
      </c>
      <c r="Z22" s="93"/>
      <c r="AA22" s="94"/>
      <c r="AB22" s="94"/>
      <c r="AC22" s="92"/>
      <c r="AD22" s="64"/>
      <c r="AE22" s="62">
        <v>13</v>
      </c>
      <c r="AF22" s="62">
        <v>3</v>
      </c>
      <c r="AG22" s="63">
        <v>9</v>
      </c>
      <c r="AH22" s="64">
        <v>1</v>
      </c>
      <c r="AI22" s="59"/>
      <c r="AJ22" s="64"/>
      <c r="AK22" s="96"/>
      <c r="AL22" s="115"/>
      <c r="AM22" s="98"/>
      <c r="AN22" s="69">
        <v>1</v>
      </c>
      <c r="AO22" s="89"/>
      <c r="AP22" s="85">
        <v>1</v>
      </c>
      <c r="AQ22" s="116">
        <v>29</v>
      </c>
      <c r="AR22" s="33"/>
    </row>
    <row r="23" spans="1:44" ht="18.75" customHeight="1" x14ac:dyDescent="0.2">
      <c r="A23" s="109">
        <v>3</v>
      </c>
      <c r="B23" s="216">
        <v>15</v>
      </c>
      <c r="C23" s="39">
        <v>45058</v>
      </c>
      <c r="D23" s="217">
        <v>45082</v>
      </c>
      <c r="E23" s="117"/>
      <c r="F23" s="183">
        <v>1</v>
      </c>
      <c r="G23" s="184">
        <v>10</v>
      </c>
      <c r="H23" s="89">
        <v>1</v>
      </c>
      <c r="I23" s="109"/>
      <c r="J23" s="112"/>
      <c r="K23" s="89">
        <v>4</v>
      </c>
      <c r="L23" s="69">
        <v>0</v>
      </c>
      <c r="M23" s="84"/>
      <c r="N23" s="172">
        <v>1</v>
      </c>
      <c r="O23" s="172"/>
      <c r="P23" s="178"/>
      <c r="Q23" s="117"/>
      <c r="R23" s="173"/>
      <c r="S23" s="173"/>
      <c r="T23" s="173"/>
      <c r="U23" s="173"/>
      <c r="V23" s="83"/>
      <c r="W23" s="111"/>
      <c r="X23" s="171"/>
      <c r="Y23" s="83">
        <v>1</v>
      </c>
      <c r="Z23" s="93"/>
      <c r="AA23" s="94"/>
      <c r="AB23" s="94"/>
      <c r="AC23" s="92">
        <v>1</v>
      </c>
      <c r="AD23" s="64"/>
      <c r="AE23" s="62"/>
      <c r="AF23" s="62"/>
      <c r="AG23" s="63"/>
      <c r="AH23" s="64"/>
      <c r="AI23" s="59"/>
      <c r="AJ23" s="64"/>
      <c r="AK23" s="96"/>
      <c r="AL23" s="97">
        <v>1</v>
      </c>
      <c r="AM23" s="89"/>
      <c r="AN23" s="69">
        <v>1</v>
      </c>
      <c r="AO23" s="89"/>
      <c r="AP23" s="85">
        <v>1</v>
      </c>
      <c r="AQ23" s="86">
        <v>7</v>
      </c>
      <c r="AR23" s="33"/>
    </row>
    <row r="24" spans="1:44" ht="18.75" customHeight="1" x14ac:dyDescent="0.2">
      <c r="A24" s="109">
        <v>4</v>
      </c>
      <c r="B24" s="216">
        <v>16</v>
      </c>
      <c r="C24" s="39">
        <v>45075</v>
      </c>
      <c r="D24" s="233">
        <v>45084</v>
      </c>
      <c r="E24" s="234">
        <v>1</v>
      </c>
      <c r="F24" s="183"/>
      <c r="G24" s="184">
        <v>6</v>
      </c>
      <c r="H24" s="89">
        <v>1</v>
      </c>
      <c r="I24" s="109"/>
      <c r="J24" s="112"/>
      <c r="K24" s="89">
        <v>1</v>
      </c>
      <c r="L24" s="69">
        <v>1</v>
      </c>
      <c r="M24" s="84"/>
      <c r="N24" s="172">
        <v>1</v>
      </c>
      <c r="O24" s="172"/>
      <c r="P24" s="178"/>
      <c r="Q24" s="117"/>
      <c r="R24" s="173">
        <v>1</v>
      </c>
      <c r="S24" s="173"/>
      <c r="T24" s="173"/>
      <c r="U24" s="173"/>
      <c r="V24" s="83"/>
      <c r="W24" s="111"/>
      <c r="X24" s="171"/>
      <c r="Y24" s="83">
        <v>1</v>
      </c>
      <c r="Z24" s="93"/>
      <c r="AA24" s="94">
        <v>1</v>
      </c>
      <c r="AB24" s="94"/>
      <c r="AC24" s="92"/>
      <c r="AD24" s="64"/>
      <c r="AE24" s="62"/>
      <c r="AF24" s="62"/>
      <c r="AG24" s="63"/>
      <c r="AH24" s="64"/>
      <c r="AI24" s="59"/>
      <c r="AJ24" s="64"/>
      <c r="AK24" s="96"/>
      <c r="AL24" s="97"/>
      <c r="AM24" s="89"/>
      <c r="AN24" s="85">
        <v>1</v>
      </c>
      <c r="AO24" s="89"/>
      <c r="AP24" s="85">
        <v>1</v>
      </c>
      <c r="AQ24" s="86">
        <v>9</v>
      </c>
      <c r="AR24" s="33"/>
    </row>
    <row r="25" spans="1:44" ht="18.75" customHeight="1" x14ac:dyDescent="0.25">
      <c r="A25" s="230"/>
      <c r="B25" s="231" t="s">
        <v>52</v>
      </c>
      <c r="C25" s="179"/>
      <c r="D25" s="232"/>
      <c r="E25" s="180"/>
      <c r="F25" s="180"/>
      <c r="G25" s="180"/>
      <c r="H25" s="179"/>
      <c r="I25" s="180"/>
      <c r="J25" s="181"/>
      <c r="K25" s="181"/>
      <c r="L25" s="181"/>
      <c r="M25" s="181"/>
      <c r="N25" s="181"/>
      <c r="O25" s="180"/>
      <c r="P25" s="180"/>
      <c r="Q25" s="180"/>
      <c r="R25" s="180"/>
      <c r="S25" s="181"/>
      <c r="T25" s="181"/>
      <c r="U25" s="181"/>
      <c r="V25" s="181"/>
      <c r="W25" s="180"/>
      <c r="X25" s="182"/>
      <c r="Y25" s="146"/>
      <c r="Z25" s="147"/>
      <c r="AA25" s="147"/>
      <c r="AB25" s="148"/>
      <c r="AC25" s="149"/>
      <c r="AD25" s="148"/>
      <c r="AE25" s="148"/>
      <c r="AF25" s="148"/>
      <c r="AG25" s="148"/>
      <c r="AH25" s="148"/>
      <c r="AI25" s="150"/>
      <c r="AJ25" s="148"/>
      <c r="AK25" s="148"/>
      <c r="AL25" s="148"/>
      <c r="AM25" s="149"/>
      <c r="AN25" s="148"/>
      <c r="AO25" s="149"/>
      <c r="AP25" s="148"/>
      <c r="AQ25" s="149"/>
      <c r="AR25" s="34"/>
    </row>
    <row r="26" spans="1:44" ht="18.75" customHeight="1" x14ac:dyDescent="0.2">
      <c r="A26" s="109">
        <v>1</v>
      </c>
      <c r="B26" s="216">
        <v>17</v>
      </c>
      <c r="C26" s="39">
        <v>45079</v>
      </c>
      <c r="D26" s="217">
        <v>45089</v>
      </c>
      <c r="E26" s="117">
        <v>1</v>
      </c>
      <c r="F26" s="178"/>
      <c r="G26" s="185">
        <v>5</v>
      </c>
      <c r="H26" s="89">
        <v>1</v>
      </c>
      <c r="I26" s="109"/>
      <c r="J26" s="112"/>
      <c r="K26" s="89">
        <v>1</v>
      </c>
      <c r="L26" s="69">
        <v>1</v>
      </c>
      <c r="M26" s="84"/>
      <c r="N26" s="172">
        <v>1</v>
      </c>
      <c r="O26" s="172"/>
      <c r="P26" s="178"/>
      <c r="Q26" s="117">
        <v>1</v>
      </c>
      <c r="R26" s="173"/>
      <c r="S26" s="173"/>
      <c r="T26" s="173"/>
      <c r="U26" s="173"/>
      <c r="V26" s="83"/>
      <c r="W26" s="68"/>
      <c r="X26" s="84"/>
      <c r="Y26" s="83">
        <v>1</v>
      </c>
      <c r="Z26" s="93"/>
      <c r="AA26" s="94"/>
      <c r="AB26" s="112"/>
      <c r="AC26" s="92"/>
      <c r="AD26" s="72"/>
      <c r="AE26" s="62"/>
      <c r="AF26" s="62"/>
      <c r="AG26" s="71"/>
      <c r="AH26" s="72"/>
      <c r="AI26" s="59"/>
      <c r="AJ26" s="64"/>
      <c r="AK26" s="96"/>
      <c r="AL26" s="97"/>
      <c r="AM26" s="89"/>
      <c r="AN26" s="85">
        <v>1</v>
      </c>
      <c r="AO26" s="89"/>
      <c r="AP26" s="85">
        <v>1</v>
      </c>
      <c r="AQ26" s="91">
        <v>9</v>
      </c>
      <c r="AR26" s="33"/>
    </row>
    <row r="27" spans="1:44" ht="18.75" customHeight="1" x14ac:dyDescent="0.2">
      <c r="A27" s="109">
        <v>2</v>
      </c>
      <c r="B27" s="216">
        <v>18</v>
      </c>
      <c r="C27" s="39">
        <v>45082</v>
      </c>
      <c r="D27" s="217">
        <v>45097</v>
      </c>
      <c r="E27" s="117">
        <v>1</v>
      </c>
      <c r="F27" s="183"/>
      <c r="G27" s="184">
        <v>10</v>
      </c>
      <c r="H27" s="89">
        <v>1</v>
      </c>
      <c r="I27" s="109"/>
      <c r="J27" s="112"/>
      <c r="K27" s="89">
        <v>2</v>
      </c>
      <c r="L27" s="69">
        <v>2</v>
      </c>
      <c r="M27" s="84"/>
      <c r="N27" s="172">
        <v>1</v>
      </c>
      <c r="O27" s="172"/>
      <c r="P27" s="178"/>
      <c r="Q27" s="117">
        <v>1</v>
      </c>
      <c r="R27" s="173"/>
      <c r="S27" s="173"/>
      <c r="T27" s="173"/>
      <c r="U27" s="173"/>
      <c r="V27" s="83"/>
      <c r="W27" s="68"/>
      <c r="X27" s="84"/>
      <c r="Y27" s="83">
        <v>1</v>
      </c>
      <c r="Z27" s="93"/>
      <c r="AA27" s="94"/>
      <c r="AB27" s="94"/>
      <c r="AC27" s="92">
        <v>1</v>
      </c>
      <c r="AD27" s="64"/>
      <c r="AE27" s="62"/>
      <c r="AF27" s="62"/>
      <c r="AG27" s="63"/>
      <c r="AH27" s="64"/>
      <c r="AI27" s="59"/>
      <c r="AJ27" s="64"/>
      <c r="AK27" s="96"/>
      <c r="AL27" s="115"/>
      <c r="AM27" s="98"/>
      <c r="AN27" s="90">
        <v>1</v>
      </c>
      <c r="AO27" s="98"/>
      <c r="AP27" s="85">
        <v>1</v>
      </c>
      <c r="AQ27" s="86">
        <v>12</v>
      </c>
      <c r="AR27" s="33"/>
    </row>
    <row r="28" spans="1:44" ht="18.75" customHeight="1" x14ac:dyDescent="0.2">
      <c r="A28" s="109">
        <v>3</v>
      </c>
      <c r="B28" s="216">
        <v>19</v>
      </c>
      <c r="C28" s="39">
        <v>45086</v>
      </c>
      <c r="D28" s="217">
        <v>45089</v>
      </c>
      <c r="E28" s="117">
        <v>1</v>
      </c>
      <c r="F28" s="183"/>
      <c r="G28" s="184">
        <v>1</v>
      </c>
      <c r="H28" s="89">
        <v>1</v>
      </c>
      <c r="I28" s="109"/>
      <c r="J28" s="112"/>
      <c r="K28" s="89">
        <v>12</v>
      </c>
      <c r="L28" s="69">
        <v>0</v>
      </c>
      <c r="M28" s="84"/>
      <c r="N28" s="172">
        <v>1</v>
      </c>
      <c r="O28" s="172"/>
      <c r="P28" s="178"/>
      <c r="Q28" s="117">
        <v>1</v>
      </c>
      <c r="R28" s="173"/>
      <c r="S28" s="173"/>
      <c r="T28" s="173"/>
      <c r="U28" s="173"/>
      <c r="V28" s="83"/>
      <c r="W28" s="68"/>
      <c r="X28" s="84"/>
      <c r="Y28" s="113">
        <v>1</v>
      </c>
      <c r="Z28" s="114"/>
      <c r="AA28" s="94"/>
      <c r="AB28" s="94"/>
      <c r="AC28" s="92"/>
      <c r="AD28" s="64"/>
      <c r="AE28" s="62"/>
      <c r="AF28" s="62"/>
      <c r="AG28" s="63">
        <v>12</v>
      </c>
      <c r="AH28" s="64"/>
      <c r="AI28" s="59"/>
      <c r="AJ28" s="64"/>
      <c r="AK28" s="96"/>
      <c r="AL28" s="97"/>
      <c r="AM28" s="98"/>
      <c r="AN28" s="69">
        <v>1</v>
      </c>
      <c r="AO28" s="98"/>
      <c r="AP28" s="85">
        <v>1</v>
      </c>
      <c r="AQ28" s="86">
        <v>5</v>
      </c>
      <c r="AR28" s="33"/>
    </row>
    <row r="29" spans="1:44" ht="18.75" customHeight="1" x14ac:dyDescent="0.2">
      <c r="A29" s="109">
        <v>4</v>
      </c>
      <c r="B29" s="216">
        <v>20</v>
      </c>
      <c r="C29" s="39">
        <v>45098</v>
      </c>
      <c r="D29" s="217">
        <v>45098</v>
      </c>
      <c r="E29" s="117">
        <v>1</v>
      </c>
      <c r="F29" s="183"/>
      <c r="G29" s="184">
        <v>1</v>
      </c>
      <c r="H29" s="89">
        <v>1</v>
      </c>
      <c r="I29" s="109"/>
      <c r="J29" s="112"/>
      <c r="K29" s="89">
        <v>6</v>
      </c>
      <c r="L29" s="69">
        <v>2</v>
      </c>
      <c r="M29" s="84"/>
      <c r="N29" s="172">
        <v>1</v>
      </c>
      <c r="O29" s="172"/>
      <c r="P29" s="178"/>
      <c r="Q29" s="117"/>
      <c r="R29" s="173">
        <v>1</v>
      </c>
      <c r="S29" s="173"/>
      <c r="T29" s="173"/>
      <c r="U29" s="173"/>
      <c r="V29" s="83"/>
      <c r="W29" s="68"/>
      <c r="X29" s="84"/>
      <c r="Y29" s="113">
        <v>1</v>
      </c>
      <c r="Z29" s="114"/>
      <c r="AA29" s="94"/>
      <c r="AB29" s="94"/>
      <c r="AC29" s="92"/>
      <c r="AD29" s="64"/>
      <c r="AE29" s="62"/>
      <c r="AF29" s="62"/>
      <c r="AG29" s="63">
        <v>6</v>
      </c>
      <c r="AH29" s="64"/>
      <c r="AI29" s="59"/>
      <c r="AJ29" s="64"/>
      <c r="AK29" s="96"/>
      <c r="AL29" s="97"/>
      <c r="AM29" s="89"/>
      <c r="AN29" s="85">
        <v>1</v>
      </c>
      <c r="AO29" s="89"/>
      <c r="AP29" s="85">
        <v>1</v>
      </c>
      <c r="AQ29" s="86">
        <v>11</v>
      </c>
      <c r="AR29" s="33"/>
    </row>
    <row r="30" spans="1:44" ht="18.75" customHeight="1" x14ac:dyDescent="0.25">
      <c r="A30" s="230"/>
      <c r="B30" s="231" t="s">
        <v>53</v>
      </c>
      <c r="C30" s="179"/>
      <c r="D30" s="232"/>
      <c r="E30" s="180"/>
      <c r="F30" s="180"/>
      <c r="G30" s="180"/>
      <c r="H30" s="167"/>
      <c r="I30" s="168"/>
      <c r="J30" s="169"/>
      <c r="K30" s="169"/>
      <c r="L30" s="169"/>
      <c r="M30" s="169"/>
      <c r="N30" s="169"/>
      <c r="O30" s="168"/>
      <c r="P30" s="168"/>
      <c r="Q30" s="168"/>
      <c r="R30" s="168"/>
      <c r="S30" s="169"/>
      <c r="T30" s="169"/>
      <c r="U30" s="169"/>
      <c r="V30" s="169"/>
      <c r="W30" s="168"/>
      <c r="X30" s="170"/>
      <c r="Y30" s="146"/>
      <c r="Z30" s="147"/>
      <c r="AA30" s="147"/>
      <c r="AB30" s="148"/>
      <c r="AC30" s="149"/>
      <c r="AD30" s="148"/>
      <c r="AE30" s="148"/>
      <c r="AF30" s="148"/>
      <c r="AG30" s="148"/>
      <c r="AH30" s="148"/>
      <c r="AI30" s="150"/>
      <c r="AJ30" s="148"/>
      <c r="AK30" s="148"/>
      <c r="AL30" s="148"/>
      <c r="AM30" s="149"/>
      <c r="AN30" s="148"/>
      <c r="AO30" s="149"/>
      <c r="AP30" s="148"/>
      <c r="AQ30" s="149"/>
      <c r="AR30" s="34"/>
    </row>
    <row r="31" spans="1:44" ht="18.75" customHeight="1" x14ac:dyDescent="0.2">
      <c r="A31" s="109">
        <v>1</v>
      </c>
      <c r="B31" s="216">
        <v>21</v>
      </c>
      <c r="C31" s="39">
        <v>45127</v>
      </c>
      <c r="D31" s="217">
        <v>45116</v>
      </c>
      <c r="E31" s="117">
        <v>1</v>
      </c>
      <c r="F31" s="178"/>
      <c r="G31" s="185">
        <v>10</v>
      </c>
      <c r="H31" s="89">
        <v>1</v>
      </c>
      <c r="I31" s="109"/>
      <c r="J31" s="112"/>
      <c r="K31" s="89">
        <v>6</v>
      </c>
      <c r="L31" s="69">
        <v>6</v>
      </c>
      <c r="M31" s="84"/>
      <c r="N31" s="172">
        <v>1</v>
      </c>
      <c r="O31" s="172"/>
      <c r="P31" s="178"/>
      <c r="Q31" s="117"/>
      <c r="R31" s="173">
        <v>1</v>
      </c>
      <c r="S31" s="173"/>
      <c r="T31" s="173"/>
      <c r="U31" s="173"/>
      <c r="V31" s="83"/>
      <c r="W31" s="68"/>
      <c r="X31" s="84"/>
      <c r="Y31" s="83">
        <v>1</v>
      </c>
      <c r="Z31" s="117"/>
      <c r="AA31" s="94"/>
      <c r="AB31" s="94"/>
      <c r="AC31" s="86"/>
      <c r="AD31" s="64"/>
      <c r="AE31" s="62"/>
      <c r="AF31" s="62"/>
      <c r="AG31" s="63"/>
      <c r="AH31" s="64"/>
      <c r="AI31" s="59"/>
      <c r="AJ31" s="64"/>
      <c r="AK31" s="96"/>
      <c r="AL31" s="115"/>
      <c r="AM31" s="98"/>
      <c r="AN31" s="85">
        <v>1</v>
      </c>
      <c r="AO31" s="89"/>
      <c r="AP31" s="85">
        <v>1</v>
      </c>
      <c r="AQ31" s="86">
        <v>18</v>
      </c>
      <c r="AR31" s="35"/>
    </row>
    <row r="32" spans="1:44" ht="18.75" customHeight="1" x14ac:dyDescent="0.2">
      <c r="A32" s="109">
        <v>2</v>
      </c>
      <c r="B32" s="216">
        <v>22</v>
      </c>
      <c r="C32" s="39">
        <v>45131</v>
      </c>
      <c r="D32" s="217">
        <v>45156</v>
      </c>
      <c r="E32" s="117">
        <v>1</v>
      </c>
      <c r="F32" s="183"/>
      <c r="G32" s="160">
        <v>15</v>
      </c>
      <c r="H32" s="89">
        <v>1</v>
      </c>
      <c r="I32" s="109"/>
      <c r="J32" s="112"/>
      <c r="K32" s="89">
        <v>2</v>
      </c>
      <c r="L32" s="90">
        <v>0</v>
      </c>
      <c r="M32" s="171"/>
      <c r="N32" s="172">
        <v>1</v>
      </c>
      <c r="O32" s="172"/>
      <c r="P32" s="178"/>
      <c r="Q32" s="117"/>
      <c r="R32" s="173">
        <v>1</v>
      </c>
      <c r="S32" s="173"/>
      <c r="T32" s="173"/>
      <c r="U32" s="173"/>
      <c r="V32" s="83"/>
      <c r="W32" s="68"/>
      <c r="X32" s="84"/>
      <c r="Y32" s="83">
        <v>1</v>
      </c>
      <c r="Z32" s="117"/>
      <c r="AA32" s="94"/>
      <c r="AB32" s="94"/>
      <c r="AC32" s="92"/>
      <c r="AD32" s="64"/>
      <c r="AE32" s="62"/>
      <c r="AF32" s="62">
        <v>2</v>
      </c>
      <c r="AG32" s="63"/>
      <c r="AH32" s="64">
        <v>1</v>
      </c>
      <c r="AI32" s="59"/>
      <c r="AJ32" s="64"/>
      <c r="AK32" s="96"/>
      <c r="AL32" s="97"/>
      <c r="AM32" s="89"/>
      <c r="AN32" s="85">
        <v>1</v>
      </c>
      <c r="AO32" s="89"/>
      <c r="AP32" s="85">
        <v>1</v>
      </c>
      <c r="AQ32" s="86">
        <v>13</v>
      </c>
      <c r="AR32" s="33"/>
    </row>
    <row r="33" spans="1:44" ht="18.75" customHeight="1" x14ac:dyDescent="0.2">
      <c r="A33" s="109">
        <v>3</v>
      </c>
      <c r="B33" s="216">
        <v>23</v>
      </c>
      <c r="C33" s="39">
        <v>45131</v>
      </c>
      <c r="D33" s="217">
        <v>45149</v>
      </c>
      <c r="E33" s="117">
        <v>1</v>
      </c>
      <c r="F33" s="183"/>
      <c r="G33" s="160">
        <v>2</v>
      </c>
      <c r="H33" s="89">
        <v>1</v>
      </c>
      <c r="I33" s="109"/>
      <c r="J33" s="112"/>
      <c r="K33" s="89">
        <v>1</v>
      </c>
      <c r="L33" s="69">
        <v>0</v>
      </c>
      <c r="M33" s="84"/>
      <c r="N33" s="172">
        <v>1</v>
      </c>
      <c r="O33" s="172"/>
      <c r="P33" s="178"/>
      <c r="Q33" s="117">
        <v>1</v>
      </c>
      <c r="R33" s="173"/>
      <c r="S33" s="173"/>
      <c r="T33" s="173"/>
      <c r="U33" s="173"/>
      <c r="V33" s="83"/>
      <c r="W33" s="68"/>
      <c r="X33" s="84"/>
      <c r="Y33" s="83">
        <v>1</v>
      </c>
      <c r="Z33" s="117"/>
      <c r="AA33" s="94"/>
      <c r="AB33" s="94"/>
      <c r="AC33" s="92"/>
      <c r="AD33" s="64"/>
      <c r="AE33" s="62"/>
      <c r="AF33" s="62"/>
      <c r="AG33" s="63">
        <v>1</v>
      </c>
      <c r="AH33" s="64"/>
      <c r="AI33" s="87"/>
      <c r="AJ33" s="72"/>
      <c r="AK33" s="96"/>
      <c r="AL33" s="97"/>
      <c r="AM33" s="89"/>
      <c r="AN33" s="85">
        <v>1</v>
      </c>
      <c r="AO33" s="89"/>
      <c r="AP33" s="85">
        <v>1</v>
      </c>
      <c r="AQ33" s="86">
        <v>5</v>
      </c>
      <c r="AR33" s="33"/>
    </row>
    <row r="34" spans="1:44" ht="18.75" customHeight="1" x14ac:dyDescent="0.25">
      <c r="A34" s="230"/>
      <c r="B34" s="231" t="s">
        <v>54</v>
      </c>
      <c r="C34" s="179"/>
      <c r="D34" s="232"/>
      <c r="E34" s="180"/>
      <c r="F34" s="180"/>
      <c r="G34" s="180"/>
      <c r="H34" s="179"/>
      <c r="I34" s="180"/>
      <c r="J34" s="181"/>
      <c r="K34" s="181"/>
      <c r="L34" s="181"/>
      <c r="M34" s="181"/>
      <c r="N34" s="181"/>
      <c r="O34" s="180"/>
      <c r="P34" s="180"/>
      <c r="Q34" s="180"/>
      <c r="R34" s="180"/>
      <c r="S34" s="181"/>
      <c r="T34" s="181"/>
      <c r="U34" s="181"/>
      <c r="V34" s="181"/>
      <c r="W34" s="180"/>
      <c r="X34" s="182"/>
      <c r="Y34" s="146"/>
      <c r="Z34" s="147"/>
      <c r="AA34" s="147"/>
      <c r="AB34" s="148"/>
      <c r="AC34" s="149"/>
      <c r="AD34" s="148"/>
      <c r="AE34" s="148"/>
      <c r="AF34" s="148"/>
      <c r="AG34" s="148"/>
      <c r="AH34" s="148"/>
      <c r="AI34" s="150"/>
      <c r="AJ34" s="148"/>
      <c r="AK34" s="148"/>
      <c r="AL34" s="148"/>
      <c r="AM34" s="149"/>
      <c r="AN34" s="148"/>
      <c r="AO34" s="149"/>
      <c r="AP34" s="148"/>
      <c r="AQ34" s="149"/>
      <c r="AR34" s="33"/>
    </row>
    <row r="35" spans="1:44" ht="18.75" customHeight="1" x14ac:dyDescent="0.2">
      <c r="A35" s="109">
        <v>1</v>
      </c>
      <c r="B35" s="215">
        <v>24</v>
      </c>
      <c r="C35" s="32">
        <v>45156</v>
      </c>
      <c r="D35" s="217">
        <v>10923</v>
      </c>
      <c r="E35" s="117">
        <v>1</v>
      </c>
      <c r="F35" s="183"/>
      <c r="G35" s="160">
        <v>10</v>
      </c>
      <c r="H35" s="89"/>
      <c r="I35" s="109">
        <v>1</v>
      </c>
      <c r="J35" s="112"/>
      <c r="K35" s="89">
        <v>1</v>
      </c>
      <c r="L35" s="69">
        <v>1</v>
      </c>
      <c r="M35" s="84"/>
      <c r="N35" s="172"/>
      <c r="O35" s="172"/>
      <c r="P35" s="178">
        <v>1</v>
      </c>
      <c r="Q35" s="117"/>
      <c r="R35" s="173">
        <v>1</v>
      </c>
      <c r="S35" s="173"/>
      <c r="T35" s="173"/>
      <c r="U35" s="173"/>
      <c r="V35" s="83"/>
      <c r="W35" s="68"/>
      <c r="X35" s="84"/>
      <c r="Y35" s="83">
        <v>1</v>
      </c>
      <c r="Z35" s="93"/>
      <c r="AA35" s="94"/>
      <c r="AB35" s="94"/>
      <c r="AC35" s="86"/>
      <c r="AD35" s="64"/>
      <c r="AE35" s="62"/>
      <c r="AF35" s="62"/>
      <c r="AG35" s="63"/>
      <c r="AH35" s="64"/>
      <c r="AI35" s="87"/>
      <c r="AJ35" s="72"/>
      <c r="AK35" s="96"/>
      <c r="AL35" s="97"/>
      <c r="AM35" s="89">
        <v>1</v>
      </c>
      <c r="AN35" s="85"/>
      <c r="AO35" s="89"/>
      <c r="AP35" s="85">
        <v>1</v>
      </c>
      <c r="AQ35" s="92">
        <v>12</v>
      </c>
      <c r="AR35" s="42"/>
    </row>
    <row r="36" spans="1:44" ht="18.75" customHeight="1" x14ac:dyDescent="0.2">
      <c r="A36" s="109">
        <v>2</v>
      </c>
      <c r="B36" s="215">
        <v>25</v>
      </c>
      <c r="C36" s="32">
        <v>45162</v>
      </c>
      <c r="D36" s="217">
        <v>45176</v>
      </c>
      <c r="E36" s="117"/>
      <c r="F36" s="183">
        <v>1</v>
      </c>
      <c r="G36" s="160">
        <v>10</v>
      </c>
      <c r="H36" s="89">
        <v>1</v>
      </c>
      <c r="I36" s="109"/>
      <c r="J36" s="112"/>
      <c r="K36" s="89">
        <v>1</v>
      </c>
      <c r="L36" s="69">
        <v>0</v>
      </c>
      <c r="M36" s="84"/>
      <c r="N36" s="172">
        <v>1</v>
      </c>
      <c r="O36" s="172"/>
      <c r="P36" s="178"/>
      <c r="Q36" s="117"/>
      <c r="R36" s="173">
        <v>1</v>
      </c>
      <c r="S36" s="173"/>
      <c r="T36" s="173"/>
      <c r="U36" s="173"/>
      <c r="V36" s="83"/>
      <c r="W36" s="68"/>
      <c r="X36" s="84"/>
      <c r="Y36" s="83">
        <v>1</v>
      </c>
      <c r="Z36" s="93"/>
      <c r="AA36" s="94"/>
      <c r="AB36" s="112"/>
      <c r="AC36" s="86"/>
      <c r="AD36" s="64"/>
      <c r="AE36" s="62"/>
      <c r="AF36" s="62">
        <v>1</v>
      </c>
      <c r="AG36" s="63"/>
      <c r="AH36" s="64"/>
      <c r="AI36" s="87"/>
      <c r="AJ36" s="64"/>
      <c r="AK36" s="96"/>
      <c r="AL36" s="97"/>
      <c r="AM36" s="89"/>
      <c r="AN36" s="85">
        <v>1</v>
      </c>
      <c r="AO36" s="89"/>
      <c r="AP36" s="85">
        <v>1</v>
      </c>
      <c r="AQ36" s="92">
        <v>9</v>
      </c>
      <c r="AR36" s="42"/>
    </row>
    <row r="37" spans="1:44" ht="18.75" customHeight="1" x14ac:dyDescent="0.2">
      <c r="A37" s="109">
        <v>3</v>
      </c>
      <c r="B37" s="215">
        <v>26</v>
      </c>
      <c r="C37" s="32">
        <v>45163</v>
      </c>
      <c r="D37" s="217">
        <v>45175</v>
      </c>
      <c r="E37" s="117">
        <v>1</v>
      </c>
      <c r="F37" s="183"/>
      <c r="G37" s="160">
        <v>8</v>
      </c>
      <c r="H37" s="89"/>
      <c r="I37" s="109">
        <v>1</v>
      </c>
      <c r="J37" s="112"/>
      <c r="K37" s="89">
        <v>1</v>
      </c>
      <c r="L37" s="69">
        <v>1</v>
      </c>
      <c r="M37" s="84"/>
      <c r="N37" s="172"/>
      <c r="O37" s="172"/>
      <c r="P37" s="178">
        <v>1</v>
      </c>
      <c r="Q37" s="117"/>
      <c r="R37" s="173">
        <v>1</v>
      </c>
      <c r="S37" s="173"/>
      <c r="T37" s="173"/>
      <c r="U37" s="173"/>
      <c r="V37" s="83"/>
      <c r="W37" s="68"/>
      <c r="X37" s="84"/>
      <c r="Y37" s="83">
        <v>1</v>
      </c>
      <c r="Z37" s="93"/>
      <c r="AA37" s="94"/>
      <c r="AB37" s="112"/>
      <c r="AC37" s="86"/>
      <c r="AD37" s="64"/>
      <c r="AE37" s="62"/>
      <c r="AF37" s="62"/>
      <c r="AG37" s="63"/>
      <c r="AH37" s="64"/>
      <c r="AI37" s="87"/>
      <c r="AJ37" s="64"/>
      <c r="AK37" s="96"/>
      <c r="AL37" s="97"/>
      <c r="AM37" s="89"/>
      <c r="AN37" s="85">
        <v>1</v>
      </c>
      <c r="AO37" s="89"/>
      <c r="AP37" s="85">
        <v>1</v>
      </c>
      <c r="AQ37" s="92">
        <v>12</v>
      </c>
      <c r="AR37" s="42"/>
    </row>
    <row r="38" spans="1:44" ht="18.75" customHeight="1" x14ac:dyDescent="0.25">
      <c r="A38" s="230"/>
      <c r="B38" s="231" t="s">
        <v>55</v>
      </c>
      <c r="C38" s="179"/>
      <c r="D38" s="232"/>
      <c r="E38" s="180"/>
      <c r="F38" s="180"/>
      <c r="G38" s="180"/>
      <c r="H38" s="179"/>
      <c r="I38" s="180"/>
      <c r="J38" s="181"/>
      <c r="K38" s="181"/>
      <c r="L38" s="181"/>
      <c r="M38" s="181"/>
      <c r="N38" s="181"/>
      <c r="O38" s="180"/>
      <c r="P38" s="180"/>
      <c r="Q38" s="180"/>
      <c r="R38" s="180"/>
      <c r="S38" s="181"/>
      <c r="T38" s="181"/>
      <c r="U38" s="181"/>
      <c r="V38" s="181"/>
      <c r="W38" s="180"/>
      <c r="X38" s="182"/>
      <c r="Y38" s="146"/>
      <c r="Z38" s="147"/>
      <c r="AA38" s="147"/>
      <c r="AB38" s="148"/>
      <c r="AC38" s="149"/>
      <c r="AD38" s="148"/>
      <c r="AE38" s="148"/>
      <c r="AF38" s="148"/>
      <c r="AG38" s="148"/>
      <c r="AH38" s="148"/>
      <c r="AI38" s="150"/>
      <c r="AJ38" s="148"/>
      <c r="AK38" s="148"/>
      <c r="AL38" s="148"/>
      <c r="AM38" s="149"/>
      <c r="AN38" s="148"/>
      <c r="AO38" s="149"/>
      <c r="AP38" s="148"/>
      <c r="AQ38" s="149"/>
      <c r="AR38" s="33"/>
    </row>
    <row r="39" spans="1:44" ht="18.75" customHeight="1" x14ac:dyDescent="0.2">
      <c r="A39" s="109">
        <v>1</v>
      </c>
      <c r="B39" s="215">
        <v>27</v>
      </c>
      <c r="C39" s="32">
        <v>150923</v>
      </c>
      <c r="D39" s="217">
        <v>250923</v>
      </c>
      <c r="E39" s="117"/>
      <c r="F39" s="183">
        <v>1</v>
      </c>
      <c r="G39" s="160">
        <v>9</v>
      </c>
      <c r="H39" s="89"/>
      <c r="I39" s="109">
        <v>1</v>
      </c>
      <c r="J39" s="95"/>
      <c r="K39" s="98">
        <v>1</v>
      </c>
      <c r="L39" s="13">
        <v>1</v>
      </c>
      <c r="M39" s="20"/>
      <c r="N39" s="16"/>
      <c r="O39" s="16"/>
      <c r="P39" s="27">
        <v>1</v>
      </c>
      <c r="Q39" s="18">
        <v>1</v>
      </c>
      <c r="R39" s="17"/>
      <c r="S39" s="17"/>
      <c r="T39" s="17"/>
      <c r="U39" s="17"/>
      <c r="V39" s="28"/>
      <c r="W39" s="31"/>
      <c r="X39" s="21">
        <v>1</v>
      </c>
      <c r="Y39" s="83"/>
      <c r="Z39" s="93"/>
      <c r="AA39" s="94"/>
      <c r="AB39" s="94"/>
      <c r="AC39" s="86"/>
      <c r="AD39" s="64"/>
      <c r="AE39" s="62"/>
      <c r="AF39" s="62"/>
      <c r="AG39" s="63"/>
      <c r="AH39" s="64"/>
      <c r="AI39" s="59"/>
      <c r="AJ39" s="64"/>
      <c r="AK39" s="96"/>
      <c r="AL39" s="97"/>
      <c r="AM39" s="89"/>
      <c r="AN39" s="85">
        <v>1</v>
      </c>
      <c r="AO39" s="89"/>
      <c r="AP39" s="69">
        <v>1</v>
      </c>
      <c r="AQ39" s="92">
        <v>13</v>
      </c>
      <c r="AR39" s="33"/>
    </row>
    <row r="40" spans="1:44" ht="18.75" customHeight="1" x14ac:dyDescent="0.2">
      <c r="A40" s="109">
        <v>2</v>
      </c>
      <c r="B40" s="216">
        <v>28</v>
      </c>
      <c r="C40" s="39">
        <v>190923</v>
      </c>
      <c r="D40" s="217">
        <v>270923</v>
      </c>
      <c r="E40" s="229">
        <v>1</v>
      </c>
      <c r="F40" s="183"/>
      <c r="G40" s="160">
        <v>5</v>
      </c>
      <c r="H40" s="89">
        <v>1</v>
      </c>
      <c r="I40" s="109"/>
      <c r="J40" s="95"/>
      <c r="K40" s="98">
        <v>1</v>
      </c>
      <c r="L40" s="49">
        <v>1</v>
      </c>
      <c r="M40" s="43"/>
      <c r="N40" s="54">
        <v>1</v>
      </c>
      <c r="O40" s="54"/>
      <c r="P40" s="55"/>
      <c r="Q40" s="53"/>
      <c r="R40" s="48">
        <v>1</v>
      </c>
      <c r="S40" s="48"/>
      <c r="T40" s="48"/>
      <c r="U40" s="48"/>
      <c r="V40" s="44"/>
      <c r="W40" s="52"/>
      <c r="X40" s="43"/>
      <c r="Y40" s="83">
        <v>1</v>
      </c>
      <c r="Z40" s="93"/>
      <c r="AA40" s="94"/>
      <c r="AB40" s="94"/>
      <c r="AC40" s="86"/>
      <c r="AD40" s="64"/>
      <c r="AE40" s="62"/>
      <c r="AF40" s="62"/>
      <c r="AG40" s="63"/>
      <c r="AH40" s="64"/>
      <c r="AI40" s="59"/>
      <c r="AJ40" s="64"/>
      <c r="AK40" s="96"/>
      <c r="AL40" s="115"/>
      <c r="AM40" s="98"/>
      <c r="AN40" s="85">
        <v>1</v>
      </c>
      <c r="AO40" s="89"/>
      <c r="AP40" s="69">
        <v>1</v>
      </c>
      <c r="AQ40" s="92">
        <v>11</v>
      </c>
      <c r="AR40" s="33"/>
    </row>
    <row r="41" spans="1:44" ht="18.75" customHeight="1" x14ac:dyDescent="0.25">
      <c r="A41" s="208"/>
      <c r="B41" s="209" t="s">
        <v>56</v>
      </c>
      <c r="C41" s="78"/>
      <c r="D41" s="77"/>
      <c r="E41" s="74"/>
      <c r="F41" s="74"/>
      <c r="G41" s="74"/>
      <c r="H41" s="78"/>
      <c r="I41" s="74"/>
      <c r="J41" s="73"/>
      <c r="K41" s="73"/>
      <c r="L41" s="73"/>
      <c r="M41" s="73"/>
      <c r="N41" s="73"/>
      <c r="O41" s="74"/>
      <c r="P41" s="74"/>
      <c r="Q41" s="74"/>
      <c r="R41" s="74"/>
      <c r="S41" s="73"/>
      <c r="T41" s="73"/>
      <c r="U41" s="73"/>
      <c r="V41" s="73"/>
      <c r="W41" s="74"/>
      <c r="X41" s="75"/>
      <c r="Y41" s="135"/>
      <c r="Z41" s="136"/>
      <c r="AA41" s="136"/>
      <c r="AB41" s="137"/>
      <c r="AC41" s="138"/>
      <c r="AD41" s="137"/>
      <c r="AE41" s="137"/>
      <c r="AF41" s="137"/>
      <c r="AG41" s="137"/>
      <c r="AH41" s="137"/>
      <c r="AI41" s="139"/>
      <c r="AJ41" s="137"/>
      <c r="AK41" s="137"/>
      <c r="AL41" s="137"/>
      <c r="AM41" s="138"/>
      <c r="AN41" s="137"/>
      <c r="AO41" s="138"/>
      <c r="AP41" s="137"/>
      <c r="AQ41" s="138"/>
      <c r="AR41" s="33"/>
    </row>
    <row r="42" spans="1:44" ht="18.75" customHeight="1" x14ac:dyDescent="0.2">
      <c r="A42" s="210">
        <v>1</v>
      </c>
      <c r="B42" s="211">
        <v>29</v>
      </c>
      <c r="C42" s="39">
        <v>45201</v>
      </c>
      <c r="D42" s="212">
        <v>45211</v>
      </c>
      <c r="E42" s="201">
        <v>1</v>
      </c>
      <c r="F42" s="200"/>
      <c r="G42" s="184">
        <v>8</v>
      </c>
      <c r="H42" s="187"/>
      <c r="I42" s="188">
        <v>1</v>
      </c>
      <c r="J42" s="189"/>
      <c r="K42" s="128">
        <v>1</v>
      </c>
      <c r="L42" s="190">
        <v>1</v>
      </c>
      <c r="M42" s="191"/>
      <c r="N42" s="192"/>
      <c r="O42" s="192"/>
      <c r="P42" s="193">
        <v>1</v>
      </c>
      <c r="Q42" s="194"/>
      <c r="R42" s="195">
        <v>1</v>
      </c>
      <c r="S42" s="195"/>
      <c r="T42" s="195"/>
      <c r="U42" s="195"/>
      <c r="V42" s="118"/>
      <c r="W42" s="196"/>
      <c r="X42" s="197"/>
      <c r="Y42" s="118">
        <v>1</v>
      </c>
      <c r="Z42" s="119"/>
      <c r="AA42" s="120"/>
      <c r="AB42" s="120"/>
      <c r="AC42" s="121"/>
      <c r="AD42" s="122"/>
      <c r="AE42" s="123"/>
      <c r="AF42" s="123"/>
      <c r="AG42" s="124"/>
      <c r="AH42" s="102"/>
      <c r="AI42" s="125"/>
      <c r="AJ42" s="102"/>
      <c r="AK42" s="126"/>
      <c r="AL42" s="103"/>
      <c r="AM42" s="104">
        <v>1</v>
      </c>
      <c r="AN42" s="127"/>
      <c r="AO42" s="128"/>
      <c r="AP42" s="129">
        <v>1</v>
      </c>
      <c r="AQ42" s="130">
        <v>9</v>
      </c>
      <c r="AR42" s="33"/>
    </row>
    <row r="43" spans="1:44" ht="18.75" customHeight="1" x14ac:dyDescent="0.2">
      <c r="A43" s="210">
        <v>2</v>
      </c>
      <c r="B43" s="211">
        <v>30</v>
      </c>
      <c r="C43" s="39">
        <v>45212</v>
      </c>
      <c r="D43" s="212" t="s">
        <v>58</v>
      </c>
      <c r="E43" s="117">
        <v>1</v>
      </c>
      <c r="F43" s="183"/>
      <c r="G43" s="160">
        <v>1</v>
      </c>
      <c r="H43" s="89">
        <v>1</v>
      </c>
      <c r="I43" s="109"/>
      <c r="J43" s="112"/>
      <c r="K43" s="89">
        <v>2</v>
      </c>
      <c r="L43" s="69">
        <v>0</v>
      </c>
      <c r="M43" s="84"/>
      <c r="N43" s="172">
        <v>1</v>
      </c>
      <c r="O43" s="172"/>
      <c r="P43" s="178"/>
      <c r="Q43" s="117"/>
      <c r="R43" s="173">
        <v>1</v>
      </c>
      <c r="S43" s="173"/>
      <c r="T43" s="173"/>
      <c r="U43" s="173"/>
      <c r="V43" s="83"/>
      <c r="W43" s="111"/>
      <c r="X43" s="171"/>
      <c r="Y43" s="113">
        <v>1</v>
      </c>
      <c r="Z43" s="114"/>
      <c r="AA43" s="94"/>
      <c r="AB43" s="94"/>
      <c r="AC43" s="86"/>
      <c r="AD43" s="64"/>
      <c r="AE43" s="62"/>
      <c r="AF43" s="62">
        <v>1</v>
      </c>
      <c r="AG43" s="63">
        <v>1</v>
      </c>
      <c r="AH43" s="64"/>
      <c r="AI43" s="59"/>
      <c r="AJ43" s="64"/>
      <c r="AK43" s="96"/>
      <c r="AL43" s="97"/>
      <c r="AM43" s="89"/>
      <c r="AN43" s="85">
        <v>1</v>
      </c>
      <c r="AO43" s="89"/>
      <c r="AP43" s="85">
        <v>1</v>
      </c>
      <c r="AQ43" s="86">
        <v>12</v>
      </c>
      <c r="AR43" s="33"/>
    </row>
    <row r="44" spans="1:44" ht="18.75" customHeight="1" x14ac:dyDescent="0.2">
      <c r="A44" s="210">
        <v>3</v>
      </c>
      <c r="B44" s="215">
        <v>31</v>
      </c>
      <c r="C44" s="40">
        <v>131023</v>
      </c>
      <c r="D44" s="212">
        <v>271023</v>
      </c>
      <c r="E44" s="117">
        <v>1</v>
      </c>
      <c r="F44" s="183"/>
      <c r="G44" s="160">
        <v>10</v>
      </c>
      <c r="H44" s="89">
        <v>1</v>
      </c>
      <c r="I44" s="109"/>
      <c r="J44" s="112"/>
      <c r="K44" s="89">
        <v>3</v>
      </c>
      <c r="L44" s="69">
        <v>0</v>
      </c>
      <c r="M44" s="84"/>
      <c r="N44" s="172">
        <v>1</v>
      </c>
      <c r="O44" s="172"/>
      <c r="P44" s="178"/>
      <c r="Q44" s="117"/>
      <c r="R44" s="173">
        <v>1</v>
      </c>
      <c r="S44" s="173"/>
      <c r="T44" s="173"/>
      <c r="U44" s="173"/>
      <c r="V44" s="83"/>
      <c r="W44" s="111"/>
      <c r="X44" s="171"/>
      <c r="Y44" s="83">
        <v>1</v>
      </c>
      <c r="Z44" s="93"/>
      <c r="AA44" s="94"/>
      <c r="AB44" s="94"/>
      <c r="AC44" s="92"/>
      <c r="AD44" s="64"/>
      <c r="AE44" s="62"/>
      <c r="AF44" s="62">
        <v>3</v>
      </c>
      <c r="AG44" s="63"/>
      <c r="AH44" s="64"/>
      <c r="AI44" s="59"/>
      <c r="AJ44" s="64"/>
      <c r="AK44" s="96"/>
      <c r="AL44" s="97"/>
      <c r="AM44" s="89"/>
      <c r="AN44" s="85">
        <v>1</v>
      </c>
      <c r="AO44" s="89"/>
      <c r="AP44" s="85">
        <v>1</v>
      </c>
      <c r="AQ44" s="86">
        <v>11</v>
      </c>
      <c r="AR44" s="33"/>
    </row>
    <row r="45" spans="1:44" ht="18.75" customHeight="1" x14ac:dyDescent="0.2">
      <c r="A45" s="210">
        <v>4</v>
      </c>
      <c r="B45" s="211">
        <v>32</v>
      </c>
      <c r="C45" s="39">
        <v>45215</v>
      </c>
      <c r="D45" s="212">
        <v>45224</v>
      </c>
      <c r="E45" s="117">
        <v>1</v>
      </c>
      <c r="F45" s="178"/>
      <c r="G45" s="185">
        <v>7</v>
      </c>
      <c r="H45" s="89"/>
      <c r="I45" s="109">
        <v>1</v>
      </c>
      <c r="J45" s="95"/>
      <c r="K45" s="98">
        <v>1</v>
      </c>
      <c r="L45" s="69">
        <v>1</v>
      </c>
      <c r="M45" s="84"/>
      <c r="N45" s="172"/>
      <c r="O45" s="172"/>
      <c r="P45" s="178">
        <v>1</v>
      </c>
      <c r="Q45" s="117"/>
      <c r="R45" s="173">
        <v>1</v>
      </c>
      <c r="S45" s="173"/>
      <c r="T45" s="173"/>
      <c r="U45" s="173"/>
      <c r="V45" s="83"/>
      <c r="W45" s="111"/>
      <c r="X45" s="171"/>
      <c r="Y45" s="83">
        <v>1</v>
      </c>
      <c r="Z45" s="93"/>
      <c r="AA45" s="94"/>
      <c r="AB45" s="94"/>
      <c r="AC45" s="92"/>
      <c r="AD45" s="72"/>
      <c r="AE45" s="62"/>
      <c r="AF45" s="62"/>
      <c r="AG45" s="63"/>
      <c r="AH45" s="64"/>
      <c r="AI45" s="87"/>
      <c r="AJ45" s="72"/>
      <c r="AK45" s="96"/>
      <c r="AL45" s="115"/>
      <c r="AM45" s="98">
        <v>1</v>
      </c>
      <c r="AN45" s="69"/>
      <c r="AO45" s="89"/>
      <c r="AP45" s="85">
        <v>1</v>
      </c>
      <c r="AQ45" s="91">
        <v>10</v>
      </c>
      <c r="AR45" s="33"/>
    </row>
    <row r="46" spans="1:44" ht="18.75" customHeight="1" x14ac:dyDescent="0.2">
      <c r="A46" s="210">
        <v>5</v>
      </c>
      <c r="B46" s="211">
        <v>33</v>
      </c>
      <c r="C46" s="39">
        <v>45254</v>
      </c>
      <c r="D46" s="212">
        <v>45239</v>
      </c>
      <c r="E46" s="117">
        <v>1</v>
      </c>
      <c r="F46" s="183"/>
      <c r="G46" s="160">
        <v>11</v>
      </c>
      <c r="H46" s="89">
        <v>1</v>
      </c>
      <c r="I46" s="109"/>
      <c r="J46" s="112"/>
      <c r="K46" s="89">
        <v>6</v>
      </c>
      <c r="L46" s="90">
        <v>6</v>
      </c>
      <c r="M46" s="84"/>
      <c r="N46" s="172">
        <v>1</v>
      </c>
      <c r="O46" s="172"/>
      <c r="P46" s="178"/>
      <c r="Q46" s="117"/>
      <c r="R46" s="173">
        <v>1</v>
      </c>
      <c r="S46" s="173"/>
      <c r="T46" s="173"/>
      <c r="U46" s="173"/>
      <c r="V46" s="83"/>
      <c r="W46" s="68"/>
      <c r="X46" s="84"/>
      <c r="Y46" s="113">
        <v>1</v>
      </c>
      <c r="Z46" s="114"/>
      <c r="AA46" s="94"/>
      <c r="AB46" s="112"/>
      <c r="AC46" s="92"/>
      <c r="AD46" s="72"/>
      <c r="AE46" s="62"/>
      <c r="AF46" s="62"/>
      <c r="AG46" s="63"/>
      <c r="AH46" s="64">
        <v>1</v>
      </c>
      <c r="AI46" s="59"/>
      <c r="AJ46" s="64"/>
      <c r="AK46" s="96"/>
      <c r="AL46" s="97"/>
      <c r="AM46" s="89"/>
      <c r="AN46" s="69">
        <v>1</v>
      </c>
      <c r="AO46" s="89"/>
      <c r="AP46" s="85">
        <v>1</v>
      </c>
      <c r="AQ46" s="91">
        <v>27</v>
      </c>
      <c r="AR46" s="33"/>
    </row>
    <row r="47" spans="1:44" ht="18.75" customHeight="1" x14ac:dyDescent="0.25">
      <c r="A47" s="213"/>
      <c r="B47" s="214" t="s">
        <v>59</v>
      </c>
      <c r="C47" s="134"/>
      <c r="D47" s="133"/>
      <c r="E47" s="132"/>
      <c r="F47" s="132"/>
      <c r="G47" s="132"/>
      <c r="H47" s="134"/>
      <c r="I47" s="132"/>
      <c r="J47" s="131"/>
      <c r="K47" s="131"/>
      <c r="L47" s="131"/>
      <c r="M47" s="131"/>
      <c r="N47" s="131"/>
      <c r="O47" s="132"/>
      <c r="P47" s="132"/>
      <c r="Q47" s="132"/>
      <c r="R47" s="132"/>
      <c r="S47" s="131"/>
      <c r="T47" s="131"/>
      <c r="U47" s="131"/>
      <c r="V47" s="131"/>
      <c r="W47" s="132"/>
      <c r="X47" s="186"/>
      <c r="Y47" s="135"/>
      <c r="Z47" s="136"/>
      <c r="AA47" s="136"/>
      <c r="AB47" s="137"/>
      <c r="AC47" s="138"/>
      <c r="AD47" s="137"/>
      <c r="AE47" s="137"/>
      <c r="AF47" s="137"/>
      <c r="AG47" s="137"/>
      <c r="AH47" s="137"/>
      <c r="AI47" s="139"/>
      <c r="AJ47" s="137"/>
      <c r="AK47" s="137"/>
      <c r="AL47" s="137"/>
      <c r="AM47" s="138"/>
      <c r="AN47" s="137"/>
      <c r="AO47" s="138"/>
      <c r="AP47" s="137"/>
      <c r="AQ47" s="138"/>
      <c r="AR47" s="42"/>
    </row>
    <row r="48" spans="1:44" ht="18.75" customHeight="1" x14ac:dyDescent="0.2">
      <c r="A48" s="210">
        <v>1</v>
      </c>
      <c r="B48" s="211">
        <v>34</v>
      </c>
      <c r="C48" s="39">
        <v>45240</v>
      </c>
      <c r="D48" s="212">
        <v>45247</v>
      </c>
      <c r="E48" s="117">
        <v>1</v>
      </c>
      <c r="F48" s="183"/>
      <c r="G48" s="160">
        <v>5</v>
      </c>
      <c r="H48" s="89"/>
      <c r="I48" s="109">
        <v>1</v>
      </c>
      <c r="J48" s="112"/>
      <c r="K48" s="89">
        <v>1</v>
      </c>
      <c r="L48" s="69">
        <v>1</v>
      </c>
      <c r="M48" s="84"/>
      <c r="N48" s="172"/>
      <c r="O48" s="172"/>
      <c r="P48" s="178">
        <v>1</v>
      </c>
      <c r="Q48" s="117"/>
      <c r="R48" s="173">
        <v>1</v>
      </c>
      <c r="S48" s="173"/>
      <c r="T48" s="173"/>
      <c r="U48" s="173"/>
      <c r="V48" s="83"/>
      <c r="W48" s="68"/>
      <c r="X48" s="84"/>
      <c r="Y48" s="113">
        <v>1</v>
      </c>
      <c r="Z48" s="114"/>
      <c r="AA48" s="94"/>
      <c r="AB48" s="94"/>
      <c r="AC48" s="92"/>
      <c r="AD48" s="72"/>
      <c r="AE48" s="62"/>
      <c r="AF48" s="62">
        <v>1</v>
      </c>
      <c r="AG48" s="63"/>
      <c r="AH48" s="64"/>
      <c r="AI48" s="59"/>
      <c r="AJ48" s="64"/>
      <c r="AK48" s="96"/>
      <c r="AL48" s="97"/>
      <c r="AM48" s="89">
        <v>1</v>
      </c>
      <c r="AN48" s="85"/>
      <c r="AO48" s="89"/>
      <c r="AP48" s="85">
        <v>1</v>
      </c>
      <c r="AQ48" s="92">
        <v>8</v>
      </c>
    </row>
    <row r="49" spans="1:44" ht="18.75" customHeight="1" x14ac:dyDescent="0.2">
      <c r="A49" s="210">
        <v>2</v>
      </c>
      <c r="B49" s="211">
        <v>35</v>
      </c>
      <c r="C49" s="39">
        <v>45245</v>
      </c>
      <c r="D49" s="212">
        <v>45251</v>
      </c>
      <c r="E49" s="117">
        <v>1</v>
      </c>
      <c r="F49" s="183"/>
      <c r="G49" s="160">
        <v>4</v>
      </c>
      <c r="H49" s="89">
        <v>1</v>
      </c>
      <c r="I49" s="109"/>
      <c r="J49" s="112"/>
      <c r="K49" s="89">
        <v>4</v>
      </c>
      <c r="L49" s="69">
        <v>0</v>
      </c>
      <c r="M49" s="84"/>
      <c r="N49" s="172">
        <v>1</v>
      </c>
      <c r="O49" s="172"/>
      <c r="P49" s="178"/>
      <c r="Q49" s="117">
        <v>1</v>
      </c>
      <c r="R49" s="173"/>
      <c r="S49" s="173"/>
      <c r="T49" s="173"/>
      <c r="U49" s="173"/>
      <c r="V49" s="83"/>
      <c r="W49" s="68"/>
      <c r="X49" s="84"/>
      <c r="Y49" s="113">
        <v>1</v>
      </c>
      <c r="Z49" s="114"/>
      <c r="AA49" s="94"/>
      <c r="AB49" s="94"/>
      <c r="AC49" s="92"/>
      <c r="AD49" s="72"/>
      <c r="AE49" s="62">
        <v>4</v>
      </c>
      <c r="AF49" s="62"/>
      <c r="AG49" s="63"/>
      <c r="AH49" s="64"/>
      <c r="AI49" s="87"/>
      <c r="AJ49" s="72"/>
      <c r="AK49" s="96"/>
      <c r="AL49" s="115"/>
      <c r="AM49" s="98"/>
      <c r="AN49" s="85">
        <v>1</v>
      </c>
      <c r="AO49" s="89"/>
      <c r="AP49" s="85">
        <v>1</v>
      </c>
      <c r="AQ49" s="92">
        <v>5</v>
      </c>
    </row>
    <row r="50" spans="1:44" ht="18.75" customHeight="1" x14ac:dyDescent="0.25">
      <c r="A50" s="213"/>
      <c r="B50" s="214" t="s">
        <v>60</v>
      </c>
      <c r="C50" s="134"/>
      <c r="D50" s="133"/>
      <c r="E50" s="132"/>
      <c r="F50" s="132"/>
      <c r="G50" s="132"/>
      <c r="H50" s="134"/>
      <c r="I50" s="132"/>
      <c r="J50" s="131"/>
      <c r="K50" s="131"/>
      <c r="L50" s="131"/>
      <c r="M50" s="131"/>
      <c r="N50" s="131"/>
      <c r="O50" s="132"/>
      <c r="P50" s="132"/>
      <c r="Q50" s="132"/>
      <c r="R50" s="132"/>
      <c r="S50" s="131"/>
      <c r="T50" s="131"/>
      <c r="U50" s="131"/>
      <c r="V50" s="131"/>
      <c r="W50" s="132"/>
      <c r="X50" s="186"/>
      <c r="Y50" s="135"/>
      <c r="Z50" s="136"/>
      <c r="AA50" s="136"/>
      <c r="AB50" s="137"/>
      <c r="AC50" s="138"/>
      <c r="AD50" s="137"/>
      <c r="AE50" s="137"/>
      <c r="AF50" s="137"/>
      <c r="AG50" s="137"/>
      <c r="AH50" s="137"/>
      <c r="AI50" s="139"/>
      <c r="AJ50" s="137"/>
      <c r="AK50" s="137"/>
      <c r="AL50" s="137"/>
      <c r="AM50" s="138"/>
      <c r="AN50" s="137"/>
      <c r="AO50" s="138"/>
      <c r="AP50" s="137"/>
      <c r="AQ50" s="138"/>
    </row>
    <row r="51" spans="1:44" ht="18.75" customHeight="1" x14ac:dyDescent="0.2">
      <c r="A51" s="210">
        <v>1</v>
      </c>
      <c r="B51" s="215">
        <v>36</v>
      </c>
      <c r="C51" s="40">
        <v>45265</v>
      </c>
      <c r="D51" s="212">
        <v>45275</v>
      </c>
      <c r="E51" s="117">
        <v>1</v>
      </c>
      <c r="F51" s="183"/>
      <c r="G51" s="160">
        <v>10</v>
      </c>
      <c r="H51" s="89"/>
      <c r="I51" s="109">
        <v>1</v>
      </c>
      <c r="J51" s="112"/>
      <c r="K51" s="89">
        <v>1</v>
      </c>
      <c r="L51" s="90">
        <v>1</v>
      </c>
      <c r="M51" s="171"/>
      <c r="N51" s="172"/>
      <c r="O51" s="172"/>
      <c r="P51" s="178">
        <v>1</v>
      </c>
      <c r="Q51" s="117">
        <v>1</v>
      </c>
      <c r="R51" s="173"/>
      <c r="S51" s="173"/>
      <c r="T51" s="173"/>
      <c r="U51" s="173"/>
      <c r="V51" s="83"/>
      <c r="W51" s="68"/>
      <c r="X51" s="84"/>
      <c r="Y51" s="83">
        <v>1</v>
      </c>
      <c r="Z51" s="93"/>
      <c r="AA51" s="94"/>
      <c r="AB51" s="94"/>
      <c r="AC51" s="86"/>
      <c r="AD51" s="64"/>
      <c r="AE51" s="62"/>
      <c r="AF51" s="62"/>
      <c r="AG51" s="71"/>
      <c r="AH51" s="72"/>
      <c r="AI51" s="59"/>
      <c r="AJ51" s="64"/>
      <c r="AK51" s="96"/>
      <c r="AL51" s="97"/>
      <c r="AM51" s="89"/>
      <c r="AN51" s="85">
        <v>1</v>
      </c>
      <c r="AO51" s="89"/>
      <c r="AP51" s="69">
        <v>1</v>
      </c>
      <c r="AQ51" s="92">
        <v>13</v>
      </c>
    </row>
    <row r="52" spans="1:44" ht="18.75" customHeight="1" x14ac:dyDescent="0.2">
      <c r="A52" s="210">
        <v>2</v>
      </c>
      <c r="B52" s="216">
        <v>37</v>
      </c>
      <c r="C52" s="39">
        <v>45264</v>
      </c>
      <c r="D52" s="217">
        <v>45278</v>
      </c>
      <c r="E52" s="117">
        <v>1</v>
      </c>
      <c r="F52" s="183"/>
      <c r="G52" s="160">
        <v>8</v>
      </c>
      <c r="H52" s="89">
        <v>1</v>
      </c>
      <c r="I52" s="109"/>
      <c r="J52" s="68"/>
      <c r="K52" s="89">
        <v>2</v>
      </c>
      <c r="L52" s="69">
        <v>2</v>
      </c>
      <c r="M52" s="84"/>
      <c r="N52" s="172">
        <v>1</v>
      </c>
      <c r="O52" s="172"/>
      <c r="P52" s="178"/>
      <c r="Q52" s="117">
        <v>1</v>
      </c>
      <c r="R52" s="173"/>
      <c r="S52" s="173"/>
      <c r="T52" s="173"/>
      <c r="U52" s="173"/>
      <c r="V52" s="83"/>
      <c r="W52" s="68"/>
      <c r="X52" s="84"/>
      <c r="Y52" s="83">
        <v>1</v>
      </c>
      <c r="Z52" s="93"/>
      <c r="AA52" s="94"/>
      <c r="AB52" s="94"/>
      <c r="AC52" s="92"/>
      <c r="AD52" s="72"/>
      <c r="AE52" s="62"/>
      <c r="AF52" s="62"/>
      <c r="AG52" s="71"/>
      <c r="AH52" s="72"/>
      <c r="AI52" s="87"/>
      <c r="AJ52" s="72"/>
      <c r="AK52" s="96"/>
      <c r="AL52" s="97"/>
      <c r="AM52" s="89"/>
      <c r="AN52" s="85">
        <v>1</v>
      </c>
      <c r="AO52" s="89"/>
      <c r="AP52" s="90">
        <v>1</v>
      </c>
      <c r="AQ52" s="92">
        <v>7</v>
      </c>
    </row>
    <row r="53" spans="1:44" ht="18.75" customHeight="1" x14ac:dyDescent="0.2">
      <c r="A53" s="210">
        <v>3</v>
      </c>
      <c r="B53" s="216">
        <v>38</v>
      </c>
      <c r="C53" s="39">
        <v>45265</v>
      </c>
      <c r="D53" s="217">
        <v>45272</v>
      </c>
      <c r="E53" s="117">
        <v>1</v>
      </c>
      <c r="F53" s="183"/>
      <c r="G53" s="160">
        <v>6</v>
      </c>
      <c r="H53" s="89">
        <v>1</v>
      </c>
      <c r="I53" s="109"/>
      <c r="J53" s="68"/>
      <c r="K53" s="89">
        <v>2</v>
      </c>
      <c r="L53" s="69">
        <v>2</v>
      </c>
      <c r="M53" s="84"/>
      <c r="N53" s="172">
        <v>1</v>
      </c>
      <c r="O53" s="172"/>
      <c r="P53" s="178"/>
      <c r="Q53" s="117"/>
      <c r="R53" s="173">
        <v>1</v>
      </c>
      <c r="S53" s="173"/>
      <c r="T53" s="173"/>
      <c r="U53" s="173"/>
      <c r="V53" s="83"/>
      <c r="W53" s="68"/>
      <c r="X53" s="84"/>
      <c r="Y53" s="113">
        <v>1</v>
      </c>
      <c r="Z53" s="114"/>
      <c r="AA53" s="94"/>
      <c r="AB53" s="94"/>
      <c r="AC53" s="86"/>
      <c r="AD53" s="64"/>
      <c r="AE53" s="62"/>
      <c r="AF53" s="62">
        <v>1</v>
      </c>
      <c r="AG53" s="71"/>
      <c r="AH53" s="72"/>
      <c r="AI53" s="59"/>
      <c r="AJ53" s="64"/>
      <c r="AK53" s="96"/>
      <c r="AL53" s="97"/>
      <c r="AM53" s="89"/>
      <c r="AN53" s="85">
        <v>1</v>
      </c>
      <c r="AO53" s="89"/>
      <c r="AP53" s="85">
        <v>1</v>
      </c>
      <c r="AQ53" s="86">
        <v>9</v>
      </c>
      <c r="AR53" s="33"/>
    </row>
    <row r="54" spans="1:44" ht="18" customHeight="1" x14ac:dyDescent="0.2">
      <c r="A54" s="31">
        <v>4</v>
      </c>
      <c r="B54" s="352">
        <v>39</v>
      </c>
      <c r="C54" s="39">
        <v>45281</v>
      </c>
      <c r="D54" s="353"/>
      <c r="E54" s="29">
        <v>1</v>
      </c>
      <c r="F54" s="29"/>
      <c r="G54" s="29"/>
      <c r="H54" s="22">
        <v>1</v>
      </c>
      <c r="I54" s="29"/>
      <c r="J54" s="354"/>
      <c r="K54" s="22">
        <v>4</v>
      </c>
      <c r="L54" s="22"/>
      <c r="M54" s="22"/>
      <c r="N54" s="29"/>
      <c r="O54" s="29"/>
      <c r="P54" s="29"/>
      <c r="Q54" s="29"/>
      <c r="R54" s="22"/>
      <c r="S54" s="22"/>
      <c r="T54" s="22"/>
      <c r="U54" s="22"/>
      <c r="V54" s="22"/>
      <c r="W54" s="29"/>
      <c r="X54" s="22"/>
      <c r="Y54" s="22"/>
      <c r="Z54" s="354"/>
      <c r="AA54" s="354"/>
      <c r="AB54" s="354"/>
      <c r="AC54" s="22">
        <v>1</v>
      </c>
      <c r="AD54" s="29"/>
      <c r="AE54" s="29"/>
      <c r="AF54" s="29"/>
      <c r="AG54" s="29"/>
      <c r="AH54" s="29"/>
      <c r="AI54" s="85"/>
      <c r="AJ54" s="29"/>
      <c r="AK54" s="29"/>
      <c r="AL54" s="29"/>
      <c r="AM54" s="354"/>
      <c r="AN54" s="29">
        <v>1</v>
      </c>
      <c r="AO54" s="354"/>
      <c r="AP54" s="29"/>
      <c r="AQ54" s="22"/>
    </row>
    <row r="55" spans="1:44" ht="18.75" customHeight="1" thickBot="1" x14ac:dyDescent="0.25">
      <c r="A55" s="220"/>
      <c r="B55" s="348"/>
      <c r="C55" s="224"/>
      <c r="D55" s="225"/>
      <c r="E55" s="342">
        <f>SUM(E5:E54)</f>
        <v>26</v>
      </c>
      <c r="F55" s="338">
        <f>SUM(F5:F53)</f>
        <v>13</v>
      </c>
      <c r="G55" s="24" t="s">
        <v>4</v>
      </c>
      <c r="H55" s="349">
        <f>SUM(H5:H54)</f>
        <v>31</v>
      </c>
      <c r="I55" s="349">
        <f>SUM(I5:I53)</f>
        <v>8</v>
      </c>
      <c r="J55" s="350">
        <f>SUM(J5:J53)</f>
        <v>0</v>
      </c>
      <c r="K55" s="326">
        <f>SUM(K5:K54)</f>
        <v>156</v>
      </c>
      <c r="L55" s="283">
        <f>SUM(L5:L53)</f>
        <v>72</v>
      </c>
      <c r="M55" s="277">
        <f>SUM(M5:M53)</f>
        <v>1</v>
      </c>
      <c r="N55" s="279">
        <f>SUM(N5:N53)</f>
        <v>29</v>
      </c>
      <c r="O55" s="279">
        <f>SUM(O5:O53)</f>
        <v>0</v>
      </c>
      <c r="P55" s="283">
        <f>SUM(P5:P53)</f>
        <v>8</v>
      </c>
      <c r="Q55" s="298">
        <f>SUM(Q5:Q53)</f>
        <v>16</v>
      </c>
      <c r="R55" s="319">
        <f>SUM(R5:R53)</f>
        <v>20</v>
      </c>
      <c r="S55" s="279">
        <f>SUM(S5:S53)</f>
        <v>0</v>
      </c>
      <c r="T55" s="319">
        <f>SUM(T5:T53)</f>
        <v>1</v>
      </c>
      <c r="U55" s="279">
        <f>SUM(U5:U53)</f>
        <v>0</v>
      </c>
      <c r="V55" s="153"/>
      <c r="W55" s="288">
        <f t="shared" ref="W55:AP55" si="0">SUM(W5:W53)</f>
        <v>0</v>
      </c>
      <c r="X55" s="298">
        <f t="shared" si="0"/>
        <v>1</v>
      </c>
      <c r="Y55" s="286">
        <f t="shared" si="0"/>
        <v>37</v>
      </c>
      <c r="Z55" s="351">
        <f t="shared" si="0"/>
        <v>0</v>
      </c>
      <c r="AA55" s="279">
        <f t="shared" si="0"/>
        <v>1</v>
      </c>
      <c r="AB55" s="279">
        <f t="shared" si="0"/>
        <v>0</v>
      </c>
      <c r="AC55" s="308">
        <f t="shared" si="0"/>
        <v>5</v>
      </c>
      <c r="AD55" s="306">
        <f t="shared" si="0"/>
        <v>0</v>
      </c>
      <c r="AE55" s="306">
        <f t="shared" si="0"/>
        <v>18</v>
      </c>
      <c r="AF55" s="306">
        <f t="shared" si="0"/>
        <v>21</v>
      </c>
      <c r="AG55" s="303">
        <f t="shared" si="0"/>
        <v>40</v>
      </c>
      <c r="AH55" s="346">
        <f t="shared" si="0"/>
        <v>5</v>
      </c>
      <c r="AI55" s="306">
        <f t="shared" si="0"/>
        <v>0</v>
      </c>
      <c r="AJ55" s="306">
        <f t="shared" si="0"/>
        <v>0</v>
      </c>
      <c r="AK55" s="306">
        <f t="shared" si="0"/>
        <v>0</v>
      </c>
      <c r="AL55" s="311">
        <f t="shared" si="0"/>
        <v>1</v>
      </c>
      <c r="AM55" s="298">
        <f t="shared" si="0"/>
        <v>5</v>
      </c>
      <c r="AN55" s="298">
        <f>SUM(AN5:AN54)</f>
        <v>34</v>
      </c>
      <c r="AO55" s="298">
        <f t="shared" si="0"/>
        <v>0</v>
      </c>
      <c r="AP55" s="298">
        <f t="shared" si="0"/>
        <v>38</v>
      </c>
      <c r="AQ55" s="296"/>
    </row>
    <row r="56" spans="1:44" ht="15.75" customHeight="1" thickBot="1" x14ac:dyDescent="0.25">
      <c r="A56" s="220"/>
      <c r="B56" s="228"/>
      <c r="C56" s="226"/>
      <c r="D56" s="227"/>
      <c r="E56" s="343"/>
      <c r="F56" s="339"/>
      <c r="G56" s="336">
        <f>SUM(G5:G53)/H55</f>
        <v>9.0967741935483879</v>
      </c>
      <c r="H56" s="314"/>
      <c r="I56" s="314"/>
      <c r="J56" s="315"/>
      <c r="K56" s="327"/>
      <c r="L56" s="281"/>
      <c r="M56" s="278"/>
      <c r="N56" s="280"/>
      <c r="O56" s="280"/>
      <c r="P56" s="281"/>
      <c r="Q56" s="299"/>
      <c r="R56" s="320"/>
      <c r="S56" s="280"/>
      <c r="T56" s="320"/>
      <c r="U56" s="280"/>
      <c r="V56" s="154"/>
      <c r="W56" s="289"/>
      <c r="X56" s="299"/>
      <c r="Y56" s="287"/>
      <c r="Z56" s="318"/>
      <c r="AA56" s="280"/>
      <c r="AB56" s="280"/>
      <c r="AC56" s="308"/>
      <c r="AD56" s="307"/>
      <c r="AE56" s="307"/>
      <c r="AF56" s="307"/>
      <c r="AG56" s="304"/>
      <c r="AH56" s="347"/>
      <c r="AI56" s="307"/>
      <c r="AJ56" s="307"/>
      <c r="AK56" s="307"/>
      <c r="AL56" s="311"/>
      <c r="AM56" s="299"/>
      <c r="AN56" s="299"/>
      <c r="AO56" s="299"/>
      <c r="AP56" s="299"/>
      <c r="AQ56" s="296"/>
    </row>
    <row r="57" spans="1:44" ht="42.75" customHeight="1" thickBot="1" x14ac:dyDescent="0.3">
      <c r="A57" s="221"/>
      <c r="B57" s="334"/>
      <c r="C57" s="335"/>
      <c r="D57" s="219" t="s">
        <v>7</v>
      </c>
      <c r="E57" s="332">
        <f>E55+F55</f>
        <v>39</v>
      </c>
      <c r="F57" s="333"/>
      <c r="G57" s="337"/>
      <c r="H57" s="323">
        <f>H55+I55+J55</f>
        <v>39</v>
      </c>
      <c r="I57" s="324"/>
      <c r="J57" s="325"/>
      <c r="K57" s="252" t="s">
        <v>8</v>
      </c>
      <c r="L57" s="253">
        <f>L55+AH57</f>
        <v>72</v>
      </c>
      <c r="M57" s="321" t="s">
        <v>6</v>
      </c>
      <c r="N57" s="322"/>
      <c r="O57" s="152">
        <v>38</v>
      </c>
      <c r="P57" s="155"/>
      <c r="Q57" s="275"/>
      <c r="R57" s="276"/>
      <c r="S57" s="276"/>
      <c r="T57" s="276"/>
      <c r="U57" s="276"/>
      <c r="V57" s="276"/>
      <c r="W57" s="276"/>
      <c r="X57" s="276"/>
      <c r="Y57" s="222"/>
      <c r="Z57" s="151"/>
      <c r="AA57" s="223"/>
      <c r="AB57" s="223"/>
      <c r="AC57" s="309"/>
      <c r="AD57" s="316"/>
      <c r="AE57" s="317"/>
      <c r="AF57" s="317"/>
      <c r="AG57" s="151"/>
      <c r="AH57" s="151"/>
      <c r="AI57" s="152"/>
      <c r="AJ57" s="151"/>
      <c r="AK57" s="151"/>
      <c r="AL57" s="312"/>
      <c r="AM57" s="316"/>
      <c r="AN57" s="317"/>
      <c r="AO57" s="317"/>
      <c r="AP57" s="345"/>
      <c r="AQ57" s="297"/>
    </row>
    <row r="58" spans="1:44" ht="22.5" customHeight="1" x14ac:dyDescent="0.2">
      <c r="M58" s="1"/>
      <c r="N58" s="1"/>
      <c r="O58" s="1"/>
      <c r="Q58" s="1"/>
      <c r="R58" s="2"/>
      <c r="S58" s="1"/>
      <c r="T58" s="1"/>
      <c r="U58" s="1"/>
      <c r="V58" s="1"/>
      <c r="AE58" s="3"/>
    </row>
    <row r="59" spans="1:44" ht="48.75" customHeight="1" x14ac:dyDescent="0.2">
      <c r="M59" s="1"/>
      <c r="N59" s="1"/>
      <c r="O59" s="1"/>
      <c r="Q59" s="1"/>
      <c r="R59" s="2"/>
      <c r="S59" s="1"/>
      <c r="T59" s="1"/>
      <c r="U59" s="1"/>
      <c r="V59" s="1"/>
      <c r="AE59" s="3"/>
    </row>
    <row r="60" spans="1:44" x14ac:dyDescent="0.2">
      <c r="B60" s="12"/>
      <c r="M60" s="1"/>
      <c r="N60" s="1"/>
      <c r="O60" s="1"/>
      <c r="Q60" s="1"/>
      <c r="R60" s="2"/>
      <c r="S60" s="1"/>
      <c r="T60" s="1"/>
      <c r="U60" s="1"/>
      <c r="V60" s="1"/>
      <c r="AE60" s="3"/>
    </row>
    <row r="61" spans="1:44" x14ac:dyDescent="0.2">
      <c r="M61" s="1"/>
      <c r="N61" s="1"/>
      <c r="O61" s="1"/>
      <c r="Q61" s="1"/>
      <c r="R61" s="2"/>
      <c r="S61" s="1"/>
      <c r="T61" s="1"/>
      <c r="U61" s="1"/>
      <c r="V61" s="1"/>
      <c r="AE61" s="3"/>
    </row>
    <row r="62" spans="1:44" x14ac:dyDescent="0.2">
      <c r="M62" s="1"/>
      <c r="N62" s="1"/>
      <c r="O62" s="1"/>
      <c r="AE62" s="3"/>
    </row>
    <row r="63" spans="1:44" x14ac:dyDescent="0.2">
      <c r="M63" s="1"/>
      <c r="N63" s="1"/>
      <c r="O63" s="1"/>
    </row>
    <row r="64" spans="1:44" x14ac:dyDescent="0.2">
      <c r="M64" s="1"/>
      <c r="N64" s="1"/>
      <c r="O64" s="1"/>
    </row>
    <row r="65" spans="11:15" x14ac:dyDescent="0.2">
      <c r="K65" s="11" t="s">
        <v>10</v>
      </c>
      <c r="M65" s="1"/>
      <c r="N65" s="1"/>
      <c r="O65" s="1"/>
    </row>
    <row r="66" spans="11:15" ht="50.25" customHeight="1" x14ac:dyDescent="0.2">
      <c r="M66" s="1"/>
      <c r="N66" s="1"/>
      <c r="O66" s="1"/>
    </row>
    <row r="67" spans="11:15" x14ac:dyDescent="0.2">
      <c r="M67" s="1"/>
      <c r="N67" s="1"/>
      <c r="O67" s="1"/>
    </row>
    <row r="68" spans="11:15" x14ac:dyDescent="0.2">
      <c r="M68" s="1"/>
      <c r="N68" s="1"/>
      <c r="O68" s="1"/>
    </row>
    <row r="69" spans="11:15" x14ac:dyDescent="0.2">
      <c r="M69" s="1"/>
      <c r="N69" s="1"/>
      <c r="O69" s="1"/>
    </row>
    <row r="70" spans="11:15" x14ac:dyDescent="0.2">
      <c r="M70" s="1"/>
      <c r="N70" s="1"/>
      <c r="O70" s="1"/>
    </row>
    <row r="71" spans="11:15" x14ac:dyDescent="0.2">
      <c r="M71" s="1"/>
      <c r="N71" s="1"/>
      <c r="O71" s="1"/>
    </row>
    <row r="72" spans="11:15" x14ac:dyDescent="0.2">
      <c r="M72" s="1"/>
      <c r="N72" s="1"/>
      <c r="O72" s="1"/>
    </row>
    <row r="73" spans="11:15" x14ac:dyDescent="0.2">
      <c r="M73" s="1"/>
      <c r="N73" s="1"/>
      <c r="O73" s="1"/>
    </row>
    <row r="74" spans="11:15" x14ac:dyDescent="0.2">
      <c r="M74" s="1"/>
      <c r="N74" s="1"/>
      <c r="O74" s="1"/>
    </row>
    <row r="75" spans="11:15" x14ac:dyDescent="0.2">
      <c r="M75" s="1"/>
      <c r="N75" s="1"/>
      <c r="O75" s="1"/>
    </row>
    <row r="76" spans="11:15" x14ac:dyDescent="0.2">
      <c r="M76" s="1"/>
      <c r="N76" s="1"/>
      <c r="O76" s="1"/>
    </row>
    <row r="77" spans="11:15" x14ac:dyDescent="0.2">
      <c r="M77" s="1"/>
      <c r="N77" s="1"/>
      <c r="O77" s="1"/>
    </row>
    <row r="78" spans="11:15" x14ac:dyDescent="0.2">
      <c r="M78" s="1"/>
      <c r="N78" s="1"/>
      <c r="O78" s="1"/>
    </row>
    <row r="79" spans="11:15" x14ac:dyDescent="0.2">
      <c r="M79" s="1"/>
      <c r="N79" s="1"/>
      <c r="O79" s="1"/>
    </row>
    <row r="80" spans="11:15" x14ac:dyDescent="0.2">
      <c r="M80" s="1"/>
      <c r="N80" s="1"/>
      <c r="O80" s="1"/>
    </row>
    <row r="81" spans="13:15" x14ac:dyDescent="0.2">
      <c r="M81" s="1"/>
      <c r="N81" s="1"/>
      <c r="O81" s="1"/>
    </row>
    <row r="82" spans="13:15" x14ac:dyDescent="0.2">
      <c r="M82" s="1"/>
      <c r="N82" s="1"/>
      <c r="O82" s="1"/>
    </row>
    <row r="83" spans="13:15" x14ac:dyDescent="0.2">
      <c r="M83" s="1"/>
      <c r="N83" s="1"/>
      <c r="O83" s="1"/>
    </row>
    <row r="84" spans="13:15" x14ac:dyDescent="0.2">
      <c r="M84" s="1"/>
      <c r="N84" s="1"/>
      <c r="O84" s="1"/>
    </row>
    <row r="85" spans="13:15" x14ac:dyDescent="0.2">
      <c r="M85" s="1"/>
      <c r="N85" s="1"/>
      <c r="O85" s="1"/>
    </row>
    <row r="86" spans="13:15" x14ac:dyDescent="0.2">
      <c r="M86" s="1"/>
      <c r="N86" s="1"/>
      <c r="O86" s="1"/>
    </row>
    <row r="87" spans="13:15" x14ac:dyDescent="0.2">
      <c r="M87" s="1"/>
      <c r="N87" s="1"/>
      <c r="O87" s="1"/>
    </row>
    <row r="88" spans="13:15" x14ac:dyDescent="0.2">
      <c r="M88" s="1"/>
      <c r="N88" s="1"/>
      <c r="O88" s="1"/>
    </row>
    <row r="89" spans="13:15" x14ac:dyDescent="0.2">
      <c r="M89" s="1"/>
      <c r="N89" s="1"/>
      <c r="O89" s="1"/>
    </row>
    <row r="90" spans="13:15" x14ac:dyDescent="0.2">
      <c r="M90" s="1"/>
      <c r="N90" s="1"/>
      <c r="O90" s="1"/>
    </row>
    <row r="91" spans="13:15" x14ac:dyDescent="0.2">
      <c r="M91" s="1"/>
      <c r="N91" s="1"/>
      <c r="O91" s="1"/>
    </row>
    <row r="92" spans="13:15" x14ac:dyDescent="0.2">
      <c r="M92" s="1"/>
      <c r="N92" s="1"/>
      <c r="O92" s="1"/>
    </row>
    <row r="93" spans="13:15" x14ac:dyDescent="0.2">
      <c r="M93" s="1"/>
      <c r="N93" s="1"/>
      <c r="O93" s="1"/>
    </row>
    <row r="94" spans="13:15" x14ac:dyDescent="0.2">
      <c r="M94" s="1"/>
      <c r="N94" s="1"/>
      <c r="O94" s="1"/>
    </row>
    <row r="95" spans="13:15" x14ac:dyDescent="0.2">
      <c r="M95" s="1"/>
      <c r="N95" s="1"/>
      <c r="O95" s="1"/>
    </row>
    <row r="96" spans="13:15" x14ac:dyDescent="0.2">
      <c r="M96" s="1"/>
      <c r="N96" s="1"/>
      <c r="O96" s="1"/>
    </row>
    <row r="97" spans="13:43" x14ac:dyDescent="0.2">
      <c r="M97" s="1"/>
      <c r="N97" s="1"/>
      <c r="O97" s="1"/>
    </row>
    <row r="98" spans="13:43" x14ac:dyDescent="0.2">
      <c r="M98" s="1"/>
      <c r="N98" s="1"/>
      <c r="O98" s="1"/>
    </row>
    <row r="99" spans="13:43" x14ac:dyDescent="0.2">
      <c r="M99" s="1"/>
      <c r="N99" s="1"/>
      <c r="O99" s="1"/>
      <c r="Q99" s="1"/>
      <c r="R99" s="2"/>
      <c r="S99" s="1"/>
      <c r="T99" s="1"/>
      <c r="U99" s="1"/>
      <c r="V99" s="1"/>
      <c r="X99" s="1"/>
      <c r="Y99" s="1"/>
      <c r="AC99" s="1"/>
      <c r="AI99" s="2"/>
      <c r="AQ99" s="1"/>
    </row>
    <row r="100" spans="13:43" x14ac:dyDescent="0.2">
      <c r="M100" s="1"/>
      <c r="N100" s="1"/>
      <c r="O100" s="1"/>
      <c r="Q100" s="1"/>
      <c r="R100" s="2"/>
      <c r="S100" s="1"/>
      <c r="T100" s="1"/>
      <c r="U100" s="1"/>
      <c r="V100" s="1"/>
      <c r="X100" s="1"/>
      <c r="Y100" s="1"/>
      <c r="AC100" s="1"/>
      <c r="AI100" s="2"/>
      <c r="AQ100" s="1"/>
    </row>
    <row r="101" spans="13:43" x14ac:dyDescent="0.2">
      <c r="M101" s="1"/>
      <c r="N101" s="1"/>
      <c r="O101" s="1"/>
      <c r="Q101" s="1"/>
      <c r="R101" s="2"/>
      <c r="S101" s="1"/>
      <c r="T101" s="1"/>
      <c r="U101" s="1"/>
      <c r="V101" s="1"/>
      <c r="X101" s="1"/>
      <c r="Y101" s="1"/>
      <c r="AC101" s="1"/>
      <c r="AI101" s="2"/>
      <c r="AQ101" s="1"/>
    </row>
    <row r="102" spans="13:43" x14ac:dyDescent="0.2">
      <c r="M102" s="1"/>
      <c r="N102" s="1"/>
      <c r="O102" s="1"/>
      <c r="Q102" s="1"/>
      <c r="R102" s="2"/>
      <c r="S102" s="1"/>
      <c r="T102" s="1"/>
      <c r="U102" s="1"/>
      <c r="V102" s="1"/>
      <c r="X102" s="1"/>
      <c r="Y102" s="1"/>
      <c r="AC102" s="1"/>
      <c r="AI102" s="2"/>
      <c r="AQ102" s="1"/>
    </row>
    <row r="103" spans="13:43" x14ac:dyDescent="0.2">
      <c r="M103" s="1"/>
      <c r="N103" s="1"/>
      <c r="O103" s="1"/>
      <c r="Q103" s="1"/>
      <c r="R103" s="2"/>
      <c r="S103" s="1"/>
      <c r="T103" s="1"/>
      <c r="U103" s="1"/>
      <c r="V103" s="1"/>
      <c r="X103" s="1"/>
      <c r="Y103" s="1"/>
      <c r="AC103" s="1"/>
      <c r="AI103" s="2"/>
      <c r="AQ103" s="1"/>
    </row>
    <row r="104" spans="13:43" x14ac:dyDescent="0.2">
      <c r="M104" s="1"/>
      <c r="N104" s="1"/>
      <c r="O104" s="1"/>
      <c r="Q104" s="1"/>
      <c r="R104" s="2"/>
      <c r="S104" s="1"/>
      <c r="T104" s="1"/>
      <c r="U104" s="1"/>
      <c r="V104" s="1"/>
      <c r="X104" s="1"/>
      <c r="Y104" s="1"/>
      <c r="AC104" s="1"/>
      <c r="AI104" s="2"/>
      <c r="AQ104" s="1"/>
    </row>
    <row r="105" spans="13:43" x14ac:dyDescent="0.2">
      <c r="M105" s="1"/>
      <c r="N105" s="1"/>
      <c r="O105" s="1"/>
      <c r="Q105" s="1"/>
      <c r="R105" s="2"/>
      <c r="S105" s="1"/>
      <c r="T105" s="1"/>
      <c r="U105" s="1"/>
      <c r="V105" s="1"/>
      <c r="X105" s="1"/>
      <c r="Y105" s="1"/>
      <c r="AC105" s="1"/>
      <c r="AI105" s="2"/>
      <c r="AQ105" s="1"/>
    </row>
    <row r="106" spans="13:43" x14ac:dyDescent="0.2">
      <c r="M106" s="1"/>
      <c r="N106" s="1"/>
      <c r="O106" s="1"/>
      <c r="Q106" s="1"/>
      <c r="R106" s="2"/>
      <c r="S106" s="1"/>
      <c r="T106" s="1"/>
      <c r="U106" s="1"/>
      <c r="V106" s="1"/>
      <c r="X106" s="1"/>
      <c r="Y106" s="1"/>
      <c r="AC106" s="1"/>
      <c r="AI106" s="2"/>
      <c r="AQ106" s="1"/>
    </row>
    <row r="107" spans="13:43" x14ac:dyDescent="0.2">
      <c r="M107" s="1"/>
      <c r="N107" s="1"/>
      <c r="O107" s="1"/>
      <c r="Q107" s="1"/>
      <c r="R107" s="2"/>
      <c r="S107" s="1"/>
      <c r="T107" s="1"/>
      <c r="U107" s="1"/>
      <c r="V107" s="1"/>
      <c r="X107" s="1"/>
      <c r="Y107" s="1"/>
      <c r="AC107" s="1"/>
      <c r="AI107" s="2"/>
      <c r="AQ107" s="1"/>
    </row>
    <row r="108" spans="13:43" x14ac:dyDescent="0.2">
      <c r="M108" s="1"/>
      <c r="N108" s="1"/>
      <c r="O108" s="1"/>
      <c r="Q108" s="1"/>
      <c r="R108" s="2"/>
      <c r="S108" s="1"/>
      <c r="T108" s="1"/>
      <c r="U108" s="1"/>
      <c r="V108" s="1"/>
      <c r="X108" s="1"/>
      <c r="Y108" s="1"/>
      <c r="AC108" s="1"/>
      <c r="AI108" s="2"/>
      <c r="AQ108" s="1"/>
    </row>
    <row r="109" spans="13:43" x14ac:dyDescent="0.2">
      <c r="M109" s="1"/>
      <c r="N109" s="1"/>
      <c r="O109" s="1"/>
      <c r="Q109" s="1"/>
      <c r="R109" s="2"/>
      <c r="S109" s="1"/>
      <c r="T109" s="1"/>
      <c r="U109" s="1"/>
      <c r="V109" s="1"/>
      <c r="X109" s="1"/>
      <c r="Y109" s="1"/>
      <c r="AC109" s="1"/>
      <c r="AI109" s="2"/>
      <c r="AQ109" s="1"/>
    </row>
    <row r="110" spans="13:43" x14ac:dyDescent="0.2">
      <c r="M110" s="1"/>
      <c r="N110" s="1"/>
      <c r="O110" s="1"/>
      <c r="Q110" s="1"/>
      <c r="R110" s="2"/>
      <c r="S110" s="1"/>
      <c r="T110" s="1"/>
      <c r="U110" s="1"/>
      <c r="V110" s="1"/>
      <c r="X110" s="1"/>
      <c r="Y110" s="1"/>
      <c r="AC110" s="1"/>
      <c r="AI110" s="2"/>
      <c r="AQ110" s="1"/>
    </row>
    <row r="111" spans="13:43" x14ac:dyDescent="0.2">
      <c r="M111" s="1"/>
      <c r="N111" s="1"/>
      <c r="O111" s="1"/>
      <c r="Q111" s="1"/>
      <c r="R111" s="2"/>
      <c r="S111" s="1"/>
      <c r="T111" s="1"/>
      <c r="U111" s="1"/>
      <c r="V111" s="1"/>
      <c r="X111" s="1"/>
      <c r="Y111" s="1"/>
      <c r="AC111" s="1"/>
      <c r="AI111" s="2"/>
      <c r="AQ111" s="1"/>
    </row>
    <row r="112" spans="13:43" x14ac:dyDescent="0.2">
      <c r="M112" s="1"/>
      <c r="N112" s="1"/>
      <c r="O112" s="1"/>
      <c r="Q112" s="1"/>
      <c r="R112" s="2"/>
      <c r="S112" s="1"/>
      <c r="T112" s="1"/>
      <c r="U112" s="1"/>
      <c r="V112" s="1"/>
      <c r="X112" s="1"/>
      <c r="Y112" s="1"/>
      <c r="AC112" s="1"/>
      <c r="AI112" s="2"/>
      <c r="AQ112" s="1"/>
    </row>
    <row r="113" spans="13:43" x14ac:dyDescent="0.2">
      <c r="M113" s="1"/>
      <c r="N113" s="1"/>
      <c r="O113" s="1"/>
      <c r="Q113" s="1"/>
      <c r="R113" s="2"/>
      <c r="S113" s="1"/>
      <c r="T113" s="1"/>
      <c r="U113" s="1"/>
      <c r="V113" s="1"/>
      <c r="X113" s="1"/>
      <c r="Y113" s="1"/>
      <c r="AC113" s="1"/>
      <c r="AI113" s="2"/>
      <c r="AQ113" s="1"/>
    </row>
    <row r="114" spans="13:43" x14ac:dyDescent="0.2">
      <c r="M114" s="1"/>
      <c r="N114" s="1"/>
      <c r="O114" s="1"/>
      <c r="Q114" s="1"/>
      <c r="R114" s="2"/>
      <c r="S114" s="1"/>
      <c r="T114" s="1"/>
      <c r="U114" s="1"/>
      <c r="V114" s="1"/>
      <c r="X114" s="1"/>
      <c r="Y114" s="1"/>
      <c r="AC114" s="1"/>
      <c r="AI114" s="2"/>
      <c r="AQ114" s="1"/>
    </row>
    <row r="115" spans="13:43" x14ac:dyDescent="0.2">
      <c r="M115" s="1"/>
      <c r="N115" s="1"/>
      <c r="O115" s="1"/>
      <c r="Q115" s="1"/>
      <c r="R115" s="2"/>
      <c r="S115" s="1"/>
      <c r="T115" s="1"/>
      <c r="U115" s="1"/>
      <c r="V115" s="1"/>
      <c r="X115" s="1"/>
      <c r="Y115" s="1"/>
      <c r="AC115" s="1"/>
      <c r="AI115" s="2"/>
      <c r="AQ115" s="1"/>
    </row>
    <row r="116" spans="13:43" x14ac:dyDescent="0.2">
      <c r="M116" s="1"/>
      <c r="N116" s="1"/>
      <c r="O116" s="1"/>
      <c r="Q116" s="1"/>
      <c r="R116" s="2"/>
      <c r="S116" s="1"/>
      <c r="T116" s="1"/>
      <c r="U116" s="1"/>
      <c r="V116" s="1"/>
      <c r="X116" s="1"/>
      <c r="Y116" s="1"/>
      <c r="AC116" s="1"/>
      <c r="AI116" s="2"/>
      <c r="AQ116" s="1"/>
    </row>
    <row r="117" spans="13:43" x14ac:dyDescent="0.2">
      <c r="M117" s="1"/>
      <c r="N117" s="1"/>
      <c r="O117" s="1"/>
      <c r="Q117" s="1"/>
      <c r="R117" s="2"/>
      <c r="S117" s="1"/>
      <c r="T117" s="1"/>
      <c r="U117" s="1"/>
      <c r="V117" s="1"/>
      <c r="X117" s="1"/>
      <c r="Y117" s="1"/>
      <c r="AC117" s="1"/>
      <c r="AI117" s="2"/>
      <c r="AQ117" s="1"/>
    </row>
    <row r="118" spans="13:43" x14ac:dyDescent="0.2">
      <c r="M118" s="1"/>
      <c r="N118" s="1"/>
      <c r="O118" s="1"/>
      <c r="Q118" s="1"/>
      <c r="R118" s="2"/>
      <c r="S118" s="1"/>
      <c r="T118" s="1"/>
      <c r="U118" s="1"/>
      <c r="V118" s="1"/>
      <c r="X118" s="1"/>
      <c r="Y118" s="1"/>
      <c r="AC118" s="1"/>
      <c r="AI118" s="2"/>
      <c r="AQ118" s="1"/>
    </row>
    <row r="119" spans="13:43" x14ac:dyDescent="0.2">
      <c r="M119" s="1"/>
      <c r="N119" s="1"/>
      <c r="O119" s="1"/>
      <c r="Q119" s="1"/>
      <c r="R119" s="2"/>
      <c r="S119" s="1"/>
      <c r="T119" s="1"/>
      <c r="U119" s="1"/>
      <c r="V119" s="1"/>
      <c r="X119" s="1"/>
      <c r="Y119" s="1"/>
      <c r="AC119" s="1"/>
      <c r="AI119" s="2"/>
      <c r="AQ119" s="1"/>
    </row>
  </sheetData>
  <sheetProtection password="DC44" sheet="1" objects="1" scenarios="1" formatCells="0" formatColumns="0" formatRows="0"/>
  <mergeCells count="63">
    <mergeCell ref="A2:B3"/>
    <mergeCell ref="E57:F57"/>
    <mergeCell ref="B57:C57"/>
    <mergeCell ref="G56:G57"/>
    <mergeCell ref="F55:F56"/>
    <mergeCell ref="C2:D2"/>
    <mergeCell ref="E55:E56"/>
    <mergeCell ref="E2:F2"/>
    <mergeCell ref="G2:G3"/>
    <mergeCell ref="H55:H56"/>
    <mergeCell ref="I55:I56"/>
    <mergeCell ref="J55:J56"/>
    <mergeCell ref="AD57:AF57"/>
    <mergeCell ref="Q55:Q56"/>
    <mergeCell ref="AA55:AA56"/>
    <mergeCell ref="AB55:AB56"/>
    <mergeCell ref="Z55:Z56"/>
    <mergeCell ref="X55:X56"/>
    <mergeCell ref="R55:R56"/>
    <mergeCell ref="S55:S56"/>
    <mergeCell ref="T55:T56"/>
    <mergeCell ref="U55:U56"/>
    <mergeCell ref="M57:N57"/>
    <mergeCell ref="H57:J57"/>
    <mergeCell ref="K55:K56"/>
    <mergeCell ref="AJ2:AL2"/>
    <mergeCell ref="AG55:AG56"/>
    <mergeCell ref="AC2:AC3"/>
    <mergeCell ref="AF55:AF56"/>
    <mergeCell ref="AD55:AD56"/>
    <mergeCell ref="AE55:AE56"/>
    <mergeCell ref="AC55:AC57"/>
    <mergeCell ref="AD2:AG2"/>
    <mergeCell ref="AK55:AK56"/>
    <mergeCell ref="AJ55:AJ56"/>
    <mergeCell ref="AL55:AL57"/>
    <mergeCell ref="AH2:AI2"/>
    <mergeCell ref="AI55:AI56"/>
    <mergeCell ref="AH55:AH56"/>
    <mergeCell ref="AQ2:AQ3"/>
    <mergeCell ref="AM2:AN2"/>
    <mergeCell ref="AO2:AP2"/>
    <mergeCell ref="AQ55:AQ57"/>
    <mergeCell ref="AP55:AP56"/>
    <mergeCell ref="AO55:AO56"/>
    <mergeCell ref="AN55:AN56"/>
    <mergeCell ref="AM55:AM56"/>
    <mergeCell ref="AM57:AP57"/>
    <mergeCell ref="H2:J2"/>
    <mergeCell ref="K2:L2"/>
    <mergeCell ref="Z2:AB2"/>
    <mergeCell ref="Q57:X57"/>
    <mergeCell ref="M55:M56"/>
    <mergeCell ref="N55:N56"/>
    <mergeCell ref="P55:P56"/>
    <mergeCell ref="O16:P16"/>
    <mergeCell ref="L55:L56"/>
    <mergeCell ref="Q2:W2"/>
    <mergeCell ref="X2:Y2"/>
    <mergeCell ref="O55:O56"/>
    <mergeCell ref="Y55:Y56"/>
    <mergeCell ref="W55:W56"/>
    <mergeCell ref="M2:P2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Laura Lisett Centeno Zavaleta</cp:lastModifiedBy>
  <cp:lastPrinted>2024-01-29T20:28:50Z</cp:lastPrinted>
  <dcterms:created xsi:type="dcterms:W3CDTF">2013-09-11T19:47:44Z</dcterms:created>
  <dcterms:modified xsi:type="dcterms:W3CDTF">2024-01-29T20:31:23Z</dcterms:modified>
</cp:coreProperties>
</file>