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pena\Desktop\"/>
    </mc:Choice>
  </mc:AlternateContent>
  <bookViews>
    <workbookView xWindow="28680" yWindow="-120" windowWidth="19440" windowHeight="10320" activeTab="5"/>
  </bookViews>
  <sheets>
    <sheet name="Febrero" sheetId="1" r:id="rId1"/>
    <sheet name="Marzo" sheetId="2" r:id="rId2"/>
    <sheet name="Abril" sheetId="3" r:id="rId3"/>
    <sheet name="Mayo" sheetId="4" r:id="rId4"/>
    <sheet name="Junio" sheetId="5" r:id="rId5"/>
    <sheet name="Julio" sheetId="6" r:id="rId6"/>
  </sheets>
  <definedNames>
    <definedName name="_xlnm._FilterDatabase" localSheetId="0" hidden="1">Febrero!$A$7:$F$26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9" i="5" l="1"/>
  <c r="F30" i="5"/>
  <c r="F31" i="5"/>
  <c r="F32" i="5"/>
  <c r="F33" i="5"/>
  <c r="F25" i="4"/>
  <c r="F26" i="4"/>
  <c r="F27" i="4"/>
  <c r="F28" i="4"/>
  <c r="F29" i="4"/>
  <c r="F30" i="4"/>
  <c r="F10" i="3"/>
  <c r="F11" i="3"/>
  <c r="F12" i="3"/>
  <c r="F13" i="3"/>
  <c r="F14" i="3"/>
  <c r="F15" i="3"/>
  <c r="F16" i="3"/>
  <c r="F17" i="3"/>
  <c r="F18" i="3"/>
  <c r="F19" i="3"/>
  <c r="F20" i="3"/>
  <c r="F21" i="3"/>
  <c r="F22" i="3"/>
  <c r="F23" i="3"/>
  <c r="F24" i="3"/>
  <c r="F25" i="3"/>
  <c r="F26" i="3"/>
  <c r="F27" i="3"/>
  <c r="F28" i="3"/>
  <c r="F29" i="3"/>
  <c r="F30" i="3"/>
  <c r="F31" i="3"/>
  <c r="F10" i="2"/>
  <c r="F11" i="2"/>
  <c r="F36" i="2" s="1"/>
  <c r="F12" i="2"/>
  <c r="F13" i="2"/>
  <c r="F14" i="2"/>
  <c r="F15" i="2"/>
  <c r="F16" i="2"/>
  <c r="F17" i="2"/>
  <c r="F18" i="2"/>
  <c r="F19" i="2"/>
  <c r="F20" i="2"/>
  <c r="F21" i="2"/>
  <c r="F22" i="2"/>
  <c r="F23" i="2"/>
  <c r="F24" i="2"/>
  <c r="F25" i="2"/>
  <c r="F26" i="2"/>
  <c r="F27" i="2"/>
  <c r="F28" i="2"/>
  <c r="F29" i="2"/>
  <c r="F30" i="2"/>
  <c r="F31" i="2"/>
  <c r="F32" i="2"/>
  <c r="F33" i="2"/>
  <c r="F34" i="2"/>
  <c r="F35" i="2"/>
  <c r="F10" i="1"/>
  <c r="F11" i="1"/>
  <c r="F12" i="1"/>
  <c r="F13" i="1"/>
  <c r="F14" i="1"/>
  <c r="F15" i="1"/>
  <c r="F16" i="1"/>
  <c r="F17" i="1"/>
  <c r="F18" i="1"/>
  <c r="F19" i="1"/>
  <c r="F20" i="1"/>
  <c r="F21" i="1"/>
  <c r="F22" i="1"/>
  <c r="F23" i="1"/>
  <c r="D24" i="1"/>
  <c r="E36" i="2"/>
  <c r="D36" i="2"/>
  <c r="F13" i="6"/>
  <c r="F14" i="6"/>
  <c r="F15" i="6"/>
  <c r="E16" i="6"/>
  <c r="D16" i="6"/>
  <c r="F12" i="6"/>
  <c r="F11" i="6"/>
  <c r="F10" i="6"/>
  <c r="F9" i="6"/>
  <c r="E36" i="5"/>
  <c r="D36" i="5"/>
  <c r="F35" i="5"/>
  <c r="F34" i="5"/>
  <c r="F28" i="5"/>
  <c r="F27" i="5"/>
  <c r="F26" i="5"/>
  <c r="F25" i="5"/>
  <c r="F24" i="5"/>
  <c r="F23" i="5"/>
  <c r="F22" i="5"/>
  <c r="F21" i="5"/>
  <c r="F20" i="5"/>
  <c r="F19" i="5"/>
  <c r="F18" i="5"/>
  <c r="F17" i="5"/>
  <c r="F16" i="5"/>
  <c r="F15" i="5"/>
  <c r="F14" i="5"/>
  <c r="F13" i="5"/>
  <c r="F12" i="5"/>
  <c r="F11" i="5"/>
  <c r="F10" i="5"/>
  <c r="F9" i="5"/>
  <c r="E34" i="4"/>
  <c r="D34" i="4"/>
  <c r="F33" i="4"/>
  <c r="F32" i="4"/>
  <c r="F31" i="4"/>
  <c r="F24" i="4"/>
  <c r="F23" i="4"/>
  <c r="F22" i="4"/>
  <c r="F21" i="4"/>
  <c r="F20" i="4"/>
  <c r="F19" i="4"/>
  <c r="F18" i="4"/>
  <c r="F17" i="4"/>
  <c r="F16" i="4"/>
  <c r="F15" i="4"/>
  <c r="F14" i="4"/>
  <c r="F13" i="4"/>
  <c r="F12" i="4"/>
  <c r="F11" i="4"/>
  <c r="F10" i="4"/>
  <c r="F9" i="4"/>
  <c r="E32" i="3"/>
  <c r="D32" i="3"/>
  <c r="F9" i="3"/>
  <c r="F9" i="2"/>
  <c r="E24" i="1"/>
  <c r="F9" i="1"/>
  <c r="F16" i="6" l="1"/>
  <c r="F36" i="5"/>
  <c r="D37" i="5" s="1"/>
  <c r="F34" i="4"/>
  <c r="D35" i="4" s="1"/>
  <c r="F32" i="3"/>
  <c r="D33" i="3" s="1"/>
  <c r="E37" i="2"/>
  <c r="F24" i="1"/>
  <c r="E25" i="1" s="1"/>
  <c r="E35" i="4" l="1"/>
  <c r="D25" i="1"/>
  <c r="E37" i="5"/>
  <c r="E33" i="3"/>
  <c r="D37" i="2"/>
</calcChain>
</file>

<file path=xl/sharedStrings.xml><?xml version="1.0" encoding="utf-8"?>
<sst xmlns="http://schemas.openxmlformats.org/spreadsheetml/2006/main" count="425" uniqueCount="225">
  <si>
    <t>FORMACIONES DESARROLLADAS EN EL MES DE FEBRERO</t>
  </si>
  <si>
    <t>Tipo de Formación</t>
  </si>
  <si>
    <t>Nombre del Diplomado, Curso o Capacitación</t>
  </si>
  <si>
    <t>Objetivo del Diplomado, Curso o Capacitación</t>
  </si>
  <si>
    <t>Sexo de Participantes</t>
  </si>
  <si>
    <t>Total de Participantes</t>
  </si>
  <si>
    <t>Mujer</t>
  </si>
  <si>
    <t>Hombre</t>
  </si>
  <si>
    <t>Capacitación</t>
  </si>
  <si>
    <t>CAPACITACIÓN SOBRE FECAMYPE</t>
  </si>
  <si>
    <t>"CAPACIDADES COMERCIALES"</t>
  </si>
  <si>
    <t>NUEVOS PASOS PARA OBTENER TU IDENTIFICACIÓN TRIBUTARIA</t>
  </si>
  <si>
    <t>LIDERAZGO</t>
  </si>
  <si>
    <t>ASOCIATIVIDAD</t>
  </si>
  <si>
    <t>FODA</t>
  </si>
  <si>
    <t xml:space="preserve">BUENAS PRACTICAS </t>
  </si>
  <si>
    <t>MARKETPLACE EXPORTA</t>
  </si>
  <si>
    <t>REQUISITOS PARA EXPORTAR TEXTILES Y COMPLEMENTOS DE VESTIR A ESTADOS UNIDOS</t>
  </si>
  <si>
    <t>TOTAL</t>
  </si>
  <si>
    <t>FORMACIONES DESARROLLADAS EN EL MES DE MARZO</t>
  </si>
  <si>
    <t>“PASARELAS DE PAGO PARA LA COMERCIALIZACIÓN"</t>
  </si>
  <si>
    <t>Capacitar sobre pagos digitales o soluciones de pago virtuales</t>
  </si>
  <si>
    <t>CAPACITACIÓN EN BPM INDUSTRIA DE ALIMENTOS</t>
  </si>
  <si>
    <t>Informar de las disposiciones generales sobre prácticas de higiene y de operación durante la industrialización de los productos alimenticios, a fin de garantizar alimentos inocuos y de calidad.</t>
  </si>
  <si>
    <t>COMPRAS PÚBLICAS COMPRASAL</t>
  </si>
  <si>
    <t>EVENTOS Y FERIAS ¿SON RENTABLES PARA MI NEGOCIO?</t>
  </si>
  <si>
    <t>CONOCIMIENTOS BÁSICOS DE CONTABILIDAD PARA MYPE</t>
  </si>
  <si>
    <t xml:space="preserve">“REDES SOCIALES PARA LA COMERCIALIZACIÓN” </t>
  </si>
  <si>
    <t>TRABAJO EN EQUIPO</t>
  </si>
  <si>
    <t>PROCESO DE REGISTRO DE MARCAS</t>
  </si>
  <si>
    <t>ENCADENAMIENTO PRODUCTIVO</t>
  </si>
  <si>
    <t>Diplomado</t>
  </si>
  <si>
    <t>FORTALECIENDO CAPACIDADES EN LA INDUSTRIA COSMÉTICA.</t>
  </si>
  <si>
    <t>Fortalecer el conocimiento de los micro y pequeños empresarios sobre industria cosmética.</t>
  </si>
  <si>
    <t>CURSO BUENAS PRÁCTICAS AMBIENTALES PARA LA MYPE</t>
  </si>
  <si>
    <t>Capacitar a la micro y pequeña empresa en buenas prácticas ambientales al interior de sus empresas de una manera sistematizada.</t>
  </si>
  <si>
    <t>FORMACIONES DESARROLLADAS EN EL MES DE ABRIL</t>
  </si>
  <si>
    <t>TALLER PRÁCTICO DE FABRICACIÓN EN PLANTA.</t>
  </si>
  <si>
    <t>Desarrollar una prueba piloto de fabricación de jabón líquido en la Planta de Producción.</t>
  </si>
  <si>
    <t>"CONCEPTOS, TIPOS Y MODELOS DE EMPRESA"</t>
  </si>
  <si>
    <t xml:space="preserve">PLANIFICACIÓN Y CONTROL DE INVENTARIOS </t>
  </si>
  <si>
    <t xml:space="preserve">PASOS A TENER EN CUENTA A LA HORA DE CREAR UN DISEÑO </t>
  </si>
  <si>
    <t>TENDENCIAS PARA EL HOGAR</t>
  </si>
  <si>
    <t>"IMPACTA AL CLIENTE OCN TU EMPAQUE"</t>
  </si>
  <si>
    <t>CÓMO CREAR MI PROGRAMA DE MANTENIMIENTO PREVENTIVO</t>
  </si>
  <si>
    <t>Capacitar a la micro y pequeña empresa en la importancia del mantenimiento y la creación del programa de mtto. preventivo.</t>
  </si>
  <si>
    <t>" PASARELAS Y MEDIOS DE PAGOS”</t>
  </si>
  <si>
    <t>COMO VENDERLE AL GOBIERNO</t>
  </si>
  <si>
    <t>PLAN DE NEGOCIO BANCABLE</t>
  </si>
  <si>
    <t>presentar a las MYPES el funcionamiento de una cadena de valor y como esta beneficia de manera conjunta a todos y se logra dar respuesta a la demanda de clientes.</t>
  </si>
  <si>
    <t>FORMACIONES DESARROLLADAS EN EL MES DE MAYO</t>
  </si>
  <si>
    <t xml:space="preserve">“ADMINISTRACIÓN DE MINORISTAS”. </t>
  </si>
  <si>
    <t>"TIPOS Y MODELOS DE EMPRESA"</t>
  </si>
  <si>
    <t>“CLAVES PARA EL DISEÑO INNOVADOR</t>
  </si>
  <si>
    <t xml:space="preserve">“PROCESO DE DISEÑOS Y TENDENCIAS DE COLOR </t>
  </si>
  <si>
    <t>DERECHOS Y DEBERES DE LAS MYPE COMO CONSUMIDORAS Y PROVEEDORAS</t>
  </si>
  <si>
    <t>ATENCIÓN AL CLIENTE EN MEDIOS DIGITALES</t>
  </si>
  <si>
    <t>“CADENA DE SUMINISTROS, ALMACENAMIENTO, TRANSPORTE Y DISTRIBUCIÓN “</t>
  </si>
  <si>
    <t>BUENAS PRÁCTICAS DE MANUFACTURA PARA PRODUCTOS COSMÉTICOS.</t>
  </si>
  <si>
    <t>Dar a conocer los requisitos necesarios para el cumplimiento s de BPM de laboratorios cosméticos según el RTCA.</t>
  </si>
  <si>
    <t>"CONTENIDO DE VALOR "</t>
  </si>
  <si>
    <t>Brindarles a las MYPE herramientas para mejorar la visibilidad de su marca en medios digítales.</t>
  </si>
  <si>
    <t xml:space="preserve">CAMBIO CLIMÁTICO Y SU INCIDENCIA EN LA PRODUCCIÓN </t>
  </si>
  <si>
    <t>REDES SOCIALES PARA MARKETING</t>
  </si>
  <si>
    <t>TALLER DE FORMACIÓN ESPECIALIZADA EN TÉCNICAS DE MARROQUINERÍA II</t>
  </si>
  <si>
    <t>TALLER DE "TÉCNICAS DE DIBUJO PREHISPÁNICO"</t>
  </si>
  <si>
    <t>FORMACIONES DESARROLLADAS EN EL MES DE JUNIO</t>
  </si>
  <si>
    <t>IMPORTANCIA DE GENERAR MODELOS DE NEGOCIO INNOVADORES</t>
  </si>
  <si>
    <t>"MODELO DE CLÚSTER DE MODA Y HOGAR EN EL SALVADOR"</t>
  </si>
  <si>
    <t xml:space="preserve">EMPRENDIMIENTO </t>
  </si>
  <si>
    <t xml:space="preserve">INDUSTRIALIZACIÓN </t>
  </si>
  <si>
    <t xml:space="preserve">Dar a conocer conceptos básicos de industrialización y que los participantes conozcan el trabajo de la institución en este tema. </t>
  </si>
  <si>
    <t>ETIQUETADO DE PRODUCTOS COSMÉTICOS.</t>
  </si>
  <si>
    <t>Dar a conocer los requisitos de etiquetado de productos cosméticos según RTCA.</t>
  </si>
  <si>
    <t>DERECHOS DE LAS PERSONAS USUARIAS DE SERVICIOS FINANCIEROS</t>
  </si>
  <si>
    <t xml:space="preserve">“ABASTECIMIENTO Y COMPRAS “ </t>
  </si>
  <si>
    <t xml:space="preserve">CAPACITACIÓN EN COMERCIO ELECTRÓNICO BÁSICO </t>
  </si>
  <si>
    <t>INDUSTRIA 4.0</t>
  </si>
  <si>
    <t xml:space="preserve">E-COMMERCE UNA VENTANA AL MUNDO </t>
  </si>
  <si>
    <t>CAPACITACIÓN EN BPM INDUSTRIA PESQUERA</t>
  </si>
  <si>
    <t>Informar de las disposiciones generales sobre prácticas de higiene y de operación para el procesamiento de productos pesqueros, a fin de garantizar alimentos inocuos y de calidad.</t>
  </si>
  <si>
    <t>PROGRAMA ACELERA EMPRESARIA CON APOYO DE USAID</t>
  </si>
  <si>
    <t>DIPLOMADO MUJER Y NEGOCIOS</t>
  </si>
  <si>
    <t>DIPLOMADO ACELERA EMPRESARIA</t>
  </si>
  <si>
    <t xml:space="preserve">TALLER BÁSICO DE MARROQUINERÍA </t>
  </si>
  <si>
    <t xml:space="preserve"> "TÉCNICAS DE DIBUJO APLICADAS AL DISEÑO DE PRODUCTOS TEXTILES / BORDADOS"</t>
  </si>
  <si>
    <t>TALLER DE FORMACIÓN ESPECIALIZADA SOBRE CARPINTERÍA BÁSICA</t>
  </si>
  <si>
    <t>DIPLOMADO DE FORMACIÓN ESPECIALIZADA EN E-COMMERCE</t>
  </si>
  <si>
    <t>TALLER DE FORMACIÓN ESPECIALIZADA EN DESARROLLO DE PRODUCTOS DE MARROQUINERÍA</t>
  </si>
  <si>
    <t>FORMACIONES DESARROLLADAS EN EL MES DE JULIO</t>
  </si>
  <si>
    <t>CAPACITACIÓN SOBRE ETIQUETADO DE ALIMENTOS PRE ENVASADOS</t>
  </si>
  <si>
    <t>Establecer los requisitos que debe cumplir el etiquetado de alimentos preenvasados, para consumo humano.</t>
  </si>
  <si>
    <t>Informar en qué consiste el fideicomiso, qué perfil deben cumplir las empresas para aplicar y qué proyectos se pueden postular.</t>
  </si>
  <si>
    <t>Que participantes conocieran los nuevos pasos para obtener su identificación tributaria.</t>
  </si>
  <si>
    <t>ESTRATEGIA DE DESARROLLO ECONÓMICO LOCAL</t>
  </si>
  <si>
    <t>Transferir a los participantes la estrategia que CONAMYPE utiliza para proveer los servicios a las MYPES.</t>
  </si>
  <si>
    <t xml:space="preserve">METODOLOGÍA SOBRE PLAN DE DESARROLLO ECONÓMICO </t>
  </si>
  <si>
    <t>Transferir a técnicos de y técnicos municipales, la metodología a desarrollar para la elaboración del Plan de Desarrollo Económico.</t>
  </si>
  <si>
    <t>Que los empresarios cuenten dentro de sus competencias el liderazgo que requiere al momento de desarrollar cualquier actividad relacionada con su negocio.</t>
  </si>
  <si>
    <t>Presentar a las MYPES como la organización es importante para ser más competitivos, demostrar que nuestra cultura individualista no es la mejor opción para lograr los mejores resultados.</t>
  </si>
  <si>
    <t>Presentación de experiencias vividas con el fin de brindar otras alternativas a productores del sector hortofrutícola.</t>
  </si>
  <si>
    <t>LOS 7 ENEMIGOS DE TU EMPRESA</t>
  </si>
  <si>
    <t>Que las empresas conozcan las pérdidas que se generan en su negocio o cómo pueden reducir y ser más productivos.</t>
  </si>
  <si>
    <t>Formar a MYPE en plataforma Exporta Sv para la promoción de su oferta exportable en catálogo digital.</t>
  </si>
  <si>
    <t>Capacitar a MYPE sobre los requisitos mínimos para exportar textiles a EEUU.</t>
  </si>
  <si>
    <t>Fortaleces las capacidades comerciales de las mujeres artesanas de la cooperativa Manos Amigas.</t>
  </si>
  <si>
    <t xml:space="preserve">CAPACITACIÓN PARA PROVEEDORES </t>
  </si>
  <si>
    <t>Brindar los conocimientos necesarios para poder convertirse en proveedores de nuevos mercados.</t>
  </si>
  <si>
    <t>Desarrollar el análisis FODA con el fin de obtener información para obtener diagnóstico de la cadena de valor textil.</t>
  </si>
  <si>
    <t>EDUCACIÓN FINANCIERA</t>
  </si>
  <si>
    <t>Desarrollar formación con las MYPES sobre el buen manejo de las finanzas para lograr estabilidad financiera.</t>
  </si>
  <si>
    <t>CALIDAD Y SEGURIDAD DE PRODUCTOS COSMÉTICOS</t>
  </si>
  <si>
    <t>Dar a conocer los lineamientos a considerar para garantizar la seguridad y calidad de los productos cosméticos.</t>
  </si>
  <si>
    <t>"TÉCNICA DE VENTAS Y MONTAJE DE FERIAS"</t>
  </si>
  <si>
    <t>Brindar conocimiento sobre las técnicas de ventas y el montaje de ferias.</t>
  </si>
  <si>
    <t>Brindar los conocimientos esenciales para incursionarse en las redes sociales y tener un nuevo canal de venta.</t>
  </si>
  <si>
    <t xml:space="preserve">Capacitar a las empresas para identificar la rentabilidad de las empresas en los diversos eventos. </t>
  </si>
  <si>
    <t>LOGÍSTICA EMPRESARIAL</t>
  </si>
  <si>
    <t>Dar a conocer las Estrategias de logística que deben desarrollar las empresas.</t>
  </si>
  <si>
    <t>Dar a conocer el uso de comprasal y requisitos para ingresar al mercado de compras publicas.</t>
  </si>
  <si>
    <t>PROCEDIMIENTOS Y VENTAJAS DEL REGISTRO DE I.V.A</t>
  </si>
  <si>
    <t>Dar a conocer a los empresarios sobre los requisitos para el respectivo registro, lugar de registro las formas para poder realizar dicho trámite, así como las obligaciones tributarias derivadas de dicho registro atendiendo a obligaciones mensuales como anuales.</t>
  </si>
  <si>
    <t>Que la Mype cuente con conocimientos básicos de contabilidad como una herramienta de control del negocio.</t>
  </si>
  <si>
    <t>El objetivo principal es que los empresarios reconozcan que todos son importantes para lograr el éxito del negocio, por lo tanto, trabajar unidos es un requerimiento necesario para cumplir con los procesos de producción o servicios.</t>
  </si>
  <si>
    <t>ADMINISTRACIÓN Y ORGANIZACIÓN</t>
  </si>
  <si>
    <t>Que los empresarios conozcan sobre cómo administrar una empresa y la importancia de organización empresarial.</t>
  </si>
  <si>
    <t>FORMULACIÓN DE ESTRATEGIAS</t>
  </si>
  <si>
    <t>Que los empresarios conozcan de técnicas para identificar estrategias empresariales a desarrollar para los diferentes procesos a realizar en la empresa.</t>
  </si>
  <si>
    <t>Capacitar a los empresarios en el proceso del registro de marcas y nombres comerciales.</t>
  </si>
  <si>
    <t>INSCRIPCIÓN IVA</t>
  </si>
  <si>
    <t>Capacitar a los empresarios en el proceso de la inscripción al IVA sus ventajas y desventajas.</t>
  </si>
  <si>
    <t>Dar a conocer a los empresarios sobre los beneficios de formar parte de los encadenamientos productivos.</t>
  </si>
  <si>
    <t xml:space="preserve">LOS 7 ENEMIGOS DE TU EMPRESA </t>
  </si>
  <si>
    <t>COSTA RICA: UNA OPORTUNIDAD PARA EXPORTAR ALIMENTOS Y BEBIDAS</t>
  </si>
  <si>
    <t>Tendencias de demanda de exportación de alimentos y bebidas en Costa Rica y principales requisitos.</t>
  </si>
  <si>
    <t>TENDENCIAS DE CONSUMO DE JALEAS Y MERMELADAS EN ESTADOS UNIDOS</t>
  </si>
  <si>
    <t>Capacitar a MYPE sobre resultados principales de estudio de mercado de jaleas y mermeladas para la exportación en Estados Unidos.</t>
  </si>
  <si>
    <t>Formar con conocimientos especializados en temas relacionada al comercio electrónico para mejorar y crear nuevos canales de comercialización.</t>
  </si>
  <si>
    <t>TALLER PRÁCTICO DE FABRICACIÓN EN PLANTA</t>
  </si>
  <si>
    <t>Las MYPE conozca sobre como la participación en las compras públicas, así como el uso del portal web COMPRASAL.</t>
  </si>
  <si>
    <t>Capacitar a los empresarios sobre la elaboración de del plan de negocio bancable para efectos de financiamiento.</t>
  </si>
  <si>
    <t xml:space="preserve">CLAVES PARA PROMOCIÓN DE PRODUCTOS </t>
  </si>
  <si>
    <t>Presentar a las MYPES estrategias de promoción de productos y servicios.</t>
  </si>
  <si>
    <t>FORMALIZACIÓN</t>
  </si>
  <si>
    <t>Capacitar a las MYPES sobre los beneficios y obligaciones que se tiene al estar formalizados, así como las diferentes figuras jurídicas.</t>
  </si>
  <si>
    <t>SENSIBILIZACIÓN SOBRE CADENA DE VALOR TURISMO</t>
  </si>
  <si>
    <t>RESTRICCIONES POR ESLABÓN DE CADENA DE VALOR</t>
  </si>
  <si>
    <t>Capacitación sobre las distintas restricciones que se tienen en los eslabones de una cadena de valor y buscar estrategias de solución.</t>
  </si>
  <si>
    <t>CAPACITACIÓN SOBRE DESARROLLO ECONÓMICO TERRITORIAL</t>
  </si>
  <si>
    <t>COMERCIALIZACIÓN</t>
  </si>
  <si>
    <t>Dar a conocer las diferentes técnicas y estrategias sobre ventas.</t>
  </si>
  <si>
    <t>BUENAS PRÁCTICAS DE MANUFACTURA</t>
  </si>
  <si>
    <t>Que las personas participantes conozcan y tomen en consideración los elementos a aplicar en las empresas de alimentos y bebidas.</t>
  </si>
  <si>
    <t xml:space="preserve">SENSIBILIZACIÓN DE MEJORA DE LA PRODUCTIVIDAD </t>
  </si>
  <si>
    <t>Promover la importancia de mejorar la productividad.</t>
  </si>
  <si>
    <t>REQUISITOS PARA EXPORTAR ALIMENTOS Y BEBIDAS A CENTROAMÉRICA</t>
  </si>
  <si>
    <t>Capacitar a MYPE sobre los requisitos mínimos para exportar alimentos y bebidas a EE.UU.</t>
  </si>
  <si>
    <t>Dar los conocimientos básicos sobre los tipos y modelos de empresas.</t>
  </si>
  <si>
    <t>"QUE ES EL COMERCIO ELECTRÓNICO E-COMMERCE</t>
  </si>
  <si>
    <t>Mostrar las generalidades sobre el comercio electrónico, como nuevo canal de comercialización.</t>
  </si>
  <si>
    <t>Fortalecer sus capacidades empresariales en el manejo de inventarios de sus empresas.</t>
  </si>
  <si>
    <t>Brindar los conocimientos para la creación de diseño en los miembros del clúster de moda y hogar.</t>
  </si>
  <si>
    <t>Dar a conocer las tendencias en diseño de productos para el mercado de hogar en la temporada SS 2023 compartidos desde la plataforma de Fashions Snoops.</t>
  </si>
  <si>
    <t>Dar a conocer la importancia en la generación de un empaque atractivo para la comercialización de sus productos y el posicionamiento de su marca.</t>
  </si>
  <si>
    <t>Capacitar sobre pagos digitales o soluciones de pago virtuales.</t>
  </si>
  <si>
    <t>Informar a la comunidad empresarial, el impacto climático que tiene el medio ambiente sobre los cultivos, con la finalidad de proveer medidas de solución para evitar el desaprovechamiento de los recursos alimenticios por medio de campañas de sensibilización y demostraciones de la afectación de éste en el consumo humano.</t>
  </si>
  <si>
    <t>OBLIGACIONES TRIBUTARIAS PARA LA MYPE MODULO I</t>
  </si>
  <si>
    <t>las MYPE conozca las obligaciones tributarias, en esta primera entrega se dio a conocer las obligaciones de la figura Mercantil de la persona natural.</t>
  </si>
  <si>
    <t>promover con las MYPES el contenido de la Ley de Protección al Consumidor, para el conocimiento de sus principales derechos como consumidores y deberes en su calidad de proveedores de bienes y servicios.</t>
  </si>
  <si>
    <t>OBLIGACIONES TRIBUTARIAS PARA LA MYPE MODULO II</t>
  </si>
  <si>
    <t>Conocer sobre el Impuesto a la transferencia de Bienes Muebles y Prestación de Servicios (IVA).</t>
  </si>
  <si>
    <t>Capacitación sobre el uso de redes sociales para la comercialización.</t>
  </si>
  <si>
    <t xml:space="preserve">WEBINAR EN IMPLEMENTACIÓN DEL SISTEMA INTERNACIONAL DE UNIDADES </t>
  </si>
  <si>
    <t>Que las personas empresarias conozca el sistema internacional de Unidades que entrará en vigencia el 5 de junio de 2022.</t>
  </si>
  <si>
    <t>WEBINAR ORGANIZACIÓN Y OPERACIONES DEL NEGOCIO EN EL MARCO DEL DIPLOMADO ACELERA EMPRESARIA</t>
  </si>
  <si>
    <t>Que las empresarias tengan los conocimientos y lo puedan aplicar al plan de negocios.</t>
  </si>
  <si>
    <t>Al finalizar el Taller de Formación Especializada la persona artesana aplicará conocimientos prácticos, en técnicas de moldeo de cuero y técnicas decorativas aplicables en el cuero. Impartido a personas artesanas del departamento de Santa Ana.</t>
  </si>
  <si>
    <t>Al finalizar el Taller de Formación Especializada la persona artesana obtendrá los conocimientos técnicos para aplicar iconografía prehispánica a productos artesanales, en de productos en cuero. Taller impartido a personas artesanas del departamento de San Salvador.</t>
  </si>
  <si>
    <t>MÓDULO 0: INTRODUCCIÓN AL COMERCIO INTERNACIONAL</t>
  </si>
  <si>
    <t>Formar a MYPE en comercio internacional para desarrollar su estrategia exportadora.</t>
  </si>
  <si>
    <t>MÓDULO 1: ¿CÓMO PUEDO DETERMINAR SI MI EMPRESA ESTÁ PREPARADA PARA EXPORTAR?</t>
  </si>
  <si>
    <t>MÓDULO 2: PARTE I REQUISITOS BÁSICOS PARA EXPORTAR, ¿QUÉ REQUISITOS DEBO CUMPLIR, SI QUIERO EXPORTAR?</t>
  </si>
  <si>
    <t>MÓDULO 2: PARTE II REQUISITOS BÁSICOS PARA EXPORTAR, ¿QUÉ REQUISITOS DEBO CUMPLIR, SI QUIERO EXPORTAR?</t>
  </si>
  <si>
    <t>Brindar los conocimientos básicos de la venta al detalle y la forma de volverlos rentables.</t>
  </si>
  <si>
    <t>Brindar herramientas en diseño para la proyección de nuevas líneas de producto.</t>
  </si>
  <si>
    <t>Fortalecer las capacidades de las MYPE en temas de almacenamiento, transporte y distribución.</t>
  </si>
  <si>
    <t>Brindar elementos esenciales para la correcta atención al cliente a través de medios digitales.</t>
  </si>
  <si>
    <t>Fortalecer sus capacidades en diseño y hacer un diagnóstico de la calidad de sus productos.</t>
  </si>
  <si>
    <t>Informar y motivar a empresas que se sumen a la industria 4 0 para obtener mayor rentabilidad en sus negocios, mejorar la calidad y ser más eficientes.</t>
  </si>
  <si>
    <t>Dar a conocer los conceptos básicos de emprendimiento, características emprendedoras entre algunos.</t>
  </si>
  <si>
    <t xml:space="preserve">PLAN DE INVERSIÓN INICIAL PARA EMPRENDIMIENTOS </t>
  </si>
  <si>
    <t xml:space="preserve">Que los participantes puedan determinar el costo total inicial del emprendimiento, así como también puedan identificar los diferentes elementos que debe contener el plan. </t>
  </si>
  <si>
    <t>Dar a conocer la importancia de generar un modelo de negocio innovador.</t>
  </si>
  <si>
    <t>Que los MYPE conozcan los principales derechos de las personas usuarias de servicios financieros en el marco legal de la Ley de Protección al Consumidor.</t>
  </si>
  <si>
    <t>OBLIGACIONES TRIBUTARIAS PARA LA MYPE MODULO III</t>
  </si>
  <si>
    <t>Que los MYPE conozcan los principales documentos tributarios, factura, comprobante de crédito fiscal, entre otros</t>
  </si>
  <si>
    <t>SENSIBILIZACIÓN PARA MEJORA DE LA PRODUCTIVIDAD EN LAS MYPE.</t>
  </si>
  <si>
    <t>Que las empresas conozcan elementos a considerar para mejorar la productividad.</t>
  </si>
  <si>
    <t>IMPORTANCIA DE PRODUCTIVIDAD EN MI NEGOCIO</t>
  </si>
  <si>
    <t>Que las empresas conozcan para que apliquen los conocimientos.</t>
  </si>
  <si>
    <t>Que las emprendedoras y empresarias construyan sus modelos de negocio.</t>
  </si>
  <si>
    <t>Que las empresarias seleccionadas en el diplomado construyan sus planes de negocio bancable.</t>
  </si>
  <si>
    <t>Al finalizar el Taller de Formación Especializada las personas artesanas tendrán los conocimientos básicos para la elaboración de productos en cuero. Taller impartido a personas artesanas de los municipios de San Miguel, Ciudad Barrios y Chapeltique.</t>
  </si>
  <si>
    <t xml:space="preserve"> Al finalizar el Taller de Formación Especializada la persona artesana tendrá los conocimientos en técnicas de dibujo para la fácil transferencia de diseños sobre superficies textiles a las que posteriormente se aplicaran bordados, mediante la elaboración de plantillas, stecil o moldes, que además permitirá al artesano reproducir diseños de manera seriada en producciones que requieran el mismo diseño. Taller impartido a personas artesanas de los municipios de La Palma.</t>
  </si>
  <si>
    <t>Al finalizar el Taller de Formación Especializada la persona artesana tendrá los conocimientos, habilidad para la creación de artesanías con madera. Impartido a artesanos del departamento de Chalatenango.</t>
  </si>
  <si>
    <t>MÓDULO 3: ANÁLISIS DE MERCADO PARA LA EXPORTACIÓN</t>
  </si>
  <si>
    <t>MÓDULO 3, PARTE II: ANÁLISIS DE MERCADO PARA LA EXPORTACIÓN</t>
  </si>
  <si>
    <t>MÓDULO 4, PARTE I: MARKETING MIX PROYECTADO</t>
  </si>
  <si>
    <t>“CADENA DE SUMINISTROS, ALMACENAMIENTO, TRANSPORTE Y DISTRIBUCIÓN “,</t>
  </si>
  <si>
    <t xml:space="preserve">Dar a conocer el funcionamiento del clúster en El Salvador. </t>
  </si>
  <si>
    <t>"QUE ES EL BRANDING”</t>
  </si>
  <si>
    <t>Que los empresarios apliquen nuevas tácticas para definir la personalidad de su marca y se diferencien del mercado.</t>
  </si>
  <si>
    <t>Fortalecer capacidad a MYPEs en tema logístico de abastecimientos y procesos de compras.</t>
  </si>
  <si>
    <t>Formación empresarial  en elementos indispensables para el uso de e-commerce.</t>
  </si>
  <si>
    <t>mostrar las generalidades sobre el comercio electrónico, como nuevo canal de comercialización.</t>
  </si>
  <si>
    <t>TRÁMITES BÁSICOS PARA EXPORTAR</t>
  </si>
  <si>
    <t>Capacitar a MYPE sobre los trámites y requisitos para exportar por productos.</t>
  </si>
  <si>
    <t>Al finalizar el Taller de Formación Especializada la persona artesana aplicará conocimientos teóricos para la creación de nuevas líneas de producción artesanal tomando en cuenta todos los aspectos mencionados en este T.F.E. Impartido a personas artesanas del departamento de Santa Ana.</t>
  </si>
  <si>
    <t xml:space="preserve"> TALLERES DE "ORFEBRERÍA MÓDULO I (TÉCNICAS BÁSICAS DE ORFEBRERÍA) </t>
  </si>
  <si>
    <t>Al finalizar el Taller de Formación Especializada la persona artesana tendrá los conocimientos en técnicas básicas de orfebrería, para la elaboración de diferentes piezas o accesorios elaboradas en metal mediante la aplicación de técnicas básicas de calado de metal y pulido.  (Historia y Técnicas Básicas).  Taller impartido a personas artesanas a nivel nacional desde el CEDART Nahuizalco.</t>
  </si>
  <si>
    <t xml:space="preserve"> TALLER DE "INTRODUCCIÓN A LA ORFEBRERÍA CONTEMPORÁNEA Y LA JOYERÍA DE AUTOR" </t>
  </si>
  <si>
    <t>Al finalizar el Taller de Formación Especializada la persona artesana tendrá los conocimientos y criterios necesarios para iniciar procesos creativos tendientes a la producción de orfebrería contemporánea y Joyería de Autor.  Taller impartido a personas artesanas a nivel nacional desde el CEDART Nahuizalco.</t>
  </si>
  <si>
    <t>DESARROLLO DE ICONOGRAFÍAS DE CARÁCTER PREHISPÁNICO APLICADAS EN LA DECORACIÓN DE PRODUCTOS ARTESANALES</t>
  </si>
  <si>
    <t>Al finalizar el Taller de Formación Especializada la persona artesana obtendrá los conocimientos técnicos para aplicar iconografía prehispánica a productos artesanales, en de productos en cuero. Taller impartido a personas artesanas de los departamentos de Cabañas y Cuscatlán, desde el CEDART Ilobasco.</t>
  </si>
  <si>
    <t>MÓDULO 4, PARTE II: MARKETING MIX PROYECTADO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</si>
</sst>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b/>
      <sz val="12.5"/>
      <color theme="1"/>
      <name val="Cambria"/>
      <family val="1"/>
    </font>
    <font>
      <sz val="10"/>
      <color theme="1"/>
      <name val="Cambria"/>
      <family val="1"/>
    </font>
    <font>
      <b/>
      <sz val="10"/>
      <color theme="0"/>
      <name val="Cambria"/>
      <family val="1"/>
    </font>
    <font>
      <b/>
      <sz val="10"/>
      <color theme="1"/>
      <name val="Cambria"/>
      <family val="1"/>
    </font>
  </fonts>
  <fills count="5">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4" fillId="2" borderId="1" xfId="0" applyFont="1" applyFill="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2" xfId="0" applyFont="1" applyFill="1" applyBorder="1" applyAlignment="1">
      <alignment horizontal="right" vertical="center"/>
    </xf>
    <xf numFmtId="0" fontId="5" fillId="4" borderId="2" xfId="0" applyFont="1" applyFill="1" applyBorder="1" applyAlignment="1">
      <alignment horizontal="center" vertical="center"/>
    </xf>
    <xf numFmtId="9" fontId="3" fillId="0" borderId="0" xfId="1" applyFont="1" applyAlignment="1">
      <alignment horizontal="center" vertical="center"/>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3" fillId="0" borderId="5" xfId="0" applyFont="1" applyBorder="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top" wrapText="1"/>
    </xf>
    <xf numFmtId="0" fontId="3" fillId="0" borderId="1" xfId="0" applyFont="1" applyBorder="1" applyAlignment="1">
      <alignment horizontal="left"/>
    </xf>
    <xf numFmtId="0" fontId="3" fillId="0" borderId="1" xfId="0" applyFont="1" applyBorder="1" applyAlignment="1">
      <alignment wrapText="1"/>
    </xf>
    <xf numFmtId="0" fontId="3" fillId="0" borderId="1" xfId="0" applyFont="1" applyBorder="1" applyAlignment="1">
      <alignment vertical="center"/>
    </xf>
    <xf numFmtId="0" fontId="3" fillId="0" borderId="0" xfId="0" applyFont="1" applyAlignment="1">
      <alignment vertical="center" wrapText="1"/>
    </xf>
    <xf numFmtId="0" fontId="5" fillId="4" borderId="1" xfId="0" applyFont="1" applyFill="1" applyBorder="1" applyAlignment="1">
      <alignment horizontal="left" vertical="center"/>
    </xf>
    <xf numFmtId="0" fontId="5" fillId="4" borderId="1" xfId="0" applyFont="1" applyFill="1" applyBorder="1" applyAlignment="1">
      <alignment horizontal="right" vertical="center"/>
    </xf>
    <xf numFmtId="0" fontId="5" fillId="4" borderId="1" xfId="0" applyFont="1" applyFill="1" applyBorder="1" applyAlignment="1">
      <alignment horizontal="center" vertical="center"/>
    </xf>
    <xf numFmtId="0" fontId="4" fillId="2" borderId="6" xfId="0" applyFont="1" applyFill="1" applyBorder="1" applyAlignment="1">
      <alignment horizontal="center"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6" xfId="0" applyFont="1" applyBorder="1" applyAlignment="1">
      <alignment horizontal="center" vertical="center"/>
    </xf>
    <xf numFmtId="0" fontId="3" fillId="3" borderId="6" xfId="0" applyFont="1" applyFill="1" applyBorder="1" applyAlignment="1">
      <alignment horizontal="center" vertical="center"/>
    </xf>
    <xf numFmtId="0" fontId="3" fillId="0" borderId="6" xfId="0" applyFont="1" applyBorder="1" applyAlignment="1">
      <alignment vertical="center" wrapText="1"/>
    </xf>
    <xf numFmtId="0" fontId="5" fillId="4" borderId="6" xfId="0" applyFont="1" applyFill="1" applyBorder="1" applyAlignment="1">
      <alignment horizontal="left" vertical="center"/>
    </xf>
    <xf numFmtId="0" fontId="5" fillId="4" borderId="6" xfId="0" applyFont="1" applyFill="1" applyBorder="1" applyAlignment="1">
      <alignment horizontal="right" vertical="center"/>
    </xf>
    <xf numFmtId="0" fontId="5" fillId="4" borderId="6" xfId="0" applyFont="1" applyFill="1" applyBorder="1" applyAlignment="1">
      <alignment horizontal="center" vertical="center"/>
    </xf>
    <xf numFmtId="0" fontId="2" fillId="0" borderId="0" xfId="0" applyFont="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cellXfs>
  <cellStyles count="2">
    <cellStyle name="Normal" xfId="0" builtinId="0"/>
    <cellStyle name="Porcentaje" xfId="1" builtinId="5"/>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0</xdr:row>
      <xdr:rowOff>19050</xdr:rowOff>
    </xdr:from>
    <xdr:to>
      <xdr:col>5</xdr:col>
      <xdr:colOff>664845</xdr:colOff>
      <xdr:row>4</xdr:row>
      <xdr:rowOff>54003</xdr:rowOff>
    </xdr:to>
    <xdr:pic>
      <xdr:nvPicPr>
        <xdr:cNvPr id="2" name="Imagen 1">
          <a:extLst>
            <a:ext uri="{FF2B5EF4-FFF2-40B4-BE49-F238E27FC236}">
              <a16:creationId xmlns:a16="http://schemas.microsoft.com/office/drawing/2014/main" xmlns="" id="{53917F81-61B6-472C-85F6-5CD7D743977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71" t="12496" r="6349" b="7737"/>
        <a:stretch/>
      </xdr:blipFill>
      <xdr:spPr>
        <a:xfrm>
          <a:off x="7646670" y="19050"/>
          <a:ext cx="1815465" cy="705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514350</xdr:colOff>
      <xdr:row>0</xdr:row>
      <xdr:rowOff>19050</xdr:rowOff>
    </xdr:from>
    <xdr:to>
      <xdr:col>5</xdr:col>
      <xdr:colOff>859155</xdr:colOff>
      <xdr:row>4</xdr:row>
      <xdr:rowOff>57813</xdr:rowOff>
    </xdr:to>
    <xdr:pic>
      <xdr:nvPicPr>
        <xdr:cNvPr id="2" name="Imagen 1">
          <a:extLst>
            <a:ext uri="{FF2B5EF4-FFF2-40B4-BE49-F238E27FC236}">
              <a16:creationId xmlns:a16="http://schemas.microsoft.com/office/drawing/2014/main" xmlns="" id="{4998AB78-3D6F-4C31-A1D2-9CFDAD36D1E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71" t="12496" r="6349" b="7737"/>
        <a:stretch/>
      </xdr:blipFill>
      <xdr:spPr>
        <a:xfrm>
          <a:off x="7635240" y="15240"/>
          <a:ext cx="1821180" cy="7283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514350</xdr:colOff>
      <xdr:row>0</xdr:row>
      <xdr:rowOff>19050</xdr:rowOff>
    </xdr:from>
    <xdr:to>
      <xdr:col>5</xdr:col>
      <xdr:colOff>859155</xdr:colOff>
      <xdr:row>4</xdr:row>
      <xdr:rowOff>57813</xdr:rowOff>
    </xdr:to>
    <xdr:pic>
      <xdr:nvPicPr>
        <xdr:cNvPr id="2" name="Imagen 1">
          <a:extLst>
            <a:ext uri="{FF2B5EF4-FFF2-40B4-BE49-F238E27FC236}">
              <a16:creationId xmlns:a16="http://schemas.microsoft.com/office/drawing/2014/main" xmlns="" id="{CE023987-AA56-4FA9-B233-CCB9B82303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71" t="12496" r="6349" b="7737"/>
        <a:stretch/>
      </xdr:blipFill>
      <xdr:spPr>
        <a:xfrm>
          <a:off x="7635240" y="15240"/>
          <a:ext cx="1815465" cy="7283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514350</xdr:colOff>
      <xdr:row>0</xdr:row>
      <xdr:rowOff>19050</xdr:rowOff>
    </xdr:from>
    <xdr:to>
      <xdr:col>5</xdr:col>
      <xdr:colOff>859155</xdr:colOff>
      <xdr:row>4</xdr:row>
      <xdr:rowOff>57813</xdr:rowOff>
    </xdr:to>
    <xdr:pic>
      <xdr:nvPicPr>
        <xdr:cNvPr id="2" name="Imagen 1">
          <a:extLst>
            <a:ext uri="{FF2B5EF4-FFF2-40B4-BE49-F238E27FC236}">
              <a16:creationId xmlns:a16="http://schemas.microsoft.com/office/drawing/2014/main" xmlns="" id="{156C0708-A0AE-4BEC-811B-BD46B47D10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71" t="12496" r="6349" b="7737"/>
        <a:stretch/>
      </xdr:blipFill>
      <xdr:spPr>
        <a:xfrm>
          <a:off x="7635240" y="15240"/>
          <a:ext cx="1815465" cy="7283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514350</xdr:colOff>
      <xdr:row>0</xdr:row>
      <xdr:rowOff>19050</xdr:rowOff>
    </xdr:from>
    <xdr:to>
      <xdr:col>5</xdr:col>
      <xdr:colOff>855345</xdr:colOff>
      <xdr:row>4</xdr:row>
      <xdr:rowOff>54003</xdr:rowOff>
    </xdr:to>
    <xdr:pic>
      <xdr:nvPicPr>
        <xdr:cNvPr id="2" name="Imagen 1">
          <a:extLst>
            <a:ext uri="{FF2B5EF4-FFF2-40B4-BE49-F238E27FC236}">
              <a16:creationId xmlns:a16="http://schemas.microsoft.com/office/drawing/2014/main" xmlns="" id="{6B2C8F3A-7C67-4FDA-914F-093516DDFEC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71" t="12496" r="6349" b="7737"/>
        <a:stretch/>
      </xdr:blipFill>
      <xdr:spPr>
        <a:xfrm>
          <a:off x="7635240" y="15240"/>
          <a:ext cx="1815465" cy="7283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514350</xdr:colOff>
      <xdr:row>0</xdr:row>
      <xdr:rowOff>19050</xdr:rowOff>
    </xdr:from>
    <xdr:to>
      <xdr:col>5</xdr:col>
      <xdr:colOff>859155</xdr:colOff>
      <xdr:row>4</xdr:row>
      <xdr:rowOff>57813</xdr:rowOff>
    </xdr:to>
    <xdr:pic>
      <xdr:nvPicPr>
        <xdr:cNvPr id="2" name="Imagen 1">
          <a:extLst>
            <a:ext uri="{FF2B5EF4-FFF2-40B4-BE49-F238E27FC236}">
              <a16:creationId xmlns:a16="http://schemas.microsoft.com/office/drawing/2014/main" xmlns="" id="{7F454778-B7B5-4C1B-956D-AAD8678C98C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71" t="12496" r="6349" b="7737"/>
        <a:stretch/>
      </xdr:blipFill>
      <xdr:spPr>
        <a:xfrm>
          <a:off x="7635240" y="15240"/>
          <a:ext cx="1815465" cy="7283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5:F25"/>
  <sheetViews>
    <sheetView showGridLines="0" workbookViewId="0">
      <pane ySplit="8" topLeftCell="A18" activePane="bottomLeft" state="frozen"/>
      <selection pane="bottomLeft" activeCell="A5" sqref="A5:F5"/>
    </sheetView>
  </sheetViews>
  <sheetFormatPr baseColWidth="10" defaultColWidth="11.42578125" defaultRowHeight="12.75" x14ac:dyDescent="0.25"/>
  <cols>
    <col min="1" max="1" width="12.7109375" style="2" customWidth="1"/>
    <col min="2" max="2" width="32.7109375" style="2" customWidth="1"/>
    <col min="3" max="3" width="58.7109375" style="2" customWidth="1"/>
    <col min="4" max="4" width="10.7109375" style="1" customWidth="1"/>
    <col min="5" max="5" width="13.5703125" style="1" customWidth="1"/>
    <col min="6" max="6" width="13.28515625" style="1" customWidth="1"/>
    <col min="7" max="16384" width="11.42578125" style="1"/>
  </cols>
  <sheetData>
    <row r="5" spans="1:6" ht="16.5" x14ac:dyDescent="0.25">
      <c r="A5" s="34" t="s">
        <v>0</v>
      </c>
      <c r="B5" s="34"/>
      <c r="C5" s="34"/>
      <c r="D5" s="34"/>
      <c r="E5" s="34"/>
      <c r="F5" s="34"/>
    </row>
    <row r="6" spans="1:6" ht="6" customHeight="1" x14ac:dyDescent="0.25"/>
    <row r="7" spans="1:6" x14ac:dyDescent="0.25">
      <c r="A7" s="35" t="s">
        <v>1</v>
      </c>
      <c r="B7" s="35" t="s">
        <v>2</v>
      </c>
      <c r="C7" s="35" t="s">
        <v>3</v>
      </c>
      <c r="D7" s="36" t="s">
        <v>4</v>
      </c>
      <c r="E7" s="36"/>
      <c r="F7" s="35" t="s">
        <v>5</v>
      </c>
    </row>
    <row r="8" spans="1:6" x14ac:dyDescent="0.25">
      <c r="A8" s="35"/>
      <c r="B8" s="35"/>
      <c r="C8" s="35"/>
      <c r="D8" s="25" t="s">
        <v>6</v>
      </c>
      <c r="E8" s="25" t="s">
        <v>7</v>
      </c>
      <c r="F8" s="35"/>
    </row>
    <row r="9" spans="1:6" ht="25.5" x14ac:dyDescent="0.25">
      <c r="A9" s="26" t="s">
        <v>8</v>
      </c>
      <c r="B9" s="27" t="s">
        <v>90</v>
      </c>
      <c r="C9" s="27" t="s">
        <v>91</v>
      </c>
      <c r="D9" s="28">
        <v>0</v>
      </c>
      <c r="E9" s="28">
        <v>2</v>
      </c>
      <c r="F9" s="29">
        <f>SUM(D9:E9)</f>
        <v>2</v>
      </c>
    </row>
    <row r="10" spans="1:6" ht="25.5" x14ac:dyDescent="0.25">
      <c r="A10" s="26" t="s">
        <v>8</v>
      </c>
      <c r="B10" s="27" t="s">
        <v>9</v>
      </c>
      <c r="C10" s="27" t="s">
        <v>92</v>
      </c>
      <c r="D10" s="28">
        <v>0</v>
      </c>
      <c r="E10" s="28">
        <v>1</v>
      </c>
      <c r="F10" s="29">
        <f t="shared" ref="F10:F23" si="0">SUM(D10:E10)</f>
        <v>1</v>
      </c>
    </row>
    <row r="11" spans="1:6" ht="25.5" x14ac:dyDescent="0.25">
      <c r="A11" s="26" t="s">
        <v>8</v>
      </c>
      <c r="B11" s="27" t="s">
        <v>11</v>
      </c>
      <c r="C11" s="27" t="s">
        <v>93</v>
      </c>
      <c r="D11" s="28">
        <v>64</v>
      </c>
      <c r="E11" s="28">
        <v>32</v>
      </c>
      <c r="F11" s="29">
        <f t="shared" si="0"/>
        <v>96</v>
      </c>
    </row>
    <row r="12" spans="1:6" ht="25.5" x14ac:dyDescent="0.25">
      <c r="A12" s="26" t="s">
        <v>8</v>
      </c>
      <c r="B12" s="27" t="s">
        <v>94</v>
      </c>
      <c r="C12" s="27" t="s">
        <v>95</v>
      </c>
      <c r="D12" s="28">
        <v>57</v>
      </c>
      <c r="E12" s="28">
        <v>123</v>
      </c>
      <c r="F12" s="29">
        <f t="shared" si="0"/>
        <v>180</v>
      </c>
    </row>
    <row r="13" spans="1:6" ht="25.5" x14ac:dyDescent="0.25">
      <c r="A13" s="26" t="s">
        <v>8</v>
      </c>
      <c r="B13" s="27" t="s">
        <v>96</v>
      </c>
      <c r="C13" s="27" t="s">
        <v>97</v>
      </c>
      <c r="D13" s="28">
        <v>14</v>
      </c>
      <c r="E13" s="28">
        <v>16</v>
      </c>
      <c r="F13" s="29">
        <f t="shared" si="0"/>
        <v>30</v>
      </c>
    </row>
    <row r="14" spans="1:6" ht="38.25" x14ac:dyDescent="0.25">
      <c r="A14" s="26" t="s">
        <v>8</v>
      </c>
      <c r="B14" s="27" t="s">
        <v>12</v>
      </c>
      <c r="C14" s="27" t="s">
        <v>98</v>
      </c>
      <c r="D14" s="28">
        <v>6</v>
      </c>
      <c r="E14" s="28">
        <v>24</v>
      </c>
      <c r="F14" s="29">
        <f t="shared" si="0"/>
        <v>30</v>
      </c>
    </row>
    <row r="15" spans="1:6" ht="38.25" x14ac:dyDescent="0.25">
      <c r="A15" s="26" t="s">
        <v>8</v>
      </c>
      <c r="B15" s="27" t="s">
        <v>13</v>
      </c>
      <c r="C15" s="27" t="s">
        <v>99</v>
      </c>
      <c r="D15" s="28">
        <v>3</v>
      </c>
      <c r="E15" s="28">
        <v>26</v>
      </c>
      <c r="F15" s="29">
        <f t="shared" si="0"/>
        <v>29</v>
      </c>
    </row>
    <row r="16" spans="1:6" ht="25.5" x14ac:dyDescent="0.25">
      <c r="A16" s="26" t="s">
        <v>8</v>
      </c>
      <c r="B16" s="27" t="s">
        <v>15</v>
      </c>
      <c r="C16" s="27" t="s">
        <v>100</v>
      </c>
      <c r="D16" s="28">
        <v>4</v>
      </c>
      <c r="E16" s="28">
        <v>27</v>
      </c>
      <c r="F16" s="29">
        <f t="shared" si="0"/>
        <v>31</v>
      </c>
    </row>
    <row r="17" spans="1:6" ht="25.5" x14ac:dyDescent="0.25">
      <c r="A17" s="26" t="s">
        <v>8</v>
      </c>
      <c r="B17" s="27" t="s">
        <v>101</v>
      </c>
      <c r="C17" s="27" t="s">
        <v>102</v>
      </c>
      <c r="D17" s="28">
        <v>90</v>
      </c>
      <c r="E17" s="28">
        <v>24</v>
      </c>
      <c r="F17" s="29">
        <f t="shared" si="0"/>
        <v>114</v>
      </c>
    </row>
    <row r="18" spans="1:6" ht="25.5" x14ac:dyDescent="0.25">
      <c r="A18" s="26" t="s">
        <v>8</v>
      </c>
      <c r="B18" s="27" t="s">
        <v>16</v>
      </c>
      <c r="C18" s="27" t="s">
        <v>103</v>
      </c>
      <c r="D18" s="28">
        <v>2</v>
      </c>
      <c r="E18" s="28">
        <v>1</v>
      </c>
      <c r="F18" s="29">
        <f t="shared" si="0"/>
        <v>3</v>
      </c>
    </row>
    <row r="19" spans="1:6" ht="38.25" x14ac:dyDescent="0.25">
      <c r="A19" s="26" t="s">
        <v>8</v>
      </c>
      <c r="B19" s="27" t="s">
        <v>17</v>
      </c>
      <c r="C19" s="27" t="s">
        <v>104</v>
      </c>
      <c r="D19" s="28">
        <v>10</v>
      </c>
      <c r="E19" s="28">
        <v>6</v>
      </c>
      <c r="F19" s="29">
        <f t="shared" si="0"/>
        <v>16</v>
      </c>
    </row>
    <row r="20" spans="1:6" ht="25.5" x14ac:dyDescent="0.25">
      <c r="A20" s="26" t="s">
        <v>8</v>
      </c>
      <c r="B20" s="27" t="s">
        <v>10</v>
      </c>
      <c r="C20" s="27" t="s">
        <v>105</v>
      </c>
      <c r="D20" s="28">
        <v>11</v>
      </c>
      <c r="E20" s="28">
        <v>1</v>
      </c>
      <c r="F20" s="29">
        <f t="shared" si="0"/>
        <v>12</v>
      </c>
    </row>
    <row r="21" spans="1:6" ht="25.5" x14ac:dyDescent="0.25">
      <c r="A21" s="26" t="s">
        <v>8</v>
      </c>
      <c r="B21" s="27" t="s">
        <v>106</v>
      </c>
      <c r="C21" s="27" t="s">
        <v>107</v>
      </c>
      <c r="D21" s="28">
        <v>12</v>
      </c>
      <c r="E21" s="28">
        <v>5</v>
      </c>
      <c r="F21" s="29">
        <f t="shared" si="0"/>
        <v>17</v>
      </c>
    </row>
    <row r="22" spans="1:6" ht="25.5" x14ac:dyDescent="0.25">
      <c r="A22" s="26" t="s">
        <v>8</v>
      </c>
      <c r="B22" s="27" t="s">
        <v>14</v>
      </c>
      <c r="C22" s="27" t="s">
        <v>108</v>
      </c>
      <c r="D22" s="28">
        <v>13</v>
      </c>
      <c r="E22" s="28">
        <v>5</v>
      </c>
      <c r="F22" s="29">
        <f t="shared" si="0"/>
        <v>18</v>
      </c>
    </row>
    <row r="23" spans="1:6" ht="25.5" x14ac:dyDescent="0.25">
      <c r="A23" s="26" t="s">
        <v>8</v>
      </c>
      <c r="B23" s="27" t="s">
        <v>109</v>
      </c>
      <c r="C23" s="27" t="s">
        <v>110</v>
      </c>
      <c r="D23" s="28">
        <v>7</v>
      </c>
      <c r="E23" s="28">
        <v>9</v>
      </c>
      <c r="F23" s="29">
        <f t="shared" si="0"/>
        <v>16</v>
      </c>
    </row>
    <row r="24" spans="1:6" x14ac:dyDescent="0.25">
      <c r="A24" s="31"/>
      <c r="B24" s="31"/>
      <c r="C24" s="32" t="s">
        <v>18</v>
      </c>
      <c r="D24" s="33">
        <f>SUM(D9:D23)</f>
        <v>293</v>
      </c>
      <c r="E24" s="33">
        <f t="shared" ref="E24:F24" si="1">SUM(E9:E23)</f>
        <v>302</v>
      </c>
      <c r="F24" s="33">
        <f t="shared" si="1"/>
        <v>595</v>
      </c>
    </row>
    <row r="25" spans="1:6" x14ac:dyDescent="0.25">
      <c r="D25" s="12">
        <f>D24/$F$24</f>
        <v>0.49243697478991599</v>
      </c>
      <c r="E25" s="12">
        <f>E24/$F$24</f>
        <v>0.50756302521008401</v>
      </c>
    </row>
  </sheetData>
  <autoFilter ref="A7:F26">
    <filterColumn colId="3" showButton="0"/>
  </autoFilter>
  <mergeCells count="6">
    <mergeCell ref="A5:F5"/>
    <mergeCell ref="A7:A8"/>
    <mergeCell ref="B7:B8"/>
    <mergeCell ref="C7:C8"/>
    <mergeCell ref="D7:E7"/>
    <mergeCell ref="F7:F8"/>
  </mergeCells>
  <conditionalFormatting sqref="B9:B13">
    <cfRule type="duplicateValues" dxfId="22" priority="13"/>
  </conditionalFormatting>
  <conditionalFormatting sqref="B14:B23">
    <cfRule type="duplicateValues" dxfId="21" priority="4"/>
  </conditionalFormatting>
  <conditionalFormatting sqref="B9:B23">
    <cfRule type="duplicateValues" dxfId="20" priority="1"/>
    <cfRule type="duplicateValues" dxfId="19" priority="2"/>
    <cfRule type="duplicateValues" dxfId="18" priority="3"/>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5:F37"/>
  <sheetViews>
    <sheetView showGridLines="0" workbookViewId="0">
      <pane ySplit="8" topLeftCell="A9" activePane="bottomLeft" state="frozen"/>
      <selection pane="bottomLeft" activeCell="A5" sqref="A5:F5"/>
    </sheetView>
  </sheetViews>
  <sheetFormatPr baseColWidth="10" defaultColWidth="11.42578125" defaultRowHeight="12.75" x14ac:dyDescent="0.25"/>
  <cols>
    <col min="1" max="1" width="12.7109375" style="2" customWidth="1"/>
    <col min="2" max="2" width="32.7109375" style="2" customWidth="1"/>
    <col min="3" max="3" width="58.7109375" style="2" customWidth="1"/>
    <col min="4" max="5" width="10.7109375" style="1" customWidth="1"/>
    <col min="6" max="6" width="13.28515625" style="1" customWidth="1"/>
    <col min="7" max="16384" width="11.42578125" style="1"/>
  </cols>
  <sheetData>
    <row r="5" spans="1:6" ht="16.5" x14ac:dyDescent="0.25">
      <c r="A5" s="34" t="s">
        <v>19</v>
      </c>
      <c r="B5" s="34"/>
      <c r="C5" s="34"/>
      <c r="D5" s="34"/>
      <c r="E5" s="34"/>
      <c r="F5" s="34"/>
    </row>
    <row r="6" spans="1:6" ht="6" customHeight="1" x14ac:dyDescent="0.25"/>
    <row r="7" spans="1:6" x14ac:dyDescent="0.25">
      <c r="A7" s="35" t="s">
        <v>1</v>
      </c>
      <c r="B7" s="35" t="s">
        <v>2</v>
      </c>
      <c r="C7" s="35" t="s">
        <v>3</v>
      </c>
      <c r="D7" s="36" t="s">
        <v>4</v>
      </c>
      <c r="E7" s="36"/>
      <c r="F7" s="35" t="s">
        <v>5</v>
      </c>
    </row>
    <row r="8" spans="1:6" x14ac:dyDescent="0.25">
      <c r="A8" s="35"/>
      <c r="B8" s="35"/>
      <c r="C8" s="35"/>
      <c r="D8" s="25" t="s">
        <v>6</v>
      </c>
      <c r="E8" s="25" t="s">
        <v>7</v>
      </c>
      <c r="F8" s="35"/>
    </row>
    <row r="9" spans="1:6" ht="38.25" x14ac:dyDescent="0.25">
      <c r="A9" s="26" t="s">
        <v>8</v>
      </c>
      <c r="B9" s="27" t="s">
        <v>22</v>
      </c>
      <c r="C9" s="27" t="s">
        <v>23</v>
      </c>
      <c r="D9" s="28">
        <v>6</v>
      </c>
      <c r="E9" s="28">
        <v>4</v>
      </c>
      <c r="F9" s="29">
        <f t="shared" ref="F9:F35" si="0">SUM(D9:E9)</f>
        <v>10</v>
      </c>
    </row>
    <row r="10" spans="1:6" ht="25.5" x14ac:dyDescent="0.25">
      <c r="A10" s="26" t="s">
        <v>8</v>
      </c>
      <c r="B10" s="27" t="s">
        <v>111</v>
      </c>
      <c r="C10" s="27" t="s">
        <v>112</v>
      </c>
      <c r="D10" s="28">
        <v>26</v>
      </c>
      <c r="E10" s="28">
        <v>4</v>
      </c>
      <c r="F10" s="29">
        <f t="shared" si="0"/>
        <v>30</v>
      </c>
    </row>
    <row r="11" spans="1:6" ht="25.5" x14ac:dyDescent="0.25">
      <c r="A11" s="26" t="s">
        <v>8</v>
      </c>
      <c r="B11" s="27" t="s">
        <v>90</v>
      </c>
      <c r="C11" s="27" t="s">
        <v>91</v>
      </c>
      <c r="D11" s="28">
        <v>57</v>
      </c>
      <c r="E11" s="28">
        <v>20</v>
      </c>
      <c r="F11" s="29">
        <f t="shared" si="0"/>
        <v>77</v>
      </c>
    </row>
    <row r="12" spans="1:6" ht="25.5" x14ac:dyDescent="0.25">
      <c r="A12" s="26" t="s">
        <v>8</v>
      </c>
      <c r="B12" s="27" t="s">
        <v>20</v>
      </c>
      <c r="C12" s="27" t="s">
        <v>21</v>
      </c>
      <c r="D12" s="28">
        <v>5</v>
      </c>
      <c r="E12" s="28">
        <v>10</v>
      </c>
      <c r="F12" s="29">
        <f t="shared" si="0"/>
        <v>15</v>
      </c>
    </row>
    <row r="13" spans="1:6" ht="25.5" x14ac:dyDescent="0.25">
      <c r="A13" s="26" t="s">
        <v>8</v>
      </c>
      <c r="B13" s="27" t="s">
        <v>113</v>
      </c>
      <c r="C13" s="27" t="s">
        <v>114</v>
      </c>
      <c r="D13" s="28">
        <v>15</v>
      </c>
      <c r="E13" s="28">
        <v>7</v>
      </c>
      <c r="F13" s="29">
        <f t="shared" si="0"/>
        <v>22</v>
      </c>
    </row>
    <row r="14" spans="1:6" ht="25.5" x14ac:dyDescent="0.25">
      <c r="A14" s="26" t="s">
        <v>8</v>
      </c>
      <c r="B14" s="27" t="s">
        <v>27</v>
      </c>
      <c r="C14" s="27" t="s">
        <v>115</v>
      </c>
      <c r="D14" s="28">
        <v>51</v>
      </c>
      <c r="E14" s="28">
        <v>0</v>
      </c>
      <c r="F14" s="29">
        <f t="shared" si="0"/>
        <v>51</v>
      </c>
    </row>
    <row r="15" spans="1:6" ht="25.5" x14ac:dyDescent="0.25">
      <c r="A15" s="26" t="s">
        <v>8</v>
      </c>
      <c r="B15" s="27" t="s">
        <v>25</v>
      </c>
      <c r="C15" s="27" t="s">
        <v>116</v>
      </c>
      <c r="D15" s="28">
        <v>90</v>
      </c>
      <c r="E15" s="28">
        <v>42</v>
      </c>
      <c r="F15" s="29">
        <f t="shared" si="0"/>
        <v>132</v>
      </c>
    </row>
    <row r="16" spans="1:6" ht="25.5" x14ac:dyDescent="0.25">
      <c r="A16" s="26" t="s">
        <v>8</v>
      </c>
      <c r="B16" s="27" t="s">
        <v>117</v>
      </c>
      <c r="C16" s="27" t="s">
        <v>118</v>
      </c>
      <c r="D16" s="28">
        <v>14</v>
      </c>
      <c r="E16" s="28">
        <v>9</v>
      </c>
      <c r="F16" s="29">
        <f t="shared" si="0"/>
        <v>23</v>
      </c>
    </row>
    <row r="17" spans="1:6" ht="25.5" x14ac:dyDescent="0.25">
      <c r="A17" s="26" t="s">
        <v>8</v>
      </c>
      <c r="B17" s="27" t="s">
        <v>106</v>
      </c>
      <c r="C17" s="27" t="s">
        <v>107</v>
      </c>
      <c r="D17" s="28">
        <v>27</v>
      </c>
      <c r="E17" s="28">
        <v>9</v>
      </c>
      <c r="F17" s="29">
        <f t="shared" si="0"/>
        <v>36</v>
      </c>
    </row>
    <row r="18" spans="1:6" ht="25.5" x14ac:dyDescent="0.25">
      <c r="A18" s="26" t="s">
        <v>8</v>
      </c>
      <c r="B18" s="27" t="s">
        <v>24</v>
      </c>
      <c r="C18" s="27" t="s">
        <v>119</v>
      </c>
      <c r="D18" s="28">
        <v>25</v>
      </c>
      <c r="E18" s="28">
        <v>20</v>
      </c>
      <c r="F18" s="29">
        <f t="shared" si="0"/>
        <v>45</v>
      </c>
    </row>
    <row r="19" spans="1:6" ht="51" x14ac:dyDescent="0.25">
      <c r="A19" s="26" t="s">
        <v>8</v>
      </c>
      <c r="B19" s="27" t="s">
        <v>120</v>
      </c>
      <c r="C19" s="27" t="s">
        <v>121</v>
      </c>
      <c r="D19" s="28">
        <v>11</v>
      </c>
      <c r="E19" s="28">
        <v>5</v>
      </c>
      <c r="F19" s="29">
        <f t="shared" si="0"/>
        <v>16</v>
      </c>
    </row>
    <row r="20" spans="1:6" ht="25.5" x14ac:dyDescent="0.25">
      <c r="A20" s="26" t="s">
        <v>8</v>
      </c>
      <c r="B20" s="27" t="s">
        <v>26</v>
      </c>
      <c r="C20" s="30" t="s">
        <v>122</v>
      </c>
      <c r="D20" s="28">
        <v>23</v>
      </c>
      <c r="E20" s="28">
        <v>12</v>
      </c>
      <c r="F20" s="29">
        <f t="shared" si="0"/>
        <v>35</v>
      </c>
    </row>
    <row r="21" spans="1:6" ht="25.5" x14ac:dyDescent="0.25">
      <c r="A21" s="26" t="s">
        <v>8</v>
      </c>
      <c r="B21" s="26" t="s">
        <v>96</v>
      </c>
      <c r="C21" s="30" t="s">
        <v>97</v>
      </c>
      <c r="D21" s="28">
        <v>15</v>
      </c>
      <c r="E21" s="28">
        <v>12</v>
      </c>
      <c r="F21" s="29">
        <f t="shared" si="0"/>
        <v>27</v>
      </c>
    </row>
    <row r="22" spans="1:6" ht="38.25" x14ac:dyDescent="0.25">
      <c r="A22" s="26" t="s">
        <v>8</v>
      </c>
      <c r="B22" s="26" t="s">
        <v>13</v>
      </c>
      <c r="C22" s="30" t="s">
        <v>99</v>
      </c>
      <c r="D22" s="28">
        <v>8</v>
      </c>
      <c r="E22" s="28">
        <v>14</v>
      </c>
      <c r="F22" s="29">
        <f t="shared" si="0"/>
        <v>22</v>
      </c>
    </row>
    <row r="23" spans="1:6" ht="25.5" x14ac:dyDescent="0.25">
      <c r="A23" s="26" t="s">
        <v>8</v>
      </c>
      <c r="B23" s="26" t="s">
        <v>15</v>
      </c>
      <c r="C23" s="30" t="s">
        <v>100</v>
      </c>
      <c r="D23" s="28">
        <v>5</v>
      </c>
      <c r="E23" s="28">
        <v>15</v>
      </c>
      <c r="F23" s="29">
        <f t="shared" si="0"/>
        <v>20</v>
      </c>
    </row>
    <row r="24" spans="1:6" ht="51" x14ac:dyDescent="0.25">
      <c r="A24" s="26" t="s">
        <v>8</v>
      </c>
      <c r="B24" s="26" t="s">
        <v>28</v>
      </c>
      <c r="C24" s="27" t="s">
        <v>123</v>
      </c>
      <c r="D24" s="28">
        <v>13</v>
      </c>
      <c r="E24" s="28">
        <v>44</v>
      </c>
      <c r="F24" s="29">
        <f t="shared" si="0"/>
        <v>57</v>
      </c>
    </row>
    <row r="25" spans="1:6" ht="25.5" x14ac:dyDescent="0.25">
      <c r="A25" s="26" t="s">
        <v>8</v>
      </c>
      <c r="B25" s="26" t="s">
        <v>124</v>
      </c>
      <c r="C25" s="27" t="s">
        <v>125</v>
      </c>
      <c r="D25" s="28">
        <v>7</v>
      </c>
      <c r="E25" s="28">
        <v>27</v>
      </c>
      <c r="F25" s="29">
        <f t="shared" si="0"/>
        <v>34</v>
      </c>
    </row>
    <row r="26" spans="1:6" ht="38.25" x14ac:dyDescent="0.25">
      <c r="A26" s="26" t="s">
        <v>8</v>
      </c>
      <c r="B26" s="26" t="s">
        <v>126</v>
      </c>
      <c r="C26" s="27" t="s">
        <v>127</v>
      </c>
      <c r="D26" s="28">
        <v>6</v>
      </c>
      <c r="E26" s="28">
        <v>9</v>
      </c>
      <c r="F26" s="29">
        <f t="shared" si="0"/>
        <v>15</v>
      </c>
    </row>
    <row r="27" spans="1:6" ht="25.5" x14ac:dyDescent="0.25">
      <c r="A27" s="26" t="s">
        <v>8</v>
      </c>
      <c r="B27" s="26" t="s">
        <v>29</v>
      </c>
      <c r="C27" s="27" t="s">
        <v>128</v>
      </c>
      <c r="D27" s="28">
        <v>15</v>
      </c>
      <c r="E27" s="28">
        <v>7</v>
      </c>
      <c r="F27" s="29">
        <f t="shared" si="0"/>
        <v>22</v>
      </c>
    </row>
    <row r="28" spans="1:6" ht="25.5" x14ac:dyDescent="0.25">
      <c r="A28" s="26" t="s">
        <v>8</v>
      </c>
      <c r="B28" s="26" t="s">
        <v>129</v>
      </c>
      <c r="C28" s="27" t="s">
        <v>130</v>
      </c>
      <c r="D28" s="28">
        <v>14</v>
      </c>
      <c r="E28" s="28">
        <v>7</v>
      </c>
      <c r="F28" s="29">
        <f t="shared" si="0"/>
        <v>21</v>
      </c>
    </row>
    <row r="29" spans="1:6" ht="25.5" x14ac:dyDescent="0.25">
      <c r="A29" s="26" t="s">
        <v>8</v>
      </c>
      <c r="B29" s="27" t="s">
        <v>30</v>
      </c>
      <c r="C29" s="27" t="s">
        <v>131</v>
      </c>
      <c r="D29" s="28">
        <v>9</v>
      </c>
      <c r="E29" s="28">
        <v>19</v>
      </c>
      <c r="F29" s="29">
        <f t="shared" si="0"/>
        <v>28</v>
      </c>
    </row>
    <row r="30" spans="1:6" ht="25.5" x14ac:dyDescent="0.25">
      <c r="A30" s="26" t="s">
        <v>8</v>
      </c>
      <c r="B30" s="27" t="s">
        <v>132</v>
      </c>
      <c r="C30" s="27" t="s">
        <v>102</v>
      </c>
      <c r="D30" s="28">
        <v>16</v>
      </c>
      <c r="E30" s="28">
        <v>7</v>
      </c>
      <c r="F30" s="29">
        <f t="shared" si="0"/>
        <v>23</v>
      </c>
    </row>
    <row r="31" spans="1:6" ht="38.25" x14ac:dyDescent="0.25">
      <c r="A31" s="26" t="s">
        <v>8</v>
      </c>
      <c r="B31" s="27" t="s">
        <v>133</v>
      </c>
      <c r="C31" s="27" t="s">
        <v>134</v>
      </c>
      <c r="D31" s="28">
        <v>3</v>
      </c>
      <c r="E31" s="28">
        <v>2</v>
      </c>
      <c r="F31" s="29">
        <f t="shared" si="0"/>
        <v>5</v>
      </c>
    </row>
    <row r="32" spans="1:6" ht="25.5" x14ac:dyDescent="0.25">
      <c r="A32" s="26" t="s">
        <v>8</v>
      </c>
      <c r="B32" s="27" t="s">
        <v>135</v>
      </c>
      <c r="C32" s="27" t="s">
        <v>136</v>
      </c>
      <c r="D32" s="28">
        <v>1</v>
      </c>
      <c r="E32" s="28">
        <v>0</v>
      </c>
      <c r="F32" s="29">
        <f t="shared" si="0"/>
        <v>1</v>
      </c>
    </row>
    <row r="33" spans="1:6" ht="25.5" x14ac:dyDescent="0.25">
      <c r="A33" s="26" t="s">
        <v>31</v>
      </c>
      <c r="B33" s="27" t="s">
        <v>32</v>
      </c>
      <c r="C33" s="27" t="s">
        <v>33</v>
      </c>
      <c r="D33" s="28">
        <v>11</v>
      </c>
      <c r="E33" s="28">
        <v>1</v>
      </c>
      <c r="F33" s="29">
        <f t="shared" si="0"/>
        <v>12</v>
      </c>
    </row>
    <row r="34" spans="1:6" ht="25.5" x14ac:dyDescent="0.25">
      <c r="A34" s="26" t="s">
        <v>31</v>
      </c>
      <c r="B34" s="27" t="s">
        <v>34</v>
      </c>
      <c r="C34" s="27" t="s">
        <v>35</v>
      </c>
      <c r="D34" s="28">
        <v>123</v>
      </c>
      <c r="E34" s="28">
        <v>55</v>
      </c>
      <c r="F34" s="29">
        <f t="shared" si="0"/>
        <v>178</v>
      </c>
    </row>
    <row r="35" spans="1:6" ht="38.25" x14ac:dyDescent="0.25">
      <c r="A35" s="26" t="s">
        <v>31</v>
      </c>
      <c r="B35" s="27" t="s">
        <v>87</v>
      </c>
      <c r="C35" s="27" t="s">
        <v>137</v>
      </c>
      <c r="D35" s="28">
        <v>44</v>
      </c>
      <c r="E35" s="28">
        <v>54</v>
      </c>
      <c r="F35" s="29">
        <f t="shared" si="0"/>
        <v>98</v>
      </c>
    </row>
    <row r="36" spans="1:6" x14ac:dyDescent="0.25">
      <c r="A36" s="31"/>
      <c r="B36" s="31"/>
      <c r="C36" s="32" t="s">
        <v>18</v>
      </c>
      <c r="D36" s="33">
        <f>SUM(D9:D35)</f>
        <v>640</v>
      </c>
      <c r="E36" s="33">
        <f t="shared" ref="E36:F36" si="1">SUM(E9:E35)</f>
        <v>415</v>
      </c>
      <c r="F36" s="33">
        <f t="shared" si="1"/>
        <v>1055</v>
      </c>
    </row>
    <row r="37" spans="1:6" x14ac:dyDescent="0.25">
      <c r="D37" s="12">
        <f>D36/$F$36</f>
        <v>0.60663507109004744</v>
      </c>
      <c r="E37" s="12">
        <f>E36/$F$36</f>
        <v>0.39336492890995262</v>
      </c>
    </row>
  </sheetData>
  <mergeCells count="6">
    <mergeCell ref="A5:F5"/>
    <mergeCell ref="A7:A8"/>
    <mergeCell ref="B7:B8"/>
    <mergeCell ref="C7:C8"/>
    <mergeCell ref="D7:E7"/>
    <mergeCell ref="F7:F8"/>
  </mergeCells>
  <conditionalFormatting sqref="B9:B35">
    <cfRule type="duplicateValues" dxfId="17" priority="1"/>
    <cfRule type="duplicateValues" dxfId="16" priority="16"/>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5:F33"/>
  <sheetViews>
    <sheetView showGridLines="0" workbookViewId="0">
      <pane ySplit="8" topLeftCell="A30" activePane="bottomLeft" state="frozen"/>
      <selection pane="bottomLeft" activeCell="A5" sqref="A5:F5"/>
    </sheetView>
  </sheetViews>
  <sheetFormatPr baseColWidth="10" defaultColWidth="11.42578125" defaultRowHeight="12.75" x14ac:dyDescent="0.25"/>
  <cols>
    <col min="1" max="1" width="12.7109375" style="2" customWidth="1"/>
    <col min="2" max="2" width="32.7109375" style="2" customWidth="1"/>
    <col min="3" max="3" width="58.7109375" style="2" customWidth="1"/>
    <col min="4" max="5" width="10.7109375" style="1" customWidth="1"/>
    <col min="6" max="6" width="13.28515625" style="1" customWidth="1"/>
    <col min="7" max="16384" width="11.42578125" style="1"/>
  </cols>
  <sheetData>
    <row r="5" spans="1:6" ht="16.5" x14ac:dyDescent="0.25">
      <c r="A5" s="34" t="s">
        <v>36</v>
      </c>
      <c r="B5" s="34"/>
      <c r="C5" s="34"/>
      <c r="D5" s="34"/>
      <c r="E5" s="34"/>
      <c r="F5" s="34"/>
    </row>
    <row r="6" spans="1:6" ht="6" customHeight="1" x14ac:dyDescent="0.25"/>
    <row r="7" spans="1:6" x14ac:dyDescent="0.25">
      <c r="A7" s="37" t="s">
        <v>1</v>
      </c>
      <c r="B7" s="37" t="s">
        <v>2</v>
      </c>
      <c r="C7" s="37" t="s">
        <v>3</v>
      </c>
      <c r="D7" s="38" t="s">
        <v>4</v>
      </c>
      <c r="E7" s="38"/>
      <c r="F7" s="37" t="s">
        <v>5</v>
      </c>
    </row>
    <row r="8" spans="1:6" x14ac:dyDescent="0.25">
      <c r="A8" s="37"/>
      <c r="B8" s="37"/>
      <c r="C8" s="37"/>
      <c r="D8" s="3" t="s">
        <v>6</v>
      </c>
      <c r="E8" s="3" t="s">
        <v>7</v>
      </c>
      <c r="F8" s="37"/>
    </row>
    <row r="9" spans="1:6" ht="25.5" x14ac:dyDescent="0.25">
      <c r="A9" s="4" t="s">
        <v>8</v>
      </c>
      <c r="B9" s="5" t="s">
        <v>138</v>
      </c>
      <c r="C9" s="5" t="s">
        <v>38</v>
      </c>
      <c r="D9" s="6">
        <v>10</v>
      </c>
      <c r="E9" s="6">
        <v>0</v>
      </c>
      <c r="F9" s="7">
        <f t="shared" ref="F9:F31" si="0">SUM(D9:E9)</f>
        <v>10</v>
      </c>
    </row>
    <row r="10" spans="1:6" ht="38.25" x14ac:dyDescent="0.25">
      <c r="A10" s="4" t="s">
        <v>8</v>
      </c>
      <c r="B10" s="5" t="s">
        <v>22</v>
      </c>
      <c r="C10" s="5" t="s">
        <v>23</v>
      </c>
      <c r="D10" s="6">
        <v>6</v>
      </c>
      <c r="E10" s="6">
        <v>1</v>
      </c>
      <c r="F10" s="7">
        <f t="shared" si="0"/>
        <v>7</v>
      </c>
    </row>
    <row r="11" spans="1:6" ht="25.5" x14ac:dyDescent="0.25">
      <c r="A11" s="4" t="s">
        <v>8</v>
      </c>
      <c r="B11" s="5" t="s">
        <v>44</v>
      </c>
      <c r="C11" s="5" t="s">
        <v>45</v>
      </c>
      <c r="D11" s="6">
        <v>19</v>
      </c>
      <c r="E11" s="6">
        <v>2</v>
      </c>
      <c r="F11" s="7">
        <f t="shared" si="0"/>
        <v>21</v>
      </c>
    </row>
    <row r="12" spans="1:6" ht="25.5" x14ac:dyDescent="0.25">
      <c r="A12" s="4" t="s">
        <v>8</v>
      </c>
      <c r="B12" s="5" t="s">
        <v>47</v>
      </c>
      <c r="C12" s="5" t="s">
        <v>139</v>
      </c>
      <c r="D12" s="6">
        <v>10</v>
      </c>
      <c r="E12" s="6">
        <v>14</v>
      </c>
      <c r="F12" s="7">
        <f t="shared" si="0"/>
        <v>24</v>
      </c>
    </row>
    <row r="13" spans="1:6" ht="25.5" x14ac:dyDescent="0.25">
      <c r="A13" s="4" t="s">
        <v>8</v>
      </c>
      <c r="B13" s="5" t="s">
        <v>96</v>
      </c>
      <c r="C13" s="5" t="s">
        <v>97</v>
      </c>
      <c r="D13" s="6">
        <v>11</v>
      </c>
      <c r="E13" s="6">
        <v>10</v>
      </c>
      <c r="F13" s="7">
        <f t="shared" si="0"/>
        <v>21</v>
      </c>
    </row>
    <row r="14" spans="1:6" ht="25.5" x14ac:dyDescent="0.25">
      <c r="A14" s="4" t="s">
        <v>8</v>
      </c>
      <c r="B14" s="5" t="s">
        <v>14</v>
      </c>
      <c r="C14" s="5" t="s">
        <v>108</v>
      </c>
      <c r="D14" s="6">
        <v>26</v>
      </c>
      <c r="E14" s="6">
        <v>27</v>
      </c>
      <c r="F14" s="7">
        <f t="shared" si="0"/>
        <v>53</v>
      </c>
    </row>
    <row r="15" spans="1:6" ht="25.5" x14ac:dyDescent="0.25">
      <c r="A15" s="4" t="s">
        <v>8</v>
      </c>
      <c r="B15" s="5" t="s">
        <v>48</v>
      </c>
      <c r="C15" s="5" t="s">
        <v>140</v>
      </c>
      <c r="D15" s="6">
        <v>5</v>
      </c>
      <c r="E15" s="6">
        <v>3</v>
      </c>
      <c r="F15" s="7">
        <f t="shared" si="0"/>
        <v>8</v>
      </c>
    </row>
    <row r="16" spans="1:6" ht="25.5" x14ac:dyDescent="0.25">
      <c r="A16" s="4" t="s">
        <v>8</v>
      </c>
      <c r="B16" s="5" t="s">
        <v>141</v>
      </c>
      <c r="C16" s="5" t="s">
        <v>142</v>
      </c>
      <c r="D16" s="6">
        <v>8</v>
      </c>
      <c r="E16" s="6">
        <v>15</v>
      </c>
      <c r="F16" s="7">
        <f t="shared" si="0"/>
        <v>23</v>
      </c>
    </row>
    <row r="17" spans="1:6" ht="25.5" x14ac:dyDescent="0.25">
      <c r="A17" s="4" t="s">
        <v>8</v>
      </c>
      <c r="B17" s="5" t="s">
        <v>143</v>
      </c>
      <c r="C17" s="5" t="s">
        <v>144</v>
      </c>
      <c r="D17" s="6">
        <v>15</v>
      </c>
      <c r="E17" s="6">
        <v>41</v>
      </c>
      <c r="F17" s="7">
        <f t="shared" si="0"/>
        <v>56</v>
      </c>
    </row>
    <row r="18" spans="1:6" ht="38.25" x14ac:dyDescent="0.25">
      <c r="A18" s="4" t="s">
        <v>8</v>
      </c>
      <c r="B18" s="5" t="s">
        <v>145</v>
      </c>
      <c r="C18" s="5" t="s">
        <v>49</v>
      </c>
      <c r="D18" s="6">
        <v>4</v>
      </c>
      <c r="E18" s="6">
        <v>2</v>
      </c>
      <c r="F18" s="7">
        <f t="shared" si="0"/>
        <v>6</v>
      </c>
    </row>
    <row r="19" spans="1:6" ht="25.5" x14ac:dyDescent="0.25">
      <c r="A19" s="4" t="s">
        <v>8</v>
      </c>
      <c r="B19" s="5" t="s">
        <v>146</v>
      </c>
      <c r="C19" s="5" t="s">
        <v>147</v>
      </c>
      <c r="D19" s="6">
        <v>4</v>
      </c>
      <c r="E19" s="6">
        <v>8</v>
      </c>
      <c r="F19" s="7">
        <f t="shared" si="0"/>
        <v>12</v>
      </c>
    </row>
    <row r="20" spans="1:6" ht="25.5" x14ac:dyDescent="0.25">
      <c r="A20" s="4" t="s">
        <v>8</v>
      </c>
      <c r="B20" s="13" t="s">
        <v>148</v>
      </c>
      <c r="C20" s="14" t="s">
        <v>147</v>
      </c>
      <c r="D20" s="6">
        <v>37</v>
      </c>
      <c r="E20" s="6">
        <v>39</v>
      </c>
      <c r="F20" s="7">
        <f t="shared" si="0"/>
        <v>76</v>
      </c>
    </row>
    <row r="21" spans="1:6" x14ac:dyDescent="0.25">
      <c r="A21" s="4" t="s">
        <v>8</v>
      </c>
      <c r="B21" s="15" t="s">
        <v>149</v>
      </c>
      <c r="C21" s="14" t="s">
        <v>150</v>
      </c>
      <c r="D21" s="6">
        <v>7</v>
      </c>
      <c r="E21" s="6">
        <v>34</v>
      </c>
      <c r="F21" s="7">
        <f t="shared" si="0"/>
        <v>41</v>
      </c>
    </row>
    <row r="22" spans="1:6" ht="25.5" x14ac:dyDescent="0.25">
      <c r="A22" s="4" t="s">
        <v>8</v>
      </c>
      <c r="B22" s="4" t="s">
        <v>151</v>
      </c>
      <c r="C22" s="5" t="s">
        <v>152</v>
      </c>
      <c r="D22" s="6">
        <v>5</v>
      </c>
      <c r="E22" s="6">
        <v>10</v>
      </c>
      <c r="F22" s="7">
        <f t="shared" si="0"/>
        <v>15</v>
      </c>
    </row>
    <row r="23" spans="1:6" x14ac:dyDescent="0.25">
      <c r="A23" s="4" t="s">
        <v>8</v>
      </c>
      <c r="B23" s="4" t="s">
        <v>153</v>
      </c>
      <c r="C23" s="16" t="s">
        <v>154</v>
      </c>
      <c r="D23" s="6">
        <v>32</v>
      </c>
      <c r="E23" s="6">
        <v>13</v>
      </c>
      <c r="F23" s="7">
        <f t="shared" si="0"/>
        <v>45</v>
      </c>
    </row>
    <row r="24" spans="1:6" ht="25.5" x14ac:dyDescent="0.25">
      <c r="A24" s="4" t="s">
        <v>8</v>
      </c>
      <c r="B24" s="4" t="s">
        <v>155</v>
      </c>
      <c r="C24" s="16" t="s">
        <v>156</v>
      </c>
      <c r="D24" s="6">
        <v>28</v>
      </c>
      <c r="E24" s="6">
        <v>23</v>
      </c>
      <c r="F24" s="7">
        <f t="shared" si="0"/>
        <v>51</v>
      </c>
    </row>
    <row r="25" spans="1:6" x14ac:dyDescent="0.25">
      <c r="A25" s="4" t="s">
        <v>8</v>
      </c>
      <c r="B25" s="4" t="s">
        <v>39</v>
      </c>
      <c r="C25" s="16" t="s">
        <v>157</v>
      </c>
      <c r="D25" s="6">
        <v>21</v>
      </c>
      <c r="E25" s="6">
        <v>13</v>
      </c>
      <c r="F25" s="7">
        <f t="shared" si="0"/>
        <v>34</v>
      </c>
    </row>
    <row r="26" spans="1:6" ht="25.5" x14ac:dyDescent="0.25">
      <c r="A26" s="4" t="s">
        <v>8</v>
      </c>
      <c r="B26" s="4" t="s">
        <v>158</v>
      </c>
      <c r="C26" s="16" t="s">
        <v>159</v>
      </c>
      <c r="D26" s="6">
        <v>15</v>
      </c>
      <c r="E26" s="6">
        <v>10</v>
      </c>
      <c r="F26" s="7">
        <f t="shared" si="0"/>
        <v>25</v>
      </c>
    </row>
    <row r="27" spans="1:6" ht="25.5" x14ac:dyDescent="0.25">
      <c r="A27" s="4" t="s">
        <v>8</v>
      </c>
      <c r="B27" s="4" t="s">
        <v>40</v>
      </c>
      <c r="C27" s="16" t="s">
        <v>160</v>
      </c>
      <c r="D27" s="6">
        <v>28</v>
      </c>
      <c r="E27" s="6">
        <v>10</v>
      </c>
      <c r="F27" s="7">
        <f t="shared" si="0"/>
        <v>38</v>
      </c>
    </row>
    <row r="28" spans="1:6" ht="25.5" x14ac:dyDescent="0.25">
      <c r="A28" s="4" t="s">
        <v>8</v>
      </c>
      <c r="B28" s="4" t="s">
        <v>41</v>
      </c>
      <c r="C28" s="16" t="s">
        <v>161</v>
      </c>
      <c r="D28" s="6">
        <v>30</v>
      </c>
      <c r="E28" s="6">
        <v>8</v>
      </c>
      <c r="F28" s="7">
        <f t="shared" si="0"/>
        <v>38</v>
      </c>
    </row>
    <row r="29" spans="1:6" ht="38.25" x14ac:dyDescent="0.25">
      <c r="A29" s="4" t="s">
        <v>8</v>
      </c>
      <c r="B29" s="4" t="s">
        <v>42</v>
      </c>
      <c r="C29" s="16" t="s">
        <v>162</v>
      </c>
      <c r="D29" s="6">
        <v>43</v>
      </c>
      <c r="E29" s="6">
        <v>7</v>
      </c>
      <c r="F29" s="7">
        <f t="shared" si="0"/>
        <v>50</v>
      </c>
    </row>
    <row r="30" spans="1:6" ht="38.25" x14ac:dyDescent="0.25">
      <c r="A30" s="4" t="s">
        <v>8</v>
      </c>
      <c r="B30" s="5" t="s">
        <v>43</v>
      </c>
      <c r="C30" s="16" t="s">
        <v>163</v>
      </c>
      <c r="D30" s="6">
        <v>65</v>
      </c>
      <c r="E30" s="6">
        <v>18</v>
      </c>
      <c r="F30" s="7">
        <f t="shared" si="0"/>
        <v>83</v>
      </c>
    </row>
    <row r="31" spans="1:6" x14ac:dyDescent="0.25">
      <c r="A31" s="4" t="s">
        <v>8</v>
      </c>
      <c r="B31" s="4" t="s">
        <v>46</v>
      </c>
      <c r="C31" s="16" t="s">
        <v>164</v>
      </c>
      <c r="D31" s="6">
        <v>13</v>
      </c>
      <c r="E31" s="6">
        <v>7</v>
      </c>
      <c r="F31" s="7">
        <f t="shared" si="0"/>
        <v>20</v>
      </c>
    </row>
    <row r="32" spans="1:6" x14ac:dyDescent="0.25">
      <c r="A32" s="8"/>
      <c r="B32" s="9"/>
      <c r="C32" s="10" t="s">
        <v>18</v>
      </c>
      <c r="D32" s="11">
        <f>SUM(D9:D31)</f>
        <v>442</v>
      </c>
      <c r="E32" s="11">
        <f t="shared" ref="E32:F32" si="1">SUM(E9:E31)</f>
        <v>315</v>
      </c>
      <c r="F32" s="11">
        <f t="shared" si="1"/>
        <v>757</v>
      </c>
    </row>
    <row r="33" spans="4:5" x14ac:dyDescent="0.25">
      <c r="D33" s="12">
        <f>D32/$F$32</f>
        <v>0.58388375165125495</v>
      </c>
      <c r="E33" s="12">
        <f>E32/$F$32</f>
        <v>0.41611624834874505</v>
      </c>
    </row>
  </sheetData>
  <mergeCells count="6">
    <mergeCell ref="A5:F5"/>
    <mergeCell ref="A7:A8"/>
    <mergeCell ref="B7:B8"/>
    <mergeCell ref="C7:C8"/>
    <mergeCell ref="D7:E7"/>
    <mergeCell ref="F7:F8"/>
  </mergeCells>
  <conditionalFormatting sqref="B9:B31">
    <cfRule type="duplicateValues" dxfId="15" priority="1"/>
    <cfRule type="duplicateValues" dxfId="14" priority="2"/>
    <cfRule type="duplicateValues" dxfId="13" priority="11"/>
    <cfRule type="duplicateValues" dxfId="12" priority="12"/>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5:F35"/>
  <sheetViews>
    <sheetView showGridLines="0" workbookViewId="0">
      <pane ySplit="8" topLeftCell="A33" activePane="bottomLeft" state="frozen"/>
      <selection pane="bottomLeft" activeCell="A5" sqref="A5:F5"/>
    </sheetView>
  </sheetViews>
  <sheetFormatPr baseColWidth="10" defaultColWidth="11.42578125" defaultRowHeight="12.75" x14ac:dyDescent="0.25"/>
  <cols>
    <col min="1" max="1" width="12.7109375" style="2" customWidth="1"/>
    <col min="2" max="2" width="32.7109375" style="2" customWidth="1"/>
    <col min="3" max="3" width="58.7109375" style="2" customWidth="1"/>
    <col min="4" max="5" width="10.7109375" style="1" customWidth="1"/>
    <col min="6" max="6" width="13.28515625" style="1" customWidth="1"/>
    <col min="7" max="16384" width="11.42578125" style="1"/>
  </cols>
  <sheetData>
    <row r="5" spans="1:6" ht="16.5" x14ac:dyDescent="0.25">
      <c r="A5" s="34" t="s">
        <v>50</v>
      </c>
      <c r="B5" s="34"/>
      <c r="C5" s="34"/>
      <c r="D5" s="34"/>
      <c r="E5" s="34"/>
      <c r="F5" s="34"/>
    </row>
    <row r="6" spans="1:6" ht="6" customHeight="1" x14ac:dyDescent="0.25"/>
    <row r="7" spans="1:6" x14ac:dyDescent="0.25">
      <c r="A7" s="37" t="s">
        <v>1</v>
      </c>
      <c r="B7" s="37" t="s">
        <v>2</v>
      </c>
      <c r="C7" s="37" t="s">
        <v>3</v>
      </c>
      <c r="D7" s="38" t="s">
        <v>4</v>
      </c>
      <c r="E7" s="38"/>
      <c r="F7" s="37" t="s">
        <v>5</v>
      </c>
    </row>
    <row r="8" spans="1:6" x14ac:dyDescent="0.25">
      <c r="A8" s="37"/>
      <c r="B8" s="37"/>
      <c r="C8" s="37"/>
      <c r="D8" s="3" t="s">
        <v>6</v>
      </c>
      <c r="E8" s="3" t="s">
        <v>7</v>
      </c>
      <c r="F8" s="37"/>
    </row>
    <row r="9" spans="1:6" ht="38.25" x14ac:dyDescent="0.25">
      <c r="A9" s="4" t="s">
        <v>8</v>
      </c>
      <c r="B9" s="5" t="s">
        <v>58</v>
      </c>
      <c r="C9" s="5" t="s">
        <v>59</v>
      </c>
      <c r="D9" s="6">
        <v>25</v>
      </c>
      <c r="E9" s="6">
        <v>9</v>
      </c>
      <c r="F9" s="7">
        <f t="shared" ref="F9:F33" si="0">SUM(D9:E9)</f>
        <v>34</v>
      </c>
    </row>
    <row r="10" spans="1:6" ht="63.75" x14ac:dyDescent="0.25">
      <c r="A10" s="4" t="s">
        <v>8</v>
      </c>
      <c r="B10" s="5" t="s">
        <v>62</v>
      </c>
      <c r="C10" s="5" t="s">
        <v>165</v>
      </c>
      <c r="D10" s="6">
        <v>4</v>
      </c>
      <c r="E10" s="6">
        <v>2</v>
      </c>
      <c r="F10" s="7">
        <f t="shared" si="0"/>
        <v>6</v>
      </c>
    </row>
    <row r="11" spans="1:6" ht="38.25" x14ac:dyDescent="0.25">
      <c r="A11" s="4" t="s">
        <v>8</v>
      </c>
      <c r="B11" s="5" t="s">
        <v>166</v>
      </c>
      <c r="C11" s="5" t="s">
        <v>167</v>
      </c>
      <c r="D11" s="6">
        <v>10</v>
      </c>
      <c r="E11" s="6">
        <v>14</v>
      </c>
      <c r="F11" s="7">
        <f t="shared" si="0"/>
        <v>24</v>
      </c>
    </row>
    <row r="12" spans="1:6" ht="51" x14ac:dyDescent="0.25">
      <c r="A12" s="4" t="s">
        <v>8</v>
      </c>
      <c r="B12" s="5" t="s">
        <v>55</v>
      </c>
      <c r="C12" s="5" t="s">
        <v>168</v>
      </c>
      <c r="D12" s="6">
        <v>33</v>
      </c>
      <c r="E12" s="6">
        <v>30</v>
      </c>
      <c r="F12" s="7">
        <f t="shared" si="0"/>
        <v>63</v>
      </c>
    </row>
    <row r="13" spans="1:6" ht="25.5" x14ac:dyDescent="0.25">
      <c r="A13" s="4" t="s">
        <v>8</v>
      </c>
      <c r="B13" s="5" t="s">
        <v>169</v>
      </c>
      <c r="C13" s="5" t="s">
        <v>170</v>
      </c>
      <c r="D13" s="6">
        <v>27</v>
      </c>
      <c r="E13" s="6">
        <v>14</v>
      </c>
      <c r="F13" s="7">
        <f t="shared" si="0"/>
        <v>41</v>
      </c>
    </row>
    <row r="14" spans="1:6" ht="25.5" x14ac:dyDescent="0.25">
      <c r="A14" s="4" t="s">
        <v>8</v>
      </c>
      <c r="B14" s="5" t="s">
        <v>96</v>
      </c>
      <c r="C14" s="5" t="s">
        <v>97</v>
      </c>
      <c r="D14" s="6">
        <v>1</v>
      </c>
      <c r="E14" s="6">
        <v>2</v>
      </c>
      <c r="F14" s="7">
        <f t="shared" si="0"/>
        <v>3</v>
      </c>
    </row>
    <row r="15" spans="1:6" ht="25.5" x14ac:dyDescent="0.25">
      <c r="A15" s="4" t="s">
        <v>8</v>
      </c>
      <c r="B15" s="5" t="s">
        <v>14</v>
      </c>
      <c r="C15" s="5" t="s">
        <v>108</v>
      </c>
      <c r="D15" s="6">
        <v>5</v>
      </c>
      <c r="E15" s="6">
        <v>16</v>
      </c>
      <c r="F15" s="7">
        <f t="shared" si="0"/>
        <v>21</v>
      </c>
    </row>
    <row r="16" spans="1:6" ht="25.5" x14ac:dyDescent="0.25">
      <c r="A16" s="4" t="s">
        <v>8</v>
      </c>
      <c r="B16" s="5" t="s">
        <v>15</v>
      </c>
      <c r="C16" s="5" t="s">
        <v>100</v>
      </c>
      <c r="D16" s="6">
        <v>15</v>
      </c>
      <c r="E16" s="6">
        <v>24</v>
      </c>
      <c r="F16" s="7">
        <f t="shared" si="0"/>
        <v>39</v>
      </c>
    </row>
    <row r="17" spans="1:6" ht="51" x14ac:dyDescent="0.25">
      <c r="A17" s="4" t="s">
        <v>8</v>
      </c>
      <c r="B17" s="5" t="s">
        <v>28</v>
      </c>
      <c r="C17" s="5" t="s">
        <v>123</v>
      </c>
      <c r="D17" s="6">
        <v>2</v>
      </c>
      <c r="E17" s="6">
        <v>14</v>
      </c>
      <c r="F17" s="7">
        <f t="shared" si="0"/>
        <v>16</v>
      </c>
    </row>
    <row r="18" spans="1:6" x14ac:dyDescent="0.25">
      <c r="A18" s="4" t="s">
        <v>8</v>
      </c>
      <c r="B18" s="5" t="s">
        <v>63</v>
      </c>
      <c r="C18" s="5" t="s">
        <v>171</v>
      </c>
      <c r="D18" s="6">
        <v>12</v>
      </c>
      <c r="E18" s="6">
        <v>12</v>
      </c>
      <c r="F18" s="7">
        <f t="shared" si="0"/>
        <v>24</v>
      </c>
    </row>
    <row r="19" spans="1:6" ht="38.25" x14ac:dyDescent="0.25">
      <c r="A19" s="4" t="s">
        <v>8</v>
      </c>
      <c r="B19" s="5" t="s">
        <v>172</v>
      </c>
      <c r="C19" s="5" t="s">
        <v>173</v>
      </c>
      <c r="D19" s="6">
        <v>46</v>
      </c>
      <c r="E19" s="6">
        <v>26</v>
      </c>
      <c r="F19" s="7">
        <f t="shared" si="0"/>
        <v>72</v>
      </c>
    </row>
    <row r="20" spans="1:6" ht="51" x14ac:dyDescent="0.25">
      <c r="A20" s="4" t="s">
        <v>8</v>
      </c>
      <c r="B20" s="5" t="s">
        <v>174</v>
      </c>
      <c r="C20" s="5" t="s">
        <v>175</v>
      </c>
      <c r="D20" s="6">
        <v>26</v>
      </c>
      <c r="E20" s="6">
        <v>0</v>
      </c>
      <c r="F20" s="7">
        <f t="shared" si="0"/>
        <v>26</v>
      </c>
    </row>
    <row r="21" spans="1:6" ht="51" x14ac:dyDescent="0.25">
      <c r="A21" s="4" t="s">
        <v>31</v>
      </c>
      <c r="B21" s="13" t="s">
        <v>64</v>
      </c>
      <c r="C21" s="14" t="s">
        <v>176</v>
      </c>
      <c r="D21" s="6">
        <v>9</v>
      </c>
      <c r="E21" s="6">
        <v>2</v>
      </c>
      <c r="F21" s="7">
        <f t="shared" si="0"/>
        <v>11</v>
      </c>
    </row>
    <row r="22" spans="1:6" ht="51" x14ac:dyDescent="0.25">
      <c r="A22" s="4" t="s">
        <v>31</v>
      </c>
      <c r="B22" s="15" t="s">
        <v>65</v>
      </c>
      <c r="C22" s="14" t="s">
        <v>177</v>
      </c>
      <c r="D22" s="6">
        <v>11</v>
      </c>
      <c r="E22" s="6">
        <v>2</v>
      </c>
      <c r="F22" s="7">
        <f t="shared" si="0"/>
        <v>13</v>
      </c>
    </row>
    <row r="23" spans="1:6" ht="25.5" x14ac:dyDescent="0.25">
      <c r="A23" s="4" t="s">
        <v>31</v>
      </c>
      <c r="B23" s="15" t="s">
        <v>178</v>
      </c>
      <c r="C23" s="17" t="s">
        <v>179</v>
      </c>
      <c r="D23" s="6">
        <v>115</v>
      </c>
      <c r="E23" s="6">
        <v>78</v>
      </c>
      <c r="F23" s="7">
        <f t="shared" si="0"/>
        <v>193</v>
      </c>
    </row>
    <row r="24" spans="1:6" ht="25.5" x14ac:dyDescent="0.25">
      <c r="A24" s="4" t="s">
        <v>31</v>
      </c>
      <c r="B24" s="15" t="s">
        <v>180</v>
      </c>
      <c r="C24" s="17" t="s">
        <v>179</v>
      </c>
      <c r="D24" s="6">
        <v>51</v>
      </c>
      <c r="E24" s="6">
        <v>35</v>
      </c>
      <c r="F24" s="7">
        <f t="shared" si="0"/>
        <v>86</v>
      </c>
    </row>
    <row r="25" spans="1:6" ht="25.5" x14ac:dyDescent="0.25">
      <c r="A25" s="4" t="s">
        <v>31</v>
      </c>
      <c r="B25" s="15" t="s">
        <v>181</v>
      </c>
      <c r="C25" s="17" t="s">
        <v>179</v>
      </c>
      <c r="D25" s="6">
        <v>50</v>
      </c>
      <c r="E25" s="6">
        <v>36</v>
      </c>
      <c r="F25" s="7">
        <f t="shared" si="0"/>
        <v>86</v>
      </c>
    </row>
    <row r="26" spans="1:6" ht="25.5" x14ac:dyDescent="0.25">
      <c r="A26" s="4" t="s">
        <v>31</v>
      </c>
      <c r="B26" s="15" t="s">
        <v>182</v>
      </c>
      <c r="C26" s="17" t="s">
        <v>179</v>
      </c>
      <c r="D26" s="6">
        <v>39</v>
      </c>
      <c r="E26" s="6">
        <v>28</v>
      </c>
      <c r="F26" s="7">
        <f t="shared" si="0"/>
        <v>67</v>
      </c>
    </row>
    <row r="27" spans="1:6" ht="25.5" x14ac:dyDescent="0.25">
      <c r="A27" s="4" t="s">
        <v>8</v>
      </c>
      <c r="B27" s="15" t="s">
        <v>51</v>
      </c>
      <c r="C27" s="17" t="s">
        <v>183</v>
      </c>
      <c r="D27" s="6">
        <v>17</v>
      </c>
      <c r="E27" s="6">
        <v>11</v>
      </c>
      <c r="F27" s="7">
        <f t="shared" si="0"/>
        <v>28</v>
      </c>
    </row>
    <row r="28" spans="1:6" x14ac:dyDescent="0.25">
      <c r="A28" s="4" t="s">
        <v>8</v>
      </c>
      <c r="B28" s="15" t="s">
        <v>52</v>
      </c>
      <c r="C28" s="17" t="s">
        <v>157</v>
      </c>
      <c r="D28" s="6">
        <v>19</v>
      </c>
      <c r="E28" s="6">
        <v>19</v>
      </c>
      <c r="F28" s="7">
        <f t="shared" si="0"/>
        <v>38</v>
      </c>
    </row>
    <row r="29" spans="1:6" ht="25.5" x14ac:dyDescent="0.25">
      <c r="A29" s="4" t="s">
        <v>8</v>
      </c>
      <c r="B29" s="15" t="s">
        <v>53</v>
      </c>
      <c r="C29" s="17" t="s">
        <v>184</v>
      </c>
      <c r="D29" s="6">
        <v>62</v>
      </c>
      <c r="E29" s="6">
        <v>17</v>
      </c>
      <c r="F29" s="7">
        <f t="shared" si="0"/>
        <v>79</v>
      </c>
    </row>
    <row r="30" spans="1:6" ht="25.5" x14ac:dyDescent="0.25">
      <c r="A30" s="4" t="s">
        <v>8</v>
      </c>
      <c r="B30" s="15" t="s">
        <v>57</v>
      </c>
      <c r="C30" s="17" t="s">
        <v>185</v>
      </c>
      <c r="D30" s="6">
        <v>37</v>
      </c>
      <c r="E30" s="6">
        <v>16</v>
      </c>
      <c r="F30" s="7">
        <f t="shared" si="0"/>
        <v>53</v>
      </c>
    </row>
    <row r="31" spans="1:6" ht="25.5" x14ac:dyDescent="0.2">
      <c r="A31" s="4" t="s">
        <v>8</v>
      </c>
      <c r="B31" s="18" t="s">
        <v>56</v>
      </c>
      <c r="C31" s="19" t="s">
        <v>186</v>
      </c>
      <c r="D31" s="6">
        <v>14</v>
      </c>
      <c r="E31" s="6">
        <v>6</v>
      </c>
      <c r="F31" s="7">
        <f t="shared" si="0"/>
        <v>20</v>
      </c>
    </row>
    <row r="32" spans="1:6" ht="25.5" x14ac:dyDescent="0.25">
      <c r="A32" s="20" t="s">
        <v>8</v>
      </c>
      <c r="B32" s="16" t="s">
        <v>54</v>
      </c>
      <c r="C32" s="16" t="s">
        <v>187</v>
      </c>
      <c r="D32" s="6">
        <v>13</v>
      </c>
      <c r="E32" s="6">
        <v>3</v>
      </c>
      <c r="F32" s="7">
        <f t="shared" si="0"/>
        <v>16</v>
      </c>
    </row>
    <row r="33" spans="1:6" ht="25.5" x14ac:dyDescent="0.25">
      <c r="A33" s="20" t="s">
        <v>8</v>
      </c>
      <c r="B33" s="16" t="s">
        <v>60</v>
      </c>
      <c r="C33" s="16" t="s">
        <v>61</v>
      </c>
      <c r="D33" s="6">
        <v>20</v>
      </c>
      <c r="E33" s="6">
        <v>19</v>
      </c>
      <c r="F33" s="7">
        <f t="shared" si="0"/>
        <v>39</v>
      </c>
    </row>
    <row r="34" spans="1:6" x14ac:dyDescent="0.25">
      <c r="A34" s="8"/>
      <c r="B34" s="9"/>
      <c r="C34" s="10" t="s">
        <v>18</v>
      </c>
      <c r="D34" s="11">
        <f>SUM(D9:D33)</f>
        <v>663</v>
      </c>
      <c r="E34" s="11">
        <f t="shared" ref="E34:F34" si="1">SUM(E9:E33)</f>
        <v>435</v>
      </c>
      <c r="F34" s="11">
        <f t="shared" si="1"/>
        <v>1098</v>
      </c>
    </row>
    <row r="35" spans="1:6" x14ac:dyDescent="0.25">
      <c r="D35" s="12">
        <f>D34/$F$34</f>
        <v>0.60382513661202186</v>
      </c>
      <c r="E35" s="12">
        <f>E34/$F$34</f>
        <v>0.39617486338797814</v>
      </c>
    </row>
  </sheetData>
  <mergeCells count="6">
    <mergeCell ref="A5:F5"/>
    <mergeCell ref="A7:A8"/>
    <mergeCell ref="B7:B8"/>
    <mergeCell ref="C7:C8"/>
    <mergeCell ref="D7:E7"/>
    <mergeCell ref="F7:F8"/>
  </mergeCells>
  <conditionalFormatting sqref="B9:B33">
    <cfRule type="duplicateValues" dxfId="11" priority="1"/>
    <cfRule type="duplicateValues" dxfId="10" priority="8"/>
    <cfRule type="duplicateValues" dxfId="9" priority="9"/>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5:F37"/>
  <sheetViews>
    <sheetView showGridLines="0" workbookViewId="0">
      <pane ySplit="8" topLeftCell="A42" activePane="bottomLeft" state="frozen"/>
      <selection pane="bottomLeft" activeCell="A5" sqref="A5:F5"/>
    </sheetView>
  </sheetViews>
  <sheetFormatPr baseColWidth="10" defaultColWidth="11.42578125" defaultRowHeight="12.75" x14ac:dyDescent="0.25"/>
  <cols>
    <col min="1" max="1" width="12.7109375" style="2" customWidth="1"/>
    <col min="2" max="2" width="32.7109375" style="2" customWidth="1"/>
    <col min="3" max="3" width="58.7109375" style="2" customWidth="1"/>
    <col min="4" max="5" width="10.7109375" style="1" customWidth="1"/>
    <col min="6" max="6" width="13.28515625" style="1" customWidth="1"/>
    <col min="7" max="16384" width="11.42578125" style="1"/>
  </cols>
  <sheetData>
    <row r="5" spans="1:6" ht="16.5" x14ac:dyDescent="0.25">
      <c r="A5" s="34" t="s">
        <v>66</v>
      </c>
      <c r="B5" s="34"/>
      <c r="C5" s="34"/>
      <c r="D5" s="34"/>
      <c r="E5" s="34"/>
      <c r="F5" s="34"/>
    </row>
    <row r="6" spans="1:6" ht="6" customHeight="1" x14ac:dyDescent="0.25"/>
    <row r="7" spans="1:6" x14ac:dyDescent="0.25">
      <c r="A7" s="37" t="s">
        <v>1</v>
      </c>
      <c r="B7" s="37" t="s">
        <v>2</v>
      </c>
      <c r="C7" s="37" t="s">
        <v>3</v>
      </c>
      <c r="D7" s="38" t="s">
        <v>4</v>
      </c>
      <c r="E7" s="38"/>
      <c r="F7" s="37" t="s">
        <v>5</v>
      </c>
    </row>
    <row r="8" spans="1:6" x14ac:dyDescent="0.25">
      <c r="A8" s="37"/>
      <c r="B8" s="37"/>
      <c r="C8" s="37"/>
      <c r="D8" s="3" t="s">
        <v>6</v>
      </c>
      <c r="E8" s="3" t="s">
        <v>7</v>
      </c>
      <c r="F8" s="37"/>
    </row>
    <row r="9" spans="1:6" ht="25.5" x14ac:dyDescent="0.25">
      <c r="A9" s="4" t="s">
        <v>8</v>
      </c>
      <c r="B9" s="5" t="s">
        <v>72</v>
      </c>
      <c r="C9" s="5" t="s">
        <v>73</v>
      </c>
      <c r="D9" s="6">
        <v>16</v>
      </c>
      <c r="E9" s="6">
        <v>7</v>
      </c>
      <c r="F9" s="7">
        <f t="shared" ref="F9:F35" si="0">SUM(D9:E9)</f>
        <v>23</v>
      </c>
    </row>
    <row r="10" spans="1:6" ht="25.5" x14ac:dyDescent="0.25">
      <c r="A10" s="4" t="s">
        <v>8</v>
      </c>
      <c r="B10" s="5" t="s">
        <v>37</v>
      </c>
      <c r="C10" s="5" t="s">
        <v>38</v>
      </c>
      <c r="D10" s="6">
        <v>5</v>
      </c>
      <c r="E10" s="6">
        <v>1</v>
      </c>
      <c r="F10" s="7">
        <f t="shared" si="0"/>
        <v>6</v>
      </c>
    </row>
    <row r="11" spans="1:6" ht="38.25" x14ac:dyDescent="0.25">
      <c r="A11" s="4" t="s">
        <v>8</v>
      </c>
      <c r="B11" s="5" t="s">
        <v>77</v>
      </c>
      <c r="C11" s="5" t="s">
        <v>188</v>
      </c>
      <c r="D11" s="6">
        <v>10</v>
      </c>
      <c r="E11" s="6">
        <v>12</v>
      </c>
      <c r="F11" s="7">
        <f t="shared" si="0"/>
        <v>22</v>
      </c>
    </row>
    <row r="12" spans="1:6" ht="38.25" x14ac:dyDescent="0.25">
      <c r="A12" s="4" t="s">
        <v>8</v>
      </c>
      <c r="B12" s="5" t="s">
        <v>79</v>
      </c>
      <c r="C12" s="5" t="s">
        <v>80</v>
      </c>
      <c r="D12" s="6">
        <v>11</v>
      </c>
      <c r="E12" s="6">
        <v>20</v>
      </c>
      <c r="F12" s="7">
        <f t="shared" si="0"/>
        <v>31</v>
      </c>
    </row>
    <row r="13" spans="1:6" ht="25.5" x14ac:dyDescent="0.25">
      <c r="A13" s="4" t="s">
        <v>8</v>
      </c>
      <c r="B13" s="5" t="s">
        <v>69</v>
      </c>
      <c r="C13" s="5" t="s">
        <v>189</v>
      </c>
      <c r="D13" s="6">
        <v>5</v>
      </c>
      <c r="E13" s="6">
        <v>64</v>
      </c>
      <c r="F13" s="7">
        <f t="shared" si="0"/>
        <v>69</v>
      </c>
    </row>
    <row r="14" spans="1:6" ht="25.5" x14ac:dyDescent="0.25">
      <c r="A14" s="4" t="s">
        <v>8</v>
      </c>
      <c r="B14" s="5" t="s">
        <v>70</v>
      </c>
      <c r="C14" s="5" t="s">
        <v>71</v>
      </c>
      <c r="D14" s="6">
        <v>5</v>
      </c>
      <c r="E14" s="6">
        <v>64</v>
      </c>
      <c r="F14" s="7">
        <f t="shared" si="0"/>
        <v>69</v>
      </c>
    </row>
    <row r="15" spans="1:6" ht="38.25" x14ac:dyDescent="0.25">
      <c r="A15" s="4" t="s">
        <v>8</v>
      </c>
      <c r="B15" s="5" t="s">
        <v>190</v>
      </c>
      <c r="C15" s="5" t="s">
        <v>191</v>
      </c>
      <c r="D15" s="6">
        <v>19</v>
      </c>
      <c r="E15" s="6">
        <v>17</v>
      </c>
      <c r="F15" s="7">
        <f t="shared" si="0"/>
        <v>36</v>
      </c>
    </row>
    <row r="16" spans="1:6" ht="38.25" x14ac:dyDescent="0.25">
      <c r="A16" s="4" t="s">
        <v>8</v>
      </c>
      <c r="B16" s="5" t="s">
        <v>67</v>
      </c>
      <c r="C16" s="5" t="s">
        <v>192</v>
      </c>
      <c r="D16" s="6">
        <v>60</v>
      </c>
      <c r="E16" s="6">
        <v>20</v>
      </c>
      <c r="F16" s="7">
        <f t="shared" si="0"/>
        <v>80</v>
      </c>
    </row>
    <row r="17" spans="1:6" ht="38.25" x14ac:dyDescent="0.25">
      <c r="A17" s="4" t="s">
        <v>8</v>
      </c>
      <c r="B17" s="5" t="s">
        <v>74</v>
      </c>
      <c r="C17" s="5" t="s">
        <v>193</v>
      </c>
      <c r="D17" s="6">
        <v>27</v>
      </c>
      <c r="E17" s="6">
        <v>13</v>
      </c>
      <c r="F17" s="7">
        <f t="shared" si="0"/>
        <v>40</v>
      </c>
    </row>
    <row r="18" spans="1:6" ht="25.5" x14ac:dyDescent="0.25">
      <c r="A18" s="4" t="s">
        <v>8</v>
      </c>
      <c r="B18" s="5" t="s">
        <v>194</v>
      </c>
      <c r="C18" s="5" t="s">
        <v>195</v>
      </c>
      <c r="D18" s="6">
        <v>7</v>
      </c>
      <c r="E18" s="6">
        <v>5</v>
      </c>
      <c r="F18" s="7">
        <f t="shared" si="0"/>
        <v>12</v>
      </c>
    </row>
    <row r="19" spans="1:6" ht="25.5" x14ac:dyDescent="0.25">
      <c r="A19" s="4" t="s">
        <v>8</v>
      </c>
      <c r="B19" s="5" t="s">
        <v>81</v>
      </c>
      <c r="C19" s="5"/>
      <c r="D19" s="6">
        <v>22</v>
      </c>
      <c r="E19" s="6">
        <v>0</v>
      </c>
      <c r="F19" s="7">
        <f t="shared" si="0"/>
        <v>22</v>
      </c>
    </row>
    <row r="20" spans="1:6" ht="25.5" x14ac:dyDescent="0.25">
      <c r="A20" s="4" t="s">
        <v>8</v>
      </c>
      <c r="B20" s="5" t="s">
        <v>196</v>
      </c>
      <c r="C20" s="5" t="s">
        <v>197</v>
      </c>
      <c r="D20" s="6">
        <v>33</v>
      </c>
      <c r="E20" s="6">
        <v>17</v>
      </c>
      <c r="F20" s="7">
        <f t="shared" si="0"/>
        <v>50</v>
      </c>
    </row>
    <row r="21" spans="1:6" ht="25.5" x14ac:dyDescent="0.25">
      <c r="A21" s="4" t="s">
        <v>8</v>
      </c>
      <c r="B21" s="5" t="s">
        <v>198</v>
      </c>
      <c r="C21" s="5" t="s">
        <v>199</v>
      </c>
      <c r="D21" s="6">
        <v>42</v>
      </c>
      <c r="E21" s="6">
        <v>19</v>
      </c>
      <c r="F21" s="7">
        <f t="shared" si="0"/>
        <v>61</v>
      </c>
    </row>
    <row r="22" spans="1:6" ht="25.5" x14ac:dyDescent="0.25">
      <c r="A22" s="4" t="s">
        <v>31</v>
      </c>
      <c r="B22" s="5" t="s">
        <v>82</v>
      </c>
      <c r="C22" s="5" t="s">
        <v>200</v>
      </c>
      <c r="D22" s="6">
        <v>114</v>
      </c>
      <c r="E22" s="6">
        <v>0</v>
      </c>
      <c r="F22" s="7">
        <f t="shared" si="0"/>
        <v>114</v>
      </c>
    </row>
    <row r="23" spans="1:6" ht="25.5" x14ac:dyDescent="0.25">
      <c r="A23" s="4" t="s">
        <v>31</v>
      </c>
      <c r="B23" s="5" t="s">
        <v>83</v>
      </c>
      <c r="C23" s="5" t="s">
        <v>201</v>
      </c>
      <c r="D23" s="6">
        <v>25</v>
      </c>
      <c r="E23" s="6">
        <v>0</v>
      </c>
      <c r="F23" s="7">
        <f t="shared" si="0"/>
        <v>25</v>
      </c>
    </row>
    <row r="24" spans="1:6" ht="51" x14ac:dyDescent="0.25">
      <c r="A24" s="4" t="s">
        <v>31</v>
      </c>
      <c r="B24" s="5" t="s">
        <v>84</v>
      </c>
      <c r="C24" s="5" t="s">
        <v>202</v>
      </c>
      <c r="D24" s="6">
        <v>7</v>
      </c>
      <c r="E24" s="6">
        <v>3</v>
      </c>
      <c r="F24" s="7">
        <f t="shared" si="0"/>
        <v>10</v>
      </c>
    </row>
    <row r="25" spans="1:6" ht="38.25" x14ac:dyDescent="0.25">
      <c r="A25" s="4" t="s">
        <v>31</v>
      </c>
      <c r="B25" s="16" t="s">
        <v>85</v>
      </c>
      <c r="C25" s="20" t="s">
        <v>203</v>
      </c>
      <c r="D25" s="6">
        <v>9</v>
      </c>
      <c r="E25" s="6">
        <v>1</v>
      </c>
      <c r="F25" s="7">
        <f t="shared" si="0"/>
        <v>10</v>
      </c>
    </row>
    <row r="26" spans="1:6" ht="38.25" x14ac:dyDescent="0.25">
      <c r="A26" s="4" t="s">
        <v>31</v>
      </c>
      <c r="B26" s="16" t="s">
        <v>86</v>
      </c>
      <c r="C26" s="16" t="s">
        <v>204</v>
      </c>
      <c r="D26" s="6">
        <v>10</v>
      </c>
      <c r="E26" s="6">
        <v>4</v>
      </c>
      <c r="F26" s="7">
        <f t="shared" si="0"/>
        <v>14</v>
      </c>
    </row>
    <row r="27" spans="1:6" ht="25.5" x14ac:dyDescent="0.2">
      <c r="A27" s="4" t="s">
        <v>31</v>
      </c>
      <c r="B27" s="19" t="s">
        <v>205</v>
      </c>
      <c r="C27" s="19" t="s">
        <v>179</v>
      </c>
      <c r="D27" s="6">
        <v>52</v>
      </c>
      <c r="E27" s="6">
        <v>45</v>
      </c>
      <c r="F27" s="7">
        <f t="shared" si="0"/>
        <v>97</v>
      </c>
    </row>
    <row r="28" spans="1:6" ht="25.5" x14ac:dyDescent="0.25">
      <c r="A28" s="4" t="s">
        <v>31</v>
      </c>
      <c r="B28" s="16" t="s">
        <v>206</v>
      </c>
      <c r="C28" s="5" t="s">
        <v>179</v>
      </c>
      <c r="D28" s="6">
        <v>34</v>
      </c>
      <c r="E28" s="6">
        <v>33</v>
      </c>
      <c r="F28" s="7">
        <f t="shared" si="0"/>
        <v>67</v>
      </c>
    </row>
    <row r="29" spans="1:6" ht="25.5" x14ac:dyDescent="0.25">
      <c r="A29" s="4" t="s">
        <v>31</v>
      </c>
      <c r="B29" s="16" t="s">
        <v>207</v>
      </c>
      <c r="C29" s="5" t="s">
        <v>179</v>
      </c>
      <c r="D29" s="6">
        <v>20</v>
      </c>
      <c r="E29" s="6">
        <v>22</v>
      </c>
      <c r="F29" s="7">
        <f t="shared" si="0"/>
        <v>42</v>
      </c>
    </row>
    <row r="30" spans="1:6" ht="38.25" x14ac:dyDescent="0.25">
      <c r="A30" s="4" t="s">
        <v>8</v>
      </c>
      <c r="B30" s="16" t="s">
        <v>208</v>
      </c>
      <c r="C30" s="5" t="s">
        <v>185</v>
      </c>
      <c r="D30" s="6">
        <v>9</v>
      </c>
      <c r="E30" s="6">
        <v>3</v>
      </c>
      <c r="F30" s="7">
        <f t="shared" si="0"/>
        <v>12</v>
      </c>
    </row>
    <row r="31" spans="1:6" ht="25.5" x14ac:dyDescent="0.25">
      <c r="A31" s="4" t="s">
        <v>8</v>
      </c>
      <c r="B31" s="16" t="s">
        <v>68</v>
      </c>
      <c r="C31" s="5" t="s">
        <v>209</v>
      </c>
      <c r="D31" s="6">
        <v>3</v>
      </c>
      <c r="E31" s="6">
        <v>4</v>
      </c>
      <c r="F31" s="7">
        <f t="shared" si="0"/>
        <v>7</v>
      </c>
    </row>
    <row r="32" spans="1:6" ht="25.5" x14ac:dyDescent="0.25">
      <c r="A32" s="4" t="s">
        <v>8</v>
      </c>
      <c r="B32" s="16" t="s">
        <v>210</v>
      </c>
      <c r="C32" s="5" t="s">
        <v>211</v>
      </c>
      <c r="D32" s="6">
        <v>67</v>
      </c>
      <c r="E32" s="6">
        <v>24</v>
      </c>
      <c r="F32" s="7">
        <f t="shared" si="0"/>
        <v>91</v>
      </c>
    </row>
    <row r="33" spans="1:6" ht="25.5" x14ac:dyDescent="0.25">
      <c r="A33" s="4" t="s">
        <v>8</v>
      </c>
      <c r="B33" s="16" t="s">
        <v>75</v>
      </c>
      <c r="C33" s="5" t="s">
        <v>212</v>
      </c>
      <c r="D33" s="6">
        <v>12</v>
      </c>
      <c r="E33" s="6">
        <v>5</v>
      </c>
      <c r="F33" s="7">
        <f t="shared" si="0"/>
        <v>17</v>
      </c>
    </row>
    <row r="34" spans="1:6" ht="25.5" x14ac:dyDescent="0.25">
      <c r="A34" s="4" t="s">
        <v>8</v>
      </c>
      <c r="B34" s="16" t="s">
        <v>76</v>
      </c>
      <c r="C34" s="16" t="s">
        <v>213</v>
      </c>
      <c r="D34" s="6">
        <v>30</v>
      </c>
      <c r="E34" s="6">
        <v>25</v>
      </c>
      <c r="F34" s="7">
        <f t="shared" si="0"/>
        <v>55</v>
      </c>
    </row>
    <row r="35" spans="1:6" ht="25.5" x14ac:dyDescent="0.25">
      <c r="A35" s="4" t="s">
        <v>8</v>
      </c>
      <c r="B35" s="21" t="s">
        <v>78</v>
      </c>
      <c r="C35" s="16" t="s">
        <v>214</v>
      </c>
      <c r="D35" s="6">
        <v>15</v>
      </c>
      <c r="E35" s="6">
        <v>8</v>
      </c>
      <c r="F35" s="7">
        <f t="shared" si="0"/>
        <v>23</v>
      </c>
    </row>
    <row r="36" spans="1:6" x14ac:dyDescent="0.25">
      <c r="A36" s="8"/>
      <c r="B36" s="9"/>
      <c r="C36" s="10" t="s">
        <v>18</v>
      </c>
      <c r="D36" s="11">
        <f>SUM(D9:D35)</f>
        <v>669</v>
      </c>
      <c r="E36" s="11">
        <f t="shared" ref="E36:F36" si="1">SUM(E9:E35)</f>
        <v>436</v>
      </c>
      <c r="F36" s="11">
        <f t="shared" si="1"/>
        <v>1105</v>
      </c>
    </row>
    <row r="37" spans="1:6" x14ac:dyDescent="0.25">
      <c r="D37" s="12">
        <f>D36/$F$36</f>
        <v>0.60542986425339362</v>
      </c>
      <c r="E37" s="12">
        <f>E36/$F$36</f>
        <v>0.39457013574660632</v>
      </c>
    </row>
  </sheetData>
  <mergeCells count="6">
    <mergeCell ref="A5:F5"/>
    <mergeCell ref="A7:A8"/>
    <mergeCell ref="B7:B8"/>
    <mergeCell ref="C7:C8"/>
    <mergeCell ref="D7:E7"/>
    <mergeCell ref="F7:F8"/>
  </mergeCells>
  <conditionalFormatting sqref="B9">
    <cfRule type="duplicateValues" dxfId="8" priority="6"/>
    <cfRule type="duplicateValues" dxfId="7" priority="7"/>
  </conditionalFormatting>
  <conditionalFormatting sqref="B10:B35">
    <cfRule type="duplicateValues" dxfId="6" priority="14"/>
    <cfRule type="duplicateValues" dxfId="5" priority="15"/>
  </conditionalFormatting>
  <conditionalFormatting sqref="B9:B35">
    <cfRule type="duplicateValues" dxfId="4" priority="1"/>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5:F16"/>
  <sheetViews>
    <sheetView showGridLines="0" tabSelected="1" workbookViewId="0">
      <pane ySplit="8" topLeftCell="A9" activePane="bottomLeft" state="frozen"/>
      <selection pane="bottomLeft" activeCell="B15" sqref="B15"/>
    </sheetView>
  </sheetViews>
  <sheetFormatPr baseColWidth="10" defaultColWidth="11.42578125" defaultRowHeight="12.75" x14ac:dyDescent="0.25"/>
  <cols>
    <col min="1" max="1" width="12.7109375" style="2" customWidth="1"/>
    <col min="2" max="2" width="32.7109375" style="2" customWidth="1"/>
    <col min="3" max="3" width="58.7109375" style="2" customWidth="1"/>
    <col min="4" max="5" width="10.7109375" style="1" customWidth="1"/>
    <col min="6" max="6" width="13.28515625" style="1" customWidth="1"/>
    <col min="7" max="16384" width="11.42578125" style="1"/>
  </cols>
  <sheetData>
    <row r="5" spans="1:6" ht="16.5" x14ac:dyDescent="0.25">
      <c r="A5" s="34" t="s">
        <v>89</v>
      </c>
      <c r="B5" s="34"/>
      <c r="C5" s="34"/>
      <c r="D5" s="34"/>
      <c r="E5" s="34"/>
      <c r="F5" s="34"/>
    </row>
    <row r="6" spans="1:6" ht="6" customHeight="1" x14ac:dyDescent="0.25"/>
    <row r="7" spans="1:6" x14ac:dyDescent="0.25">
      <c r="A7" s="37" t="s">
        <v>1</v>
      </c>
      <c r="B7" s="37" t="s">
        <v>2</v>
      </c>
      <c r="C7" s="37" t="s">
        <v>3</v>
      </c>
      <c r="D7" s="38" t="s">
        <v>4</v>
      </c>
      <c r="E7" s="38"/>
      <c r="F7" s="37" t="s">
        <v>5</v>
      </c>
    </row>
    <row r="8" spans="1:6" x14ac:dyDescent="0.25">
      <c r="A8" s="37"/>
      <c r="B8" s="37"/>
      <c r="C8" s="37"/>
      <c r="D8" s="3" t="s">
        <v>6</v>
      </c>
      <c r="E8" s="3" t="s">
        <v>7</v>
      </c>
      <c r="F8" s="37"/>
    </row>
    <row r="9" spans="1:6" ht="25.5" x14ac:dyDescent="0.25">
      <c r="A9" s="4" t="s">
        <v>8</v>
      </c>
      <c r="B9" s="5" t="s">
        <v>215</v>
      </c>
      <c r="C9" s="5" t="s">
        <v>216</v>
      </c>
      <c r="D9" s="6">
        <v>7</v>
      </c>
      <c r="E9" s="6">
        <v>9</v>
      </c>
      <c r="F9" s="7">
        <f t="shared" ref="F9:F15" si="0">SUM(D9:E9)</f>
        <v>16</v>
      </c>
    </row>
    <row r="10" spans="1:6" ht="38.25" x14ac:dyDescent="0.25">
      <c r="A10" s="4" t="s">
        <v>31</v>
      </c>
      <c r="B10" s="5" t="s">
        <v>87</v>
      </c>
      <c r="C10" s="16" t="s">
        <v>137</v>
      </c>
      <c r="D10" s="6">
        <v>65</v>
      </c>
      <c r="E10" s="6">
        <v>55</v>
      </c>
      <c r="F10" s="7">
        <f t="shared" si="0"/>
        <v>120</v>
      </c>
    </row>
    <row r="11" spans="1:6" ht="63.75" x14ac:dyDescent="0.25">
      <c r="A11" s="4" t="s">
        <v>31</v>
      </c>
      <c r="B11" s="5" t="s">
        <v>88</v>
      </c>
      <c r="C11" s="5" t="s">
        <v>217</v>
      </c>
      <c r="D11" s="6">
        <v>8</v>
      </c>
      <c r="E11" s="6">
        <v>2</v>
      </c>
      <c r="F11" s="7">
        <f t="shared" si="0"/>
        <v>10</v>
      </c>
    </row>
    <row r="12" spans="1:6" ht="76.5" x14ac:dyDescent="0.25">
      <c r="A12" s="4" t="s">
        <v>31</v>
      </c>
      <c r="B12" s="5" t="s">
        <v>218</v>
      </c>
      <c r="C12" s="5" t="s">
        <v>219</v>
      </c>
      <c r="D12" s="6">
        <v>3</v>
      </c>
      <c r="E12" s="6">
        <v>3</v>
      </c>
      <c r="F12" s="7">
        <f t="shared" si="0"/>
        <v>6</v>
      </c>
    </row>
    <row r="13" spans="1:6" ht="63.75" x14ac:dyDescent="0.25">
      <c r="A13" s="4" t="s">
        <v>31</v>
      </c>
      <c r="B13" s="5" t="s">
        <v>220</v>
      </c>
      <c r="C13" s="5" t="s">
        <v>221</v>
      </c>
      <c r="D13" s="6">
        <v>3</v>
      </c>
      <c r="E13" s="6">
        <v>4</v>
      </c>
      <c r="F13" s="7">
        <f t="shared" si="0"/>
        <v>7</v>
      </c>
    </row>
    <row r="14" spans="1:6" ht="63.75" x14ac:dyDescent="0.25">
      <c r="A14" s="4" t="s">
        <v>31</v>
      </c>
      <c r="B14" s="5" t="s">
        <v>222</v>
      </c>
      <c r="C14" s="5" t="s">
        <v>223</v>
      </c>
      <c r="D14" s="6">
        <v>10</v>
      </c>
      <c r="E14" s="6">
        <v>7</v>
      </c>
      <c r="F14" s="7">
        <f t="shared" si="0"/>
        <v>17</v>
      </c>
    </row>
    <row r="15" spans="1:6" ht="25.5" x14ac:dyDescent="0.25">
      <c r="A15" s="4" t="s">
        <v>31</v>
      </c>
      <c r="B15" s="5" t="s">
        <v>224</v>
      </c>
      <c r="C15" s="5" t="s">
        <v>179</v>
      </c>
      <c r="D15" s="6">
        <v>24</v>
      </c>
      <c r="E15" s="6">
        <v>38</v>
      </c>
      <c r="F15" s="7">
        <f t="shared" si="0"/>
        <v>62</v>
      </c>
    </row>
    <row r="16" spans="1:6" x14ac:dyDescent="0.25">
      <c r="A16" s="22"/>
      <c r="B16" s="22"/>
      <c r="C16" s="23" t="s">
        <v>18</v>
      </c>
      <c r="D16" s="24">
        <f>SUM(D9:D15)</f>
        <v>120</v>
      </c>
      <c r="E16" s="24">
        <f>SUM(E9:E15)</f>
        <v>118</v>
      </c>
      <c r="F16" s="24">
        <f>SUM(F9:F15)</f>
        <v>238</v>
      </c>
    </row>
  </sheetData>
  <mergeCells count="6">
    <mergeCell ref="A5:F5"/>
    <mergeCell ref="A7:A8"/>
    <mergeCell ref="B7:B8"/>
    <mergeCell ref="C7:C8"/>
    <mergeCell ref="D7:E7"/>
    <mergeCell ref="F7:F8"/>
  </mergeCells>
  <conditionalFormatting sqref="B9">
    <cfRule type="duplicateValues" dxfId="3" priority="5"/>
    <cfRule type="duplicateValues" dxfId="2" priority="6"/>
  </conditionalFormatting>
  <conditionalFormatting sqref="B9:B15">
    <cfRule type="duplicateValues" dxfId="1" priority="1"/>
    <cfRule type="duplicateValues" dxfId="0" priority="2"/>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Febrero</vt:lpstr>
      <vt:lpstr>Marzo</vt:lpstr>
      <vt:lpstr>Abril</vt:lpstr>
      <vt:lpstr>Mayo</vt:lpstr>
      <vt:lpstr>Junio</vt:lpstr>
      <vt:lpstr>Julio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Keyla</dc:creator>
  <cp:lastModifiedBy>Magdalena D. Peña Ardón</cp:lastModifiedBy>
  <dcterms:created xsi:type="dcterms:W3CDTF">2022-07-07T23:45:36Z</dcterms:created>
  <dcterms:modified xsi:type="dcterms:W3CDTF">2022-07-12T19:27:06Z</dcterms:modified>
</cp:coreProperties>
</file>