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d.dominguez\Desktop\OFICIOSA AÑO 2023\INF. OFIC 4° TRIMESTRE 2023\JUVENTUD\"/>
    </mc:Choice>
  </mc:AlternateContent>
  <xr:revisionPtr revIDLastSave="0" documentId="8_{A1D6D013-68E7-43D7-8CFE-0C648AF7703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PROGRAMA" sheetId="9" r:id="rId1"/>
    <sheet name="DISTRIBUCIÓN DE FONDOS" sheetId="1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11" l="1"/>
  <c r="B64" i="9" a="1"/>
  <c r="B64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<sst xmlns="http://schemas.openxmlformats.org/spreadsheetml/2006/main" count="162" uniqueCount="142">
  <si>
    <t>#</t>
  </si>
  <si>
    <t>PROGRAMA DE FORMACIÓN TÉCNICA A JOVENES DE CIUDAD DELGADO EN EL MARCO DEL PROGRAMA ARCO/AMEXID CON LA ALCALDIA DE CIUDAD DELGADO</t>
  </si>
  <si>
    <t>El programa ARCO busca prevenir la migración irregular en jóvenes de países centroamericanos mediante la educación y financiamiento de formas de emprendimientos autosostenibles; el programa es financiado por USAID y el Gobierno Federal de los Estados Unidos, ejecutado a través de Chermonics INC. en El Salvador en cooperación con la embajada de México en una alianza con la Municipalidad de Ciudad Delgado, quien brinda los espacios, los adecua y se encarga de las convocatorias y monitorización de los beneficiados.</t>
  </si>
  <si>
    <t>COMPLETADO</t>
  </si>
  <si>
    <t>Jóvenes principalmente del municipio de Ciudad Delgado y en segunda instancia de municipios vecinos del Departamento de San Salvador de entre 18 a 36 años de edad, ex beneficiarios del programa AMEXID o ser referedios por los mismos.</t>
  </si>
  <si>
    <t>Educativo</t>
  </si>
  <si>
    <t>$70,307.19</t>
  </si>
  <si>
    <t>Distribución de fondos'!A1</t>
  </si>
  <si>
    <t>Detalle</t>
  </si>
  <si>
    <t>Monto</t>
  </si>
  <si>
    <t>Total</t>
  </si>
  <si>
    <t>Equipo para talleres de panaderia, habilidades digitales, cosmetologia y barismo</t>
  </si>
  <si>
    <t>Pagos operativos de talleres</t>
  </si>
  <si>
    <t xml:space="preserve">DESCRIPCIÓN </t>
  </si>
  <si>
    <t>COSTO UNITARIO</t>
  </si>
  <si>
    <t>CANTIDAD</t>
  </si>
  <si>
    <t>COSTO TOTAL</t>
  </si>
  <si>
    <t>Laptop HP</t>
  </si>
  <si>
    <t>$699.00</t>
  </si>
  <si>
    <t>$15,378.00</t>
  </si>
  <si>
    <t xml:space="preserve">Licencias de Microsoft Windows OEM </t>
  </si>
  <si>
    <t>$215.00</t>
  </si>
  <si>
    <t>$4,730.00</t>
  </si>
  <si>
    <t>Licencias de antivirus Kapersky</t>
  </si>
  <si>
    <t>$19.00</t>
  </si>
  <si>
    <t>$418.00</t>
  </si>
  <si>
    <t>Pizarra acrílica</t>
  </si>
  <si>
    <t>$276.85</t>
  </si>
  <si>
    <t>$533.70</t>
  </si>
  <si>
    <t>Soporte de TV articulado</t>
  </si>
  <si>
    <t>$60.00</t>
  </si>
  <si>
    <t>Pantalla LED LG 55”</t>
  </si>
  <si>
    <t>$530.00</t>
  </si>
  <si>
    <t>$1,060.00</t>
  </si>
  <si>
    <t>Mouse inalámbrico</t>
  </si>
  <si>
    <t>$13.00</t>
  </si>
  <si>
    <t>$273.00</t>
  </si>
  <si>
    <t>Mouse pad</t>
  </si>
  <si>
    <t>$5.00</t>
  </si>
  <si>
    <t>$110.00</t>
  </si>
  <si>
    <t xml:space="preserve">Kit Mouse+teclado </t>
  </si>
  <si>
    <t>$25.00</t>
  </si>
  <si>
    <t>Adaptador USB</t>
  </si>
  <si>
    <t>$15.00</t>
  </si>
  <si>
    <t>Impresora multifuncional HP</t>
  </si>
  <si>
    <t>$360.00</t>
  </si>
  <si>
    <t>Cable HDMI</t>
  </si>
  <si>
    <t>$16.00</t>
  </si>
  <si>
    <t>$32.00</t>
  </si>
  <si>
    <t>Escritorio pequeño</t>
  </si>
  <si>
    <t>$102.00</t>
  </si>
  <si>
    <t>$2,244.00</t>
  </si>
  <si>
    <t>Silla acolchonada color negro para salón de computo</t>
  </si>
  <si>
    <t>$36.00</t>
  </si>
  <si>
    <t>$792.00</t>
  </si>
  <si>
    <t>Maquina de café expresso de grado industrial</t>
  </si>
  <si>
    <t>$4,400.00</t>
  </si>
  <si>
    <t>$8,800.00</t>
  </si>
  <si>
    <t>Mesa metálica para preparación de alimentos pequeña</t>
  </si>
  <si>
    <t>$783.75</t>
  </si>
  <si>
    <t>Licuadora de alimentos de grado industrial</t>
  </si>
  <si>
    <t>$700</t>
  </si>
  <si>
    <t>$2,100.00</t>
  </si>
  <si>
    <t>Máquina de preparación de bebida tipo frozen</t>
  </si>
  <si>
    <t>$2,500.00</t>
  </si>
  <si>
    <t>Trituradora de café en grano</t>
  </si>
  <si>
    <t>$1,650.00</t>
  </si>
  <si>
    <t>Unidad de aire acondicionado con sistema completo</t>
  </si>
  <si>
    <t>$3,743.13</t>
  </si>
  <si>
    <t>$7,486.26</t>
  </si>
  <si>
    <t>Unidad de silla con lava cabeza para peluquería</t>
  </si>
  <si>
    <t>$804.38</t>
  </si>
  <si>
    <t>$1,608.26</t>
  </si>
  <si>
    <t>Carrito de bandejas de salón</t>
  </si>
  <si>
    <t>$203.13</t>
  </si>
  <si>
    <t>$1,218.78</t>
  </si>
  <si>
    <t>Sillas de salón</t>
  </si>
  <si>
    <t>$590.63</t>
  </si>
  <si>
    <t>$3,543.78</t>
  </si>
  <si>
    <t>Mesas de manicure</t>
  </si>
  <si>
    <t>$126.00</t>
  </si>
  <si>
    <t>$630.00</t>
  </si>
  <si>
    <t>Silla acolchonada color negro para salón de cosmetología</t>
  </si>
  <si>
    <t>$540.00</t>
  </si>
  <si>
    <t>Plancha para pelo</t>
  </si>
  <si>
    <t>$168.75</t>
  </si>
  <si>
    <t>$675.00</t>
  </si>
  <si>
    <t>Secador de pelo</t>
  </si>
  <si>
    <t>$81.25</t>
  </si>
  <si>
    <t>$325.00</t>
  </si>
  <si>
    <t>Batidora de 20 litros de grado industrial</t>
  </si>
  <si>
    <t>$1,234.05</t>
  </si>
  <si>
    <t>$2,468.10</t>
  </si>
  <si>
    <t>Batidora de masa de 20 litros</t>
  </si>
  <si>
    <t>$1,329.05</t>
  </si>
  <si>
    <t>Mesas para preparación de alimentos de acero inoxidable grande</t>
  </si>
  <si>
    <t>$1,567.50</t>
  </si>
  <si>
    <t>Estante de bandejas de aluminio (18”x26”)</t>
  </si>
  <si>
    <t>$504.69</t>
  </si>
  <si>
    <t>$1,009.38</t>
  </si>
  <si>
    <t>Estufa de cuadro quemadores</t>
  </si>
  <si>
    <t>$683.10</t>
  </si>
  <si>
    <t>Bandejas para hornear</t>
  </si>
  <si>
    <t>$22.50</t>
  </si>
  <si>
    <t>$900.00</t>
  </si>
  <si>
    <t>Campana extractora de humo y vapores de acero inoxidable</t>
  </si>
  <si>
    <t>$848.01</t>
  </si>
  <si>
    <t>Refrigerador</t>
  </si>
  <si>
    <t>$2,110.00</t>
  </si>
  <si>
    <t>Estantería de acero inoxidable</t>
  </si>
  <si>
    <t>$445.51</t>
  </si>
  <si>
    <t>$891.02</t>
  </si>
  <si>
    <t>Fregadero comercial de acero inoxidable</t>
  </si>
  <si>
    <t>$589.00</t>
  </si>
  <si>
    <t>TOTAL</t>
  </si>
  <si>
    <t>Detalle de inventario donado por parte del programa ARCO</t>
  </si>
  <si>
    <t xml:space="preserve">N° </t>
  </si>
  <si>
    <t xml:space="preserve">CURSO </t>
  </si>
  <si>
    <t xml:space="preserve">CANTIDAD DE PERSONAS </t>
  </si>
  <si>
    <t xml:space="preserve">PERSONAS BENEFICIADAS CON LOS CURSOS TECNICOS </t>
  </si>
  <si>
    <t xml:space="preserve">PERSONAS BENEFICIADAS  </t>
  </si>
  <si>
    <t>HOMBRES</t>
  </si>
  <si>
    <t>MUJERES</t>
  </si>
  <si>
    <t>Curso de cosmetologia</t>
  </si>
  <si>
    <t>Curso de panaderia y cocina</t>
  </si>
  <si>
    <t>Curso de habilidades digitales y marketing</t>
  </si>
  <si>
    <t>$63,192.88</t>
  </si>
  <si>
    <t>$98,092.13</t>
  </si>
  <si>
    <t>$59,702.00</t>
  </si>
  <si>
    <t>INVERSIÓN POR CURSO</t>
  </si>
  <si>
    <t>$220,987.01</t>
  </si>
  <si>
    <t>Inversión</t>
  </si>
  <si>
    <t>Gastos operativos de cursos e insumos</t>
  </si>
  <si>
    <t>Compra de equipos industriales y técnologicos</t>
  </si>
  <si>
    <t>$291.294,20</t>
  </si>
  <si>
    <t>Programa</t>
  </si>
  <si>
    <t xml:space="preserve">Tipo </t>
  </si>
  <si>
    <t xml:space="preserve">Diseño </t>
  </si>
  <si>
    <t xml:space="preserve">Monto asignado </t>
  </si>
  <si>
    <t xml:space="preserve">Ejecución </t>
  </si>
  <si>
    <t xml:space="preserve">Criterios de acceso </t>
  </si>
  <si>
    <t>Informe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</si>
</sst>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;[Red]&quot;$&quot;\-#,##0.00"/>
    <numFmt numFmtId="44" formatCode="_ &quot;$&quot;* #,##0.00_ ;_ &quot;$&quot;* \-#,##0.00_ ;_ &quot;$&quot;* &quot;-&quot;??_ ;_ @_ "/>
    <numFmt numFmtId="164" formatCode="&quot;$&quot;#,##0.00"/>
  </numFmts>
  <fonts count="10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rgb="FFFFFFFF"/>
      <name val="Calibri Light"/>
      <family val="2"/>
    </font>
    <font>
      <sz val="11"/>
      <color rgb="FF000000"/>
      <name val="Calibri"/>
      <family val="2"/>
      <scheme val="minor"/>
    </font>
    <font>
      <b/>
      <sz val="12"/>
      <color rgb="FF000000"/>
      <name val="Times New Roman"/>
      <family val="1"/>
    </font>
    <font>
      <sz val="11"/>
      <color theme="0"/>
      <name val="Calibri"/>
      <family val="2"/>
      <scheme val="minor"/>
    </font>
    <font>
      <b/>
      <sz val="12"/>
      <color theme="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2F5496"/>
        <bgColor indexed="64"/>
      </patternFill>
    </fill>
  </fills>
  <borders count="22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/>
      <bottom style="medium">
        <color rgb="FF00000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3">
    <xf numFmtId="0" fontId="0" fillId="0" borderId="0" xfId="0"/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1" fillId="0" borderId="6" xfId="1" quotePrefix="1" applyBorder="1" applyAlignment="1">
      <alignment vertical="center" wrapText="1"/>
    </xf>
    <xf numFmtId="0" fontId="2" fillId="2" borderId="0" xfId="0" applyFont="1" applyFill="1"/>
    <xf numFmtId="0" fontId="5" fillId="3" borderId="7" xfId="0" applyFont="1" applyFill="1" applyBorder="1" applyAlignment="1">
      <alignment vertical="center" wrapText="1"/>
    </xf>
    <xf numFmtId="0" fontId="5" fillId="3" borderId="8" xfId="0" applyFont="1" applyFill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4" fillId="0" borderId="10" xfId="0" applyFont="1" applyBorder="1" applyAlignment="1">
      <alignment horizontal="right" vertical="center" wrapText="1"/>
    </xf>
    <xf numFmtId="0" fontId="3" fillId="0" borderId="9" xfId="0" applyFont="1" applyBorder="1" applyAlignment="1">
      <alignment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6" fillId="4" borderId="15" xfId="0" applyFont="1" applyFill="1" applyBorder="1" applyAlignment="1">
      <alignment horizontal="left" vertical="center" wrapText="1" inden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9" fillId="4" borderId="14" xfId="0" applyFont="1" applyFill="1" applyBorder="1" applyAlignment="1">
      <alignment horizontal="center" vertical="center" wrapText="1"/>
    </xf>
    <xf numFmtId="0" fontId="9" fillId="4" borderId="15" xfId="0" applyFont="1" applyFill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8" fillId="4" borderId="18" xfId="0" applyFont="1" applyFill="1" applyBorder="1" applyAlignment="1">
      <alignment horizontal="left" vertical="center" wrapText="1" indent="1"/>
    </xf>
    <xf numFmtId="0" fontId="9" fillId="4" borderId="19" xfId="0" applyFont="1" applyFill="1" applyBorder="1" applyAlignment="1">
      <alignment horizontal="left" vertical="center" wrapText="1" indent="1"/>
    </xf>
    <xf numFmtId="0" fontId="7" fillId="0" borderId="21" xfId="0" applyFont="1" applyBorder="1" applyAlignment="1">
      <alignment horizontal="center" vertical="center" wrapText="1"/>
    </xf>
    <xf numFmtId="164" fontId="0" fillId="0" borderId="0" xfId="0" applyNumberFormat="1"/>
    <xf numFmtId="44" fontId="0" fillId="0" borderId="0" xfId="0" applyNumberFormat="1"/>
    <xf numFmtId="8" fontId="7" fillId="0" borderId="17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8" fontId="3" fillId="0" borderId="12" xfId="0" applyNumberFormat="1" applyFont="1" applyBorder="1" applyAlignment="1">
      <alignment horizontal="right" vertical="center" wrapText="1"/>
    </xf>
    <xf numFmtId="0" fontId="3" fillId="0" borderId="13" xfId="0" applyFont="1" applyBorder="1" applyAlignment="1">
      <alignment horizontal="right" vertical="center" wrapText="1"/>
    </xf>
    <xf numFmtId="0" fontId="3" fillId="0" borderId="8" xfId="0" applyFont="1" applyBorder="1" applyAlignment="1">
      <alignment horizontal="right" vertical="center" wrapText="1"/>
    </xf>
    <xf numFmtId="0" fontId="2" fillId="2" borderId="11" xfId="0" applyFont="1" applyFill="1" applyBorder="1" applyAlignment="1">
      <alignment horizontal="center"/>
    </xf>
    <xf numFmtId="0" fontId="0" fillId="2" borderId="11" xfId="0" applyFill="1" applyBorder="1" applyAlignment="1">
      <alignment horizontal="center"/>
    </xf>
  </cellXfs>
  <cellStyles count="2">
    <cellStyle name="Hipervínculo" xfId="1" builtinId="8"/>
    <cellStyle name="Normal" xfId="0" builtinId="0"/>
  </cellStyles>
  <dxfs count="15">
    <dxf>
      <numFmt numFmtId="34" formatCode="_ &quot;$&quot;* #,##0.00_ ;_ &quot;$&quot;* \-#,##0.00_ ;_ &quot;$&quot;* &quot;-&quot;??_ ;_ @_ 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</dxf>
    <dxf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alignment horizontal="general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general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0000000}" name="Tabla9" displayName="Tabla9" ref="A1:H2" totalsRowShown="0" headerRowDxfId="14" dataDxfId="12" headerRowBorderDxfId="13" tableBorderDxfId="11" totalsRowBorderDxfId="10">
  <autoFilter ref="A1:H2" xr:uid="{00000000-0009-0000-0100-000009000000}"/>
  <tableColumns count="8">
    <tableColumn id="1" xr3:uid="{00000000-0010-0000-0000-000001000000}" name="#" dataDxfId="9"/>
    <tableColumn id="2" xr3:uid="{00000000-0010-0000-0000-000002000000}" name="Programa" dataDxfId="8"/>
    <tableColumn id="3" xr3:uid="{00000000-0010-0000-0000-000003000000}" name="Tipo " dataDxfId="7"/>
    <tableColumn id="4" xr3:uid="{00000000-0010-0000-0000-000004000000}" name="Diseño " dataDxfId="6"/>
    <tableColumn id="5" xr3:uid="{00000000-0010-0000-0000-000005000000}" name="Monto asignado " dataDxfId="5"/>
    <tableColumn id="6" xr3:uid="{00000000-0010-0000-0000-000006000000}" name="Ejecución " dataDxfId="4"/>
    <tableColumn id="7" xr3:uid="{00000000-0010-0000-0000-000007000000}" name="Criterios de acceso " dataDxfId="3"/>
    <tableColumn id="8" xr3:uid="{00000000-0010-0000-0000-000008000000}" name="Informe" dataDxfId="2" dataCellStyle="Hipervínculo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EB5AD0D-6B55-4A3E-BE97-5CB07F6418D9}" name="Tabla3" displayName="Tabla3" ref="A1:C4" totalsRowCount="1" headerRowDxfId="1">
  <autoFilter ref="A1:C3" xr:uid="{5EB5AD0D-6B55-4A3E-BE97-5CB07F6418D9}"/>
  <tableColumns count="3">
    <tableColumn id="1" xr3:uid="{651C142B-7322-4850-B91B-8E8245DBAC8C}" name="Detalle" totalsRowLabel="TOTAL"/>
    <tableColumn id="2" xr3:uid="{C5702FEE-66EB-40EC-A6EA-BB00B009B4D4}" name="Monto"/>
    <tableColumn id="3" xr3:uid="{FA802BD0-5411-45E2-8ED0-A30AFC7519F8}" name="Total" totalsRowFunction="sum" totalsRow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64"/>
  <sheetViews>
    <sheetView tabSelected="1" zoomScale="93" zoomScaleNormal="130" workbookViewId="0">
      <selection activeCell="D10" sqref="D10"/>
    </sheetView>
  </sheetViews>
  <sheetFormatPr baseColWidth="10" defaultRowHeight="15" x14ac:dyDescent="0.25"/>
  <cols>
    <col min="1" max="1" width="4.7109375" customWidth="1"/>
    <col min="2" max="2" width="23" customWidth="1"/>
    <col min="3" max="3" width="11.85546875" customWidth="1"/>
    <col min="4" max="4" width="54.85546875" customWidth="1"/>
    <col min="5" max="5" width="16.85546875" customWidth="1"/>
    <col min="6" max="6" width="13.5703125" customWidth="1"/>
    <col min="7" max="7" width="37.7109375" customWidth="1"/>
    <col min="8" max="8" width="20.7109375" customWidth="1"/>
  </cols>
  <sheetData>
    <row r="1" spans="1:8" x14ac:dyDescent="0.25">
      <c r="A1" s="1" t="s">
        <v>0</v>
      </c>
      <c r="B1" s="2" t="s">
        <v>135</v>
      </c>
      <c r="C1" s="2" t="s">
        <v>136</v>
      </c>
      <c r="D1" s="2" t="s">
        <v>137</v>
      </c>
      <c r="E1" s="2" t="s">
        <v>138</v>
      </c>
      <c r="F1" s="2" t="s">
        <v>139</v>
      </c>
      <c r="G1" s="2" t="s">
        <v>140</v>
      </c>
      <c r="H1" s="3" t="s">
        <v>141</v>
      </c>
    </row>
    <row r="2" spans="1:8" ht="150" x14ac:dyDescent="0.25">
      <c r="A2" s="4">
        <v>1</v>
      </c>
      <c r="B2" s="5" t="s">
        <v>1</v>
      </c>
      <c r="C2" s="5" t="s">
        <v>5</v>
      </c>
      <c r="D2" s="5" t="s">
        <v>2</v>
      </c>
      <c r="E2" s="5" t="s">
        <v>134</v>
      </c>
      <c r="F2" s="5" t="s">
        <v>3</v>
      </c>
      <c r="G2" s="5" t="s">
        <v>4</v>
      </c>
      <c r="H2" s="6" t="s">
        <v>7</v>
      </c>
    </row>
    <row r="64" spans="2:2" x14ac:dyDescent="0.25">
      <c r="B64" t="str" cm="1">
        <f t="array" ref="B64">++Tabla9[[Monto asignado ]]</f>
        <v>$291.294,20</v>
      </c>
    </row>
  </sheetData>
  <hyperlinks>
    <hyperlink ref="H2" location="'Distribución de fondos'!A1" display="'Distribución de fondos'!A1" xr:uid="{CD158B55-91FC-4C34-8DDA-92E798C2447A}"/>
  </hyperlink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D26167-6D7B-4C60-B83D-A464C98E44DA}">
  <dimension ref="A1:I47"/>
  <sheetViews>
    <sheetView topLeftCell="A14" zoomScale="85" zoomScaleNormal="85" workbookViewId="0">
      <selection activeCell="G7" sqref="G7"/>
    </sheetView>
  </sheetViews>
  <sheetFormatPr baseColWidth="10" defaultRowHeight="15" x14ac:dyDescent="0.25"/>
  <cols>
    <col min="1" max="1" width="75" customWidth="1"/>
    <col min="2" max="2" width="30.28515625" customWidth="1"/>
    <col min="3" max="3" width="19.5703125" customWidth="1"/>
    <col min="4" max="4" width="11.42578125" customWidth="1"/>
    <col min="5" max="5" width="6.85546875" customWidth="1"/>
    <col min="6" max="6" width="5.7109375" customWidth="1"/>
    <col min="7" max="7" width="47.5703125" customWidth="1"/>
    <col min="8" max="8" width="64.7109375" customWidth="1"/>
    <col min="9" max="11" width="23.42578125" customWidth="1"/>
  </cols>
  <sheetData>
    <row r="1" spans="1:9" ht="27.75" customHeight="1" x14ac:dyDescent="0.25">
      <c r="A1" s="7" t="s">
        <v>8</v>
      </c>
      <c r="B1" s="7" t="s">
        <v>9</v>
      </c>
      <c r="C1" s="7" t="s">
        <v>10</v>
      </c>
    </row>
    <row r="2" spans="1:9" ht="18" customHeight="1" x14ac:dyDescent="0.25">
      <c r="A2" t="s">
        <v>11</v>
      </c>
      <c r="B2" t="s">
        <v>6</v>
      </c>
      <c r="C2" s="24">
        <v>70307.19</v>
      </c>
    </row>
    <row r="3" spans="1:9" x14ac:dyDescent="0.25">
      <c r="A3" t="s">
        <v>12</v>
      </c>
      <c r="C3" s="25">
        <v>220987.01</v>
      </c>
    </row>
    <row r="4" spans="1:9" x14ac:dyDescent="0.25">
      <c r="A4" t="s">
        <v>114</v>
      </c>
      <c r="C4" s="25">
        <f>SUBTOTAL(109,Tabla3[Total])</f>
        <v>291294.2</v>
      </c>
    </row>
    <row r="5" spans="1:9" x14ac:dyDescent="0.25">
      <c r="C5" s="24"/>
    </row>
    <row r="8" spans="1:9" ht="41.25" customHeight="1" thickBot="1" x14ac:dyDescent="0.3">
      <c r="A8" s="31" t="s">
        <v>115</v>
      </c>
      <c r="B8" s="32"/>
      <c r="C8" s="32"/>
      <c r="D8" s="32"/>
      <c r="G8" s="27" t="s">
        <v>119</v>
      </c>
      <c r="H8" s="27"/>
      <c r="I8" s="27"/>
    </row>
    <row r="9" spans="1:9" ht="49.5" customHeight="1" thickBot="1" x14ac:dyDescent="0.3">
      <c r="A9" s="8" t="s">
        <v>13</v>
      </c>
      <c r="B9" s="9" t="s">
        <v>14</v>
      </c>
      <c r="C9" s="9" t="s">
        <v>15</v>
      </c>
      <c r="D9" s="9" t="s">
        <v>16</v>
      </c>
    </row>
    <row r="10" spans="1:9" ht="15.75" customHeight="1" thickBot="1" x14ac:dyDescent="0.3">
      <c r="A10" s="10" t="s">
        <v>17</v>
      </c>
      <c r="B10" s="11" t="s">
        <v>18</v>
      </c>
      <c r="C10" s="11">
        <v>22</v>
      </c>
      <c r="D10" s="11" t="s">
        <v>19</v>
      </c>
      <c r="G10" s="21"/>
      <c r="H10" s="22" t="s">
        <v>120</v>
      </c>
      <c r="I10" s="15"/>
    </row>
    <row r="11" spans="1:9" ht="15.75" thickBot="1" x14ac:dyDescent="0.3">
      <c r="A11" s="10" t="s">
        <v>20</v>
      </c>
      <c r="B11" s="11" t="s">
        <v>21</v>
      </c>
      <c r="C11" s="11">
        <v>22</v>
      </c>
      <c r="D11" s="11" t="s">
        <v>22</v>
      </c>
      <c r="G11" s="16" t="s">
        <v>121</v>
      </c>
      <c r="H11" s="17" t="s">
        <v>122</v>
      </c>
      <c r="I11" s="17" t="s">
        <v>114</v>
      </c>
    </row>
    <row r="12" spans="1:9" ht="52.5" customHeight="1" thickBot="1" x14ac:dyDescent="0.3">
      <c r="A12" s="10" t="s">
        <v>23</v>
      </c>
      <c r="B12" s="11" t="s">
        <v>24</v>
      </c>
      <c r="C12" s="11">
        <v>22</v>
      </c>
      <c r="D12" s="11" t="s">
        <v>25</v>
      </c>
      <c r="G12" s="16">
        <v>62</v>
      </c>
      <c r="H12" s="17">
        <v>266</v>
      </c>
      <c r="I12" s="17">
        <v>328</v>
      </c>
    </row>
    <row r="13" spans="1:9" ht="24" customHeight="1" thickBot="1" x14ac:dyDescent="0.3">
      <c r="A13" s="10" t="s">
        <v>26</v>
      </c>
      <c r="B13" s="11" t="s">
        <v>27</v>
      </c>
      <c r="C13" s="11">
        <v>2</v>
      </c>
      <c r="D13" s="11" t="s">
        <v>28</v>
      </c>
    </row>
    <row r="14" spans="1:9" ht="17.25" customHeight="1" thickBot="1" x14ac:dyDescent="0.3">
      <c r="A14" s="10" t="s">
        <v>29</v>
      </c>
      <c r="B14" s="11" t="s">
        <v>30</v>
      </c>
      <c r="C14" s="11">
        <v>1</v>
      </c>
      <c r="D14" s="11" t="s">
        <v>30</v>
      </c>
    </row>
    <row r="15" spans="1:9" ht="20.25" customHeight="1" thickBot="1" x14ac:dyDescent="0.3">
      <c r="A15" s="10" t="s">
        <v>31</v>
      </c>
      <c r="B15" s="11" t="s">
        <v>32</v>
      </c>
      <c r="C15" s="11">
        <v>2</v>
      </c>
      <c r="D15" s="11" t="s">
        <v>33</v>
      </c>
      <c r="H15" t="s">
        <v>129</v>
      </c>
    </row>
    <row r="16" spans="1:9" ht="32.25" thickBot="1" x14ac:dyDescent="0.3">
      <c r="A16" s="10" t="s">
        <v>34</v>
      </c>
      <c r="B16" s="11" t="s">
        <v>35</v>
      </c>
      <c r="C16" s="11">
        <v>21</v>
      </c>
      <c r="D16" s="11" t="s">
        <v>36</v>
      </c>
      <c r="G16" s="18" t="s">
        <v>116</v>
      </c>
      <c r="H16" s="19" t="s">
        <v>117</v>
      </c>
      <c r="I16" s="19" t="s">
        <v>118</v>
      </c>
    </row>
    <row r="17" spans="1:9" ht="21.75" customHeight="1" thickBot="1" x14ac:dyDescent="0.3">
      <c r="A17" s="10" t="s">
        <v>37</v>
      </c>
      <c r="B17" s="11" t="s">
        <v>38</v>
      </c>
      <c r="C17" s="11">
        <v>22</v>
      </c>
      <c r="D17" s="11" t="s">
        <v>39</v>
      </c>
      <c r="G17" s="13">
        <v>1</v>
      </c>
      <c r="H17" s="14" t="s">
        <v>123</v>
      </c>
      <c r="I17" s="14" t="s">
        <v>126</v>
      </c>
    </row>
    <row r="18" spans="1:9" ht="21.75" customHeight="1" thickBot="1" x14ac:dyDescent="0.3">
      <c r="A18" s="10" t="s">
        <v>40</v>
      </c>
      <c r="B18" s="11" t="s">
        <v>41</v>
      </c>
      <c r="C18" s="11">
        <v>1</v>
      </c>
      <c r="D18" s="11" t="s">
        <v>41</v>
      </c>
      <c r="G18" s="13">
        <v>2</v>
      </c>
      <c r="H18" s="14" t="s">
        <v>124</v>
      </c>
      <c r="I18" s="14" t="s">
        <v>127</v>
      </c>
    </row>
    <row r="19" spans="1:9" ht="21" customHeight="1" thickBot="1" x14ac:dyDescent="0.3">
      <c r="A19" s="10" t="s">
        <v>42</v>
      </c>
      <c r="B19" s="11" t="s">
        <v>43</v>
      </c>
      <c r="C19" s="11">
        <v>1</v>
      </c>
      <c r="D19" s="11" t="s">
        <v>43</v>
      </c>
      <c r="G19" s="13">
        <v>3</v>
      </c>
      <c r="H19" s="14" t="s">
        <v>125</v>
      </c>
      <c r="I19" s="14" t="s">
        <v>128</v>
      </c>
    </row>
    <row r="20" spans="1:9" ht="23.25" customHeight="1" thickBot="1" x14ac:dyDescent="0.3">
      <c r="A20" s="10" t="s">
        <v>44</v>
      </c>
      <c r="B20" s="11" t="s">
        <v>45</v>
      </c>
      <c r="C20" s="11">
        <v>1</v>
      </c>
      <c r="D20" s="11" t="s">
        <v>45</v>
      </c>
      <c r="H20" s="20" t="s">
        <v>114</v>
      </c>
      <c r="I20" s="26">
        <v>220987.01</v>
      </c>
    </row>
    <row r="21" spans="1:9" ht="25.5" customHeight="1" thickBot="1" x14ac:dyDescent="0.3">
      <c r="A21" s="10" t="s">
        <v>46</v>
      </c>
      <c r="B21" s="11" t="s">
        <v>47</v>
      </c>
      <c r="C21" s="11">
        <v>2</v>
      </c>
      <c r="D21" s="11" t="s">
        <v>48</v>
      </c>
    </row>
    <row r="22" spans="1:9" ht="18" customHeight="1" thickBot="1" x14ac:dyDescent="0.3">
      <c r="A22" s="10" t="s">
        <v>49</v>
      </c>
      <c r="B22" s="11" t="s">
        <v>50</v>
      </c>
      <c r="C22" s="11">
        <v>22</v>
      </c>
      <c r="D22" s="11" t="s">
        <v>51</v>
      </c>
    </row>
    <row r="23" spans="1:9" ht="21" customHeight="1" thickBot="1" x14ac:dyDescent="0.3">
      <c r="A23" s="10" t="s">
        <v>52</v>
      </c>
      <c r="B23" s="11" t="s">
        <v>53</v>
      </c>
      <c r="C23" s="11">
        <v>22</v>
      </c>
      <c r="D23" s="11" t="s">
        <v>54</v>
      </c>
    </row>
    <row r="24" spans="1:9" ht="27" customHeight="1" thickBot="1" x14ac:dyDescent="0.3">
      <c r="A24" s="10" t="s">
        <v>55</v>
      </c>
      <c r="B24" s="11" t="s">
        <v>56</v>
      </c>
      <c r="C24" s="11">
        <v>2</v>
      </c>
      <c r="D24" s="11" t="s">
        <v>57</v>
      </c>
      <c r="G24" s="19" t="s">
        <v>8</v>
      </c>
      <c r="H24" s="19" t="s">
        <v>131</v>
      </c>
    </row>
    <row r="25" spans="1:9" ht="25.5" customHeight="1" thickBot="1" x14ac:dyDescent="0.3">
      <c r="A25" s="10" t="s">
        <v>58</v>
      </c>
      <c r="B25" s="11" t="s">
        <v>59</v>
      </c>
      <c r="C25" s="11">
        <v>1</v>
      </c>
      <c r="D25" s="11" t="s">
        <v>59</v>
      </c>
      <c r="G25" s="20" t="s">
        <v>132</v>
      </c>
      <c r="H25" s="14" t="s">
        <v>130</v>
      </c>
    </row>
    <row r="26" spans="1:9" ht="27.75" customHeight="1" thickBot="1" x14ac:dyDescent="0.3">
      <c r="A26" s="10" t="s">
        <v>60</v>
      </c>
      <c r="B26" s="11" t="s">
        <v>61</v>
      </c>
      <c r="C26" s="11">
        <v>3</v>
      </c>
      <c r="D26" s="11" t="s">
        <v>62</v>
      </c>
      <c r="G26" s="23" t="s">
        <v>133</v>
      </c>
      <c r="H26" s="14" t="s">
        <v>6</v>
      </c>
    </row>
    <row r="27" spans="1:9" ht="16.5" thickBot="1" x14ac:dyDescent="0.3">
      <c r="A27" s="10" t="s">
        <v>63</v>
      </c>
      <c r="B27" s="11" t="s">
        <v>64</v>
      </c>
      <c r="C27" s="11">
        <v>1</v>
      </c>
      <c r="D27" s="11" t="s">
        <v>64</v>
      </c>
      <c r="G27" s="23"/>
      <c r="H27" s="14" t="s">
        <v>134</v>
      </c>
    </row>
    <row r="28" spans="1:9" ht="15.75" thickBot="1" x14ac:dyDescent="0.3">
      <c r="A28" s="10" t="s">
        <v>65</v>
      </c>
      <c r="B28" s="11" t="s">
        <v>66</v>
      </c>
      <c r="C28" s="11">
        <v>1</v>
      </c>
      <c r="D28" s="11" t="s">
        <v>66</v>
      </c>
    </row>
    <row r="29" spans="1:9" ht="15.75" thickBot="1" x14ac:dyDescent="0.3">
      <c r="A29" s="10" t="s">
        <v>67</v>
      </c>
      <c r="B29" s="11" t="s">
        <v>68</v>
      </c>
      <c r="C29" s="11">
        <v>2</v>
      </c>
      <c r="D29" s="11" t="s">
        <v>69</v>
      </c>
    </row>
    <row r="30" spans="1:9" ht="15.75" thickBot="1" x14ac:dyDescent="0.3">
      <c r="A30" s="10" t="s">
        <v>70</v>
      </c>
      <c r="B30" s="11" t="s">
        <v>71</v>
      </c>
      <c r="C30" s="11">
        <v>2</v>
      </c>
      <c r="D30" s="11" t="s">
        <v>72</v>
      </c>
    </row>
    <row r="31" spans="1:9" ht="15.75" thickBot="1" x14ac:dyDescent="0.3">
      <c r="A31" s="10" t="s">
        <v>73</v>
      </c>
      <c r="B31" s="11" t="s">
        <v>74</v>
      </c>
      <c r="C31" s="11">
        <v>6</v>
      </c>
      <c r="D31" s="11" t="s">
        <v>75</v>
      </c>
    </row>
    <row r="32" spans="1:9" ht="15.75" thickBot="1" x14ac:dyDescent="0.3">
      <c r="A32" s="10" t="s">
        <v>76</v>
      </c>
      <c r="B32" s="11" t="s">
        <v>77</v>
      </c>
      <c r="C32" s="11">
        <v>6</v>
      </c>
      <c r="D32" s="11" t="s">
        <v>78</v>
      </c>
    </row>
    <row r="33" spans="1:4" ht="15.75" thickBot="1" x14ac:dyDescent="0.3">
      <c r="A33" s="10" t="s">
        <v>79</v>
      </c>
      <c r="B33" s="11" t="s">
        <v>80</v>
      </c>
      <c r="C33" s="11">
        <v>5</v>
      </c>
      <c r="D33" s="11" t="s">
        <v>81</v>
      </c>
    </row>
    <row r="34" spans="1:4" ht="15.75" thickBot="1" x14ac:dyDescent="0.3">
      <c r="A34" s="10" t="s">
        <v>82</v>
      </c>
      <c r="B34" s="11" t="s">
        <v>53</v>
      </c>
      <c r="C34" s="11">
        <v>15</v>
      </c>
      <c r="D34" s="11" t="s">
        <v>83</v>
      </c>
    </row>
    <row r="35" spans="1:4" ht="15.75" thickBot="1" x14ac:dyDescent="0.3">
      <c r="A35" s="10" t="s">
        <v>84</v>
      </c>
      <c r="B35" s="11" t="s">
        <v>85</v>
      </c>
      <c r="C35" s="11">
        <v>4</v>
      </c>
      <c r="D35" s="11" t="s">
        <v>86</v>
      </c>
    </row>
    <row r="36" spans="1:4" ht="15.75" thickBot="1" x14ac:dyDescent="0.3">
      <c r="A36" s="10" t="s">
        <v>87</v>
      </c>
      <c r="B36" s="11" t="s">
        <v>88</v>
      </c>
      <c r="C36" s="11">
        <v>4</v>
      </c>
      <c r="D36" s="11" t="s">
        <v>89</v>
      </c>
    </row>
    <row r="37" spans="1:4" ht="15.75" thickBot="1" x14ac:dyDescent="0.3">
      <c r="A37" s="10" t="s">
        <v>90</v>
      </c>
      <c r="B37" s="11" t="s">
        <v>91</v>
      </c>
      <c r="C37" s="11">
        <v>2</v>
      </c>
      <c r="D37" s="11" t="s">
        <v>92</v>
      </c>
    </row>
    <row r="38" spans="1:4" ht="15.75" thickBot="1" x14ac:dyDescent="0.3">
      <c r="A38" s="10" t="s">
        <v>93</v>
      </c>
      <c r="B38" s="11" t="s">
        <v>94</v>
      </c>
      <c r="C38" s="11">
        <v>1</v>
      </c>
      <c r="D38" s="11" t="s">
        <v>94</v>
      </c>
    </row>
    <row r="39" spans="1:4" ht="15.75" thickBot="1" x14ac:dyDescent="0.3">
      <c r="A39" s="10" t="s">
        <v>95</v>
      </c>
      <c r="B39" s="11" t="s">
        <v>59</v>
      </c>
      <c r="C39" s="11">
        <v>2</v>
      </c>
      <c r="D39" s="11" t="s">
        <v>96</v>
      </c>
    </row>
    <row r="40" spans="1:4" ht="15.75" thickBot="1" x14ac:dyDescent="0.3">
      <c r="A40" s="10" t="s">
        <v>97</v>
      </c>
      <c r="B40" s="11" t="s">
        <v>98</v>
      </c>
      <c r="C40" s="11">
        <v>2</v>
      </c>
      <c r="D40" s="11" t="s">
        <v>99</v>
      </c>
    </row>
    <row r="41" spans="1:4" ht="15.75" thickBot="1" x14ac:dyDescent="0.3">
      <c r="A41" s="10" t="s">
        <v>100</v>
      </c>
      <c r="B41" s="11" t="s">
        <v>101</v>
      </c>
      <c r="C41" s="11">
        <v>1</v>
      </c>
      <c r="D41" s="11" t="s">
        <v>101</v>
      </c>
    </row>
    <row r="42" spans="1:4" ht="15.75" thickBot="1" x14ac:dyDescent="0.3">
      <c r="A42" s="10" t="s">
        <v>102</v>
      </c>
      <c r="B42" s="11" t="s">
        <v>103</v>
      </c>
      <c r="C42" s="11">
        <v>40</v>
      </c>
      <c r="D42" s="11" t="s">
        <v>104</v>
      </c>
    </row>
    <row r="43" spans="1:4" ht="15.75" thickBot="1" x14ac:dyDescent="0.3">
      <c r="A43" s="10" t="s">
        <v>105</v>
      </c>
      <c r="B43" s="11" t="s">
        <v>106</v>
      </c>
      <c r="C43" s="11">
        <v>1</v>
      </c>
      <c r="D43" s="11" t="s">
        <v>106</v>
      </c>
    </row>
    <row r="44" spans="1:4" ht="15.75" thickBot="1" x14ac:dyDescent="0.3">
      <c r="A44" s="10" t="s">
        <v>107</v>
      </c>
      <c r="B44" s="11" t="s">
        <v>108</v>
      </c>
      <c r="C44" s="11">
        <v>1</v>
      </c>
      <c r="D44" s="11" t="s">
        <v>108</v>
      </c>
    </row>
    <row r="45" spans="1:4" ht="15.75" thickBot="1" x14ac:dyDescent="0.3">
      <c r="A45" s="10" t="s">
        <v>109</v>
      </c>
      <c r="B45" s="11" t="s">
        <v>110</v>
      </c>
      <c r="C45" s="11">
        <v>2</v>
      </c>
      <c r="D45" s="11" t="s">
        <v>111</v>
      </c>
    </row>
    <row r="46" spans="1:4" ht="16.5" customHeight="1" thickBot="1" x14ac:dyDescent="0.3">
      <c r="A46" s="10" t="s">
        <v>112</v>
      </c>
      <c r="B46" s="11" t="s">
        <v>113</v>
      </c>
      <c r="C46" s="11">
        <v>1</v>
      </c>
      <c r="D46" s="11" t="s">
        <v>113</v>
      </c>
    </row>
    <row r="47" spans="1:4" ht="15.75" thickBot="1" x14ac:dyDescent="0.3">
      <c r="A47" s="12" t="s">
        <v>114</v>
      </c>
      <c r="B47" s="28">
        <v>70307.19</v>
      </c>
      <c r="C47" s="29"/>
      <c r="D47" s="30"/>
    </row>
  </sheetData>
  <mergeCells count="3">
    <mergeCell ref="G8:I8"/>
    <mergeCell ref="B47:D47"/>
    <mergeCell ref="A8:D8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PROGRAMA</vt:lpstr>
      <vt:lpstr>DISTRIBUCIÓN DE FONDOS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Equipo FISC1</dc:creator>
  <cp:lastModifiedBy>Diana Alejandra Dominguez Funes</cp:lastModifiedBy>
  <cp:lastPrinted>2022-09-08T19:50:13Z</cp:lastPrinted>
  <dcterms:created xsi:type="dcterms:W3CDTF">2017-03-20T20:30:41Z</dcterms:created>
  <dcterms:modified xsi:type="dcterms:W3CDTF">2024-01-31T20:59:01Z</dcterms:modified>
</cp:coreProperties>
</file>