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 M. CHILTIUPAN\Desktop\LISTADO DE PERMISOS 2019 AL 30-04-2022 - copia\"/>
    </mc:Choice>
  </mc:AlternateContent>
  <xr:revisionPtr revIDLastSave="0" documentId="13_ncr:1_{B5AB831E-5F5C-455F-8085-921E3CAEFEDD}" xr6:coauthVersionLast="47" xr6:coauthVersionMax="47" xr10:uidLastSave="{00000000-0000-0000-0000-000000000000}"/>
  <bookViews>
    <workbookView xWindow="-120" yWindow="-120" windowWidth="29040" windowHeight="15840" xr2:uid="{12BAC39A-9612-4530-8784-22D90C0D26D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 l="1"/>
  <c r="E68" i="1" s="1"/>
  <c r="D67" i="1"/>
  <c r="E67" i="1" s="1"/>
  <c r="D66" i="1"/>
  <c r="E66" i="1" s="1"/>
  <c r="F66" i="1" s="1"/>
  <c r="D65" i="1"/>
  <c r="E65" i="1" s="1"/>
  <c r="D64" i="1"/>
  <c r="E64" i="1" s="1"/>
  <c r="D63" i="1"/>
  <c r="E63" i="1" s="1"/>
  <c r="D62" i="1"/>
  <c r="E62" i="1" s="1"/>
  <c r="F62" i="1" s="1"/>
  <c r="D61" i="1"/>
  <c r="E61" i="1" s="1"/>
  <c r="F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F54" i="1" s="1"/>
  <c r="D53" i="1"/>
  <c r="E53" i="1" s="1"/>
  <c r="D52" i="1"/>
  <c r="E52" i="1" s="1"/>
  <c r="F52" i="1" s="1"/>
  <c r="D51" i="1"/>
  <c r="E51" i="1" s="1"/>
  <c r="D50" i="1"/>
  <c r="E50" i="1" s="1"/>
  <c r="D49" i="1"/>
  <c r="E49" i="1" s="1"/>
  <c r="F49" i="1" s="1"/>
  <c r="D48" i="1"/>
  <c r="E48" i="1" s="1"/>
  <c r="F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F39" i="1" s="1"/>
  <c r="D38" i="1"/>
  <c r="E38" i="1" s="1"/>
  <c r="D37" i="1"/>
  <c r="E37" i="1" s="1"/>
  <c r="F37" i="1" s="1"/>
  <c r="D36" i="1"/>
  <c r="E36" i="1" s="1"/>
  <c r="F36" i="1" s="1"/>
  <c r="D35" i="1"/>
  <c r="E35" i="1" s="1"/>
  <c r="F35" i="1" s="1"/>
  <c r="D34" i="1"/>
  <c r="E34" i="1" s="1"/>
  <c r="D33" i="1"/>
  <c r="E33" i="1" s="1"/>
  <c r="F33" i="1" s="1"/>
  <c r="D32" i="1"/>
  <c r="E32" i="1" s="1"/>
  <c r="D31" i="1"/>
  <c r="E31" i="1" s="1"/>
  <c r="D30" i="1"/>
  <c r="E30" i="1" s="1"/>
  <c r="F30" i="1" s="1"/>
  <c r="D29" i="1"/>
  <c r="E29" i="1" s="1"/>
  <c r="F29" i="1" s="1"/>
  <c r="D28" i="1"/>
  <c r="D27" i="1"/>
  <c r="E27" i="1" s="1"/>
  <c r="D26" i="1"/>
  <c r="E26" i="1" s="1"/>
  <c r="F26" i="1" s="1"/>
  <c r="D25" i="1"/>
  <c r="E25" i="1" s="1"/>
  <c r="D24" i="1"/>
  <c r="E24" i="1" s="1"/>
  <c r="F24" i="1" s="1"/>
  <c r="D23" i="1"/>
  <c r="E23" i="1" s="1"/>
  <c r="F23" i="1" s="1"/>
  <c r="D22" i="1"/>
  <c r="E22" i="1" s="1"/>
  <c r="F22" i="1" s="1"/>
  <c r="D21" i="1"/>
  <c r="E21" i="1" s="1"/>
  <c r="F21" i="1" s="1"/>
  <c r="D20" i="1"/>
  <c r="E20" i="1" s="1"/>
  <c r="D19" i="1"/>
  <c r="E19" i="1" s="1"/>
  <c r="F19" i="1" s="1"/>
  <c r="D18" i="1"/>
  <c r="E18" i="1" s="1"/>
  <c r="D17" i="1"/>
  <c r="E17" i="1" s="1"/>
  <c r="D16" i="1"/>
  <c r="E16" i="1" s="1"/>
  <c r="D15" i="1"/>
  <c r="E15" i="1" s="1"/>
  <c r="F15" i="1" s="1"/>
  <c r="D14" i="1"/>
  <c r="E14" i="1" s="1"/>
  <c r="F14" i="1" s="1"/>
  <c r="D13" i="1"/>
  <c r="E13" i="1" s="1"/>
  <c r="F13" i="1" s="1"/>
  <c r="D12" i="1"/>
  <c r="E12" i="1" s="1"/>
  <c r="D11" i="1"/>
  <c r="E11" i="1" s="1"/>
  <c r="D10" i="1"/>
  <c r="E10" i="1" s="1"/>
  <c r="F10" i="1" s="1"/>
  <c r="D9" i="1"/>
  <c r="E9" i="1" s="1"/>
  <c r="F9" i="1" s="1"/>
  <c r="D8" i="1"/>
  <c r="E8" i="1" s="1"/>
  <c r="D7" i="1"/>
  <c r="E7" i="1" s="1"/>
  <c r="F7" i="1" s="1"/>
  <c r="D6" i="1"/>
  <c r="E6" i="1" s="1"/>
  <c r="D5" i="1"/>
  <c r="E5" i="1" s="1"/>
  <c r="D4" i="1"/>
  <c r="D3" i="1"/>
  <c r="E3" i="1" s="1"/>
  <c r="F44" i="1" l="1"/>
  <c r="F56" i="1"/>
  <c r="E28" i="1"/>
  <c r="F28" i="1" s="1"/>
  <c r="F68" i="1"/>
  <c r="F67" i="1"/>
  <c r="F65" i="1"/>
  <c r="F64" i="1"/>
  <c r="F63" i="1"/>
  <c r="F60" i="1"/>
  <c r="F59" i="1"/>
  <c r="F58" i="1"/>
  <c r="F57" i="1"/>
  <c r="F55" i="1"/>
  <c r="F53" i="1"/>
  <c r="F51" i="1"/>
  <c r="F50" i="1"/>
  <c r="F47" i="1"/>
  <c r="F46" i="1"/>
  <c r="F45" i="1"/>
  <c r="F43" i="1"/>
  <c r="F42" i="1"/>
  <c r="F41" i="1"/>
  <c r="F40" i="1"/>
  <c r="F38" i="1"/>
  <c r="F34" i="1"/>
  <c r="F32" i="1"/>
  <c r="F31" i="1"/>
  <c r="F27" i="1"/>
  <c r="F25" i="1"/>
  <c r="F20" i="1"/>
  <c r="F18" i="1"/>
  <c r="F17" i="1"/>
  <c r="F16" i="1"/>
  <c r="F12" i="1"/>
  <c r="F11" i="1"/>
  <c r="F8" i="1"/>
  <c r="F6" i="1"/>
  <c r="F5" i="1"/>
  <c r="E4" i="1"/>
  <c r="F4" i="1" s="1"/>
  <c r="F3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<sst xmlns="http://schemas.openxmlformats.org/spreadsheetml/2006/main" count="10" uniqueCount="10">
  <si>
    <t>5% FIESTAS PATRONALES Y CIVICAS</t>
  </si>
  <si>
    <t>TOTAL</t>
  </si>
  <si>
    <t>LISTADO DE PERMISOS DE CONSTRUCCIONES DE MAYO AL 30 DE SEPTIEMBRE DE 2022</t>
  </si>
  <si>
    <t>NOMBRE DEL SOLICITANTE DE CADA PERMISO</t>
  </si>
  <si>
    <t>PERMISOS DE CONSTRUCCION DE REMEDOLACION DE CASAS Y REPARACIONES, MUROS Y CERCAS PERIMETRALES</t>
  </si>
  <si>
    <t>TASASCOBRADAS, SEGÚN PRESUPUESTO PRESENTADO</t>
  </si>
  <si>
    <t>PROYECTOS DENEGADOS 1</t>
  </si>
  <si>
    <t>PROYECTOS</t>
  </si>
  <si>
    <t>CASA DE 96.75M2</t>
  </si>
  <si>
    <t>CANTON EL ZONTE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</si>
</sst>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1" applyFont="1" applyAlignment="1">
      <alignment wrapText="1"/>
    </xf>
    <xf numFmtId="164" fontId="4" fillId="0" borderId="0" xfId="1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1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4" fontId="6" fillId="0" borderId="0" xfId="1" applyFont="1" applyAlignment="1">
      <alignment horizontal="center" wrapText="1"/>
    </xf>
    <xf numFmtId="0" fontId="0" fillId="2" borderId="0" xfId="0" applyFill="1"/>
    <xf numFmtId="164" fontId="0" fillId="2" borderId="0" xfId="1" applyFont="1" applyFill="1" applyAlignment="1">
      <alignment wrapText="1"/>
    </xf>
    <xf numFmtId="164" fontId="4" fillId="2" borderId="0" xfId="1" applyFont="1" applyFill="1"/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B2C3-D880-4A50-9124-2E387D6E63C3}">
  <dimension ref="A1:G104"/>
  <sheetViews>
    <sheetView tabSelected="1" topLeftCell="B1" zoomScale="96" zoomScaleNormal="96" workbookViewId="0">
      <selection activeCell="B9" sqref="B9"/>
    </sheetView>
  </sheetViews>
  <sheetFormatPr baseColWidth="10" defaultRowHeight="15" x14ac:dyDescent="0.25"/>
  <cols>
    <col min="1" max="1" width="5.5703125" style="16" customWidth="1"/>
    <col min="2" max="2" width="40" customWidth="1"/>
    <col min="3" max="6" width="17.7109375" customWidth="1"/>
    <col min="7" max="7" width="16.140625" customWidth="1"/>
  </cols>
  <sheetData>
    <row r="1" spans="1:7" ht="15.75" x14ac:dyDescent="0.25">
      <c r="A1" s="18" t="s">
        <v>2</v>
      </c>
      <c r="B1" s="18"/>
      <c r="C1" s="18"/>
      <c r="D1" s="18"/>
      <c r="E1" s="18"/>
      <c r="F1" s="18"/>
      <c r="G1" s="1"/>
    </row>
    <row r="2" spans="1:7" ht="65.25" customHeight="1" x14ac:dyDescent="0.25">
      <c r="B2" s="8" t="s">
        <v>3</v>
      </c>
      <c r="C2" s="10" t="s">
        <v>4</v>
      </c>
      <c r="D2" s="7" t="s">
        <v>5</v>
      </c>
      <c r="E2" s="7" t="s">
        <v>0</v>
      </c>
      <c r="F2" s="9" t="s">
        <v>1</v>
      </c>
      <c r="G2" s="2"/>
    </row>
    <row r="3" spans="1:7" x14ac:dyDescent="0.25">
      <c r="A3" s="16">
        <f>SUM(A2+1)</f>
        <v>1</v>
      </c>
      <c r="B3" s="11"/>
      <c r="C3" s="12">
        <v>11296.5</v>
      </c>
      <c r="D3" s="13">
        <f>(C3*1.2%)</f>
        <v>135.55799999999999</v>
      </c>
      <c r="E3" s="14">
        <f>(D3*5%)</f>
        <v>6.7778999999999998</v>
      </c>
      <c r="F3" s="15">
        <f>SUM(D3:E3)</f>
        <v>142.33589999999998</v>
      </c>
      <c r="G3" s="5"/>
    </row>
    <row r="4" spans="1:7" x14ac:dyDescent="0.25">
      <c r="A4" s="16">
        <f t="shared" ref="A4:A67" si="0">SUM(A3+1)</f>
        <v>2</v>
      </c>
      <c r="B4" s="11"/>
      <c r="C4" s="12">
        <v>9492.4</v>
      </c>
      <c r="D4" s="13">
        <f t="shared" ref="D4:D68" si="1">(C4*1.2%)</f>
        <v>113.9088</v>
      </c>
      <c r="E4" s="14">
        <f t="shared" ref="E4:E68" si="2">(D4*5%)</f>
        <v>5.6954400000000005</v>
      </c>
      <c r="F4" s="15">
        <f t="shared" ref="F4:F68" si="3">SUM(D4:E4)</f>
        <v>119.60424</v>
      </c>
      <c r="G4" s="2"/>
    </row>
    <row r="5" spans="1:7" x14ac:dyDescent="0.25">
      <c r="A5" s="16">
        <f t="shared" si="0"/>
        <v>3</v>
      </c>
      <c r="C5" s="3">
        <v>985.4</v>
      </c>
      <c r="D5" s="4">
        <f t="shared" si="1"/>
        <v>11.8248</v>
      </c>
      <c r="E5" s="5">
        <f t="shared" si="2"/>
        <v>0.59123999999999999</v>
      </c>
      <c r="F5" s="6">
        <f t="shared" si="3"/>
        <v>12.416039999999999</v>
      </c>
      <c r="G5" s="2"/>
    </row>
    <row r="6" spans="1:7" x14ac:dyDescent="0.25">
      <c r="A6" s="16">
        <f t="shared" si="0"/>
        <v>4</v>
      </c>
      <c r="C6" s="3">
        <v>10522</v>
      </c>
      <c r="D6" s="4">
        <f t="shared" si="1"/>
        <v>126.264</v>
      </c>
      <c r="E6" s="5">
        <f t="shared" si="2"/>
        <v>6.3132000000000001</v>
      </c>
      <c r="F6" s="6">
        <f t="shared" si="3"/>
        <v>132.5772</v>
      </c>
      <c r="G6" s="2"/>
    </row>
    <row r="7" spans="1:7" x14ac:dyDescent="0.25">
      <c r="A7" s="16">
        <f t="shared" si="0"/>
        <v>5</v>
      </c>
      <c r="C7" s="3">
        <v>964</v>
      </c>
      <c r="D7" s="4">
        <f t="shared" si="1"/>
        <v>11.568</v>
      </c>
      <c r="E7" s="5">
        <f t="shared" si="2"/>
        <v>0.57840000000000003</v>
      </c>
      <c r="F7" s="6">
        <f t="shared" si="3"/>
        <v>12.1464</v>
      </c>
      <c r="G7" s="2"/>
    </row>
    <row r="8" spans="1:7" x14ac:dyDescent="0.25">
      <c r="A8" s="16">
        <f t="shared" si="0"/>
        <v>6</v>
      </c>
      <c r="C8" s="3">
        <v>800</v>
      </c>
      <c r="D8" s="4">
        <f t="shared" si="1"/>
        <v>9.6</v>
      </c>
      <c r="E8" s="5">
        <f t="shared" si="2"/>
        <v>0.48</v>
      </c>
      <c r="F8" s="6">
        <f t="shared" si="3"/>
        <v>10.08</v>
      </c>
      <c r="G8" s="2"/>
    </row>
    <row r="9" spans="1:7" x14ac:dyDescent="0.25">
      <c r="A9" s="16">
        <f t="shared" si="0"/>
        <v>7</v>
      </c>
      <c r="C9" s="3">
        <v>8256</v>
      </c>
      <c r="D9" s="4">
        <f t="shared" si="1"/>
        <v>99.072000000000003</v>
      </c>
      <c r="E9" s="5">
        <f t="shared" si="2"/>
        <v>4.9536000000000007</v>
      </c>
      <c r="F9" s="6">
        <f t="shared" si="3"/>
        <v>104.0256</v>
      </c>
      <c r="G9" s="2"/>
    </row>
    <row r="10" spans="1:7" x14ac:dyDescent="0.25">
      <c r="A10" s="16">
        <f t="shared" si="0"/>
        <v>8</v>
      </c>
      <c r="C10" s="3">
        <v>3377.5</v>
      </c>
      <c r="D10" s="4">
        <f t="shared" si="1"/>
        <v>40.53</v>
      </c>
      <c r="E10" s="5">
        <f t="shared" si="2"/>
        <v>2.0265</v>
      </c>
      <c r="F10" s="6">
        <f t="shared" si="3"/>
        <v>42.5565</v>
      </c>
      <c r="G10" s="2"/>
    </row>
    <row r="11" spans="1:7" x14ac:dyDescent="0.25">
      <c r="A11" s="16">
        <f t="shared" si="0"/>
        <v>9</v>
      </c>
      <c r="C11" s="3">
        <v>1654</v>
      </c>
      <c r="D11" s="4">
        <f t="shared" si="1"/>
        <v>19.847999999999999</v>
      </c>
      <c r="E11" s="5">
        <f t="shared" si="2"/>
        <v>0.99239999999999995</v>
      </c>
      <c r="F11" s="6">
        <f t="shared" si="3"/>
        <v>20.840399999999999</v>
      </c>
      <c r="G11" s="2"/>
    </row>
    <row r="12" spans="1:7" x14ac:dyDescent="0.25">
      <c r="A12" s="16">
        <f t="shared" si="0"/>
        <v>10</v>
      </c>
      <c r="C12" s="3">
        <v>14999.9</v>
      </c>
      <c r="D12" s="4">
        <f t="shared" si="1"/>
        <v>179.99879999999999</v>
      </c>
      <c r="E12" s="5">
        <f t="shared" si="2"/>
        <v>8.9999400000000005</v>
      </c>
      <c r="F12" s="6">
        <f t="shared" si="3"/>
        <v>188.99874</v>
      </c>
      <c r="G12" s="2"/>
    </row>
    <row r="13" spans="1:7" x14ac:dyDescent="0.25">
      <c r="A13" s="16">
        <f t="shared" si="0"/>
        <v>11</v>
      </c>
      <c r="C13" s="3">
        <v>1000</v>
      </c>
      <c r="D13" s="4">
        <f t="shared" si="1"/>
        <v>12</v>
      </c>
      <c r="E13" s="5">
        <f t="shared" si="2"/>
        <v>0.60000000000000009</v>
      </c>
      <c r="F13" s="6">
        <f t="shared" si="3"/>
        <v>12.6</v>
      </c>
      <c r="G13" s="2"/>
    </row>
    <row r="14" spans="1:7" x14ac:dyDescent="0.25">
      <c r="A14" s="16">
        <f t="shared" si="0"/>
        <v>12</v>
      </c>
      <c r="C14" s="3">
        <v>3665</v>
      </c>
      <c r="D14" s="4">
        <f t="shared" si="1"/>
        <v>43.980000000000004</v>
      </c>
      <c r="E14" s="5">
        <f t="shared" si="2"/>
        <v>2.1990000000000003</v>
      </c>
      <c r="F14" s="6">
        <f t="shared" si="3"/>
        <v>46.179000000000002</v>
      </c>
      <c r="G14" s="2"/>
    </row>
    <row r="15" spans="1:7" x14ac:dyDescent="0.25">
      <c r="A15" s="16">
        <f t="shared" si="0"/>
        <v>13</v>
      </c>
      <c r="C15" s="3">
        <v>26180</v>
      </c>
      <c r="D15" s="4">
        <f t="shared" si="1"/>
        <v>314.16000000000003</v>
      </c>
      <c r="E15" s="5">
        <f t="shared" si="2"/>
        <v>15.708000000000002</v>
      </c>
      <c r="F15" s="6">
        <f t="shared" si="3"/>
        <v>329.86800000000005</v>
      </c>
      <c r="G15" s="2"/>
    </row>
    <row r="16" spans="1:7" x14ac:dyDescent="0.25">
      <c r="A16" s="16">
        <f t="shared" si="0"/>
        <v>14</v>
      </c>
      <c r="C16" s="3">
        <v>7300</v>
      </c>
      <c r="D16" s="4">
        <f t="shared" si="1"/>
        <v>87.600000000000009</v>
      </c>
      <c r="E16" s="5">
        <f t="shared" si="2"/>
        <v>4.3800000000000008</v>
      </c>
      <c r="F16" s="6">
        <f t="shared" si="3"/>
        <v>91.98</v>
      </c>
      <c r="G16" s="2"/>
    </row>
    <row r="17" spans="1:7" x14ac:dyDescent="0.25">
      <c r="A17" s="16">
        <f t="shared" si="0"/>
        <v>15</v>
      </c>
      <c r="C17" s="3">
        <v>4535.28</v>
      </c>
      <c r="D17" s="4">
        <f t="shared" si="1"/>
        <v>54.423359999999995</v>
      </c>
      <c r="E17" s="5">
        <f t="shared" si="2"/>
        <v>2.721168</v>
      </c>
      <c r="F17" s="6">
        <f t="shared" si="3"/>
        <v>57.144527999999994</v>
      </c>
      <c r="G17" s="2"/>
    </row>
    <row r="18" spans="1:7" x14ac:dyDescent="0.25">
      <c r="A18" s="16">
        <f t="shared" si="0"/>
        <v>16</v>
      </c>
      <c r="C18" s="3">
        <v>795.3</v>
      </c>
      <c r="D18" s="4">
        <f t="shared" si="1"/>
        <v>9.5435999999999996</v>
      </c>
      <c r="E18" s="5">
        <f t="shared" si="2"/>
        <v>0.47717999999999999</v>
      </c>
      <c r="F18" s="6">
        <f t="shared" si="3"/>
        <v>10.02078</v>
      </c>
      <c r="G18" s="2"/>
    </row>
    <row r="19" spans="1:7" x14ac:dyDescent="0.25">
      <c r="A19" s="16">
        <f t="shared" si="0"/>
        <v>17</v>
      </c>
      <c r="C19" s="3">
        <v>3500</v>
      </c>
      <c r="D19" s="4">
        <f t="shared" si="1"/>
        <v>42</v>
      </c>
      <c r="E19" s="5">
        <f t="shared" si="2"/>
        <v>2.1</v>
      </c>
      <c r="F19" s="6">
        <f t="shared" si="3"/>
        <v>44.1</v>
      </c>
      <c r="G19" s="2"/>
    </row>
    <row r="20" spans="1:7" x14ac:dyDescent="0.25">
      <c r="A20" s="16">
        <f t="shared" si="0"/>
        <v>18</v>
      </c>
      <c r="C20" s="3">
        <v>5350</v>
      </c>
      <c r="D20" s="4">
        <f t="shared" si="1"/>
        <v>64.2</v>
      </c>
      <c r="E20" s="5">
        <f t="shared" si="2"/>
        <v>3.2100000000000004</v>
      </c>
      <c r="F20" s="6">
        <f t="shared" si="3"/>
        <v>67.41</v>
      </c>
      <c r="G20" s="2"/>
    </row>
    <row r="21" spans="1:7" x14ac:dyDescent="0.25">
      <c r="A21" s="16">
        <f t="shared" si="0"/>
        <v>19</v>
      </c>
      <c r="C21" s="3">
        <v>3042.17</v>
      </c>
      <c r="D21" s="4">
        <f t="shared" si="1"/>
        <v>36.506039999999999</v>
      </c>
      <c r="E21" s="5">
        <f t="shared" si="2"/>
        <v>1.825302</v>
      </c>
      <c r="F21" s="6">
        <f t="shared" si="3"/>
        <v>38.331341999999999</v>
      </c>
      <c r="G21" s="2"/>
    </row>
    <row r="22" spans="1:7" x14ac:dyDescent="0.25">
      <c r="A22" s="16">
        <f t="shared" si="0"/>
        <v>20</v>
      </c>
      <c r="C22" s="3">
        <v>1500</v>
      </c>
      <c r="D22" s="4">
        <f t="shared" si="1"/>
        <v>18</v>
      </c>
      <c r="E22" s="5">
        <f t="shared" si="2"/>
        <v>0.9</v>
      </c>
      <c r="F22" s="6">
        <f t="shared" si="3"/>
        <v>18.899999999999999</v>
      </c>
      <c r="G22" s="2"/>
    </row>
    <row r="23" spans="1:7" x14ac:dyDescent="0.25">
      <c r="A23" s="16">
        <f t="shared" si="0"/>
        <v>21</v>
      </c>
      <c r="C23" s="3">
        <v>1500</v>
      </c>
      <c r="D23" s="4">
        <f t="shared" si="1"/>
        <v>18</v>
      </c>
      <c r="E23" s="5">
        <f t="shared" si="2"/>
        <v>0.9</v>
      </c>
      <c r="F23" s="6">
        <f t="shared" si="3"/>
        <v>18.899999999999999</v>
      </c>
      <c r="G23" s="2"/>
    </row>
    <row r="24" spans="1:7" x14ac:dyDescent="0.25">
      <c r="A24" s="16">
        <f t="shared" si="0"/>
        <v>22</v>
      </c>
      <c r="C24" s="3">
        <v>9800</v>
      </c>
      <c r="D24" s="4">
        <f t="shared" si="1"/>
        <v>117.60000000000001</v>
      </c>
      <c r="E24" s="5">
        <f t="shared" si="2"/>
        <v>5.8800000000000008</v>
      </c>
      <c r="F24" s="6">
        <f t="shared" si="3"/>
        <v>123.48</v>
      </c>
      <c r="G24" s="2"/>
    </row>
    <row r="25" spans="1:7" x14ac:dyDescent="0.25">
      <c r="A25" s="16">
        <f t="shared" si="0"/>
        <v>23</v>
      </c>
      <c r="C25" s="3">
        <v>7100</v>
      </c>
      <c r="D25" s="4">
        <f t="shared" si="1"/>
        <v>85.2</v>
      </c>
      <c r="E25" s="5">
        <f t="shared" si="2"/>
        <v>4.2600000000000007</v>
      </c>
      <c r="F25" s="6">
        <f t="shared" si="3"/>
        <v>89.460000000000008</v>
      </c>
      <c r="G25" s="2"/>
    </row>
    <row r="26" spans="1:7" x14ac:dyDescent="0.25">
      <c r="A26" s="16">
        <f t="shared" si="0"/>
        <v>24</v>
      </c>
      <c r="C26" s="3">
        <v>2200</v>
      </c>
      <c r="D26" s="4">
        <f t="shared" si="1"/>
        <v>26.400000000000002</v>
      </c>
      <c r="E26" s="5">
        <f t="shared" si="2"/>
        <v>1.3200000000000003</v>
      </c>
      <c r="F26" s="6">
        <f t="shared" si="3"/>
        <v>27.720000000000002</v>
      </c>
      <c r="G26" s="2"/>
    </row>
    <row r="27" spans="1:7" x14ac:dyDescent="0.25">
      <c r="A27" s="16">
        <f t="shared" si="0"/>
        <v>25</v>
      </c>
      <c r="C27" s="3">
        <v>3500</v>
      </c>
      <c r="D27" s="4">
        <f t="shared" si="1"/>
        <v>42</v>
      </c>
      <c r="E27" s="5">
        <f t="shared" si="2"/>
        <v>2.1</v>
      </c>
      <c r="F27" s="6">
        <f t="shared" si="3"/>
        <v>44.1</v>
      </c>
      <c r="G27" s="2"/>
    </row>
    <row r="28" spans="1:7" x14ac:dyDescent="0.25">
      <c r="A28" s="16">
        <f t="shared" si="0"/>
        <v>26</v>
      </c>
      <c r="C28" s="3">
        <v>1378</v>
      </c>
      <c r="D28" s="4">
        <f t="shared" si="1"/>
        <v>16.536000000000001</v>
      </c>
      <c r="E28" s="5">
        <f t="shared" si="2"/>
        <v>0.82680000000000009</v>
      </c>
      <c r="F28" s="6">
        <f t="shared" si="3"/>
        <v>17.3628</v>
      </c>
      <c r="G28" s="2"/>
    </row>
    <row r="29" spans="1:7" x14ac:dyDescent="0.25">
      <c r="A29" s="16">
        <f t="shared" si="0"/>
        <v>27</v>
      </c>
      <c r="C29" s="3">
        <v>9000</v>
      </c>
      <c r="D29" s="4">
        <f t="shared" si="1"/>
        <v>108</v>
      </c>
      <c r="E29" s="5">
        <f t="shared" si="2"/>
        <v>5.4</v>
      </c>
      <c r="F29" s="6">
        <f t="shared" si="3"/>
        <v>113.4</v>
      </c>
      <c r="G29" s="2"/>
    </row>
    <row r="30" spans="1:7" x14ac:dyDescent="0.25">
      <c r="A30" s="16">
        <f t="shared" si="0"/>
        <v>28</v>
      </c>
      <c r="C30" s="3">
        <v>7217.11</v>
      </c>
      <c r="D30" s="4">
        <f t="shared" si="1"/>
        <v>86.605319999999992</v>
      </c>
      <c r="E30" s="5">
        <f t="shared" si="2"/>
        <v>4.3302659999999999</v>
      </c>
      <c r="F30" s="6">
        <f t="shared" si="3"/>
        <v>90.935585999999986</v>
      </c>
      <c r="G30" s="2"/>
    </row>
    <row r="31" spans="1:7" x14ac:dyDescent="0.25">
      <c r="A31" s="16">
        <f t="shared" si="0"/>
        <v>29</v>
      </c>
      <c r="C31" s="3">
        <v>1516.25</v>
      </c>
      <c r="D31" s="4">
        <f t="shared" si="1"/>
        <v>18.195</v>
      </c>
      <c r="E31" s="5">
        <f t="shared" si="2"/>
        <v>0.90975000000000006</v>
      </c>
      <c r="F31" s="6">
        <f t="shared" si="3"/>
        <v>19.104749999999999</v>
      </c>
      <c r="G31" s="2"/>
    </row>
    <row r="32" spans="1:7" x14ac:dyDescent="0.25">
      <c r="A32" s="16">
        <f t="shared" si="0"/>
        <v>30</v>
      </c>
      <c r="C32" s="3">
        <v>23400</v>
      </c>
      <c r="D32" s="4">
        <f t="shared" si="1"/>
        <v>280.8</v>
      </c>
      <c r="E32" s="5">
        <f t="shared" si="2"/>
        <v>14.040000000000001</v>
      </c>
      <c r="F32" s="6">
        <f t="shared" si="3"/>
        <v>294.84000000000003</v>
      </c>
      <c r="G32" s="2"/>
    </row>
    <row r="33" spans="1:7" x14ac:dyDescent="0.25">
      <c r="A33" s="16">
        <f t="shared" si="0"/>
        <v>31</v>
      </c>
      <c r="C33" s="3">
        <v>3076</v>
      </c>
      <c r="D33" s="4">
        <f t="shared" si="1"/>
        <v>36.911999999999999</v>
      </c>
      <c r="E33" s="5">
        <f t="shared" si="2"/>
        <v>1.8456000000000001</v>
      </c>
      <c r="F33" s="6">
        <f t="shared" si="3"/>
        <v>38.757599999999996</v>
      </c>
      <c r="G33" s="2"/>
    </row>
    <row r="34" spans="1:7" x14ac:dyDescent="0.25">
      <c r="A34" s="16">
        <f t="shared" si="0"/>
        <v>32</v>
      </c>
      <c r="C34" s="3">
        <v>3322.59</v>
      </c>
      <c r="D34" s="4">
        <f t="shared" si="1"/>
        <v>39.871079999999999</v>
      </c>
      <c r="E34" s="5">
        <f t="shared" si="2"/>
        <v>1.993554</v>
      </c>
      <c r="F34" s="6">
        <f t="shared" si="3"/>
        <v>41.864634000000002</v>
      </c>
      <c r="G34" s="2"/>
    </row>
    <row r="35" spans="1:7" x14ac:dyDescent="0.25">
      <c r="A35" s="16">
        <f t="shared" si="0"/>
        <v>33</v>
      </c>
      <c r="C35" s="3">
        <v>2587.66</v>
      </c>
      <c r="D35" s="4">
        <f t="shared" si="1"/>
        <v>31.051919999999999</v>
      </c>
      <c r="E35" s="5">
        <f t="shared" si="2"/>
        <v>1.5525960000000001</v>
      </c>
      <c r="F35" s="6">
        <f t="shared" si="3"/>
        <v>32.604515999999997</v>
      </c>
      <c r="G35" s="2"/>
    </row>
    <row r="36" spans="1:7" x14ac:dyDescent="0.25">
      <c r="A36" s="16">
        <f t="shared" si="0"/>
        <v>34</v>
      </c>
      <c r="C36" s="3">
        <v>848.13</v>
      </c>
      <c r="D36" s="4">
        <f t="shared" si="1"/>
        <v>10.17756</v>
      </c>
      <c r="E36" s="5">
        <f t="shared" si="2"/>
        <v>0.50887800000000005</v>
      </c>
      <c r="F36" s="6">
        <f t="shared" si="3"/>
        <v>10.686437999999999</v>
      </c>
      <c r="G36" s="2"/>
    </row>
    <row r="37" spans="1:7" x14ac:dyDescent="0.25">
      <c r="A37" s="16">
        <f t="shared" si="0"/>
        <v>35</v>
      </c>
      <c r="C37" s="3">
        <v>3153</v>
      </c>
      <c r="D37" s="4">
        <f t="shared" si="1"/>
        <v>37.835999999999999</v>
      </c>
      <c r="E37" s="5">
        <f t="shared" si="2"/>
        <v>1.8917999999999999</v>
      </c>
      <c r="F37" s="6">
        <f t="shared" si="3"/>
        <v>39.727800000000002</v>
      </c>
      <c r="G37" s="2"/>
    </row>
    <row r="38" spans="1:7" x14ac:dyDescent="0.25">
      <c r="A38" s="16">
        <f t="shared" si="0"/>
        <v>36</v>
      </c>
      <c r="C38" s="3">
        <v>602.85</v>
      </c>
      <c r="D38" s="4">
        <f t="shared" si="1"/>
        <v>7.2342000000000004</v>
      </c>
      <c r="E38" s="5">
        <f t="shared" si="2"/>
        <v>0.36171000000000003</v>
      </c>
      <c r="F38" s="6">
        <f t="shared" si="3"/>
        <v>7.5959100000000008</v>
      </c>
      <c r="G38" s="2"/>
    </row>
    <row r="39" spans="1:7" x14ac:dyDescent="0.25">
      <c r="A39" s="16">
        <f t="shared" si="0"/>
        <v>37</v>
      </c>
      <c r="C39" s="3">
        <v>2353.5</v>
      </c>
      <c r="D39" s="4">
        <f t="shared" si="1"/>
        <v>28.242000000000001</v>
      </c>
      <c r="E39" s="5">
        <f t="shared" si="2"/>
        <v>1.4121000000000001</v>
      </c>
      <c r="F39" s="6">
        <f t="shared" si="3"/>
        <v>29.6541</v>
      </c>
      <c r="G39" s="2"/>
    </row>
    <row r="40" spans="1:7" x14ac:dyDescent="0.25">
      <c r="A40" s="16">
        <f t="shared" si="0"/>
        <v>38</v>
      </c>
      <c r="C40" s="3">
        <v>9258.7999999999993</v>
      </c>
      <c r="D40" s="4">
        <f t="shared" si="1"/>
        <v>111.1056</v>
      </c>
      <c r="E40" s="5">
        <f t="shared" si="2"/>
        <v>5.5552799999999998</v>
      </c>
      <c r="F40" s="6">
        <f t="shared" si="3"/>
        <v>116.66087999999999</v>
      </c>
      <c r="G40" s="2"/>
    </row>
    <row r="41" spans="1:7" x14ac:dyDescent="0.25">
      <c r="A41" s="16">
        <f t="shared" si="0"/>
        <v>39</v>
      </c>
      <c r="C41" s="3">
        <v>18365.55</v>
      </c>
      <c r="D41" s="4">
        <f t="shared" si="1"/>
        <v>220.38659999999999</v>
      </c>
      <c r="E41" s="5">
        <f t="shared" si="2"/>
        <v>11.01933</v>
      </c>
      <c r="F41" s="6">
        <f t="shared" si="3"/>
        <v>231.40592999999998</v>
      </c>
      <c r="G41" s="2"/>
    </row>
    <row r="42" spans="1:7" x14ac:dyDescent="0.25">
      <c r="A42" s="16">
        <f t="shared" si="0"/>
        <v>40</v>
      </c>
      <c r="C42" s="3">
        <v>9493.75</v>
      </c>
      <c r="D42" s="4">
        <f t="shared" si="1"/>
        <v>113.925</v>
      </c>
      <c r="E42" s="5">
        <f t="shared" si="2"/>
        <v>5.69625</v>
      </c>
      <c r="F42" s="6">
        <f t="shared" si="3"/>
        <v>119.62125</v>
      </c>
      <c r="G42" s="2"/>
    </row>
    <row r="43" spans="1:7" x14ac:dyDescent="0.25">
      <c r="A43" s="16">
        <f t="shared" si="0"/>
        <v>41</v>
      </c>
      <c r="C43" s="3">
        <v>3563.35</v>
      </c>
      <c r="D43" s="4">
        <f t="shared" si="1"/>
        <v>42.760199999999998</v>
      </c>
      <c r="E43" s="5">
        <f t="shared" si="2"/>
        <v>2.13801</v>
      </c>
      <c r="F43" s="6">
        <f t="shared" si="3"/>
        <v>44.898209999999999</v>
      </c>
      <c r="G43" s="2"/>
    </row>
    <row r="44" spans="1:7" x14ac:dyDescent="0.25">
      <c r="A44" s="16">
        <f t="shared" si="0"/>
        <v>42</v>
      </c>
      <c r="C44" s="3">
        <v>4023</v>
      </c>
      <c r="D44" s="4">
        <f t="shared" si="1"/>
        <v>48.276000000000003</v>
      </c>
      <c r="E44" s="5">
        <f t="shared" si="2"/>
        <v>2.4138000000000002</v>
      </c>
      <c r="F44" s="6">
        <f t="shared" si="3"/>
        <v>50.689800000000005</v>
      </c>
      <c r="G44" s="2"/>
    </row>
    <row r="45" spans="1:7" x14ac:dyDescent="0.25">
      <c r="A45" s="16">
        <f t="shared" si="0"/>
        <v>43</v>
      </c>
      <c r="C45" s="3">
        <v>2311.1</v>
      </c>
      <c r="D45" s="4">
        <f t="shared" si="1"/>
        <v>27.7332</v>
      </c>
      <c r="E45" s="5">
        <f t="shared" si="2"/>
        <v>1.38666</v>
      </c>
      <c r="F45" s="6">
        <f t="shared" si="3"/>
        <v>29.119859999999999</v>
      </c>
      <c r="G45" s="2"/>
    </row>
    <row r="46" spans="1:7" x14ac:dyDescent="0.25">
      <c r="A46" s="16">
        <f t="shared" si="0"/>
        <v>44</v>
      </c>
      <c r="C46" s="3">
        <v>2547.8000000000002</v>
      </c>
      <c r="D46" s="4">
        <f t="shared" si="1"/>
        <v>30.573600000000003</v>
      </c>
      <c r="E46" s="5">
        <f t="shared" si="2"/>
        <v>1.5286800000000003</v>
      </c>
      <c r="F46" s="6">
        <f t="shared" si="3"/>
        <v>32.10228</v>
      </c>
      <c r="G46" s="2"/>
    </row>
    <row r="47" spans="1:7" x14ac:dyDescent="0.25">
      <c r="A47" s="16">
        <f t="shared" si="0"/>
        <v>45</v>
      </c>
      <c r="C47" s="3">
        <v>8000</v>
      </c>
      <c r="D47" s="4">
        <f t="shared" si="1"/>
        <v>96</v>
      </c>
      <c r="E47" s="5">
        <f t="shared" si="2"/>
        <v>4.8000000000000007</v>
      </c>
      <c r="F47" s="6">
        <f t="shared" si="3"/>
        <v>100.8</v>
      </c>
      <c r="G47" s="2"/>
    </row>
    <row r="48" spans="1:7" x14ac:dyDescent="0.25">
      <c r="A48" s="16">
        <f t="shared" si="0"/>
        <v>46</v>
      </c>
      <c r="C48" s="3">
        <v>4742.93</v>
      </c>
      <c r="D48" s="4">
        <f t="shared" si="1"/>
        <v>56.915160000000007</v>
      </c>
      <c r="E48" s="5">
        <f t="shared" si="2"/>
        <v>2.8457580000000005</v>
      </c>
      <c r="F48" s="6">
        <f t="shared" si="3"/>
        <v>59.760918000000011</v>
      </c>
      <c r="G48" s="2"/>
    </row>
    <row r="49" spans="1:7" x14ac:dyDescent="0.25">
      <c r="A49" s="16">
        <f t="shared" si="0"/>
        <v>47</v>
      </c>
      <c r="C49" s="3">
        <v>2250</v>
      </c>
      <c r="D49" s="4">
        <f t="shared" si="1"/>
        <v>27</v>
      </c>
      <c r="E49" s="5">
        <f t="shared" si="2"/>
        <v>1.35</v>
      </c>
      <c r="F49" s="6">
        <f t="shared" si="3"/>
        <v>28.35</v>
      </c>
      <c r="G49" s="2"/>
    </row>
    <row r="50" spans="1:7" x14ac:dyDescent="0.25">
      <c r="A50" s="16">
        <f t="shared" si="0"/>
        <v>48</v>
      </c>
      <c r="C50" s="3">
        <v>3045</v>
      </c>
      <c r="D50" s="4">
        <f t="shared" si="1"/>
        <v>36.54</v>
      </c>
      <c r="E50" s="5">
        <f t="shared" si="2"/>
        <v>1.827</v>
      </c>
      <c r="F50" s="6">
        <f t="shared" si="3"/>
        <v>38.366999999999997</v>
      </c>
      <c r="G50" s="2"/>
    </row>
    <row r="51" spans="1:7" x14ac:dyDescent="0.25">
      <c r="A51" s="16">
        <f t="shared" si="0"/>
        <v>49</v>
      </c>
      <c r="C51" s="3">
        <v>1500</v>
      </c>
      <c r="D51" s="4">
        <f t="shared" si="1"/>
        <v>18</v>
      </c>
      <c r="E51" s="5">
        <f t="shared" si="2"/>
        <v>0.9</v>
      </c>
      <c r="F51" s="6">
        <f t="shared" si="3"/>
        <v>18.899999999999999</v>
      </c>
      <c r="G51" s="2"/>
    </row>
    <row r="52" spans="1:7" x14ac:dyDescent="0.25">
      <c r="A52" s="16">
        <f t="shared" si="0"/>
        <v>50</v>
      </c>
      <c r="C52" s="3">
        <v>15000</v>
      </c>
      <c r="D52" s="4">
        <f t="shared" si="1"/>
        <v>180</v>
      </c>
      <c r="E52" s="5">
        <f t="shared" si="2"/>
        <v>9</v>
      </c>
      <c r="F52" s="6">
        <f t="shared" si="3"/>
        <v>189</v>
      </c>
      <c r="G52" s="2"/>
    </row>
    <row r="53" spans="1:7" x14ac:dyDescent="0.25">
      <c r="A53" s="16">
        <f t="shared" si="0"/>
        <v>51</v>
      </c>
      <c r="C53" s="3">
        <v>12964</v>
      </c>
      <c r="D53" s="4">
        <f t="shared" si="1"/>
        <v>155.56800000000001</v>
      </c>
      <c r="E53" s="5">
        <f t="shared" si="2"/>
        <v>7.7784000000000013</v>
      </c>
      <c r="F53" s="6">
        <f t="shared" si="3"/>
        <v>163.34640000000002</v>
      </c>
      <c r="G53" s="2"/>
    </row>
    <row r="54" spans="1:7" x14ac:dyDescent="0.25">
      <c r="A54" s="16">
        <f t="shared" si="0"/>
        <v>52</v>
      </c>
      <c r="C54" s="3">
        <v>2500</v>
      </c>
      <c r="D54" s="4">
        <f t="shared" si="1"/>
        <v>30</v>
      </c>
      <c r="E54" s="5">
        <f t="shared" si="2"/>
        <v>1.5</v>
      </c>
      <c r="F54" s="6">
        <f t="shared" si="3"/>
        <v>31.5</v>
      </c>
      <c r="G54" s="2"/>
    </row>
    <row r="55" spans="1:7" x14ac:dyDescent="0.25">
      <c r="A55" s="16">
        <f t="shared" si="0"/>
        <v>53</v>
      </c>
      <c r="C55" s="3">
        <v>1907</v>
      </c>
      <c r="D55" s="4">
        <f t="shared" si="1"/>
        <v>22.884</v>
      </c>
      <c r="E55" s="5">
        <f t="shared" si="2"/>
        <v>1.1442000000000001</v>
      </c>
      <c r="F55" s="6">
        <f t="shared" si="3"/>
        <v>24.028200000000002</v>
      </c>
      <c r="G55" s="2"/>
    </row>
    <row r="56" spans="1:7" x14ac:dyDescent="0.25">
      <c r="A56" s="16">
        <f t="shared" si="0"/>
        <v>54</v>
      </c>
      <c r="C56" s="3">
        <v>787</v>
      </c>
      <c r="D56" s="4">
        <f t="shared" si="1"/>
        <v>9.4440000000000008</v>
      </c>
      <c r="E56" s="5">
        <f t="shared" si="2"/>
        <v>0.47220000000000006</v>
      </c>
      <c r="F56" s="6">
        <f t="shared" si="3"/>
        <v>9.9162000000000017</v>
      </c>
      <c r="G56" s="2"/>
    </row>
    <row r="57" spans="1:7" x14ac:dyDescent="0.25">
      <c r="A57" s="16">
        <f t="shared" si="0"/>
        <v>55</v>
      </c>
      <c r="C57" s="3">
        <v>11997.45</v>
      </c>
      <c r="D57" s="4">
        <f t="shared" si="1"/>
        <v>143.96940000000001</v>
      </c>
      <c r="E57" s="5">
        <f t="shared" si="2"/>
        <v>7.1984700000000004</v>
      </c>
      <c r="F57" s="6">
        <f t="shared" si="3"/>
        <v>151.16786999999999</v>
      </c>
      <c r="G57" s="2"/>
    </row>
    <row r="58" spans="1:7" x14ac:dyDescent="0.25">
      <c r="A58" s="16">
        <f t="shared" si="0"/>
        <v>56</v>
      </c>
      <c r="C58" s="3">
        <v>1728</v>
      </c>
      <c r="D58" s="4">
        <f t="shared" si="1"/>
        <v>20.736000000000001</v>
      </c>
      <c r="E58" s="5">
        <f t="shared" si="2"/>
        <v>1.0368000000000002</v>
      </c>
      <c r="F58" s="6">
        <f t="shared" si="3"/>
        <v>21.7728</v>
      </c>
      <c r="G58" s="2"/>
    </row>
    <row r="59" spans="1:7" x14ac:dyDescent="0.25">
      <c r="A59" s="16">
        <f t="shared" si="0"/>
        <v>57</v>
      </c>
      <c r="C59" s="3">
        <v>1290</v>
      </c>
      <c r="D59" s="4">
        <f t="shared" si="1"/>
        <v>15.48</v>
      </c>
      <c r="E59" s="5">
        <f t="shared" si="2"/>
        <v>0.77400000000000002</v>
      </c>
      <c r="F59" s="6">
        <f t="shared" si="3"/>
        <v>16.254000000000001</v>
      </c>
      <c r="G59" s="2"/>
    </row>
    <row r="60" spans="1:7" x14ac:dyDescent="0.25">
      <c r="A60" s="16">
        <f t="shared" si="0"/>
        <v>58</v>
      </c>
      <c r="C60" s="3">
        <v>4876.3999999999996</v>
      </c>
      <c r="D60" s="4">
        <f t="shared" si="1"/>
        <v>58.516799999999996</v>
      </c>
      <c r="E60" s="5">
        <f t="shared" si="2"/>
        <v>2.92584</v>
      </c>
      <c r="F60" s="6">
        <f t="shared" si="3"/>
        <v>61.442639999999997</v>
      </c>
      <c r="G60" s="2"/>
    </row>
    <row r="61" spans="1:7" x14ac:dyDescent="0.25">
      <c r="A61" s="16">
        <f t="shared" si="0"/>
        <v>59</v>
      </c>
      <c r="C61" s="3">
        <v>37000</v>
      </c>
      <c r="D61" s="4">
        <f t="shared" si="1"/>
        <v>444</v>
      </c>
      <c r="E61" s="5">
        <f t="shared" si="2"/>
        <v>22.200000000000003</v>
      </c>
      <c r="F61" s="6">
        <f t="shared" si="3"/>
        <v>466.2</v>
      </c>
      <c r="G61" s="2"/>
    </row>
    <row r="62" spans="1:7" x14ac:dyDescent="0.25">
      <c r="A62" s="16">
        <f t="shared" si="0"/>
        <v>60</v>
      </c>
      <c r="C62" s="3">
        <v>4957.3500000000004</v>
      </c>
      <c r="D62" s="4">
        <f t="shared" si="1"/>
        <v>59.488200000000006</v>
      </c>
      <c r="E62" s="5">
        <f t="shared" si="2"/>
        <v>2.9744100000000007</v>
      </c>
      <c r="F62" s="6">
        <f t="shared" si="3"/>
        <v>62.462610000000005</v>
      </c>
      <c r="G62" s="2"/>
    </row>
    <row r="63" spans="1:7" x14ac:dyDescent="0.25">
      <c r="A63" s="16">
        <f t="shared" si="0"/>
        <v>61</v>
      </c>
      <c r="C63" s="3">
        <v>800</v>
      </c>
      <c r="D63" s="4">
        <f t="shared" si="1"/>
        <v>9.6</v>
      </c>
      <c r="E63" s="5">
        <f t="shared" si="2"/>
        <v>0.48</v>
      </c>
      <c r="F63" s="6">
        <f t="shared" si="3"/>
        <v>10.08</v>
      </c>
      <c r="G63" s="2"/>
    </row>
    <row r="64" spans="1:7" x14ac:dyDescent="0.25">
      <c r="A64" s="16">
        <f t="shared" si="0"/>
        <v>62</v>
      </c>
      <c r="C64" s="3">
        <v>1000</v>
      </c>
      <c r="D64" s="4">
        <f t="shared" si="1"/>
        <v>12</v>
      </c>
      <c r="E64" s="5">
        <f t="shared" si="2"/>
        <v>0.60000000000000009</v>
      </c>
      <c r="F64" s="6">
        <f t="shared" si="3"/>
        <v>12.6</v>
      </c>
      <c r="G64" s="2"/>
    </row>
    <row r="65" spans="1:7" x14ac:dyDescent="0.25">
      <c r="A65" s="16">
        <f t="shared" si="0"/>
        <v>63</v>
      </c>
      <c r="C65" s="3">
        <v>10213</v>
      </c>
      <c r="D65" s="4">
        <f t="shared" si="1"/>
        <v>122.556</v>
      </c>
      <c r="E65" s="5">
        <f t="shared" si="2"/>
        <v>6.1278000000000006</v>
      </c>
      <c r="F65" s="6">
        <f t="shared" si="3"/>
        <v>128.68379999999999</v>
      </c>
      <c r="G65" s="2"/>
    </row>
    <row r="66" spans="1:7" x14ac:dyDescent="0.25">
      <c r="A66" s="16">
        <f t="shared" si="0"/>
        <v>64</v>
      </c>
      <c r="C66" s="3">
        <v>1500</v>
      </c>
      <c r="D66" s="4">
        <f t="shared" si="1"/>
        <v>18</v>
      </c>
      <c r="E66" s="5">
        <f t="shared" si="2"/>
        <v>0.9</v>
      </c>
      <c r="F66" s="6">
        <f t="shared" si="3"/>
        <v>18.899999999999999</v>
      </c>
      <c r="G66" s="2"/>
    </row>
    <row r="67" spans="1:7" x14ac:dyDescent="0.25">
      <c r="A67" s="16">
        <f t="shared" si="0"/>
        <v>65</v>
      </c>
      <c r="C67" s="3">
        <v>33008.300000000003</v>
      </c>
      <c r="D67" s="4">
        <f t="shared" si="1"/>
        <v>396.09960000000007</v>
      </c>
      <c r="E67" s="5">
        <f t="shared" si="2"/>
        <v>19.804980000000004</v>
      </c>
      <c r="F67" s="6">
        <f t="shared" si="3"/>
        <v>415.90458000000007</v>
      </c>
      <c r="G67" s="2"/>
    </row>
    <row r="68" spans="1:7" x14ac:dyDescent="0.25">
      <c r="A68" s="16">
        <f t="shared" ref="A68" si="4">SUM(A67+1)</f>
        <v>66</v>
      </c>
      <c r="C68" s="3">
        <v>20807</v>
      </c>
      <c r="D68" s="4">
        <f t="shared" si="1"/>
        <v>249.684</v>
      </c>
      <c r="E68" s="5">
        <f t="shared" si="2"/>
        <v>12.484200000000001</v>
      </c>
      <c r="F68" s="6">
        <f t="shared" si="3"/>
        <v>262.16820000000001</v>
      </c>
      <c r="G68" s="2"/>
    </row>
    <row r="69" spans="1:7" x14ac:dyDescent="0.25">
      <c r="C69" s="3"/>
      <c r="D69" s="4"/>
      <c r="E69" s="5"/>
      <c r="F69" s="6"/>
      <c r="G69" s="2"/>
    </row>
    <row r="70" spans="1:7" x14ac:dyDescent="0.25">
      <c r="B70" s="17" t="s">
        <v>6</v>
      </c>
      <c r="C70" s="3"/>
      <c r="D70" s="4"/>
      <c r="E70" s="5"/>
      <c r="F70" s="6"/>
      <c r="G70" s="2"/>
    </row>
    <row r="71" spans="1:7" x14ac:dyDescent="0.25">
      <c r="C71" s="3" t="s">
        <v>7</v>
      </c>
      <c r="D71" s="4" t="s">
        <v>8</v>
      </c>
      <c r="E71" s="5" t="s">
        <v>9</v>
      </c>
      <c r="F71" s="6"/>
      <c r="G71" s="2"/>
    </row>
    <row r="72" spans="1:7" x14ac:dyDescent="0.25">
      <c r="C72" s="3"/>
      <c r="D72" s="4"/>
      <c r="E72" s="5"/>
      <c r="F72" s="6"/>
      <c r="G72" s="2"/>
    </row>
    <row r="73" spans="1:7" x14ac:dyDescent="0.25">
      <c r="C73" s="3"/>
      <c r="D73" s="4"/>
      <c r="E73" s="5"/>
      <c r="F73" s="6"/>
      <c r="G73" s="2"/>
    </row>
    <row r="74" spans="1:7" x14ac:dyDescent="0.25">
      <c r="C74" s="3"/>
      <c r="D74" s="4"/>
      <c r="E74" s="5"/>
      <c r="F74" s="6"/>
      <c r="G74" s="2"/>
    </row>
    <row r="75" spans="1:7" x14ac:dyDescent="0.25">
      <c r="C75" s="3"/>
      <c r="D75" s="4"/>
      <c r="E75" s="5"/>
      <c r="F75" s="6"/>
      <c r="G75" s="2"/>
    </row>
    <row r="76" spans="1:7" x14ac:dyDescent="0.25">
      <c r="C76" s="3"/>
      <c r="D76" s="4"/>
      <c r="E76" s="5"/>
      <c r="F76" s="6"/>
      <c r="G76" s="2"/>
    </row>
    <row r="77" spans="1:7" x14ac:dyDescent="0.25">
      <c r="C77" s="3"/>
      <c r="D77" s="4"/>
      <c r="E77" s="5"/>
      <c r="F77" s="6"/>
      <c r="G77" s="2"/>
    </row>
    <row r="78" spans="1:7" x14ac:dyDescent="0.25">
      <c r="C78" s="3"/>
      <c r="D78" s="4"/>
      <c r="E78" s="5"/>
      <c r="F78" s="6"/>
      <c r="G78" s="2"/>
    </row>
    <row r="79" spans="1:7" x14ac:dyDescent="0.25">
      <c r="C79" s="3"/>
      <c r="D79" s="4"/>
      <c r="E79" s="5"/>
      <c r="F79" s="6"/>
      <c r="G79" s="2"/>
    </row>
    <row r="80" spans="1:7" x14ac:dyDescent="0.25">
      <c r="C80" s="3"/>
      <c r="D80" s="4"/>
      <c r="E80" s="5"/>
      <c r="F80" s="6"/>
      <c r="G80" s="2"/>
    </row>
    <row r="81" spans="3:7" x14ac:dyDescent="0.25">
      <c r="C81" s="3"/>
      <c r="D81" s="4"/>
      <c r="E81" s="5"/>
      <c r="F81" s="6"/>
      <c r="G81" s="2"/>
    </row>
    <row r="82" spans="3:7" x14ac:dyDescent="0.25">
      <c r="C82" s="3"/>
      <c r="D82" s="4"/>
      <c r="E82" s="5"/>
      <c r="F82" s="6"/>
      <c r="G82" s="2"/>
    </row>
    <row r="83" spans="3:7" x14ac:dyDescent="0.25">
      <c r="C83" s="3"/>
      <c r="D83" s="4"/>
      <c r="E83" s="5"/>
      <c r="F83" s="6"/>
      <c r="G83" s="2"/>
    </row>
    <row r="84" spans="3:7" x14ac:dyDescent="0.25">
      <c r="C84" s="3"/>
      <c r="D84" s="4"/>
      <c r="E84" s="5"/>
      <c r="F84" s="6"/>
      <c r="G84" s="2"/>
    </row>
    <row r="85" spans="3:7" x14ac:dyDescent="0.25">
      <c r="C85" s="3"/>
      <c r="D85" s="4"/>
      <c r="E85" s="5"/>
      <c r="F85" s="6"/>
      <c r="G85" s="2"/>
    </row>
    <row r="86" spans="3:7" x14ac:dyDescent="0.25">
      <c r="C86" s="3"/>
      <c r="D86" s="4"/>
      <c r="E86" s="5"/>
      <c r="F86" s="6"/>
      <c r="G86" s="2"/>
    </row>
    <row r="87" spans="3:7" x14ac:dyDescent="0.25">
      <c r="C87" s="3"/>
      <c r="D87" s="4"/>
      <c r="E87" s="5"/>
      <c r="F87" s="6"/>
      <c r="G87" s="2"/>
    </row>
    <row r="88" spans="3:7" x14ac:dyDescent="0.25">
      <c r="C88" s="3"/>
      <c r="D88" s="4"/>
      <c r="E88" s="5"/>
      <c r="F88" s="6"/>
      <c r="G88" s="2"/>
    </row>
    <row r="89" spans="3:7" x14ac:dyDescent="0.25">
      <c r="C89" s="3"/>
      <c r="D89" s="4"/>
      <c r="E89" s="5"/>
      <c r="F89" s="6"/>
      <c r="G89" s="2"/>
    </row>
    <row r="90" spans="3:7" x14ac:dyDescent="0.25">
      <c r="C90" s="3"/>
      <c r="D90" s="4"/>
      <c r="E90" s="5"/>
      <c r="F90" s="6"/>
      <c r="G90" s="2"/>
    </row>
    <row r="91" spans="3:7" x14ac:dyDescent="0.25">
      <c r="C91" s="3"/>
      <c r="D91" s="4"/>
      <c r="E91" s="5"/>
      <c r="F91" s="6"/>
      <c r="G91" s="2"/>
    </row>
    <row r="92" spans="3:7" x14ac:dyDescent="0.25">
      <c r="C92" s="3"/>
      <c r="D92" s="4"/>
      <c r="E92" s="5"/>
      <c r="F92" s="6"/>
      <c r="G92" s="2"/>
    </row>
    <row r="93" spans="3:7" x14ac:dyDescent="0.25">
      <c r="C93" s="3"/>
      <c r="D93" s="4"/>
      <c r="E93" s="5"/>
      <c r="F93" s="6"/>
      <c r="G93" s="2"/>
    </row>
    <row r="94" spans="3:7" x14ac:dyDescent="0.25">
      <c r="C94" s="3"/>
      <c r="D94" s="4"/>
      <c r="E94" s="5"/>
      <c r="F94" s="6"/>
      <c r="G94" s="2"/>
    </row>
    <row r="95" spans="3:7" x14ac:dyDescent="0.25">
      <c r="C95" s="3"/>
      <c r="D95" s="4"/>
      <c r="E95" s="5"/>
      <c r="F95" s="6"/>
      <c r="G95" s="2"/>
    </row>
    <row r="96" spans="3:7" x14ac:dyDescent="0.25">
      <c r="C96" s="3"/>
      <c r="D96" s="4"/>
      <c r="E96" s="5"/>
      <c r="F96" s="6"/>
      <c r="G96" s="2"/>
    </row>
    <row r="97" spans="3:6" x14ac:dyDescent="0.25">
      <c r="C97" s="3"/>
      <c r="D97" s="4"/>
      <c r="E97" s="5"/>
      <c r="F97" s="6"/>
    </row>
    <row r="98" spans="3:6" x14ac:dyDescent="0.25">
      <c r="C98" s="3"/>
      <c r="D98" s="4"/>
      <c r="E98" s="5"/>
      <c r="F98" s="6"/>
    </row>
    <row r="99" spans="3:6" x14ac:dyDescent="0.25">
      <c r="C99" s="3"/>
      <c r="D99" s="4"/>
      <c r="E99" s="5"/>
      <c r="F99" s="6"/>
    </row>
    <row r="100" spans="3:6" x14ac:dyDescent="0.25">
      <c r="C100" s="3"/>
      <c r="D100" s="4"/>
      <c r="E100" s="5"/>
      <c r="F100" s="6"/>
    </row>
    <row r="101" spans="3:6" x14ac:dyDescent="0.25">
      <c r="C101" s="3"/>
      <c r="D101" s="4"/>
      <c r="E101" s="5"/>
      <c r="F101" s="6"/>
    </row>
    <row r="102" spans="3:6" x14ac:dyDescent="0.25">
      <c r="C102" s="3"/>
      <c r="D102" s="4"/>
      <c r="E102" s="5"/>
      <c r="F102" s="6"/>
    </row>
    <row r="103" spans="3:6" x14ac:dyDescent="0.25">
      <c r="C103" s="3"/>
      <c r="D103" s="4"/>
      <c r="E103" s="5"/>
      <c r="F103" s="6"/>
    </row>
    <row r="104" spans="3:6" x14ac:dyDescent="0.25">
      <c r="C104" s="3"/>
      <c r="D104" s="4"/>
      <c r="E104" s="5"/>
      <c r="F104" s="6"/>
    </row>
  </sheetData>
  <mergeCells count="1">
    <mergeCell ref="A1:F1"/>
  </mergeCells>
  <printOptions gridLines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A. M. CHILTIUPAN</cp:lastModifiedBy>
  <cp:lastPrinted>2022-05-12T20:04:29Z</cp:lastPrinted>
  <dcterms:created xsi:type="dcterms:W3CDTF">2022-05-03T19:12:32Z</dcterms:created>
  <dcterms:modified xsi:type="dcterms:W3CDTF">2022-10-05T21:39:25Z</dcterms:modified>
</cp:coreProperties>
</file>