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 M. CHILTIUPAN\Desktop\"/>
    </mc:Choice>
  </mc:AlternateContent>
  <xr:revisionPtr revIDLastSave="0" documentId="8_{C7C031D5-7856-4B43-9501-9B8B549CC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8" sheetId="18" r:id="rId17"/>
    <sheet name="Hoja20" sheetId="20" r:id="rId18"/>
    <sheet name="Hoja21" sheetId="21" r:id="rId19"/>
    <sheet name="Hoja22" sheetId="22" r:id="rId20"/>
    <sheet name="Hoja23" sheetId="23" r:id="rId21"/>
    <sheet name="Hoja24" sheetId="24" r:id="rId22"/>
    <sheet name="Hoja25" sheetId="25" r:id="rId23"/>
    <sheet name="Hoja26" sheetId="26" r:id="rId24"/>
    <sheet name="Hoja27" sheetId="27" r:id="rId25"/>
    <sheet name="Hoja28" sheetId="28" r:id="rId26"/>
    <sheet name="Hoja29" sheetId="29" r:id="rId27"/>
    <sheet name="Hoja30" sheetId="30" r:id="rId28"/>
    <sheet name="Hoja31" sheetId="31" r:id="rId29"/>
    <sheet name="Hoja32" sheetId="32" r:id="rId30"/>
    <sheet name="Hoja33" sheetId="33" r:id="rId31"/>
    <sheet name="Hoja34" sheetId="34" r:id="rId32"/>
    <sheet name="Hoja35" sheetId="35" r:id="rId33"/>
  </sheets>
  <definedNames>
    <definedName name="JULUPE">Hoja1!#REF!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E74" i="1" s="1"/>
  <c r="D73" i="1"/>
  <c r="E73" i="1" s="1"/>
  <c r="F73" i="1" s="1"/>
  <c r="D72" i="1"/>
  <c r="E72" i="1" s="1"/>
  <c r="F72" i="1" s="1"/>
  <c r="D71" i="1"/>
  <c r="E71" i="1" s="1"/>
  <c r="F71" i="1" s="1"/>
  <c r="D70" i="1"/>
  <c r="E70" i="1" s="1"/>
  <c r="F70" i="1" s="1"/>
  <c r="D69" i="1"/>
  <c r="E69" i="1" s="1"/>
  <c r="F69" i="1" s="1"/>
  <c r="D68" i="1"/>
  <c r="E68" i="1"/>
  <c r="F68" i="1" s="1"/>
  <c r="F74" i="1" l="1"/>
  <c r="D4" i="1"/>
  <c r="E4" i="1" s="1"/>
  <c r="F4" i="1" s="1"/>
  <c r="D5" i="1"/>
  <c r="E5" i="1" s="1"/>
  <c r="F5" i="1" s="1"/>
  <c r="D6" i="1"/>
  <c r="E6" i="1" s="1"/>
  <c r="F6" i="1" s="1"/>
  <c r="D7" i="1"/>
  <c r="E7" i="1" s="1"/>
  <c r="F7" i="1" s="1"/>
  <c r="D8" i="1"/>
  <c r="E8" i="1" s="1"/>
  <c r="F8" i="1" s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E14" i="1" s="1"/>
  <c r="F14" i="1" s="1"/>
  <c r="D15" i="1"/>
  <c r="E15" i="1" s="1"/>
  <c r="F15" i="1" s="1"/>
  <c r="D16" i="1"/>
  <c r="E16" i="1" s="1"/>
  <c r="F16" i="1" s="1"/>
  <c r="D17" i="1"/>
  <c r="E17" i="1" s="1"/>
  <c r="F17" i="1" s="1"/>
  <c r="D18" i="1"/>
  <c r="E18" i="1" s="1"/>
  <c r="F18" i="1" s="1"/>
  <c r="D19" i="1"/>
  <c r="E19" i="1" s="1"/>
  <c r="F19" i="1" s="1"/>
  <c r="D20" i="1"/>
  <c r="E20" i="1" s="1"/>
  <c r="F20" i="1" s="1"/>
  <c r="D21" i="1"/>
  <c r="E21" i="1" s="1"/>
  <c r="F21" i="1" s="1"/>
  <c r="D22" i="1"/>
  <c r="E22" i="1" s="1"/>
  <c r="F22" i="1" s="1"/>
  <c r="D23" i="1"/>
  <c r="E23" i="1" s="1"/>
  <c r="F23" i="1" s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30" i="1"/>
  <c r="E30" i="1" s="1"/>
  <c r="F30" i="1" s="1"/>
  <c r="D31" i="1"/>
  <c r="E31" i="1" s="1"/>
  <c r="F31" i="1" s="1"/>
  <c r="D32" i="1"/>
  <c r="E32" i="1" s="1"/>
  <c r="F32" i="1" s="1"/>
  <c r="D33" i="1"/>
  <c r="E33" i="1" s="1"/>
  <c r="F33" i="1" s="1"/>
  <c r="D34" i="1"/>
  <c r="E34" i="1" s="1"/>
  <c r="F34" i="1" s="1"/>
  <c r="D35" i="1"/>
  <c r="E35" i="1" s="1"/>
  <c r="F35" i="1" s="1"/>
  <c r="D36" i="1"/>
  <c r="E36" i="1" s="1"/>
  <c r="F36" i="1" s="1"/>
  <c r="D37" i="1"/>
  <c r="E37" i="1" s="1"/>
  <c r="F37" i="1" s="1"/>
  <c r="D38" i="1"/>
  <c r="E38" i="1"/>
  <c r="F38" i="1" s="1"/>
  <c r="D39" i="1"/>
  <c r="E39" i="1" s="1"/>
  <c r="F39" i="1" s="1"/>
  <c r="D40" i="1"/>
  <c r="E40" i="1" s="1"/>
  <c r="F40" i="1" s="1"/>
  <c r="D41" i="1"/>
  <c r="E41" i="1" s="1"/>
  <c r="F41" i="1" s="1"/>
  <c r="D42" i="1"/>
  <c r="E42" i="1" s="1"/>
  <c r="F42" i="1" s="1"/>
  <c r="D43" i="1"/>
  <c r="E43" i="1" s="1"/>
  <c r="F43" i="1" s="1"/>
  <c r="D44" i="1"/>
  <c r="E44" i="1" s="1"/>
  <c r="F44" i="1" s="1"/>
  <c r="D45" i="1"/>
  <c r="E45" i="1" s="1"/>
  <c r="F45" i="1" s="1"/>
  <c r="D46" i="1"/>
  <c r="E46" i="1" s="1"/>
  <c r="F46" i="1" s="1"/>
  <c r="D47" i="1"/>
  <c r="E47" i="1" s="1"/>
  <c r="D48" i="1"/>
  <c r="E48" i="1" s="1"/>
  <c r="F48" i="1" s="1"/>
  <c r="D49" i="1"/>
  <c r="E49" i="1" s="1"/>
  <c r="D50" i="1"/>
  <c r="E50" i="1"/>
  <c r="F50" i="1" s="1"/>
  <c r="D51" i="1"/>
  <c r="E51" i="1" s="1"/>
  <c r="D52" i="1"/>
  <c r="E52" i="1" s="1"/>
  <c r="F52" i="1" s="1"/>
  <c r="D53" i="1"/>
  <c r="E53" i="1" s="1"/>
  <c r="D54" i="1"/>
  <c r="E54" i="1" s="1"/>
  <c r="F54" i="1" s="1"/>
  <c r="D55" i="1"/>
  <c r="E55" i="1" s="1"/>
  <c r="D56" i="1"/>
  <c r="E56" i="1" s="1"/>
  <c r="F56" i="1" s="1"/>
  <c r="D57" i="1"/>
  <c r="E57" i="1" s="1"/>
  <c r="D58" i="1"/>
  <c r="E58" i="1" s="1"/>
  <c r="F58" i="1" s="1"/>
  <c r="D59" i="1"/>
  <c r="E59" i="1" s="1"/>
  <c r="D60" i="1"/>
  <c r="E60" i="1" s="1"/>
  <c r="F60" i="1" s="1"/>
  <c r="D61" i="1"/>
  <c r="E61" i="1" s="1"/>
  <c r="D62" i="1"/>
  <c r="E62" i="1" s="1"/>
  <c r="F62" i="1" s="1"/>
  <c r="D63" i="1"/>
  <c r="E63" i="1" s="1"/>
  <c r="D64" i="1"/>
  <c r="E64" i="1" s="1"/>
  <c r="F64" i="1" s="1"/>
  <c r="D65" i="1"/>
  <c r="E65" i="1" s="1"/>
  <c r="D66" i="1"/>
  <c r="E66" i="1" s="1"/>
  <c r="F66" i="1" s="1"/>
  <c r="D67" i="1"/>
  <c r="E67" i="1" s="1"/>
  <c r="F67" i="1" l="1"/>
  <c r="F65" i="1"/>
  <c r="F63" i="1"/>
  <c r="F61" i="1"/>
  <c r="F59" i="1"/>
  <c r="F57" i="1"/>
  <c r="F55" i="1"/>
  <c r="F53" i="1"/>
  <c r="F51" i="1"/>
  <c r="F49" i="1"/>
  <c r="F47" i="1"/>
  <c r="D3" i="1"/>
  <c r="E3" i="1" l="1"/>
  <c r="F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<sst xmlns="http://schemas.openxmlformats.org/spreadsheetml/2006/main" count="8" uniqueCount="8">
  <si>
    <t>5% FIESTAS PATRONALES Y CIVICAS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</si>
  <si>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</si>
  <si>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NOMBRE DEL SOLICITANTE DE CADA INMUEBLE</t>
  </si>
  <si>
    <t>PERMISOS DE REMODELACIONES Y CONSTRUCCION DE CASAS, MUROS Y CERCAS PERIMETRALES</t>
  </si>
  <si>
    <t>MONTO DE TASAS COBRADAS</t>
  </si>
  <si>
    <t>TOTAL</t>
  </si>
  <si>
    <t xml:space="preserve"> </t>
  </si>
  <si>
    <t>LISTADO DE PERMISOS A PARTIR  DEL 1 DE MAYO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</si>
</sst>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4" fontId="1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4" fillId="0" borderId="0" xfId="0" applyFont="1"/>
    <xf numFmtId="164" fontId="0" fillId="0" borderId="0" xfId="1" applyFont="1" applyAlignment="1">
      <alignment wrapText="1"/>
    </xf>
    <xf numFmtId="164" fontId="1" fillId="0" borderId="0" xfId="1" applyFont="1"/>
    <xf numFmtId="164" fontId="3" fillId="0" borderId="0" xfId="1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64" fontId="8" fillId="0" borderId="0" xfId="1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4"/>
  <sheetViews>
    <sheetView tabSelected="1" topLeftCell="A44" workbookViewId="0">
      <selection activeCell="B75" sqref="B75"/>
    </sheetView>
  </sheetViews>
  <sheetFormatPr baseColWidth="10" defaultRowHeight="15" x14ac:dyDescent="0.25"/>
  <cols>
    <col min="1" max="1" width="6" customWidth="1"/>
    <col min="2" max="2" width="39.42578125" style="2" customWidth="1"/>
    <col min="3" max="3" width="15.85546875" style="10" customWidth="1"/>
    <col min="4" max="5" width="14.85546875" style="6" customWidth="1"/>
    <col min="6" max="8" width="11.42578125" style="2"/>
    <col min="9" max="9" width="0" style="2" hidden="1" customWidth="1"/>
    <col min="10" max="11" width="11.42578125" style="2"/>
    <col min="12" max="12" width="11.42578125" style="1"/>
  </cols>
  <sheetData>
    <row r="1" spans="1:12" ht="15" customHeight="1" x14ac:dyDescent="0.25">
      <c r="B1" s="19" t="s">
        <v>7</v>
      </c>
      <c r="C1" s="19"/>
      <c r="D1" s="19"/>
      <c r="E1" s="19"/>
      <c r="F1" s="8"/>
      <c r="G1" s="8"/>
      <c r="H1" s="8"/>
      <c r="I1" s="8"/>
      <c r="J1" s="8"/>
    </row>
    <row r="2" spans="1:12" ht="48" customHeight="1" x14ac:dyDescent="0.25">
      <c r="B2" s="17" t="s">
        <v>2</v>
      </c>
      <c r="C2" s="18" t="s">
        <v>3</v>
      </c>
      <c r="D2" s="15" t="s">
        <v>4</v>
      </c>
      <c r="E2" s="15" t="s">
        <v>0</v>
      </c>
      <c r="F2" s="16" t="s">
        <v>5</v>
      </c>
    </row>
    <row r="3" spans="1:12" ht="15.75" customHeight="1" x14ac:dyDescent="0.25">
      <c r="A3">
        <f>SUM(A2+1)</f>
        <v>1</v>
      </c>
      <c r="B3"/>
      <c r="C3" s="9">
        <v>15000</v>
      </c>
      <c r="D3" s="10">
        <f t="shared" ref="D3" si="0">(C3*1.2%)</f>
        <v>180</v>
      </c>
      <c r="E3" s="12">
        <f>(D3*5%)</f>
        <v>9</v>
      </c>
      <c r="F3" s="13">
        <f>SUM(D3:E3)</f>
        <v>189</v>
      </c>
      <c r="G3" s="12"/>
      <c r="H3" s="10"/>
      <c r="I3" s="10"/>
      <c r="J3" s="10"/>
      <c r="K3" s="12"/>
    </row>
    <row r="4" spans="1:12" ht="15.75" customHeight="1" x14ac:dyDescent="0.25">
      <c r="A4">
        <f t="shared" ref="A4:A58" si="1">SUM(A3+1)</f>
        <v>2</v>
      </c>
      <c r="B4"/>
      <c r="C4" s="9">
        <v>3000</v>
      </c>
      <c r="D4" s="10">
        <f t="shared" ref="D4:D58" si="2">(C4*1.2%)</f>
        <v>36</v>
      </c>
      <c r="E4" s="12">
        <f t="shared" ref="E4:E58" si="3">(D4*5%)</f>
        <v>1.8</v>
      </c>
      <c r="F4" s="13">
        <f t="shared" ref="F4:F58" si="4">SUM(D4:E4)</f>
        <v>37.799999999999997</v>
      </c>
    </row>
    <row r="5" spans="1:12" ht="15.75" customHeight="1" x14ac:dyDescent="0.25">
      <c r="A5">
        <f t="shared" si="1"/>
        <v>3</v>
      </c>
      <c r="B5"/>
      <c r="C5" s="9">
        <v>1500</v>
      </c>
      <c r="D5" s="10">
        <f t="shared" si="2"/>
        <v>18</v>
      </c>
      <c r="E5" s="12">
        <f t="shared" si="3"/>
        <v>0.9</v>
      </c>
      <c r="F5" s="13">
        <f t="shared" si="4"/>
        <v>18.899999999999999</v>
      </c>
    </row>
    <row r="6" spans="1:12" ht="15.75" customHeight="1" x14ac:dyDescent="0.25">
      <c r="A6">
        <f t="shared" si="1"/>
        <v>4</v>
      </c>
      <c r="B6"/>
      <c r="C6" s="9">
        <v>4000</v>
      </c>
      <c r="D6" s="10">
        <f t="shared" si="2"/>
        <v>48</v>
      </c>
      <c r="E6" s="12">
        <f t="shared" si="3"/>
        <v>2.4000000000000004</v>
      </c>
      <c r="F6" s="13">
        <f t="shared" si="4"/>
        <v>50.4</v>
      </c>
    </row>
    <row r="7" spans="1:12" ht="15.75" customHeight="1" x14ac:dyDescent="0.25">
      <c r="A7">
        <f t="shared" si="1"/>
        <v>5</v>
      </c>
      <c r="B7"/>
      <c r="C7" s="9">
        <v>10500</v>
      </c>
      <c r="D7" s="10">
        <f t="shared" si="2"/>
        <v>126</v>
      </c>
      <c r="E7" s="12">
        <f t="shared" si="3"/>
        <v>6.3000000000000007</v>
      </c>
      <c r="F7" s="13">
        <f t="shared" si="4"/>
        <v>132.30000000000001</v>
      </c>
    </row>
    <row r="8" spans="1:12" ht="15.75" customHeight="1" x14ac:dyDescent="0.25">
      <c r="A8">
        <f t="shared" si="1"/>
        <v>6</v>
      </c>
      <c r="B8"/>
      <c r="C8" s="9">
        <v>27573.96</v>
      </c>
      <c r="D8" s="10">
        <f t="shared" si="2"/>
        <v>330.88751999999999</v>
      </c>
      <c r="E8" s="12">
        <f t="shared" si="3"/>
        <v>16.544376</v>
      </c>
      <c r="F8" s="13">
        <f t="shared" si="4"/>
        <v>347.43189599999999</v>
      </c>
    </row>
    <row r="9" spans="1:12" ht="15.75" customHeight="1" x14ac:dyDescent="0.25">
      <c r="A9">
        <f t="shared" si="1"/>
        <v>7</v>
      </c>
      <c r="B9"/>
      <c r="C9" s="9">
        <v>1700</v>
      </c>
      <c r="D9" s="10">
        <f t="shared" si="2"/>
        <v>20.400000000000002</v>
      </c>
      <c r="E9" s="12">
        <f t="shared" si="3"/>
        <v>1.0200000000000002</v>
      </c>
      <c r="F9" s="13">
        <f t="shared" si="4"/>
        <v>21.42</v>
      </c>
    </row>
    <row r="10" spans="1:12" ht="15.75" customHeight="1" x14ac:dyDescent="0.25">
      <c r="A10">
        <f t="shared" si="1"/>
        <v>8</v>
      </c>
      <c r="B10"/>
      <c r="C10" s="9">
        <v>1500</v>
      </c>
      <c r="D10" s="10">
        <f t="shared" si="2"/>
        <v>18</v>
      </c>
      <c r="E10" s="12">
        <f t="shared" si="3"/>
        <v>0.9</v>
      </c>
      <c r="F10" s="13">
        <f t="shared" si="4"/>
        <v>18.899999999999999</v>
      </c>
    </row>
    <row r="11" spans="1:12" ht="15.75" customHeight="1" x14ac:dyDescent="0.25">
      <c r="A11">
        <f t="shared" si="1"/>
        <v>9</v>
      </c>
      <c r="B11"/>
      <c r="C11" s="9">
        <v>800</v>
      </c>
      <c r="D11" s="10">
        <f t="shared" si="2"/>
        <v>9.6</v>
      </c>
      <c r="E11" s="12">
        <f t="shared" si="3"/>
        <v>0.48</v>
      </c>
      <c r="F11" s="13">
        <f t="shared" si="4"/>
        <v>10.08</v>
      </c>
      <c r="J11" s="2" t="s">
        <v>1</v>
      </c>
    </row>
    <row r="12" spans="1:12" ht="15.75" customHeight="1" x14ac:dyDescent="0.25">
      <c r="A12">
        <f t="shared" si="1"/>
        <v>10</v>
      </c>
      <c r="B12"/>
      <c r="C12" s="9">
        <v>2248</v>
      </c>
      <c r="D12" s="10">
        <f t="shared" si="2"/>
        <v>26.975999999999999</v>
      </c>
      <c r="E12" s="12">
        <f t="shared" si="3"/>
        <v>1.3488</v>
      </c>
      <c r="F12" s="13">
        <f t="shared" si="4"/>
        <v>28.3248</v>
      </c>
    </row>
    <row r="13" spans="1:12" ht="15.75" customHeight="1" x14ac:dyDescent="0.25">
      <c r="A13">
        <f t="shared" si="1"/>
        <v>11</v>
      </c>
      <c r="B13"/>
      <c r="C13" s="9">
        <v>1500</v>
      </c>
      <c r="D13" s="10">
        <f t="shared" si="2"/>
        <v>18</v>
      </c>
      <c r="E13" s="12">
        <f t="shared" si="3"/>
        <v>0.9</v>
      </c>
      <c r="F13" s="13">
        <f t="shared" si="4"/>
        <v>18.899999999999999</v>
      </c>
      <c r="L13" s="14"/>
    </row>
    <row r="14" spans="1:12" ht="15.75" customHeight="1" x14ac:dyDescent="0.25">
      <c r="A14">
        <f t="shared" si="1"/>
        <v>12</v>
      </c>
      <c r="B14"/>
      <c r="C14" s="9">
        <v>12489.48</v>
      </c>
      <c r="D14" s="10">
        <f t="shared" si="2"/>
        <v>149.87376</v>
      </c>
      <c r="E14" s="12">
        <f t="shared" si="3"/>
        <v>7.4936880000000006</v>
      </c>
      <c r="F14" s="13">
        <f t="shared" si="4"/>
        <v>157.367448</v>
      </c>
    </row>
    <row r="15" spans="1:12" ht="15.75" customHeight="1" x14ac:dyDescent="0.25">
      <c r="A15">
        <f t="shared" si="1"/>
        <v>13</v>
      </c>
      <c r="B15"/>
      <c r="C15" s="9">
        <v>6053.1</v>
      </c>
      <c r="D15" s="10">
        <f t="shared" si="2"/>
        <v>72.637200000000007</v>
      </c>
      <c r="E15" s="12">
        <f t="shared" si="3"/>
        <v>3.6318600000000005</v>
      </c>
      <c r="F15" s="13">
        <f t="shared" si="4"/>
        <v>76.26906000000001</v>
      </c>
    </row>
    <row r="16" spans="1:12" ht="15.75" customHeight="1" x14ac:dyDescent="0.25">
      <c r="A16">
        <f t="shared" si="1"/>
        <v>14</v>
      </c>
      <c r="B16"/>
      <c r="C16" s="9">
        <v>10000</v>
      </c>
      <c r="D16" s="10">
        <f t="shared" si="2"/>
        <v>120</v>
      </c>
      <c r="E16" s="12">
        <f t="shared" si="3"/>
        <v>6</v>
      </c>
      <c r="F16" s="13">
        <f t="shared" si="4"/>
        <v>126</v>
      </c>
    </row>
    <row r="17" spans="1:6" ht="15.75" customHeight="1" x14ac:dyDescent="0.25">
      <c r="A17">
        <f t="shared" si="1"/>
        <v>15</v>
      </c>
      <c r="B17"/>
      <c r="C17" s="9">
        <v>800</v>
      </c>
      <c r="D17" s="10">
        <f t="shared" si="2"/>
        <v>9.6</v>
      </c>
      <c r="E17" s="12">
        <f t="shared" si="3"/>
        <v>0.48</v>
      </c>
      <c r="F17" s="13">
        <f t="shared" si="4"/>
        <v>10.08</v>
      </c>
    </row>
    <row r="18" spans="1:6" ht="15.75" customHeight="1" x14ac:dyDescent="0.25">
      <c r="A18">
        <f t="shared" si="1"/>
        <v>16</v>
      </c>
      <c r="B18"/>
      <c r="C18" s="9">
        <v>16000</v>
      </c>
      <c r="D18" s="10">
        <f t="shared" si="2"/>
        <v>192</v>
      </c>
      <c r="E18" s="12">
        <f t="shared" si="3"/>
        <v>9.6000000000000014</v>
      </c>
      <c r="F18" s="13">
        <f t="shared" si="4"/>
        <v>201.6</v>
      </c>
    </row>
    <row r="19" spans="1:6" ht="15.75" customHeight="1" x14ac:dyDescent="0.25">
      <c r="A19">
        <f t="shared" si="1"/>
        <v>17</v>
      </c>
      <c r="B19"/>
      <c r="C19" s="9">
        <v>41151</v>
      </c>
      <c r="D19" s="10">
        <f t="shared" si="2"/>
        <v>493.81200000000001</v>
      </c>
      <c r="E19" s="12">
        <f t="shared" si="3"/>
        <v>24.690600000000003</v>
      </c>
      <c r="F19" s="13">
        <f t="shared" si="4"/>
        <v>518.50260000000003</v>
      </c>
    </row>
    <row r="20" spans="1:6" ht="15.75" customHeight="1" x14ac:dyDescent="0.25">
      <c r="A20">
        <f t="shared" si="1"/>
        <v>18</v>
      </c>
      <c r="B20"/>
      <c r="C20" s="9">
        <v>4000</v>
      </c>
      <c r="D20" s="10">
        <f t="shared" si="2"/>
        <v>48</v>
      </c>
      <c r="E20" s="12">
        <f t="shared" si="3"/>
        <v>2.4000000000000004</v>
      </c>
      <c r="F20" s="13">
        <f t="shared" si="4"/>
        <v>50.4</v>
      </c>
    </row>
    <row r="21" spans="1:6" ht="15.75" customHeight="1" x14ac:dyDescent="0.25">
      <c r="A21">
        <f t="shared" si="1"/>
        <v>19</v>
      </c>
      <c r="B21"/>
      <c r="C21" s="9">
        <v>1000</v>
      </c>
      <c r="D21" s="10">
        <f t="shared" si="2"/>
        <v>12</v>
      </c>
      <c r="E21" s="12">
        <f t="shared" si="3"/>
        <v>0.60000000000000009</v>
      </c>
      <c r="F21" s="13">
        <f t="shared" si="4"/>
        <v>12.6</v>
      </c>
    </row>
    <row r="22" spans="1:6" ht="15.75" customHeight="1" x14ac:dyDescent="0.25">
      <c r="A22">
        <f t="shared" si="1"/>
        <v>20</v>
      </c>
      <c r="B22"/>
      <c r="C22" s="9">
        <v>3000</v>
      </c>
      <c r="D22" s="10">
        <f t="shared" si="2"/>
        <v>36</v>
      </c>
      <c r="E22" s="12">
        <f t="shared" si="3"/>
        <v>1.8</v>
      </c>
      <c r="F22" s="13">
        <f t="shared" si="4"/>
        <v>37.799999999999997</v>
      </c>
    </row>
    <row r="23" spans="1:6" ht="15.75" customHeight="1" x14ac:dyDescent="0.25">
      <c r="A23">
        <f t="shared" si="1"/>
        <v>21</v>
      </c>
      <c r="B23"/>
      <c r="C23" s="9">
        <v>7862</v>
      </c>
      <c r="D23" s="10">
        <f t="shared" si="2"/>
        <v>94.344000000000008</v>
      </c>
      <c r="E23" s="12">
        <f t="shared" si="3"/>
        <v>4.7172000000000009</v>
      </c>
      <c r="F23" s="13">
        <f t="shared" si="4"/>
        <v>99.061200000000014</v>
      </c>
    </row>
    <row r="24" spans="1:6" ht="15.75" customHeight="1" x14ac:dyDescent="0.25">
      <c r="A24">
        <f t="shared" si="1"/>
        <v>22</v>
      </c>
      <c r="B24"/>
      <c r="C24" s="9">
        <v>8500</v>
      </c>
      <c r="D24" s="10">
        <f t="shared" si="2"/>
        <v>102</v>
      </c>
      <c r="E24" s="12">
        <f t="shared" si="3"/>
        <v>5.1000000000000005</v>
      </c>
      <c r="F24" s="13">
        <f t="shared" si="4"/>
        <v>107.1</v>
      </c>
    </row>
    <row r="25" spans="1:6" ht="15.75" customHeight="1" x14ac:dyDescent="0.25">
      <c r="A25">
        <f t="shared" si="1"/>
        <v>23</v>
      </c>
      <c r="B25"/>
      <c r="C25" s="9">
        <v>2428.5</v>
      </c>
      <c r="D25" s="10">
        <f t="shared" si="2"/>
        <v>29.141999999999999</v>
      </c>
      <c r="E25" s="12">
        <f t="shared" si="3"/>
        <v>1.4571000000000001</v>
      </c>
      <c r="F25" s="13">
        <f t="shared" si="4"/>
        <v>30.5991</v>
      </c>
    </row>
    <row r="26" spans="1:6" ht="15.75" customHeight="1" x14ac:dyDescent="0.25">
      <c r="A26">
        <f t="shared" si="1"/>
        <v>24</v>
      </c>
      <c r="B26"/>
      <c r="C26" s="9">
        <v>2175</v>
      </c>
      <c r="D26" s="10">
        <f t="shared" si="2"/>
        <v>26.1</v>
      </c>
      <c r="E26" s="12">
        <f t="shared" si="3"/>
        <v>1.3050000000000002</v>
      </c>
      <c r="F26" s="13">
        <f t="shared" si="4"/>
        <v>27.405000000000001</v>
      </c>
    </row>
    <row r="27" spans="1:6" ht="15.75" customHeight="1" x14ac:dyDescent="0.25">
      <c r="A27">
        <f t="shared" si="1"/>
        <v>25</v>
      </c>
      <c r="B27"/>
      <c r="C27" s="9">
        <v>265.10000000000002</v>
      </c>
      <c r="D27" s="10">
        <f t="shared" si="2"/>
        <v>3.1812000000000005</v>
      </c>
      <c r="E27" s="12">
        <f t="shared" si="3"/>
        <v>0.15906000000000003</v>
      </c>
      <c r="F27" s="13">
        <f t="shared" si="4"/>
        <v>3.3402600000000007</v>
      </c>
    </row>
    <row r="28" spans="1:6" ht="15.75" customHeight="1" x14ac:dyDescent="0.25">
      <c r="A28">
        <f t="shared" si="1"/>
        <v>26</v>
      </c>
      <c r="B28"/>
      <c r="C28" s="9">
        <v>6500</v>
      </c>
      <c r="D28" s="10">
        <f t="shared" si="2"/>
        <v>78</v>
      </c>
      <c r="E28" s="12">
        <f t="shared" si="3"/>
        <v>3.9000000000000004</v>
      </c>
      <c r="F28" s="13">
        <f t="shared" si="4"/>
        <v>81.900000000000006</v>
      </c>
    </row>
    <row r="29" spans="1:6" ht="15.75" customHeight="1" x14ac:dyDescent="0.25">
      <c r="A29">
        <f t="shared" si="1"/>
        <v>27</v>
      </c>
      <c r="B29"/>
      <c r="C29" s="9">
        <v>8000</v>
      </c>
      <c r="D29" s="10">
        <f t="shared" si="2"/>
        <v>96</v>
      </c>
      <c r="E29" s="12">
        <f t="shared" si="3"/>
        <v>4.8000000000000007</v>
      </c>
      <c r="F29" s="13">
        <f t="shared" si="4"/>
        <v>100.8</v>
      </c>
    </row>
    <row r="30" spans="1:6" ht="15.75" customHeight="1" x14ac:dyDescent="0.25">
      <c r="A30">
        <f t="shared" si="1"/>
        <v>28</v>
      </c>
      <c r="B30"/>
      <c r="C30" s="9">
        <v>1500</v>
      </c>
      <c r="D30" s="10">
        <f t="shared" si="2"/>
        <v>18</v>
      </c>
      <c r="E30" s="12">
        <f t="shared" si="3"/>
        <v>0.9</v>
      </c>
      <c r="F30" s="13">
        <f t="shared" si="4"/>
        <v>18.899999999999999</v>
      </c>
    </row>
    <row r="31" spans="1:6" ht="15.75" customHeight="1" x14ac:dyDescent="0.25">
      <c r="A31">
        <f t="shared" si="1"/>
        <v>29</v>
      </c>
      <c r="B31"/>
      <c r="C31" s="9">
        <v>586</v>
      </c>
      <c r="D31" s="10">
        <f t="shared" si="2"/>
        <v>7.032</v>
      </c>
      <c r="E31" s="12">
        <f t="shared" si="3"/>
        <v>0.35160000000000002</v>
      </c>
      <c r="F31" s="13">
        <f t="shared" si="4"/>
        <v>7.3836000000000004</v>
      </c>
    </row>
    <row r="32" spans="1:6" ht="15.75" customHeight="1" x14ac:dyDescent="0.25">
      <c r="A32">
        <f t="shared" si="1"/>
        <v>30</v>
      </c>
      <c r="B32"/>
      <c r="C32" s="9">
        <v>3500</v>
      </c>
      <c r="D32" s="10">
        <f t="shared" si="2"/>
        <v>42</v>
      </c>
      <c r="E32" s="12">
        <f t="shared" si="3"/>
        <v>2.1</v>
      </c>
      <c r="F32" s="13">
        <f t="shared" si="4"/>
        <v>44.1</v>
      </c>
    </row>
    <row r="33" spans="1:6" ht="15.75" customHeight="1" x14ac:dyDescent="0.25">
      <c r="A33">
        <f t="shared" si="1"/>
        <v>31</v>
      </c>
      <c r="B33"/>
      <c r="C33" s="9">
        <v>3210</v>
      </c>
      <c r="D33" s="10">
        <f t="shared" si="2"/>
        <v>38.520000000000003</v>
      </c>
      <c r="E33" s="12">
        <f t="shared" si="3"/>
        <v>1.9260000000000002</v>
      </c>
      <c r="F33" s="13">
        <f t="shared" si="4"/>
        <v>40.446000000000005</v>
      </c>
    </row>
    <row r="34" spans="1:6" ht="15.75" customHeight="1" x14ac:dyDescent="0.25">
      <c r="A34">
        <f t="shared" si="1"/>
        <v>32</v>
      </c>
      <c r="B34"/>
      <c r="C34" s="9">
        <v>16000</v>
      </c>
      <c r="D34" s="10">
        <f t="shared" si="2"/>
        <v>192</v>
      </c>
      <c r="E34" s="12">
        <f t="shared" si="3"/>
        <v>9.6000000000000014</v>
      </c>
      <c r="F34" s="13">
        <f t="shared" si="4"/>
        <v>201.6</v>
      </c>
    </row>
    <row r="35" spans="1:6" ht="15.75" customHeight="1" x14ac:dyDescent="0.25">
      <c r="A35">
        <f t="shared" si="1"/>
        <v>33</v>
      </c>
      <c r="B35"/>
      <c r="C35" s="9">
        <v>5635</v>
      </c>
      <c r="D35" s="10">
        <f t="shared" si="2"/>
        <v>67.62</v>
      </c>
      <c r="E35" s="12">
        <f t="shared" si="3"/>
        <v>3.3810000000000002</v>
      </c>
      <c r="F35" s="13">
        <f t="shared" si="4"/>
        <v>71.001000000000005</v>
      </c>
    </row>
    <row r="36" spans="1:6" ht="15.75" customHeight="1" x14ac:dyDescent="0.25">
      <c r="A36">
        <f t="shared" si="1"/>
        <v>34</v>
      </c>
      <c r="B36"/>
      <c r="C36" s="9">
        <v>6000</v>
      </c>
      <c r="D36" s="10">
        <f t="shared" si="2"/>
        <v>72</v>
      </c>
      <c r="E36" s="12">
        <f t="shared" si="3"/>
        <v>3.6</v>
      </c>
      <c r="F36" s="13">
        <f t="shared" si="4"/>
        <v>75.599999999999994</v>
      </c>
    </row>
    <row r="37" spans="1:6" ht="15.75" customHeight="1" x14ac:dyDescent="0.25">
      <c r="A37">
        <f t="shared" si="1"/>
        <v>35</v>
      </c>
      <c r="B37"/>
      <c r="C37" s="9">
        <v>3300</v>
      </c>
      <c r="D37" s="10">
        <f t="shared" si="2"/>
        <v>39.6</v>
      </c>
      <c r="E37" s="12">
        <f t="shared" si="3"/>
        <v>1.9800000000000002</v>
      </c>
      <c r="F37" s="13">
        <f t="shared" si="4"/>
        <v>41.58</v>
      </c>
    </row>
    <row r="38" spans="1:6" ht="15.75" customHeight="1" x14ac:dyDescent="0.25">
      <c r="A38">
        <f t="shared" si="1"/>
        <v>36</v>
      </c>
      <c r="B38"/>
      <c r="C38" s="9">
        <v>3205.5</v>
      </c>
      <c r="D38" s="10">
        <f t="shared" si="2"/>
        <v>38.466000000000001</v>
      </c>
      <c r="E38" s="12">
        <f t="shared" si="3"/>
        <v>1.9233000000000002</v>
      </c>
      <c r="F38" s="13">
        <f t="shared" si="4"/>
        <v>40.389299999999999</v>
      </c>
    </row>
    <row r="39" spans="1:6" ht="15.75" customHeight="1" x14ac:dyDescent="0.25">
      <c r="A39">
        <f t="shared" si="1"/>
        <v>37</v>
      </c>
      <c r="B39"/>
      <c r="C39" s="9">
        <v>3800</v>
      </c>
      <c r="D39" s="10">
        <f t="shared" si="2"/>
        <v>45.6</v>
      </c>
      <c r="E39" s="12">
        <f t="shared" si="3"/>
        <v>2.2800000000000002</v>
      </c>
      <c r="F39" s="13">
        <f t="shared" si="4"/>
        <v>47.88</v>
      </c>
    </row>
    <row r="40" spans="1:6" ht="15.75" customHeight="1" x14ac:dyDescent="0.25">
      <c r="A40">
        <f t="shared" si="1"/>
        <v>38</v>
      </c>
      <c r="B40"/>
      <c r="C40" s="9">
        <v>1564</v>
      </c>
      <c r="D40" s="10">
        <f t="shared" si="2"/>
        <v>18.768000000000001</v>
      </c>
      <c r="E40" s="12">
        <f t="shared" si="3"/>
        <v>0.93840000000000012</v>
      </c>
      <c r="F40" s="13">
        <f t="shared" si="4"/>
        <v>19.706400000000002</v>
      </c>
    </row>
    <row r="41" spans="1:6" ht="15.75" customHeight="1" x14ac:dyDescent="0.25">
      <c r="A41">
        <f t="shared" si="1"/>
        <v>39</v>
      </c>
      <c r="B41"/>
      <c r="C41" s="9">
        <v>519</v>
      </c>
      <c r="D41" s="10">
        <f t="shared" si="2"/>
        <v>6.2279999999999998</v>
      </c>
      <c r="E41" s="12">
        <f t="shared" si="3"/>
        <v>0.31140000000000001</v>
      </c>
      <c r="F41" s="13">
        <f t="shared" si="4"/>
        <v>6.5393999999999997</v>
      </c>
    </row>
    <row r="42" spans="1:6" ht="15.75" customHeight="1" x14ac:dyDescent="0.25">
      <c r="A42">
        <f t="shared" si="1"/>
        <v>40</v>
      </c>
      <c r="B42"/>
      <c r="C42" s="9">
        <v>535.5</v>
      </c>
      <c r="D42" s="10">
        <f t="shared" si="2"/>
        <v>6.4260000000000002</v>
      </c>
      <c r="E42" s="12">
        <f t="shared" si="3"/>
        <v>0.32130000000000003</v>
      </c>
      <c r="F42" s="13">
        <f t="shared" si="4"/>
        <v>6.7473000000000001</v>
      </c>
    </row>
    <row r="43" spans="1:6" ht="15.75" customHeight="1" x14ac:dyDescent="0.25">
      <c r="A43">
        <f t="shared" si="1"/>
        <v>41</v>
      </c>
      <c r="B43"/>
      <c r="C43" s="9">
        <v>2198</v>
      </c>
      <c r="D43" s="10">
        <f t="shared" si="2"/>
        <v>26.376000000000001</v>
      </c>
      <c r="E43" s="12">
        <f t="shared" si="3"/>
        <v>1.3188000000000002</v>
      </c>
      <c r="F43" s="13">
        <f t="shared" si="4"/>
        <v>27.694800000000001</v>
      </c>
    </row>
    <row r="44" spans="1:6" ht="15.75" customHeight="1" x14ac:dyDescent="0.25">
      <c r="A44">
        <f t="shared" si="1"/>
        <v>42</v>
      </c>
      <c r="B44"/>
      <c r="C44" s="9">
        <v>5490.8</v>
      </c>
      <c r="D44" s="10">
        <f t="shared" si="2"/>
        <v>65.889600000000002</v>
      </c>
      <c r="E44" s="12">
        <f t="shared" si="3"/>
        <v>3.2944800000000001</v>
      </c>
      <c r="F44" s="13">
        <f t="shared" si="4"/>
        <v>69.184079999999994</v>
      </c>
    </row>
    <row r="45" spans="1:6" ht="15.75" customHeight="1" x14ac:dyDescent="0.25">
      <c r="A45">
        <f t="shared" si="1"/>
        <v>43</v>
      </c>
      <c r="B45"/>
      <c r="C45" s="9">
        <v>14970</v>
      </c>
      <c r="D45" s="10">
        <f t="shared" si="2"/>
        <v>179.64000000000001</v>
      </c>
      <c r="E45" s="12">
        <f t="shared" si="3"/>
        <v>8.9820000000000011</v>
      </c>
      <c r="F45" s="13">
        <f t="shared" si="4"/>
        <v>188.62200000000001</v>
      </c>
    </row>
    <row r="46" spans="1:6" ht="15.75" customHeight="1" x14ac:dyDescent="0.25">
      <c r="A46">
        <f t="shared" si="1"/>
        <v>44</v>
      </c>
      <c r="B46"/>
      <c r="C46" s="9">
        <v>1800</v>
      </c>
      <c r="D46" s="10">
        <f t="shared" si="2"/>
        <v>21.6</v>
      </c>
      <c r="E46" s="12">
        <f t="shared" si="3"/>
        <v>1.08</v>
      </c>
      <c r="F46" s="13">
        <f t="shared" si="4"/>
        <v>22.68</v>
      </c>
    </row>
    <row r="47" spans="1:6" ht="15.75" customHeight="1" x14ac:dyDescent="0.25">
      <c r="A47">
        <f t="shared" si="1"/>
        <v>45</v>
      </c>
      <c r="B47"/>
      <c r="C47" s="9">
        <v>1199.0999999999999</v>
      </c>
      <c r="D47" s="10">
        <f t="shared" si="2"/>
        <v>14.389199999999999</v>
      </c>
      <c r="E47" s="12">
        <f t="shared" si="3"/>
        <v>0.71945999999999999</v>
      </c>
      <c r="F47" s="13">
        <f t="shared" si="4"/>
        <v>15.108659999999999</v>
      </c>
    </row>
    <row r="48" spans="1:6" ht="15.75" customHeight="1" x14ac:dyDescent="0.25">
      <c r="A48">
        <f t="shared" si="1"/>
        <v>46</v>
      </c>
      <c r="B48"/>
      <c r="C48" s="9">
        <v>1396.04</v>
      </c>
      <c r="D48" s="10">
        <f t="shared" si="2"/>
        <v>16.752479999999998</v>
      </c>
      <c r="E48" s="12">
        <f t="shared" si="3"/>
        <v>0.83762399999999992</v>
      </c>
      <c r="F48" s="13">
        <f t="shared" si="4"/>
        <v>17.590103999999997</v>
      </c>
    </row>
    <row r="49" spans="1:6" ht="15.75" customHeight="1" x14ac:dyDescent="0.25">
      <c r="A49">
        <f t="shared" si="1"/>
        <v>47</v>
      </c>
      <c r="B49"/>
      <c r="C49" s="9">
        <v>2500</v>
      </c>
      <c r="D49" s="10">
        <f t="shared" si="2"/>
        <v>30</v>
      </c>
      <c r="E49" s="12">
        <f t="shared" si="3"/>
        <v>1.5</v>
      </c>
      <c r="F49" s="13">
        <f t="shared" si="4"/>
        <v>31.5</v>
      </c>
    </row>
    <row r="50" spans="1:6" ht="15.75" customHeight="1" x14ac:dyDescent="0.25">
      <c r="A50">
        <f t="shared" si="1"/>
        <v>48</v>
      </c>
      <c r="B50"/>
      <c r="C50" s="9">
        <v>984</v>
      </c>
      <c r="D50" s="10">
        <f t="shared" si="2"/>
        <v>11.808</v>
      </c>
      <c r="E50" s="12">
        <f t="shared" si="3"/>
        <v>0.59040000000000004</v>
      </c>
      <c r="F50" s="13">
        <f t="shared" si="4"/>
        <v>12.398400000000001</v>
      </c>
    </row>
    <row r="51" spans="1:6" ht="15.75" customHeight="1" x14ac:dyDescent="0.25">
      <c r="A51">
        <f t="shared" si="1"/>
        <v>49</v>
      </c>
      <c r="B51"/>
      <c r="C51" s="9">
        <v>504.5</v>
      </c>
      <c r="D51" s="10">
        <f t="shared" si="2"/>
        <v>6.0540000000000003</v>
      </c>
      <c r="E51" s="12">
        <f t="shared" si="3"/>
        <v>0.30270000000000002</v>
      </c>
      <c r="F51" s="13">
        <f t="shared" si="4"/>
        <v>6.3567</v>
      </c>
    </row>
    <row r="52" spans="1:6" ht="15.75" customHeight="1" x14ac:dyDescent="0.25">
      <c r="A52">
        <f t="shared" si="1"/>
        <v>50</v>
      </c>
      <c r="B52"/>
      <c r="C52" s="9">
        <v>10500</v>
      </c>
      <c r="D52" s="10">
        <f t="shared" si="2"/>
        <v>126</v>
      </c>
      <c r="E52" s="12">
        <f t="shared" si="3"/>
        <v>6.3000000000000007</v>
      </c>
      <c r="F52" s="13">
        <f t="shared" si="4"/>
        <v>132.30000000000001</v>
      </c>
    </row>
    <row r="53" spans="1:6" ht="15.75" customHeight="1" x14ac:dyDescent="0.25">
      <c r="A53">
        <f t="shared" si="1"/>
        <v>51</v>
      </c>
      <c r="B53"/>
      <c r="C53" s="9">
        <v>1300</v>
      </c>
      <c r="D53" s="10">
        <f t="shared" si="2"/>
        <v>15.6</v>
      </c>
      <c r="E53" s="12">
        <f t="shared" si="3"/>
        <v>0.78</v>
      </c>
      <c r="F53" s="13">
        <f t="shared" si="4"/>
        <v>16.38</v>
      </c>
    </row>
    <row r="54" spans="1:6" ht="15.75" customHeight="1" x14ac:dyDescent="0.25">
      <c r="A54">
        <f t="shared" si="1"/>
        <v>52</v>
      </c>
      <c r="B54"/>
      <c r="C54" s="9">
        <v>2998.25</v>
      </c>
      <c r="D54" s="10">
        <f t="shared" si="2"/>
        <v>35.978999999999999</v>
      </c>
      <c r="E54" s="12">
        <f t="shared" si="3"/>
        <v>1.79895</v>
      </c>
      <c r="F54" s="13">
        <f t="shared" si="4"/>
        <v>37.777949999999997</v>
      </c>
    </row>
    <row r="55" spans="1:6" ht="15.75" customHeight="1" x14ac:dyDescent="0.25">
      <c r="A55">
        <f t="shared" si="1"/>
        <v>53</v>
      </c>
      <c r="B55"/>
      <c r="C55" s="9">
        <v>1850</v>
      </c>
      <c r="D55" s="10">
        <f t="shared" si="2"/>
        <v>22.2</v>
      </c>
      <c r="E55" s="12">
        <f t="shared" si="3"/>
        <v>1.1100000000000001</v>
      </c>
      <c r="F55" s="13">
        <f t="shared" si="4"/>
        <v>23.31</v>
      </c>
    </row>
    <row r="56" spans="1:6" ht="15.75" customHeight="1" x14ac:dyDescent="0.25">
      <c r="A56">
        <f t="shared" si="1"/>
        <v>54</v>
      </c>
      <c r="B56"/>
      <c r="C56" s="9">
        <v>10000</v>
      </c>
      <c r="D56" s="10">
        <f t="shared" si="2"/>
        <v>120</v>
      </c>
      <c r="E56" s="12">
        <f t="shared" si="3"/>
        <v>6</v>
      </c>
      <c r="F56" s="13">
        <f t="shared" si="4"/>
        <v>126</v>
      </c>
    </row>
    <row r="57" spans="1:6" ht="15.75" customHeight="1" x14ac:dyDescent="0.25">
      <c r="A57">
        <f t="shared" si="1"/>
        <v>55</v>
      </c>
      <c r="B57"/>
      <c r="C57" s="9">
        <v>8049.53</v>
      </c>
      <c r="D57" s="10">
        <f t="shared" si="2"/>
        <v>96.594359999999995</v>
      </c>
      <c r="E57" s="12">
        <f t="shared" si="3"/>
        <v>4.8297179999999997</v>
      </c>
      <c r="F57" s="13">
        <f t="shared" si="4"/>
        <v>101.42407799999999</v>
      </c>
    </row>
    <row r="58" spans="1:6" ht="15.75" customHeight="1" x14ac:dyDescent="0.25">
      <c r="A58">
        <f t="shared" si="1"/>
        <v>56</v>
      </c>
      <c r="B58"/>
      <c r="C58" s="9">
        <v>3246</v>
      </c>
      <c r="D58" s="10">
        <f t="shared" si="2"/>
        <v>38.951999999999998</v>
      </c>
      <c r="E58" s="12">
        <f t="shared" si="3"/>
        <v>1.9476</v>
      </c>
      <c r="F58" s="13">
        <f t="shared" si="4"/>
        <v>40.8996</v>
      </c>
    </row>
    <row r="59" spans="1:6" ht="15.75" customHeight="1" x14ac:dyDescent="0.25">
      <c r="A59">
        <f t="shared" ref="A59:A66" si="5">SUM(A58+1)</f>
        <v>57</v>
      </c>
      <c r="B59"/>
      <c r="C59" s="9">
        <v>3362</v>
      </c>
      <c r="D59" s="10">
        <f t="shared" ref="D59:D74" si="6">(C59*1.2%)</f>
        <v>40.344000000000001</v>
      </c>
      <c r="E59" s="12">
        <f t="shared" ref="E59:E74" si="7">(D59*5%)</f>
        <v>2.0172000000000003</v>
      </c>
      <c r="F59" s="13">
        <f t="shared" ref="F59:F74" si="8">SUM(D59:E59)</f>
        <v>42.361200000000004</v>
      </c>
    </row>
    <row r="60" spans="1:6" ht="15.75" customHeight="1" x14ac:dyDescent="0.25">
      <c r="A60">
        <f t="shared" si="5"/>
        <v>58</v>
      </c>
      <c r="B60"/>
      <c r="C60" s="9">
        <v>10000</v>
      </c>
      <c r="D60" s="10">
        <f t="shared" si="6"/>
        <v>120</v>
      </c>
      <c r="E60" s="12">
        <f t="shared" si="7"/>
        <v>6</v>
      </c>
      <c r="F60" s="13">
        <f t="shared" si="8"/>
        <v>126</v>
      </c>
    </row>
    <row r="61" spans="1:6" ht="15.75" customHeight="1" x14ac:dyDescent="0.25">
      <c r="A61">
        <f t="shared" si="5"/>
        <v>59</v>
      </c>
      <c r="B61"/>
      <c r="C61" s="9">
        <v>4000</v>
      </c>
      <c r="D61" s="10">
        <f t="shared" si="6"/>
        <v>48</v>
      </c>
      <c r="E61" s="12">
        <f t="shared" si="7"/>
        <v>2.4000000000000004</v>
      </c>
      <c r="F61" s="13">
        <f t="shared" si="8"/>
        <v>50.4</v>
      </c>
    </row>
    <row r="62" spans="1:6" ht="15.75" customHeight="1" x14ac:dyDescent="0.25">
      <c r="A62">
        <f t="shared" si="5"/>
        <v>60</v>
      </c>
      <c r="B62"/>
      <c r="C62" s="9">
        <v>1410</v>
      </c>
      <c r="D62" s="10">
        <f t="shared" si="6"/>
        <v>16.920000000000002</v>
      </c>
      <c r="E62" s="12">
        <f t="shared" si="7"/>
        <v>0.84600000000000009</v>
      </c>
      <c r="F62" s="13">
        <f t="shared" si="8"/>
        <v>17.766000000000002</v>
      </c>
    </row>
    <row r="63" spans="1:6" ht="15.75" customHeight="1" x14ac:dyDescent="0.25">
      <c r="A63">
        <f t="shared" si="5"/>
        <v>61</v>
      </c>
      <c r="B63"/>
      <c r="C63" s="9">
        <v>11301.44</v>
      </c>
      <c r="D63" s="10">
        <f t="shared" si="6"/>
        <v>135.61728000000002</v>
      </c>
      <c r="E63" s="12">
        <f t="shared" si="7"/>
        <v>6.7808640000000011</v>
      </c>
      <c r="F63" s="13">
        <f t="shared" si="8"/>
        <v>142.39814400000003</v>
      </c>
    </row>
    <row r="64" spans="1:6" ht="15.75" customHeight="1" x14ac:dyDescent="0.25">
      <c r="A64">
        <f t="shared" si="5"/>
        <v>62</v>
      </c>
      <c r="B64"/>
      <c r="C64" s="9">
        <v>132.31</v>
      </c>
      <c r="D64" s="10">
        <f t="shared" si="6"/>
        <v>1.58772</v>
      </c>
      <c r="E64" s="12">
        <f t="shared" si="7"/>
        <v>7.9386000000000012E-2</v>
      </c>
      <c r="F64" s="13">
        <f t="shared" si="8"/>
        <v>1.667106</v>
      </c>
    </row>
    <row r="65" spans="1:6" ht="15.75" customHeight="1" x14ac:dyDescent="0.25">
      <c r="A65">
        <f t="shared" si="5"/>
        <v>63</v>
      </c>
      <c r="B65"/>
      <c r="C65" s="9">
        <v>5000</v>
      </c>
      <c r="D65" s="10">
        <f t="shared" si="6"/>
        <v>60</v>
      </c>
      <c r="E65" s="12">
        <f t="shared" si="7"/>
        <v>3</v>
      </c>
      <c r="F65" s="13">
        <f t="shared" si="8"/>
        <v>63</v>
      </c>
    </row>
    <row r="66" spans="1:6" ht="15.75" customHeight="1" x14ac:dyDescent="0.25">
      <c r="A66">
        <f t="shared" si="5"/>
        <v>64</v>
      </c>
      <c r="B66"/>
      <c r="C66" s="9">
        <v>1204.3599999999999</v>
      </c>
      <c r="D66" s="10">
        <f t="shared" si="6"/>
        <v>14.452319999999999</v>
      </c>
      <c r="E66" s="12">
        <f t="shared" si="7"/>
        <v>0.72261599999999993</v>
      </c>
      <c r="F66" s="13">
        <f t="shared" si="8"/>
        <v>15.174935999999999</v>
      </c>
    </row>
    <row r="67" spans="1:6" ht="15.75" customHeight="1" x14ac:dyDescent="0.25">
      <c r="A67">
        <v>65</v>
      </c>
      <c r="B67"/>
      <c r="C67" s="9">
        <v>4500</v>
      </c>
      <c r="D67" s="10">
        <f t="shared" si="6"/>
        <v>54</v>
      </c>
      <c r="E67" s="12">
        <f t="shared" si="7"/>
        <v>2.7</v>
      </c>
      <c r="F67" s="13">
        <f t="shared" si="8"/>
        <v>56.7</v>
      </c>
    </row>
    <row r="68" spans="1:6" ht="15.75" customHeight="1" x14ac:dyDescent="0.25">
      <c r="A68">
        <v>66</v>
      </c>
      <c r="B68"/>
      <c r="C68" s="9">
        <v>14186.48</v>
      </c>
      <c r="D68" s="10">
        <f t="shared" si="6"/>
        <v>170.23776000000001</v>
      </c>
      <c r="E68" s="12">
        <f t="shared" si="7"/>
        <v>8.5118880000000008</v>
      </c>
      <c r="F68" s="13">
        <f t="shared" si="8"/>
        <v>178.74964800000001</v>
      </c>
    </row>
    <row r="69" spans="1:6" ht="15.75" customHeight="1" x14ac:dyDescent="0.25">
      <c r="A69">
        <v>67</v>
      </c>
      <c r="B69"/>
      <c r="C69" s="9">
        <v>5554</v>
      </c>
      <c r="D69" s="10">
        <f t="shared" si="6"/>
        <v>66.647999999999996</v>
      </c>
      <c r="E69" s="12">
        <f t="shared" si="7"/>
        <v>3.3323999999999998</v>
      </c>
      <c r="F69" s="13">
        <f t="shared" si="8"/>
        <v>69.980400000000003</v>
      </c>
    </row>
    <row r="70" spans="1:6" ht="15.75" customHeight="1" x14ac:dyDescent="0.25">
      <c r="A70">
        <v>68</v>
      </c>
      <c r="B70"/>
      <c r="C70" s="9">
        <v>18356.099999999999</v>
      </c>
      <c r="D70" s="10">
        <f t="shared" si="6"/>
        <v>220.27319999999997</v>
      </c>
      <c r="E70" s="12">
        <f t="shared" si="7"/>
        <v>11.01366</v>
      </c>
      <c r="F70" s="13">
        <f t="shared" si="8"/>
        <v>231.28685999999996</v>
      </c>
    </row>
    <row r="71" spans="1:6" ht="15.75" customHeight="1" x14ac:dyDescent="0.25">
      <c r="A71">
        <v>69</v>
      </c>
      <c r="B71"/>
      <c r="C71" s="9">
        <v>1849.38</v>
      </c>
      <c r="D71" s="10">
        <f t="shared" si="6"/>
        <v>22.19256</v>
      </c>
      <c r="E71" s="12">
        <f t="shared" si="7"/>
        <v>1.1096280000000001</v>
      </c>
      <c r="F71" s="13">
        <f t="shared" si="8"/>
        <v>23.302188000000001</v>
      </c>
    </row>
    <row r="72" spans="1:6" ht="15.75" customHeight="1" x14ac:dyDescent="0.25">
      <c r="A72">
        <v>70</v>
      </c>
      <c r="B72"/>
      <c r="C72" s="9">
        <v>5000</v>
      </c>
      <c r="D72" s="10">
        <f t="shared" si="6"/>
        <v>60</v>
      </c>
      <c r="E72" s="12">
        <f t="shared" si="7"/>
        <v>3</v>
      </c>
      <c r="F72" s="13">
        <f t="shared" si="8"/>
        <v>63</v>
      </c>
    </row>
    <row r="73" spans="1:6" ht="15.75" customHeight="1" x14ac:dyDescent="0.25">
      <c r="A73">
        <v>71</v>
      </c>
      <c r="B73"/>
      <c r="C73" s="9">
        <v>3031</v>
      </c>
      <c r="D73" s="10">
        <f t="shared" si="6"/>
        <v>36.372</v>
      </c>
      <c r="E73" s="12">
        <f t="shared" si="7"/>
        <v>1.8186</v>
      </c>
      <c r="F73" s="13">
        <f t="shared" si="8"/>
        <v>38.190600000000003</v>
      </c>
    </row>
    <row r="74" spans="1:6" ht="15.75" customHeight="1" x14ac:dyDescent="0.25">
      <c r="A74">
        <v>72</v>
      </c>
      <c r="B74"/>
      <c r="C74" s="9">
        <v>6576.5</v>
      </c>
      <c r="D74" s="10">
        <f t="shared" si="6"/>
        <v>78.918000000000006</v>
      </c>
      <c r="E74" s="12">
        <f t="shared" si="7"/>
        <v>3.9459000000000004</v>
      </c>
      <c r="F74" s="13">
        <f t="shared" si="8"/>
        <v>82.863900000000001</v>
      </c>
    </row>
    <row r="75" spans="1:6" ht="15.75" customHeight="1" x14ac:dyDescent="0.25">
      <c r="B75"/>
      <c r="C75" s="9"/>
      <c r="D75" s="10"/>
      <c r="E75" s="12"/>
      <c r="F75" s="13"/>
    </row>
    <row r="76" spans="1:6" ht="15.75" customHeight="1" x14ac:dyDescent="0.25">
      <c r="B76"/>
      <c r="C76" s="9"/>
      <c r="D76" s="10"/>
      <c r="E76" s="12"/>
      <c r="F76" s="13"/>
    </row>
    <row r="77" spans="1:6" ht="15.75" customHeight="1" x14ac:dyDescent="0.25">
      <c r="B77"/>
      <c r="C77" s="9"/>
      <c r="D77" s="10"/>
      <c r="E77" s="12"/>
      <c r="F77" s="13"/>
    </row>
    <row r="78" spans="1:6" ht="15.75" customHeight="1" x14ac:dyDescent="0.25">
      <c r="B78"/>
      <c r="C78" s="9"/>
      <c r="D78" s="10"/>
      <c r="E78" s="12"/>
      <c r="F78" s="13"/>
    </row>
    <row r="79" spans="1:6" ht="15.75" customHeight="1" x14ac:dyDescent="0.25">
      <c r="B79"/>
      <c r="C79" s="9"/>
      <c r="D79" s="10" t="s">
        <v>6</v>
      </c>
      <c r="E79" s="12"/>
      <c r="F79" s="13"/>
    </row>
    <row r="80" spans="1:6" ht="15.75" customHeight="1" x14ac:dyDescent="0.25">
      <c r="B80"/>
      <c r="C80" s="9"/>
      <c r="D80" s="10"/>
      <c r="E80" s="12"/>
      <c r="F80" s="13"/>
    </row>
    <row r="81" spans="3:12" customFormat="1" ht="15.75" customHeight="1" x14ac:dyDescent="0.25">
      <c r="C81" s="9"/>
      <c r="D81" s="10"/>
      <c r="E81" s="12"/>
      <c r="F81" s="13"/>
      <c r="G81" s="2"/>
      <c r="H81" s="2"/>
      <c r="I81" s="2"/>
      <c r="J81" s="2"/>
      <c r="K81" s="2"/>
      <c r="L81" s="1"/>
    </row>
    <row r="82" spans="3:12" customFormat="1" ht="15.75" customHeight="1" x14ac:dyDescent="0.25">
      <c r="C82" s="9"/>
      <c r="D82" s="10"/>
      <c r="E82" s="12"/>
      <c r="F82" s="13"/>
      <c r="G82" s="2"/>
      <c r="H82" s="2"/>
      <c r="I82" s="2"/>
      <c r="J82" s="2"/>
      <c r="K82" s="2"/>
      <c r="L82" s="1"/>
    </row>
    <row r="83" spans="3:12" customFormat="1" ht="15.75" customHeight="1" x14ac:dyDescent="0.25">
      <c r="C83" s="9"/>
      <c r="D83" s="10"/>
      <c r="E83" s="12"/>
      <c r="F83" s="13"/>
      <c r="G83" s="2"/>
      <c r="H83" s="2"/>
      <c r="I83" s="2"/>
      <c r="J83" s="2"/>
      <c r="K83" s="2"/>
      <c r="L83" s="1"/>
    </row>
    <row r="84" spans="3:12" customFormat="1" ht="15.75" customHeight="1" x14ac:dyDescent="0.25">
      <c r="C84" s="9"/>
      <c r="D84" s="10"/>
      <c r="E84" s="12"/>
      <c r="F84" s="13"/>
      <c r="G84" s="2"/>
      <c r="H84" s="2"/>
      <c r="I84" s="2"/>
      <c r="J84" s="2"/>
      <c r="K84" s="2"/>
      <c r="L84" s="1"/>
    </row>
    <row r="85" spans="3:12" customFormat="1" ht="15.75" customHeight="1" x14ac:dyDescent="0.25">
      <c r="C85" s="9"/>
      <c r="D85" s="10"/>
      <c r="E85" s="12"/>
      <c r="F85" s="13"/>
      <c r="G85" s="2"/>
      <c r="H85" s="2"/>
      <c r="I85" s="2"/>
      <c r="J85" s="2"/>
      <c r="K85" s="2"/>
      <c r="L85" s="1"/>
    </row>
    <row r="86" spans="3:12" customFormat="1" ht="15.75" customHeight="1" x14ac:dyDescent="0.25">
      <c r="C86" s="9"/>
      <c r="D86" s="10"/>
      <c r="E86" s="12"/>
      <c r="F86" s="13"/>
      <c r="G86" s="2"/>
      <c r="H86" s="2"/>
      <c r="I86" s="2"/>
      <c r="J86" s="2"/>
      <c r="K86" s="2"/>
      <c r="L86" s="1"/>
    </row>
    <row r="87" spans="3:12" customFormat="1" ht="15.75" customHeight="1" x14ac:dyDescent="0.25">
      <c r="C87" s="9"/>
      <c r="D87" s="10"/>
      <c r="E87" s="12"/>
      <c r="F87" s="13"/>
      <c r="G87" s="2"/>
      <c r="H87" s="2"/>
      <c r="I87" s="2"/>
      <c r="J87" s="2"/>
      <c r="K87" s="2"/>
      <c r="L87" s="1"/>
    </row>
    <row r="88" spans="3:12" customFormat="1" ht="15.75" customHeight="1" x14ac:dyDescent="0.25">
      <c r="C88" s="9"/>
      <c r="D88" s="10"/>
      <c r="E88" s="12"/>
      <c r="F88" s="13"/>
      <c r="G88" s="2"/>
      <c r="H88" s="2"/>
      <c r="I88" s="2"/>
      <c r="J88" s="2"/>
      <c r="K88" s="2"/>
      <c r="L88" s="1"/>
    </row>
    <row r="89" spans="3:12" customFormat="1" ht="15.75" customHeight="1" x14ac:dyDescent="0.25">
      <c r="C89" s="9"/>
      <c r="D89" s="10"/>
      <c r="E89" s="12"/>
      <c r="F89" s="13"/>
      <c r="G89" s="2"/>
      <c r="H89" s="2"/>
      <c r="I89" s="2"/>
      <c r="J89" s="2"/>
      <c r="K89" s="2"/>
      <c r="L89" s="1"/>
    </row>
    <row r="90" spans="3:12" customFormat="1" ht="15.75" customHeight="1" x14ac:dyDescent="0.25">
      <c r="C90" s="9"/>
      <c r="D90" s="10"/>
      <c r="E90" s="12"/>
      <c r="F90" s="13"/>
      <c r="G90" s="2"/>
      <c r="H90" s="2"/>
      <c r="I90" s="2"/>
      <c r="J90" s="2"/>
      <c r="K90" s="2"/>
      <c r="L90" s="1"/>
    </row>
    <row r="91" spans="3:12" customFormat="1" ht="15.75" customHeight="1" x14ac:dyDescent="0.25">
      <c r="C91" s="9"/>
      <c r="D91" s="10"/>
      <c r="E91" s="12"/>
      <c r="F91" s="13"/>
      <c r="G91" s="2"/>
      <c r="H91" s="2"/>
      <c r="I91" s="2"/>
      <c r="J91" s="2"/>
      <c r="K91" s="2"/>
      <c r="L91" s="1"/>
    </row>
    <row r="92" spans="3:12" customFormat="1" ht="15.75" customHeight="1" x14ac:dyDescent="0.25">
      <c r="C92" s="9"/>
      <c r="D92" s="10"/>
      <c r="E92" s="12"/>
      <c r="F92" s="13"/>
      <c r="G92" s="2"/>
      <c r="H92" s="2"/>
      <c r="I92" s="2"/>
      <c r="J92" s="2"/>
      <c r="K92" s="2"/>
      <c r="L92" s="1"/>
    </row>
    <row r="93" spans="3:12" customFormat="1" ht="15.75" customHeight="1" x14ac:dyDescent="0.25">
      <c r="C93" s="9"/>
      <c r="D93" s="10"/>
      <c r="E93" s="12"/>
      <c r="F93" s="13"/>
      <c r="G93" s="2"/>
      <c r="H93" s="2"/>
      <c r="I93" s="2"/>
      <c r="J93" s="2"/>
      <c r="K93" s="2"/>
      <c r="L93" s="1"/>
    </row>
    <row r="94" spans="3:12" customFormat="1" ht="15.75" customHeight="1" x14ac:dyDescent="0.25">
      <c r="C94" s="9"/>
      <c r="D94" s="10"/>
      <c r="E94" s="12"/>
      <c r="F94" s="13"/>
      <c r="G94" s="2"/>
      <c r="H94" s="2"/>
      <c r="I94" s="2"/>
      <c r="J94" s="2"/>
      <c r="K94" s="2"/>
      <c r="L94" s="1"/>
    </row>
    <row r="95" spans="3:12" customFormat="1" ht="15.75" customHeight="1" x14ac:dyDescent="0.25">
      <c r="C95" s="9"/>
      <c r="D95" s="10"/>
      <c r="E95" s="12"/>
      <c r="F95" s="13"/>
      <c r="G95" s="2"/>
      <c r="H95" s="2"/>
      <c r="I95" s="2"/>
      <c r="J95" s="2"/>
      <c r="K95" s="2"/>
      <c r="L95" s="1"/>
    </row>
    <row r="96" spans="3:12" customFormat="1" ht="15.75" customHeight="1" x14ac:dyDescent="0.25">
      <c r="C96" s="5"/>
      <c r="D96" s="10"/>
      <c r="E96" s="12"/>
      <c r="F96" s="13"/>
    </row>
    <row r="97" spans="3:6" customFormat="1" ht="15.75" customHeight="1" x14ac:dyDescent="0.25">
      <c r="C97" s="5"/>
      <c r="D97" s="10"/>
      <c r="E97" s="12"/>
      <c r="F97" s="13"/>
    </row>
    <row r="98" spans="3:6" customFormat="1" x14ac:dyDescent="0.25">
      <c r="C98" s="5"/>
      <c r="D98" s="10"/>
      <c r="E98" s="12"/>
      <c r="F98" s="13"/>
    </row>
    <row r="99" spans="3:6" customFormat="1" x14ac:dyDescent="0.25">
      <c r="C99" s="5"/>
      <c r="D99" s="10"/>
      <c r="E99" s="12"/>
      <c r="F99" s="13"/>
    </row>
    <row r="100" spans="3:6" customFormat="1" x14ac:dyDescent="0.25">
      <c r="C100" s="5"/>
      <c r="D100" s="10"/>
      <c r="E100" s="12"/>
      <c r="F100" s="13"/>
    </row>
    <row r="101" spans="3:6" customFormat="1" x14ac:dyDescent="0.25">
      <c r="C101" s="5"/>
      <c r="D101" s="10"/>
      <c r="E101" s="12"/>
      <c r="F101" s="13"/>
    </row>
    <row r="102" spans="3:6" customFormat="1" x14ac:dyDescent="0.25">
      <c r="C102" s="5"/>
      <c r="D102" s="10"/>
      <c r="E102" s="12"/>
      <c r="F102" s="13"/>
    </row>
    <row r="103" spans="3:6" customFormat="1" x14ac:dyDescent="0.25">
      <c r="C103" s="5"/>
      <c r="D103" s="10"/>
      <c r="E103" s="12"/>
      <c r="F103" s="13"/>
    </row>
    <row r="104" spans="3:6" customFormat="1" x14ac:dyDescent="0.25">
      <c r="C104" s="5"/>
      <c r="D104" s="10"/>
      <c r="E104" s="12"/>
      <c r="F104" s="13"/>
    </row>
    <row r="105" spans="3:6" customFormat="1" x14ac:dyDescent="0.25">
      <c r="C105" s="5"/>
      <c r="D105" s="10"/>
      <c r="E105" s="12"/>
      <c r="F105" s="13"/>
    </row>
    <row r="106" spans="3:6" customFormat="1" x14ac:dyDescent="0.25">
      <c r="C106" s="5"/>
      <c r="D106" s="10"/>
      <c r="E106" s="12"/>
      <c r="F106" s="13"/>
    </row>
    <row r="107" spans="3:6" customFormat="1" x14ac:dyDescent="0.25">
      <c r="C107" s="5"/>
      <c r="D107" s="10"/>
      <c r="E107" s="12"/>
      <c r="F107" s="13"/>
    </row>
    <row r="108" spans="3:6" customFormat="1" x14ac:dyDescent="0.25">
      <c r="C108" s="5"/>
      <c r="D108" s="10"/>
      <c r="E108" s="12"/>
      <c r="F108" s="13"/>
    </row>
    <row r="109" spans="3:6" customFormat="1" x14ac:dyDescent="0.25">
      <c r="C109" s="5"/>
      <c r="D109" s="10"/>
      <c r="E109" s="12"/>
      <c r="F109" s="13"/>
    </row>
    <row r="110" spans="3:6" customFormat="1" x14ac:dyDescent="0.25">
      <c r="C110" s="5"/>
      <c r="D110" s="10"/>
      <c r="E110" s="12"/>
      <c r="F110" s="13"/>
    </row>
    <row r="111" spans="3:6" customFormat="1" x14ac:dyDescent="0.25">
      <c r="C111" s="5"/>
      <c r="D111" s="10"/>
      <c r="E111" s="12"/>
      <c r="F111" s="13"/>
    </row>
    <row r="112" spans="3:6" customFormat="1" x14ac:dyDescent="0.25">
      <c r="C112" s="5"/>
      <c r="D112" s="10"/>
      <c r="E112" s="12"/>
      <c r="F112" s="13"/>
    </row>
    <row r="113" spans="3:6" customFormat="1" x14ac:dyDescent="0.25">
      <c r="C113" s="5"/>
      <c r="D113" s="10"/>
      <c r="E113" s="12"/>
      <c r="F113" s="13"/>
    </row>
    <row r="114" spans="3:6" customFormat="1" x14ac:dyDescent="0.25">
      <c r="C114" s="5"/>
      <c r="D114" s="10"/>
      <c r="E114" s="12"/>
      <c r="F114" s="13"/>
    </row>
    <row r="115" spans="3:6" customFormat="1" x14ac:dyDescent="0.25">
      <c r="C115" s="5"/>
      <c r="D115" s="10"/>
      <c r="E115" s="12"/>
      <c r="F115" s="13"/>
    </row>
    <row r="116" spans="3:6" customFormat="1" x14ac:dyDescent="0.25">
      <c r="C116" s="5"/>
      <c r="D116" s="10"/>
      <c r="E116" s="12"/>
      <c r="F116" s="13"/>
    </row>
    <row r="117" spans="3:6" customFormat="1" x14ac:dyDescent="0.25">
      <c r="C117" s="5"/>
      <c r="D117" s="10"/>
      <c r="E117" s="12"/>
      <c r="F117" s="13"/>
    </row>
    <row r="118" spans="3:6" customFormat="1" x14ac:dyDescent="0.25">
      <c r="C118" s="5"/>
      <c r="D118" s="10"/>
      <c r="E118" s="12"/>
      <c r="F118" s="13"/>
    </row>
    <row r="119" spans="3:6" customFormat="1" x14ac:dyDescent="0.25">
      <c r="C119" s="5"/>
      <c r="D119" s="10"/>
      <c r="E119" s="12"/>
      <c r="F119" s="13"/>
    </row>
    <row r="120" spans="3:6" customFormat="1" x14ac:dyDescent="0.25">
      <c r="C120" s="5"/>
      <c r="D120" s="10"/>
      <c r="E120" s="12"/>
      <c r="F120" s="13"/>
    </row>
    <row r="121" spans="3:6" customFormat="1" x14ac:dyDescent="0.25">
      <c r="C121" s="5"/>
      <c r="D121" s="10"/>
      <c r="E121" s="12"/>
      <c r="F121" s="13"/>
    </row>
    <row r="122" spans="3:6" customFormat="1" x14ac:dyDescent="0.25">
      <c r="C122" s="5"/>
      <c r="D122" s="10"/>
      <c r="E122" s="12"/>
      <c r="F122" s="13"/>
    </row>
    <row r="123" spans="3:6" customFormat="1" x14ac:dyDescent="0.25">
      <c r="C123" s="5"/>
      <c r="D123" s="10"/>
      <c r="E123" s="12"/>
      <c r="F123" s="13"/>
    </row>
    <row r="124" spans="3:6" customFormat="1" x14ac:dyDescent="0.25">
      <c r="C124" s="5"/>
      <c r="D124" s="10"/>
      <c r="E124" s="12"/>
      <c r="F124" s="13"/>
    </row>
    <row r="125" spans="3:6" customFormat="1" x14ac:dyDescent="0.25">
      <c r="C125" s="5"/>
      <c r="D125" s="10"/>
      <c r="E125" s="12"/>
      <c r="F125" s="13"/>
    </row>
    <row r="126" spans="3:6" customFormat="1" x14ac:dyDescent="0.25">
      <c r="C126" s="5"/>
      <c r="D126" s="10"/>
      <c r="E126" s="12"/>
      <c r="F126" s="13"/>
    </row>
    <row r="127" spans="3:6" customFormat="1" x14ac:dyDescent="0.25">
      <c r="C127" s="5"/>
      <c r="D127" s="10"/>
      <c r="E127" s="12"/>
      <c r="F127" s="13"/>
    </row>
    <row r="128" spans="3:6" customFormat="1" x14ac:dyDescent="0.25">
      <c r="C128" s="5"/>
      <c r="D128" s="10"/>
      <c r="E128" s="12"/>
      <c r="F128" s="13"/>
    </row>
    <row r="129" spans="3:14" customFormat="1" x14ac:dyDescent="0.25">
      <c r="C129" s="5"/>
      <c r="D129" s="10"/>
      <c r="E129" s="12"/>
      <c r="F129" s="13"/>
    </row>
    <row r="130" spans="3:14" customFormat="1" x14ac:dyDescent="0.25">
      <c r="C130" s="5"/>
      <c r="D130" s="10"/>
      <c r="E130" s="12"/>
      <c r="F130" s="13"/>
    </row>
    <row r="131" spans="3:14" customFormat="1" x14ac:dyDescent="0.25">
      <c r="C131" s="5"/>
      <c r="D131" s="10"/>
      <c r="E131" s="12"/>
      <c r="F131" s="13"/>
    </row>
    <row r="132" spans="3:14" customFormat="1" x14ac:dyDescent="0.25">
      <c r="C132" s="5"/>
      <c r="D132" s="10"/>
      <c r="E132" s="12"/>
      <c r="F132" s="13"/>
    </row>
    <row r="133" spans="3:14" customFormat="1" x14ac:dyDescent="0.25">
      <c r="C133" s="5"/>
      <c r="D133" s="10"/>
      <c r="E133" s="12"/>
      <c r="F133" s="13"/>
    </row>
    <row r="134" spans="3:14" customFormat="1" x14ac:dyDescent="0.25">
      <c r="C134" s="5"/>
      <c r="D134" s="10"/>
      <c r="E134" s="12"/>
      <c r="F134" s="13"/>
      <c r="N134" s="4"/>
    </row>
    <row r="135" spans="3:14" customFormat="1" x14ac:dyDescent="0.25">
      <c r="C135" s="5"/>
      <c r="D135" s="10"/>
      <c r="E135" s="12"/>
      <c r="F135" s="13"/>
    </row>
    <row r="136" spans="3:14" customFormat="1" x14ac:dyDescent="0.25">
      <c r="C136" s="5"/>
      <c r="D136" s="10"/>
      <c r="E136" s="12"/>
      <c r="F136" s="13"/>
    </row>
    <row r="137" spans="3:14" customFormat="1" x14ac:dyDescent="0.25">
      <c r="C137" s="5"/>
      <c r="D137" s="10"/>
      <c r="E137" s="12"/>
      <c r="F137" s="13"/>
    </row>
    <row r="138" spans="3:14" customFormat="1" x14ac:dyDescent="0.25">
      <c r="C138" s="5"/>
      <c r="D138" s="10"/>
      <c r="E138" s="12"/>
      <c r="F138" s="13"/>
    </row>
    <row r="139" spans="3:14" customFormat="1" x14ac:dyDescent="0.25">
      <c r="C139" s="5"/>
      <c r="D139" s="10"/>
      <c r="E139" s="12"/>
      <c r="F139" s="13"/>
    </row>
    <row r="140" spans="3:14" customFormat="1" x14ac:dyDescent="0.25">
      <c r="C140" s="5"/>
      <c r="D140" s="10"/>
      <c r="E140" s="12"/>
      <c r="F140" s="13"/>
    </row>
    <row r="141" spans="3:14" customFormat="1" x14ac:dyDescent="0.25">
      <c r="C141" s="5"/>
      <c r="D141" s="10"/>
      <c r="E141" s="12"/>
      <c r="F141" s="13"/>
    </row>
    <row r="142" spans="3:14" customFormat="1" x14ac:dyDescent="0.25">
      <c r="C142" s="5"/>
      <c r="D142" s="10"/>
      <c r="E142" s="12"/>
      <c r="F142" s="13"/>
    </row>
    <row r="143" spans="3:14" customFormat="1" x14ac:dyDescent="0.25">
      <c r="C143" s="5"/>
      <c r="D143" s="10"/>
      <c r="E143" s="12"/>
      <c r="F143" s="13"/>
    </row>
    <row r="144" spans="3:14" customFormat="1" x14ac:dyDescent="0.25">
      <c r="C144" s="5"/>
      <c r="D144" s="10"/>
      <c r="E144" s="12"/>
      <c r="F144" s="13"/>
    </row>
    <row r="145" spans="3:6" customFormat="1" x14ac:dyDescent="0.25">
      <c r="C145" s="5"/>
      <c r="D145" s="10"/>
      <c r="E145" s="12"/>
      <c r="F145" s="13"/>
    </row>
    <row r="146" spans="3:6" customFormat="1" x14ac:dyDescent="0.25">
      <c r="C146" s="5"/>
      <c r="D146" s="10"/>
      <c r="E146" s="12"/>
      <c r="F146" s="13"/>
    </row>
    <row r="147" spans="3:6" customFormat="1" x14ac:dyDescent="0.25">
      <c r="C147" s="5"/>
      <c r="D147" s="10"/>
      <c r="E147" s="12"/>
      <c r="F147" s="13"/>
    </row>
    <row r="148" spans="3:6" customFormat="1" x14ac:dyDescent="0.25">
      <c r="C148" s="5"/>
      <c r="D148" s="10"/>
      <c r="E148" s="12"/>
      <c r="F148" s="13"/>
    </row>
    <row r="149" spans="3:6" customFormat="1" x14ac:dyDescent="0.25">
      <c r="C149" s="5"/>
      <c r="D149" s="10"/>
      <c r="E149" s="12"/>
      <c r="F149" s="13"/>
    </row>
    <row r="150" spans="3:6" customFormat="1" x14ac:dyDescent="0.25">
      <c r="C150" s="5"/>
      <c r="D150" s="10"/>
      <c r="E150" s="12"/>
      <c r="F150" s="13"/>
    </row>
    <row r="151" spans="3:6" customFormat="1" x14ac:dyDescent="0.25">
      <c r="C151" s="5"/>
      <c r="D151" s="10"/>
      <c r="E151" s="12"/>
      <c r="F151" s="13"/>
    </row>
    <row r="152" spans="3:6" customFormat="1" x14ac:dyDescent="0.25">
      <c r="C152" s="5"/>
      <c r="D152" s="10"/>
      <c r="E152" s="12"/>
      <c r="F152" s="13"/>
    </row>
    <row r="153" spans="3:6" customFormat="1" x14ac:dyDescent="0.25">
      <c r="C153" s="5"/>
      <c r="D153" s="10"/>
      <c r="E153" s="12"/>
      <c r="F153" s="13"/>
    </row>
    <row r="154" spans="3:6" customFormat="1" x14ac:dyDescent="0.25">
      <c r="C154" s="5"/>
      <c r="D154" s="10"/>
      <c r="E154" s="12"/>
      <c r="F154" s="13"/>
    </row>
    <row r="155" spans="3:6" customFormat="1" x14ac:dyDescent="0.25">
      <c r="C155" s="5"/>
      <c r="D155" s="10"/>
      <c r="E155" s="12"/>
      <c r="F155" s="13"/>
    </row>
    <row r="156" spans="3:6" customFormat="1" x14ac:dyDescent="0.25">
      <c r="C156" s="5"/>
      <c r="D156" s="10"/>
      <c r="E156" s="12"/>
      <c r="F156" s="13"/>
    </row>
    <row r="157" spans="3:6" customFormat="1" x14ac:dyDescent="0.25">
      <c r="C157" s="5"/>
      <c r="D157" s="10"/>
      <c r="E157" s="12"/>
      <c r="F157" s="13"/>
    </row>
    <row r="158" spans="3:6" customFormat="1" x14ac:dyDescent="0.25">
      <c r="C158" s="5"/>
      <c r="D158" s="10"/>
      <c r="E158" s="12"/>
      <c r="F158" s="13"/>
    </row>
    <row r="159" spans="3:6" customFormat="1" x14ac:dyDescent="0.25">
      <c r="C159" s="5"/>
      <c r="D159" s="10"/>
      <c r="E159" s="12"/>
      <c r="F159" s="13"/>
    </row>
    <row r="160" spans="3:6" customFormat="1" x14ac:dyDescent="0.25">
      <c r="C160" s="5"/>
      <c r="D160" s="10"/>
      <c r="E160" s="12"/>
      <c r="F160" s="13"/>
    </row>
    <row r="161" spans="3:6" customFormat="1" x14ac:dyDescent="0.25">
      <c r="C161" s="5"/>
      <c r="D161" s="10"/>
      <c r="E161" s="12"/>
      <c r="F161" s="13"/>
    </row>
    <row r="162" spans="3:6" customFormat="1" x14ac:dyDescent="0.25">
      <c r="C162" s="5"/>
      <c r="D162" s="10"/>
      <c r="E162" s="12"/>
      <c r="F162" s="13"/>
    </row>
    <row r="163" spans="3:6" customFormat="1" x14ac:dyDescent="0.25">
      <c r="C163" s="5"/>
      <c r="D163" s="10"/>
      <c r="E163" s="12"/>
      <c r="F163" s="13"/>
    </row>
    <row r="164" spans="3:6" customFormat="1" x14ac:dyDescent="0.25">
      <c r="C164" s="5"/>
      <c r="D164" s="10"/>
      <c r="E164" s="12"/>
      <c r="F164" s="13"/>
    </row>
    <row r="165" spans="3:6" customFormat="1" x14ac:dyDescent="0.25">
      <c r="C165" s="5"/>
      <c r="D165" s="5"/>
      <c r="E165" s="5"/>
    </row>
    <row r="166" spans="3:6" customFormat="1" x14ac:dyDescent="0.25">
      <c r="C166" s="5"/>
      <c r="D166" s="5"/>
      <c r="E166" s="5"/>
    </row>
    <row r="167" spans="3:6" customFormat="1" x14ac:dyDescent="0.25">
      <c r="C167" s="5"/>
      <c r="D167" s="5"/>
      <c r="E167" s="5"/>
    </row>
    <row r="168" spans="3:6" customFormat="1" x14ac:dyDescent="0.25">
      <c r="C168" s="5"/>
      <c r="D168" s="5"/>
      <c r="E168" s="5"/>
    </row>
    <row r="169" spans="3:6" customFormat="1" x14ac:dyDescent="0.25">
      <c r="C169" s="5"/>
      <c r="D169" s="5"/>
      <c r="E169" s="5"/>
    </row>
    <row r="170" spans="3:6" customFormat="1" x14ac:dyDescent="0.25">
      <c r="C170" s="5"/>
      <c r="D170" s="5"/>
      <c r="E170" s="5"/>
    </row>
    <row r="171" spans="3:6" customFormat="1" x14ac:dyDescent="0.25">
      <c r="C171" s="5"/>
      <c r="D171" s="5"/>
      <c r="E171" s="5"/>
    </row>
    <row r="172" spans="3:6" customFormat="1" x14ac:dyDescent="0.25">
      <c r="C172" s="5"/>
      <c r="D172" s="5"/>
      <c r="E172" s="5"/>
    </row>
    <row r="173" spans="3:6" customFormat="1" x14ac:dyDescent="0.25">
      <c r="C173" s="5"/>
      <c r="D173" s="5"/>
      <c r="E173" s="5"/>
    </row>
    <row r="174" spans="3:6" customFormat="1" x14ac:dyDescent="0.25">
      <c r="C174" s="5"/>
      <c r="D174" s="5"/>
      <c r="E174" s="5"/>
    </row>
    <row r="175" spans="3:6" customFormat="1" x14ac:dyDescent="0.25">
      <c r="C175" s="5"/>
      <c r="D175" s="5"/>
      <c r="E175" s="5"/>
    </row>
    <row r="176" spans="3:6" customFormat="1" x14ac:dyDescent="0.25">
      <c r="C176" s="5"/>
      <c r="D176" s="5"/>
      <c r="E176" s="5"/>
    </row>
    <row r="177" spans="3:5" customFormat="1" x14ac:dyDescent="0.25">
      <c r="C177" s="5"/>
      <c r="D177" s="5"/>
      <c r="E177" s="5"/>
    </row>
    <row r="178" spans="3:5" customFormat="1" x14ac:dyDescent="0.25">
      <c r="C178" s="5"/>
      <c r="D178" s="5"/>
      <c r="E178" s="5"/>
    </row>
    <row r="179" spans="3:5" customFormat="1" x14ac:dyDescent="0.25">
      <c r="C179" s="5"/>
      <c r="D179" s="5"/>
      <c r="E179" s="5"/>
    </row>
    <row r="194" spans="2:6" x14ac:dyDescent="0.25">
      <c r="B194" s="3"/>
      <c r="C194" s="11"/>
      <c r="D194" s="7"/>
      <c r="E194" s="7"/>
      <c r="F194"/>
    </row>
  </sheetData>
  <mergeCells count="1">
    <mergeCell ref="B1:E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Hoja18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Hoja32</vt:lpstr>
      <vt:lpstr>Hoja33</vt:lpstr>
      <vt:lpstr>Hoja34</vt:lpstr>
      <vt:lpstr>Hoja35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A. M. CHILTIUPAN</cp:lastModifiedBy>
  <cp:lastPrinted>2021-11-06T22:08:41Z</cp:lastPrinted>
  <dcterms:created xsi:type="dcterms:W3CDTF">2021-04-14T21:34:01Z</dcterms:created>
  <dcterms:modified xsi:type="dcterms:W3CDTF">2022-10-17T16:45:28Z</dcterms:modified>
</cp:coreProperties>
</file>